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<sst xmlns="http://schemas.openxmlformats.org/spreadsheetml/2006/main" count="10759" uniqueCount="2294">
  <si>
    <t>去哪儿网（天津）国际旅行社酒店预付对账单</t>
  </si>
  <si>
    <t>供应商名称：</t>
  </si>
  <si>
    <t>汇趣住国际</t>
  </si>
  <si>
    <t>结算周期：</t>
  </si>
  <si>
    <t>2023-09-25至2023-10-01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</si>
  <si>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</si>
  <si>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</si>
  <si>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</si>
  <si>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</si>
  <si>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</si>
  <si>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</si>
  <si>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</si>
  <si>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</si>
  <si>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</si>
  <si>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</si>
  <si>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</si>
  <si>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</si>
  <si>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</si>
  <si>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</si>
  <si>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</si>
  <si>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¥426,014.00</t>
  </si>
  <si>
    <t>¥176,154.80</t>
  </si>
  <si>
    <t>¥49,617.65</t>
  </si>
  <si>
    <t>-¥4,110.03</t>
  </si>
  <si>
    <t>¥196,098.52</t>
  </si>
  <si>
    <t>分类信息</t>
  </si>
  <si>
    <t>业务类型</t>
  </si>
  <si>
    <t>酒店预付（点击查看明细）</t>
  </si>
  <si>
    <t>¥200,208.55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</si>
  <si>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</si>
  <si>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</si>
  <si>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</si>
  <si>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</si>
  <si>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</si>
  <si>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</si>
  <si>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</si>
  <si>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</si>
  <si>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</si>
  <si>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</si>
  <si>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</si>
  <si>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</si>
  <si>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</si>
  <si>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</si>
  <si>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</si>
  <si>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</si>
  <si>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</si>
  <si>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</si>
  <si>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</si>
  <si>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</si>
  <si>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</si>
  <si>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</si>
  <si>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</si>
  <si>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</si>
  <si>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</si>
  <si>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</si>
  <si>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</si>
  <si>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</si>
  <si>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</si>
  <si>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</si>
  <si>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</si>
  <si>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</si>
  <si>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</si>
  <si>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</si>
  <si>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</si>
  <si>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</si>
  <si>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</si>
  <si>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</si>
  <si>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</si>
  <si>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</si>
  <si>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</si>
  <si>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</si>
  <si>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</si>
  <si>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</si>
  <si>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703479071405</t>
  </si>
  <si>
    <t>3900924</t>
  </si>
  <si>
    <t>酒店预付</t>
  </si>
  <si>
    <t>否</t>
  </si>
  <si>
    <t>普通</t>
  </si>
  <si>
    <t>880682644</t>
  </si>
  <si>
    <t>大和 Roynet 京都站前酒店</t>
  </si>
  <si>
    <t>800000749</t>
  </si>
  <si>
    <t>HU/SHUHUA</t>
  </si>
  <si>
    <t>2023-09-08</t>
  </si>
  <si>
    <t>2023-10-05</t>
  </si>
  <si>
    <t>2023-10-07</t>
  </si>
  <si>
    <t>¥1,304.00</t>
  </si>
  <si>
    <t>2023-09-25 00:11:13</t>
  </si>
  <si>
    <t>Superior Double Non-Smoking</t>
  </si>
  <si>
    <t>WEBSITE</t>
  </si>
  <si>
    <t>703475314395</t>
  </si>
  <si>
    <t>3881070</t>
  </si>
  <si>
    <t>880731439</t>
  </si>
  <si>
    <t>东京巨蛋酒店</t>
  </si>
  <si>
    <t>JIANG/WENTING</t>
  </si>
  <si>
    <t>2023-09-04</t>
  </si>
  <si>
    <t>2023-11-05</t>
  </si>
  <si>
    <t>2023-11-06</t>
  </si>
  <si>
    <t>¥727.00</t>
  </si>
  <si>
    <t>2023-09-25 00:32:50</t>
  </si>
  <si>
    <t>Single</t>
  </si>
  <si>
    <t>703487482993</t>
  </si>
  <si>
    <t>3937575</t>
  </si>
  <si>
    <t>880640368</t>
  </si>
  <si>
    <t>东京银座首都酒店茜馆</t>
  </si>
  <si>
    <t>CHEN/LAN|LIAO/XUE</t>
  </si>
  <si>
    <t>2023-09-16</t>
  </si>
  <si>
    <t>2023-09-23</t>
  </si>
  <si>
    <t>2023-09-25</t>
  </si>
  <si>
    <t>¥1,654.00</t>
  </si>
  <si>
    <t>¥587.00</t>
  </si>
  <si>
    <t>¥1,067.00</t>
  </si>
  <si>
    <t>Small Double Room Non-Smoking</t>
  </si>
  <si>
    <t>703483030329</t>
  </si>
  <si>
    <t>3918385</t>
  </si>
  <si>
    <t>880740796</t>
  </si>
  <si>
    <t>东横Inn 富山站新干线口2号店</t>
  </si>
  <si>
    <t>XIAO/XIAO</t>
  </si>
  <si>
    <t>2023-09-12</t>
  </si>
  <si>
    <t>2023-09-22</t>
  </si>
  <si>
    <t>¥1,209.00</t>
  </si>
  <si>
    <t>¥118.00</t>
  </si>
  <si>
    <t>¥1,091.00</t>
  </si>
  <si>
    <t>Single Room</t>
  </si>
  <si>
    <t>703484299777</t>
  </si>
  <si>
    <t>3926927</t>
  </si>
  <si>
    <t>880765693</t>
  </si>
  <si>
    <t>大阪上本町大和ROYNET酒店</t>
  </si>
  <si>
    <t>ZHANG/TING</t>
  </si>
  <si>
    <t>2023-09-13</t>
  </si>
  <si>
    <t>2023-09-24</t>
  </si>
  <si>
    <t>¥776.00</t>
  </si>
  <si>
    <t>¥415.00</t>
  </si>
  <si>
    <t>¥361.00</t>
  </si>
  <si>
    <t>single room</t>
  </si>
  <si>
    <t>703494391419</t>
  </si>
  <si>
    <t>3973587</t>
  </si>
  <si>
    <t>880710157</t>
  </si>
  <si>
    <t>DELstyle 大阪新梅田 大和Roynet酒店</t>
  </si>
  <si>
    <t>QU/HONGSHUN</t>
  </si>
  <si>
    <t>¥934.00</t>
  </si>
  <si>
    <t>¥99.00</t>
  </si>
  <si>
    <t>¥835.00</t>
  </si>
  <si>
    <t>Single Standard</t>
  </si>
  <si>
    <t>703443471158</t>
  </si>
  <si>
    <t>3728015</t>
  </si>
  <si>
    <t>880678780</t>
  </si>
  <si>
    <t>永达大酒店</t>
  </si>
  <si>
    <t>LIANY/RUNXIAN|CHEN/YONGLING</t>
  </si>
  <si>
    <t>2023-08-03</t>
  </si>
  <si>
    <t>¥360.00</t>
  </si>
  <si>
    <t>¥39.00</t>
  </si>
  <si>
    <t>¥321.00</t>
  </si>
  <si>
    <t>Deluxe Room</t>
  </si>
  <si>
    <t>703451249745</t>
  </si>
  <si>
    <t>3765232</t>
  </si>
  <si>
    <t>880736494</t>
  </si>
  <si>
    <t>沙巴海滩别墅套房</t>
  </si>
  <si>
    <t>ZHOU/TING|ZHONG/YI</t>
  </si>
  <si>
    <t>2023-08-11</t>
  </si>
  <si>
    <t>¥370.00</t>
  </si>
  <si>
    <t>¥21.00</t>
  </si>
  <si>
    <t>¥349.00</t>
  </si>
  <si>
    <t>One Bedroom Spa Suite</t>
  </si>
  <si>
    <t>703495842255</t>
  </si>
  <si>
    <t>3977402</t>
  </si>
  <si>
    <t>880722358</t>
  </si>
  <si>
    <t>新加坡乌节龙都大酒店 远东集团</t>
  </si>
  <si>
    <t>LIU/KAILI</t>
  </si>
  <si>
    <t>¥1,778.00</t>
  </si>
  <si>
    <t>¥808.00</t>
  </si>
  <si>
    <t>¥970.00</t>
  </si>
  <si>
    <t>Club With Club Benefits</t>
  </si>
  <si>
    <t>703495945329</t>
  </si>
  <si>
    <t>3978182</t>
  </si>
  <si>
    <t>880676209</t>
  </si>
  <si>
    <t>澳门骏龙酒店</t>
  </si>
  <si>
    <t>YI/YADE</t>
  </si>
  <si>
    <t>¥512.00</t>
  </si>
  <si>
    <t>¥106.00</t>
  </si>
  <si>
    <t>¥406.00</t>
  </si>
  <si>
    <t>standard room</t>
  </si>
  <si>
    <t>703495915561</t>
  </si>
  <si>
    <t>3979785</t>
  </si>
  <si>
    <t>Jingxi/Liu</t>
  </si>
  <si>
    <t>703490470629</t>
  </si>
  <si>
    <t>3957584</t>
  </si>
  <si>
    <t>880768525</t>
  </si>
  <si>
    <t>住宿酒店</t>
  </si>
  <si>
    <t>YIN/XIAOHUI</t>
  </si>
  <si>
    <t>2023-09-19</t>
  </si>
  <si>
    <t>2023-09-20</t>
  </si>
  <si>
    <t>¥1,435.00</t>
  </si>
  <si>
    <t>¥1,086.00</t>
  </si>
  <si>
    <t>STAY Deluxe Double Room</t>
  </si>
  <si>
    <t>703495344184</t>
  </si>
  <si>
    <t>3977200</t>
  </si>
  <si>
    <t>880678582</t>
  </si>
  <si>
    <t>皇后中央酒店</t>
  </si>
  <si>
    <t>LIANG/XIAOTONG</t>
  </si>
  <si>
    <t>¥124.00</t>
  </si>
  <si>
    <t>¥14.00</t>
  </si>
  <si>
    <t>¥110.00</t>
  </si>
  <si>
    <t>superiorior double bed</t>
  </si>
  <si>
    <t>703495174492</t>
  </si>
  <si>
    <t>3977703</t>
  </si>
  <si>
    <t>880770442</t>
  </si>
  <si>
    <t>东都酒店</t>
  </si>
  <si>
    <t>WANG/GUOSHUN</t>
  </si>
  <si>
    <t>¥160.00</t>
  </si>
  <si>
    <t>¥31.00</t>
  </si>
  <si>
    <t>¥129.00</t>
  </si>
  <si>
    <t>Deluxe Double Room</t>
  </si>
  <si>
    <t>703495537785</t>
  </si>
  <si>
    <t>3980041</t>
  </si>
  <si>
    <t>880674988</t>
  </si>
  <si>
    <t>苏梅岛六善酒店</t>
  </si>
  <si>
    <t>LIN/BIN</t>
  </si>
  <si>
    <t>2023-10-02</t>
  </si>
  <si>
    <t>2023-10-04</t>
  </si>
  <si>
    <t>¥9,742.00</t>
  </si>
  <si>
    <t>2023-09-25 10:44:24</t>
  </si>
  <si>
    <t>Ocean View Pool Villa</t>
  </si>
  <si>
    <t>703496273555</t>
  </si>
  <si>
    <t>3982707</t>
  </si>
  <si>
    <t>880661827</t>
  </si>
  <si>
    <t>曼谷素坤逸凯悦酒店</t>
  </si>
  <si>
    <t>PAN/YUNJIE|WANG/JIN</t>
  </si>
  <si>
    <t>2023-11-01</t>
  </si>
  <si>
    <t>2023-11-03</t>
  </si>
  <si>
    <t>¥3,094.00</t>
  </si>
  <si>
    <t>2023-09-25 12:56:17</t>
  </si>
  <si>
    <t>Standard Room</t>
  </si>
  <si>
    <t>703495204345</t>
  </si>
  <si>
    <t>3981257</t>
  </si>
  <si>
    <t>881354230</t>
  </si>
  <si>
    <t>东横INN 佐贺站前</t>
  </si>
  <si>
    <t>GONG/YUPEI</t>
  </si>
  <si>
    <t>2024-01-05</t>
  </si>
  <si>
    <t>2024-01-07</t>
  </si>
  <si>
    <t>¥1,024.00</t>
  </si>
  <si>
    <t>2023-09-25 14:52:48</t>
  </si>
  <si>
    <t>Double Room</t>
  </si>
  <si>
    <t>703496748880</t>
  </si>
  <si>
    <t>3983567</t>
  </si>
  <si>
    <t>880684405</t>
  </si>
  <si>
    <t>哥打京那巴鲁皇宫酒店</t>
  </si>
  <si>
    <t>sun/haowan</t>
  </si>
  <si>
    <t>¥854.00</t>
  </si>
  <si>
    <t>2023-09-25 19:22:25</t>
  </si>
  <si>
    <t>Deluxe Twin Or Double</t>
  </si>
  <si>
    <t>703496396707</t>
  </si>
  <si>
    <t>3983042</t>
  </si>
  <si>
    <t>880641097</t>
  </si>
  <si>
    <t>最佳盛品酒店(香港尖沙咀店)(贝斯特韦斯特酒店)</t>
  </si>
  <si>
    <t>HUANG/GUANRONG|GUO/SEN</t>
  </si>
  <si>
    <t>2023-10-06</t>
  </si>
  <si>
    <t>¥2,920.00</t>
  </si>
  <si>
    <t>2023-09-25 21:02:57</t>
  </si>
  <si>
    <t>Superior twin Room</t>
  </si>
  <si>
    <t>703495863418</t>
  </si>
  <si>
    <t>3979021</t>
  </si>
  <si>
    <t>880732267</t>
  </si>
  <si>
    <t>伦敦丽亭滨河酒店</t>
  </si>
  <si>
    <t>SUN/YONG</t>
  </si>
  <si>
    <t>¥1,866.00</t>
  </si>
  <si>
    <t>¥392.00</t>
  </si>
  <si>
    <t>¥1,474.00</t>
  </si>
  <si>
    <t>Superior Twin Room</t>
  </si>
  <si>
    <t>703496893496</t>
  </si>
  <si>
    <t>3985031</t>
  </si>
  <si>
    <t>881570296</t>
  </si>
  <si>
    <t>OMO 关西机场 by 星野集团</t>
  </si>
  <si>
    <t>MAK/CHEOKI</t>
  </si>
  <si>
    <t>2023-11-04</t>
  </si>
  <si>
    <t>¥1,136.00</t>
  </si>
  <si>
    <t>2023-09-25 22:06:44</t>
  </si>
  <si>
    <t>Queen Room-Non-Smoking</t>
  </si>
  <si>
    <t>703497105300</t>
  </si>
  <si>
    <t>3985765</t>
  </si>
  <si>
    <t>880644145</t>
  </si>
  <si>
    <t>施泰根博阿克提度假村</t>
  </si>
  <si>
    <t>YUAN/YUANYUAN|LI/JIAJUN</t>
  </si>
  <si>
    <t>2023-09-26</t>
  </si>
  <si>
    <t>2023-10-08</t>
  </si>
  <si>
    <t>¥3,294.00</t>
  </si>
  <si>
    <t>2023-09-26 00:37:36</t>
  </si>
  <si>
    <t>Deluxe King Nile-view</t>
  </si>
  <si>
    <t>703483811468</t>
  </si>
  <si>
    <t>3919697</t>
  </si>
  <si>
    <t>880721497</t>
  </si>
  <si>
    <t>东京京王广场酒店</t>
  </si>
  <si>
    <t>ZHONG/HANGEN</t>
  </si>
  <si>
    <t>¥4,818.00</t>
  </si>
  <si>
    <t>¥1,946.00</t>
  </si>
  <si>
    <t>¥2,872.00</t>
  </si>
  <si>
    <t>plaza luxe double room non smoking</t>
  </si>
  <si>
    <t>703492451145</t>
  </si>
  <si>
    <t>3968023</t>
  </si>
  <si>
    <t>880690495</t>
  </si>
  <si>
    <t>新宿华盛顿酒店</t>
  </si>
  <si>
    <t>YUAN/XINYI</t>
  </si>
  <si>
    <t>2023-09-21</t>
  </si>
  <si>
    <t>¥624.00</t>
  </si>
  <si>
    <t>¥62.00</t>
  </si>
  <si>
    <t>¥562.00</t>
  </si>
  <si>
    <t>Standard Single (non-smoking)</t>
  </si>
  <si>
    <t>703494264967</t>
  </si>
  <si>
    <t>3973295</t>
  </si>
  <si>
    <t>YUN/YITING</t>
  </si>
  <si>
    <t>¥1,260.00</t>
  </si>
  <si>
    <t>¥132.00</t>
  </si>
  <si>
    <t>¥1,128.00</t>
  </si>
  <si>
    <t>703489204967</t>
  </si>
  <si>
    <t>3952645</t>
  </si>
  <si>
    <t>880751554</t>
  </si>
  <si>
    <t>登嘉楼拉亚酒店及会议中心</t>
  </si>
  <si>
    <t>LIN/QINHUI|YAN/LIN</t>
  </si>
  <si>
    <t>2023-09-18</t>
  </si>
  <si>
    <t>¥342.00</t>
  </si>
  <si>
    <t>¥48.00</t>
  </si>
  <si>
    <t>¥294.00</t>
  </si>
  <si>
    <t>703478102617</t>
  </si>
  <si>
    <t>3897357</t>
  </si>
  <si>
    <t>880685851</t>
  </si>
  <si>
    <t>迪士尼探索家度假酒店</t>
  </si>
  <si>
    <t>HAN/ZHENGYU|LIU/SUYE</t>
  </si>
  <si>
    <t>2023-09-07</t>
  </si>
  <si>
    <t>¥2,550.00</t>
  </si>
  <si>
    <t>¥308.00</t>
  </si>
  <si>
    <t>¥2,242.00</t>
  </si>
  <si>
    <t>703491991282</t>
  </si>
  <si>
    <t>3960579</t>
  </si>
  <si>
    <t>Qu/MEIPING</t>
  </si>
  <si>
    <t>¥122.00</t>
  </si>
  <si>
    <t>¥1,006.00</t>
  </si>
  <si>
    <t>703493299545</t>
  </si>
  <si>
    <t>3969134</t>
  </si>
  <si>
    <t>880710331</t>
  </si>
  <si>
    <t>神山青年旅舍</t>
  </si>
  <si>
    <t>TANG/PENGYU</t>
  </si>
  <si>
    <t>¥156.00</t>
  </si>
  <si>
    <t>¥18.00</t>
  </si>
  <si>
    <t>¥138.00</t>
  </si>
  <si>
    <t>bed in four bed doitory b</t>
  </si>
  <si>
    <t>703493546628</t>
  </si>
  <si>
    <t>3969626</t>
  </si>
  <si>
    <t>880714627</t>
  </si>
  <si>
    <t>ACES酒店</t>
  </si>
  <si>
    <t>LIU/HANXING</t>
  </si>
  <si>
    <t>¥645.00</t>
  </si>
  <si>
    <t>¥207.00</t>
  </si>
  <si>
    <t>¥438.00</t>
  </si>
  <si>
    <t>superior room</t>
  </si>
  <si>
    <t>703496255900</t>
  </si>
  <si>
    <t>3981900</t>
  </si>
  <si>
    <t>880652608</t>
  </si>
  <si>
    <t>吉隆坡城中城床之选酒店</t>
  </si>
  <si>
    <t>SU/WENJIAN</t>
  </si>
  <si>
    <t>¥45.00</t>
  </si>
  <si>
    <t>¥111.00</t>
  </si>
  <si>
    <t>Single POD Front Entry - Mixed</t>
  </si>
  <si>
    <t>703490300484</t>
  </si>
  <si>
    <t>3957335</t>
  </si>
  <si>
    <t>LYU/YANYONG</t>
  </si>
  <si>
    <t>¥104.00</t>
  </si>
  <si>
    <t>¥90.00</t>
  </si>
  <si>
    <t>1 Person in 10-Bed Dormitory - Mixed</t>
  </si>
  <si>
    <t>703458883300</t>
  </si>
  <si>
    <t>3802285</t>
  </si>
  <si>
    <t>880691659</t>
  </si>
  <si>
    <t>曼谷湄南河畔华美达广场酒店</t>
  </si>
  <si>
    <t>CAO/TING|MU/JIANHONG</t>
  </si>
  <si>
    <t>2023-08-18</t>
  </si>
  <si>
    <t>¥585.00</t>
  </si>
  <si>
    <t>¥55.00</t>
  </si>
  <si>
    <t>¥530.00</t>
  </si>
  <si>
    <t>Deluxe Room With River View</t>
  </si>
  <si>
    <t>703465823818</t>
  </si>
  <si>
    <t>3832960</t>
  </si>
  <si>
    <t>880697548</t>
  </si>
  <si>
    <t>素坤逸57号萨利酒店</t>
  </si>
  <si>
    <t>Gong/Aiping|ZHU/TINGTING</t>
  </si>
  <si>
    <t>2023-08-25</t>
  </si>
  <si>
    <t>¥4,176.00</t>
  </si>
  <si>
    <t>¥2,511.00</t>
  </si>
  <si>
    <t>¥1,665.00</t>
  </si>
  <si>
    <t>Premier Room</t>
  </si>
  <si>
    <t>703494391831</t>
  </si>
  <si>
    <t>3974839</t>
  </si>
  <si>
    <t>880653562</t>
  </si>
  <si>
    <t>米拉酒店</t>
  </si>
  <si>
    <t>CAI/XIANLOU</t>
  </si>
  <si>
    <t>¥1,200.00</t>
  </si>
  <si>
    <t>¥1,062.00</t>
  </si>
  <si>
    <t>Superior Single Room</t>
  </si>
  <si>
    <t>703493948679</t>
  </si>
  <si>
    <t>3968330</t>
  </si>
  <si>
    <t>880647247</t>
  </si>
  <si>
    <t>普拉辛格床酒店-仅成人</t>
  </si>
  <si>
    <t>ZHANG/LI|LAI/FUCHUN</t>
  </si>
  <si>
    <t>¥1,461.00</t>
  </si>
  <si>
    <t>¥333.00</t>
  </si>
  <si>
    <t>standard double room</t>
  </si>
  <si>
    <t>703492414701</t>
  </si>
  <si>
    <t>3967076</t>
  </si>
  <si>
    <t>880634890</t>
  </si>
  <si>
    <t>卡兹青年旅馆</t>
  </si>
  <si>
    <t>HUANG/JIAYAN</t>
  </si>
  <si>
    <t>¥78.00</t>
  </si>
  <si>
    <t>¥8.00</t>
  </si>
  <si>
    <t>¥70.00</t>
  </si>
  <si>
    <t>Female 6 Bed Dormitory</t>
  </si>
  <si>
    <t>703496835189</t>
  </si>
  <si>
    <t>3981565</t>
  </si>
  <si>
    <t>880772380</t>
  </si>
  <si>
    <t>曼谷泰山酒店</t>
  </si>
  <si>
    <t>YU/YANG</t>
  </si>
  <si>
    <t>¥254.00</t>
  </si>
  <si>
    <t>¥24.00</t>
  </si>
  <si>
    <t>¥230.00</t>
  </si>
  <si>
    <t>Superior Double Room</t>
  </si>
  <si>
    <t>703496747473</t>
  </si>
  <si>
    <t>3982944</t>
  </si>
  <si>
    <t>880678672</t>
  </si>
  <si>
    <t>曼谷拉差达瑞士酒店</t>
  </si>
  <si>
    <t>CHEN/BIN|CHEN/LUHUA</t>
  </si>
  <si>
    <t>¥850.00</t>
  </si>
  <si>
    <t>¥91.00</t>
  </si>
  <si>
    <t>¥759.00</t>
  </si>
  <si>
    <t>double premium</t>
  </si>
  <si>
    <t>703496249032</t>
  </si>
  <si>
    <t>3982492</t>
  </si>
  <si>
    <t>880714972</t>
  </si>
  <si>
    <t>芭堤雅中心智选假日酒店 - IHG 旗下酒店</t>
  </si>
  <si>
    <t>LIU/JIAN|XIAN/HUBERT</t>
  </si>
  <si>
    <t>¥574.00</t>
  </si>
  <si>
    <t>¥100.00</t>
  </si>
  <si>
    <t>¥474.00</t>
  </si>
  <si>
    <t>One Queen Bed Accessible Non Smoking</t>
  </si>
  <si>
    <t>703493462153</t>
  </si>
  <si>
    <t>3972519</t>
  </si>
  <si>
    <t>AO/SOKFONG</t>
  </si>
  <si>
    <t>2023-11-02</t>
  </si>
  <si>
    <t>¥723.00</t>
  </si>
  <si>
    <t>2023-09-26 09:01:24</t>
  </si>
  <si>
    <t>Twin Room</t>
  </si>
  <si>
    <t>703495235117</t>
  </si>
  <si>
    <t>3980760</t>
  </si>
  <si>
    <t>880730845</t>
  </si>
  <si>
    <t>洛杉矶国际机场福朋喜来登酒店</t>
  </si>
  <si>
    <t>RUNLIN/MA|CHUIYING/LI</t>
  </si>
  <si>
    <t>2023-12-24</t>
  </si>
  <si>
    <t>2023-12-29</t>
  </si>
  <si>
    <t>¥3,455.00</t>
  </si>
  <si>
    <t>2023-09-26 09:42:35</t>
  </si>
  <si>
    <t>king room non smoking</t>
  </si>
  <si>
    <t>703496244736</t>
  </si>
  <si>
    <t>3985348</t>
  </si>
  <si>
    <t>¥1,255.00</t>
  </si>
  <si>
    <t>2023-09-26 11:00:04</t>
  </si>
  <si>
    <t>Twin Room-Non-Smoking</t>
  </si>
  <si>
    <t>703496303254</t>
  </si>
  <si>
    <t>3984647</t>
  </si>
  <si>
    <t>880704739</t>
  </si>
  <si>
    <t>圣淘沙名胜世界逸濠别墅</t>
  </si>
  <si>
    <t>LIN/WENBIN|CAI/WANSHA</t>
  </si>
  <si>
    <t>¥62,304.00</t>
  </si>
  <si>
    <t>Equarius Ocean Suites</t>
  </si>
  <si>
    <t>703491591967</t>
  </si>
  <si>
    <t>3958845</t>
  </si>
  <si>
    <t>881036083</t>
  </si>
  <si>
    <t>米兰摄政酒店</t>
  </si>
  <si>
    <t>WANG/YUKAI</t>
  </si>
  <si>
    <t>¥747.00</t>
  </si>
  <si>
    <t>¥195.00</t>
  </si>
  <si>
    <t>¥552.00</t>
  </si>
  <si>
    <t>economy double room</t>
  </si>
  <si>
    <t>703496981406</t>
  </si>
  <si>
    <t>3982375</t>
  </si>
  <si>
    <t>880735393</t>
  </si>
  <si>
    <t>历山酒店</t>
  </si>
  <si>
    <t>ZHANG/HUATING|WANG/JIXIU</t>
  </si>
  <si>
    <t>2023-10-12</t>
  </si>
  <si>
    <t>2023-10-15</t>
  </si>
  <si>
    <t>¥4,272.00</t>
  </si>
  <si>
    <t>¥2,776.80</t>
  </si>
  <si>
    <t>2023-09-26 14:30:27</t>
  </si>
  <si>
    <t>¥1,495.20</t>
  </si>
  <si>
    <t>¥97.65</t>
  </si>
  <si>
    <t>¥1,397.55</t>
  </si>
  <si>
    <t>Clover Room</t>
  </si>
  <si>
    <t>703497214739</t>
  </si>
  <si>
    <t>3989861</t>
  </si>
  <si>
    <t>880742566</t>
  </si>
  <si>
    <t>大阪关西机场头等舱旅館</t>
  </si>
  <si>
    <t>GAN/XIAOWEN</t>
  </si>
  <si>
    <t>¥386.00</t>
  </si>
  <si>
    <t>2023-09-26 21:45:53</t>
  </si>
  <si>
    <t>Business Class Cabin (Female)</t>
  </si>
  <si>
    <t>703496037297</t>
  </si>
  <si>
    <t>3982024</t>
  </si>
  <si>
    <t>880640242</t>
  </si>
  <si>
    <t>JR东日本大都会大饭店 池袋</t>
  </si>
  <si>
    <t>TAN/PEKAUN</t>
  </si>
  <si>
    <t>2023-09-27</t>
  </si>
  <si>
    <t>¥4,232.00</t>
  </si>
  <si>
    <t>¥2,020.00</t>
  </si>
  <si>
    <t>¥2,212.00</t>
  </si>
  <si>
    <t>703469462091</t>
  </si>
  <si>
    <t>3853657</t>
  </si>
  <si>
    <t>880678777</t>
  </si>
  <si>
    <t>Grace 海景酒店</t>
  </si>
  <si>
    <t>SHAO/JUNXI</t>
  </si>
  <si>
    <t>2023-08-29</t>
  </si>
  <si>
    <t>¥672.00</t>
  </si>
  <si>
    <t>¥72.00</t>
  </si>
  <si>
    <t>¥600.00</t>
  </si>
  <si>
    <t>Deluxe Seaview King with balcony</t>
  </si>
  <si>
    <t>703478844268</t>
  </si>
  <si>
    <t>3897836</t>
  </si>
  <si>
    <t>880678747</t>
  </si>
  <si>
    <t>新加坡嘉佩乐酒店</t>
  </si>
  <si>
    <t>LING/YECHAN|LING/YELI</t>
  </si>
  <si>
    <t>¥7,589.00</t>
  </si>
  <si>
    <t>¥1,289.00</t>
  </si>
  <si>
    <t>¥6,300.00</t>
  </si>
  <si>
    <t>premier sea view room</t>
  </si>
  <si>
    <t>703483894167</t>
  </si>
  <si>
    <t>3917789</t>
  </si>
  <si>
    <t>882867514</t>
  </si>
  <si>
    <t>仙乐酒店</t>
  </si>
  <si>
    <t>YIN/LIJIE</t>
  </si>
  <si>
    <t>¥843.00</t>
  </si>
  <si>
    <t>¥243.00</t>
  </si>
  <si>
    <t>Standard Twin Room</t>
  </si>
  <si>
    <t>703490049766</t>
  </si>
  <si>
    <t>3953361</t>
  </si>
  <si>
    <t>880734004</t>
  </si>
  <si>
    <t>香港九龙海湾酒店</t>
  </si>
  <si>
    <t>LI/QIANG|LIU/XUEMEI|ZHOU/QIAN</t>
  </si>
  <si>
    <t>¥2,498.00</t>
  </si>
  <si>
    <t>¥564.00</t>
  </si>
  <si>
    <t>¥1,934.00</t>
  </si>
  <si>
    <t>2 Bedroom Suite City View</t>
  </si>
  <si>
    <t>703490275455</t>
  </si>
  <si>
    <t>3956330</t>
  </si>
  <si>
    <t>880638613</t>
  </si>
  <si>
    <t>灏美连锁式旅舍 - 北角</t>
  </si>
  <si>
    <t>ZHAO/ZIYIN</t>
  </si>
  <si>
    <t>¥642.00</t>
  </si>
  <si>
    <t>¥128.00</t>
  </si>
  <si>
    <t>¥514.00</t>
  </si>
  <si>
    <t>Standard Single Room</t>
  </si>
  <si>
    <t>703491388944</t>
  </si>
  <si>
    <t>3959918</t>
  </si>
  <si>
    <t>880704847</t>
  </si>
  <si>
    <t>香港荃湾帝盛酒店</t>
  </si>
  <si>
    <t>YE/JIANRONG</t>
  </si>
  <si>
    <t>¥1,185.00</t>
  </si>
  <si>
    <t>¥176.00</t>
  </si>
  <si>
    <t>¥1,009.00</t>
  </si>
  <si>
    <t>703494645325</t>
  </si>
  <si>
    <t>3976123</t>
  </si>
  <si>
    <t>880648912</t>
  </si>
  <si>
    <t>吉隆坡双威伟乐酒店</t>
  </si>
  <si>
    <t>WANG/ZHIPING|LIU/YANJU</t>
  </si>
  <si>
    <t>¥796.00</t>
  </si>
  <si>
    <t>¥112.00</t>
  </si>
  <si>
    <t>¥684.00</t>
  </si>
  <si>
    <t>Superior Plus King Room</t>
  </si>
  <si>
    <t>703495166228</t>
  </si>
  <si>
    <t>3979516</t>
  </si>
  <si>
    <t>880732012</t>
  </si>
  <si>
    <t>亚庇凯城酒店</t>
  </si>
  <si>
    <t>KUANG/JIAWEN|ZHAO/SHOUNAN</t>
  </si>
  <si>
    <t>¥404.00</t>
  </si>
  <si>
    <t>¥61.00</t>
  </si>
  <si>
    <t>¥343.00</t>
  </si>
  <si>
    <t>SUPERIOR ROOM</t>
  </si>
  <si>
    <t>703496519597</t>
  </si>
  <si>
    <t>3982905</t>
  </si>
  <si>
    <t>880621798</t>
  </si>
  <si>
    <t>吉隆坡唐人街太空酒店</t>
  </si>
  <si>
    <t>RUAN/TENG</t>
  </si>
  <si>
    <t>¥220.00</t>
  </si>
  <si>
    <t>¥68.00</t>
  </si>
  <si>
    <t>¥152.00</t>
  </si>
  <si>
    <t>Single Capsule - Mixed</t>
  </si>
  <si>
    <t>703496300044</t>
  </si>
  <si>
    <t>3982459</t>
  </si>
  <si>
    <t>880634533</t>
  </si>
  <si>
    <t>奥克伍德酒店及公寓吉隆坡</t>
  </si>
  <si>
    <t>WANG/JIN</t>
  </si>
  <si>
    <t>¥130.00</t>
  </si>
  <si>
    <t>¥219.00</t>
  </si>
  <si>
    <t>Deluxe Twin Room</t>
  </si>
  <si>
    <t>703497326706</t>
  </si>
  <si>
    <t>3986044</t>
  </si>
  <si>
    <t>880633348</t>
  </si>
  <si>
    <t>新加坡龙都大酒店 - 远东集团</t>
  </si>
  <si>
    <t>CHEN/JUNGUI</t>
  </si>
  <si>
    <t>¥1,941.00</t>
  </si>
  <si>
    <t>¥861.00</t>
  </si>
  <si>
    <t>¥1,080.00</t>
  </si>
  <si>
    <t>Double or Twin DELUXE</t>
  </si>
  <si>
    <t>703497526986</t>
  </si>
  <si>
    <t>3986076</t>
  </si>
  <si>
    <t>880748782</t>
  </si>
  <si>
    <t>香港悦思青年旅舍</t>
  </si>
  <si>
    <t>zhao/jiawan</t>
  </si>
  <si>
    <t>¥166.00</t>
  </si>
  <si>
    <t>¥79.00</t>
  </si>
  <si>
    <t>¥87.00</t>
  </si>
  <si>
    <t>Bed in 4-Bed Mixed Dormitory Room</t>
  </si>
  <si>
    <t>703496532088</t>
  </si>
  <si>
    <t>3984015</t>
  </si>
  <si>
    <t>DING/LILI</t>
  </si>
  <si>
    <t>¥1,922.00</t>
  </si>
  <si>
    <t>¥842.00</t>
  </si>
  <si>
    <t>703496367341</t>
  </si>
  <si>
    <t>3982934</t>
  </si>
  <si>
    <t>880701760</t>
  </si>
  <si>
    <t>雅加达塔曼帕林希尔顿花园酒店</t>
  </si>
  <si>
    <t>WU/MINGJIE|XU/JIANBIN</t>
  </si>
  <si>
    <t>¥1,404.00</t>
  </si>
  <si>
    <t>¥146.00</t>
  </si>
  <si>
    <t>¥1,258.00</t>
  </si>
  <si>
    <t>Room, 2 Twin Beds (High Floor)</t>
  </si>
  <si>
    <t>703498084938</t>
  </si>
  <si>
    <t>3990730</t>
  </si>
  <si>
    <t>880708849</t>
  </si>
  <si>
    <t>首尔江南福朋喜来登酒店</t>
  </si>
  <si>
    <t>LIN/ZHENGUO</t>
  </si>
  <si>
    <t>2023-10-01</t>
  </si>
  <si>
    <t>¥5,433.00</t>
  </si>
  <si>
    <t>2023-09-27 09:13:35</t>
  </si>
  <si>
    <t>Standard Double Room</t>
  </si>
  <si>
    <t>703497921150</t>
  </si>
  <si>
    <t>3988817</t>
  </si>
  <si>
    <t>AN/QI</t>
  </si>
  <si>
    <t>¥1,811.00</t>
  </si>
  <si>
    <t>2023-09-27 09:14:42</t>
  </si>
  <si>
    <t>703492519548</t>
  </si>
  <si>
    <t>3967186</t>
  </si>
  <si>
    <t>880622191</t>
  </si>
  <si>
    <t>科伦坡希尔顿酒店</t>
  </si>
  <si>
    <t>WANG/JUNXIONG</t>
  </si>
  <si>
    <t>¥2,074.00</t>
  </si>
  <si>
    <t>¥224.00</t>
  </si>
  <si>
    <t>¥1,850.00</t>
  </si>
  <si>
    <t>Hilton King Or Twin Room</t>
  </si>
  <si>
    <t>703497692574</t>
  </si>
  <si>
    <t>3990405</t>
  </si>
  <si>
    <t>880766527</t>
  </si>
  <si>
    <t>风之露台KUKUNA酒店</t>
  </si>
  <si>
    <t>MA/FENGYU</t>
  </si>
  <si>
    <t>¥14,820.00</t>
  </si>
  <si>
    <t>2023-09-27 11:00:02</t>
  </si>
  <si>
    <t>Deluxe Japanese/Western-style Room (2 Beds, Zayoshitsu Type, Daichi-no-To Central Wing)</t>
  </si>
  <si>
    <t>703497559771</t>
  </si>
  <si>
    <t>3987744</t>
  </si>
  <si>
    <t>880678216</t>
  </si>
  <si>
    <t>萨米尔酒店</t>
  </si>
  <si>
    <t>ZHOU/SHAOBIN</t>
  </si>
  <si>
    <t>¥125.00</t>
  </si>
  <si>
    <t>¥15.00</t>
  </si>
  <si>
    <t>Standard single Room</t>
  </si>
  <si>
    <t>703491055852</t>
  </si>
  <si>
    <t>3958848</t>
  </si>
  <si>
    <t>¥986.00</t>
  </si>
  <si>
    <t>¥163.00</t>
  </si>
  <si>
    <t>¥823.00</t>
  </si>
  <si>
    <t>703493252481</t>
  </si>
  <si>
    <t>3971180</t>
  </si>
  <si>
    <t>880621618</t>
  </si>
  <si>
    <t>爱丁堡市中心丽柏酒店</t>
  </si>
  <si>
    <t>DENG/HANMING</t>
  </si>
  <si>
    <t>¥7,120.00</t>
  </si>
  <si>
    <t>¥1,187.00</t>
  </si>
  <si>
    <t>¥5,933.00</t>
  </si>
  <si>
    <t>703497936596</t>
  </si>
  <si>
    <t>3985947</t>
  </si>
  <si>
    <t>880677112</t>
  </si>
  <si>
    <t>双威镇度假村套房酒店</t>
  </si>
  <si>
    <t>WAN/QIN</t>
  </si>
  <si>
    <t>¥496.00</t>
  </si>
  <si>
    <t>¥150.00</t>
  </si>
  <si>
    <t>¥346.00</t>
  </si>
  <si>
    <t>Deluxe Studio King</t>
  </si>
  <si>
    <t>703498854751</t>
  </si>
  <si>
    <t>3994193</t>
  </si>
  <si>
    <t>880650223</t>
  </si>
  <si>
    <t>横滨伊势佐木町岐山酒店</t>
  </si>
  <si>
    <t>LI/LI</t>
  </si>
  <si>
    <t>2024-02-23</t>
  </si>
  <si>
    <t>2024-02-24</t>
  </si>
  <si>
    <t>¥1,124.00</t>
  </si>
  <si>
    <t>2023-09-27 22:36:20</t>
  </si>
  <si>
    <t>Standard Double - Smoking</t>
  </si>
  <si>
    <t>703484457197</t>
  </si>
  <si>
    <t>3923908</t>
  </si>
  <si>
    <t>880710283</t>
  </si>
  <si>
    <t>成田机场招待所</t>
  </si>
  <si>
    <t>DONG/XIAOJUN</t>
  </si>
  <si>
    <t>2023-09-28</t>
  </si>
  <si>
    <t>¥569.00</t>
  </si>
  <si>
    <t>¥149.00</t>
  </si>
  <si>
    <t>¥420.00</t>
  </si>
  <si>
    <t>Single - Non-Smoking</t>
  </si>
  <si>
    <t>703497723754</t>
  </si>
  <si>
    <t>3989760</t>
  </si>
  <si>
    <t>880767370</t>
  </si>
  <si>
    <t>大阪心斋桥格兰多酒店</t>
  </si>
  <si>
    <t>ZHU/QIAN</t>
  </si>
  <si>
    <t>¥339.00</t>
  </si>
  <si>
    <t>¥469.00</t>
  </si>
  <si>
    <t>twin room non smoking</t>
  </si>
  <si>
    <t>703446641957</t>
  </si>
  <si>
    <t>3743741</t>
  </si>
  <si>
    <t>LI/JIAQI|XU/MIAOMIAO</t>
  </si>
  <si>
    <t>2023-08-06</t>
  </si>
  <si>
    <t>¥586.00</t>
  </si>
  <si>
    <t>¥63.00</t>
  </si>
  <si>
    <t>¥523.00</t>
  </si>
  <si>
    <t>Deluxe Seaview Twin with balcony</t>
  </si>
  <si>
    <t>703449355823</t>
  </si>
  <si>
    <t>3754960</t>
  </si>
  <si>
    <t>ZHAO/WEIWEI|YU/LIHAN</t>
  </si>
  <si>
    <t>2023-08-09</t>
  </si>
  <si>
    <t>¥532.00</t>
  </si>
  <si>
    <t>¥2.00</t>
  </si>
  <si>
    <t>703491281177</t>
  </si>
  <si>
    <t>3961773</t>
  </si>
  <si>
    <t>880681372</t>
  </si>
  <si>
    <t>仙本那海丰酒店彩船楼</t>
  </si>
  <si>
    <t>YU/WENJIA</t>
  </si>
  <si>
    <t>¥277.00</t>
  </si>
  <si>
    <t>¥34.00</t>
  </si>
  <si>
    <t>lepa courtyard twin room</t>
  </si>
  <si>
    <t>703494641343</t>
  </si>
  <si>
    <t>3975857</t>
  </si>
  <si>
    <t>888386248</t>
  </si>
  <si>
    <t>澳门上葡京</t>
  </si>
  <si>
    <t>LIANG/SHANSHAN|TAN/ZINA</t>
  </si>
  <si>
    <t>¥1,966.00</t>
  </si>
  <si>
    <t>¥212.00</t>
  </si>
  <si>
    <t>¥1,754.00</t>
  </si>
  <si>
    <t>703494914548</t>
  </si>
  <si>
    <t>3975106</t>
  </si>
  <si>
    <t>880668976</t>
  </si>
  <si>
    <t>香港阿山龙祥旅馆</t>
  </si>
  <si>
    <t>WEN/ZHISHEN</t>
  </si>
  <si>
    <t>¥900.00</t>
  </si>
  <si>
    <t>¥96.00</t>
  </si>
  <si>
    <t>¥804.00</t>
  </si>
  <si>
    <t>Small Twin with Bathroom</t>
  </si>
  <si>
    <t>703495776592</t>
  </si>
  <si>
    <t>3979925</t>
  </si>
  <si>
    <t>880767274</t>
  </si>
  <si>
    <t>Park Inn by Radisson Putrajaya</t>
  </si>
  <si>
    <t>LI/XINYI</t>
  </si>
  <si>
    <t>¥686.00</t>
  </si>
  <si>
    <t>¥158.00</t>
  </si>
  <si>
    <t>¥528.00</t>
  </si>
  <si>
    <t>703497057452</t>
  </si>
  <si>
    <t>3987592</t>
  </si>
  <si>
    <t>¥12.00</t>
  </si>
  <si>
    <t>¥92.00</t>
  </si>
  <si>
    <t>703465672623</t>
  </si>
  <si>
    <t>3835979</t>
  </si>
  <si>
    <t>YU/JIHONG|YU/YISHAN</t>
  </si>
  <si>
    <t>¥2,164.00</t>
  </si>
  <si>
    <t>¥208.00</t>
  </si>
  <si>
    <t>¥1,956.00</t>
  </si>
  <si>
    <t>Deluxe Twin Room with River View</t>
  </si>
  <si>
    <t>703495177714</t>
  </si>
  <si>
    <t>3977711</t>
  </si>
  <si>
    <t>880906051</t>
  </si>
  <si>
    <t>普吉翡翠海滩度假村</t>
  </si>
  <si>
    <t>XU/JINCUN|ZHENG/XUELI</t>
  </si>
  <si>
    <t>¥1,040.00</t>
  </si>
  <si>
    <t>¥60.00</t>
  </si>
  <si>
    <t>¥980.00</t>
  </si>
  <si>
    <t>Deluxe Pool View Twin</t>
  </si>
  <si>
    <t>703495287681</t>
  </si>
  <si>
    <t>3980314</t>
  </si>
  <si>
    <t>880686142</t>
  </si>
  <si>
    <t>曼谷奔集路希尔顿逸林酒店</t>
  </si>
  <si>
    <t>CHEN/LIANG</t>
  </si>
  <si>
    <t>¥1,714.00</t>
  </si>
  <si>
    <t>¥192.00</t>
  </si>
  <si>
    <t>¥1,522.00</t>
  </si>
  <si>
    <t>room premium king bed</t>
  </si>
  <si>
    <t>703498591408</t>
  </si>
  <si>
    <t>3991855</t>
  </si>
  <si>
    <t>880678624</t>
  </si>
  <si>
    <t>剧院酒店</t>
  </si>
  <si>
    <t>ZHU/YULING|CHEN/JIAQI</t>
  </si>
  <si>
    <t>¥452.00</t>
  </si>
  <si>
    <t>¥47.00</t>
  </si>
  <si>
    <t>¥405.00</t>
  </si>
  <si>
    <t>Superior Room</t>
  </si>
  <si>
    <t>703498589243</t>
  </si>
  <si>
    <t>3992535</t>
  </si>
  <si>
    <t>880775221</t>
  </si>
  <si>
    <t>拉路恩海滩度假村</t>
  </si>
  <si>
    <t>ZHOU/HUIYUN</t>
  </si>
  <si>
    <t>¥453.00</t>
  </si>
  <si>
    <t>¥43.00</t>
  </si>
  <si>
    <t>¥410.00</t>
  </si>
  <si>
    <t>703498227962</t>
  </si>
  <si>
    <t>3991548</t>
  </si>
  <si>
    <t>880622959</t>
  </si>
  <si>
    <t>京都大仓酒店</t>
  </si>
  <si>
    <t>LI/CHUN</t>
  </si>
  <si>
    <t>¥2,833.00</t>
  </si>
  <si>
    <t>2023-09-28 10:43:22</t>
  </si>
  <si>
    <t>double room non smoking</t>
  </si>
  <si>
    <t>703498283433</t>
  </si>
  <si>
    <t>3994798</t>
  </si>
  <si>
    <t>WU/QIUYUAN</t>
  </si>
  <si>
    <t>2023-10-03</t>
  </si>
  <si>
    <t>¥583.00</t>
  </si>
  <si>
    <t>Twin Room with Shower-Non-Smoking</t>
  </si>
  <si>
    <t>703499645738</t>
  </si>
  <si>
    <t>3996085</t>
  </si>
  <si>
    <t>2023-09-29</t>
  </si>
  <si>
    <t>¥628.00</t>
  </si>
  <si>
    <t>2023-09-28 11:08:25</t>
  </si>
  <si>
    <t>703499514138</t>
  </si>
  <si>
    <t>3996090</t>
  </si>
  <si>
    <t>¥626.00</t>
  </si>
  <si>
    <t>2023-09-28 11:20:35</t>
  </si>
  <si>
    <t>703499355163</t>
  </si>
  <si>
    <t>3996602</t>
  </si>
  <si>
    <t>880670539</t>
  </si>
  <si>
    <t>曼谷贵都酒店</t>
  </si>
  <si>
    <t>HE/WANSHENG</t>
  </si>
  <si>
    <t>¥389.00</t>
  </si>
  <si>
    <t>2023-09-28 14:01:53</t>
  </si>
  <si>
    <t>Supreme Shower</t>
  </si>
  <si>
    <t>703499103743</t>
  </si>
  <si>
    <t>3995700</t>
  </si>
  <si>
    <t>LU/YI</t>
  </si>
  <si>
    <t>2023-09-30</t>
  </si>
  <si>
    <t>¥2,469.00</t>
  </si>
  <si>
    <t>2023-09-28 22:00:04</t>
  </si>
  <si>
    <t>Standard Twin Non-Smoking</t>
  </si>
  <si>
    <t>703499382755</t>
  </si>
  <si>
    <t>3998703</t>
  </si>
  <si>
    <t>ZHOU/YIXIN|ZHOU/LIWEI|RYU/SHOKI</t>
  </si>
  <si>
    <t>2023-10-16</t>
  </si>
  <si>
    <t>¥1,731.00</t>
  </si>
  <si>
    <t>2023-09-28 22:36:46</t>
  </si>
  <si>
    <t>703499608171</t>
  </si>
  <si>
    <t>3998745</t>
  </si>
  <si>
    <t>2023-10-17</t>
  </si>
  <si>
    <t>¥1,860.00</t>
  </si>
  <si>
    <t>2023-09-28 22:53:52</t>
  </si>
  <si>
    <t>703477984231</t>
  </si>
  <si>
    <t>3891070</t>
  </si>
  <si>
    <t>880682272</t>
  </si>
  <si>
    <t>那霸花开JR九州酒店</t>
  </si>
  <si>
    <t>YE/LINGMIN</t>
  </si>
  <si>
    <t>2023-09-06</t>
  </si>
  <si>
    <t>¥115.00</t>
  </si>
  <si>
    <t>¥1,143.00</t>
  </si>
  <si>
    <t>Deluxe King Room</t>
  </si>
  <si>
    <t>703488053654</t>
  </si>
  <si>
    <t>3942118</t>
  </si>
  <si>
    <t>881046202</t>
  </si>
  <si>
    <t>阿伊势德巴勒白滨町酒店</t>
  </si>
  <si>
    <t>ZHANG/RONGZHAO|LIU/WENBO</t>
  </si>
  <si>
    <t>2023-09-17</t>
  </si>
  <si>
    <t>¥1,288.00</t>
  </si>
  <si>
    <t>¥925.00</t>
  </si>
  <si>
    <t>¥363.00</t>
  </si>
  <si>
    <t>western style room(6-8 tatami no shower)</t>
  </si>
  <si>
    <t>703490075454</t>
  </si>
  <si>
    <t>3956887</t>
  </si>
  <si>
    <t>880712761</t>
  </si>
  <si>
    <t>济州格洛斯特酒店</t>
  </si>
  <si>
    <t>CHEN/KANGLI|SHEN/YUMENG</t>
  </si>
  <si>
    <t>¥1,245.00</t>
  </si>
  <si>
    <t>¥135.00</t>
  </si>
  <si>
    <t>¥1,110.00</t>
  </si>
  <si>
    <t>Deluxe Twin bed room</t>
  </si>
  <si>
    <t>703498813443</t>
  </si>
  <si>
    <t>3991994</t>
  </si>
  <si>
    <t>881893645</t>
  </si>
  <si>
    <t>首尔大使 - 铂尔曼酒店</t>
  </si>
  <si>
    <t>CAI/NIZHE</t>
  </si>
  <si>
    <t>¥1,120.00</t>
  </si>
  <si>
    <t>¥120.00</t>
  </si>
  <si>
    <t>¥1,000.00</t>
  </si>
  <si>
    <t>Superior Double</t>
  </si>
  <si>
    <t>703498933932</t>
  </si>
  <si>
    <t>3993256</t>
  </si>
  <si>
    <t>880707220</t>
  </si>
  <si>
    <t>MYSTAYS蒲田酒店</t>
  </si>
  <si>
    <t>SUN/XIANGYU|WANG/YAN</t>
  </si>
  <si>
    <t>¥573.00</t>
  </si>
  <si>
    <t>¥513.00</t>
  </si>
  <si>
    <t>standard double bed room non smoking</t>
  </si>
  <si>
    <t>703499916665</t>
  </si>
  <si>
    <t>3995875</t>
  </si>
  <si>
    <t>880698376</t>
  </si>
  <si>
    <t>银座雷姆普拉斯酒店</t>
  </si>
  <si>
    <t>HUANG/SIZUO</t>
  </si>
  <si>
    <t>¥1,284.00</t>
  </si>
  <si>
    <t>¥133.00</t>
  </si>
  <si>
    <t>¥1,151.00</t>
  </si>
  <si>
    <t>703498078572</t>
  </si>
  <si>
    <t>3993742</t>
  </si>
  <si>
    <t>880661623</t>
  </si>
  <si>
    <t>指宿海上酒店</t>
  </si>
  <si>
    <t>LIU/QIULING</t>
  </si>
  <si>
    <t>¥1,555.00</t>
  </si>
  <si>
    <t>¥1,233.00</t>
  </si>
  <si>
    <t>¥322.00</t>
  </si>
  <si>
    <t>Japanese-Style Room</t>
  </si>
  <si>
    <t>703499521326</t>
  </si>
  <si>
    <t>3997291</t>
  </si>
  <si>
    <t>880707646</t>
  </si>
  <si>
    <t>东京马喰町Livemax饭店</t>
  </si>
  <si>
    <t>JI/JUNXIU</t>
  </si>
  <si>
    <t>¥637.00</t>
  </si>
  <si>
    <t>¥289.00</t>
  </si>
  <si>
    <t>¥348.00</t>
  </si>
  <si>
    <t>Twin Room - Smoking</t>
  </si>
  <si>
    <t>703453449572</t>
  </si>
  <si>
    <t>3774784</t>
  </si>
  <si>
    <t>880667281</t>
  </si>
  <si>
    <t>仙本那海景酒店</t>
  </si>
  <si>
    <t>LI/YULIN</t>
  </si>
  <si>
    <t>2023-08-13</t>
  </si>
  <si>
    <t>¥247.00</t>
  </si>
  <si>
    <t>¥27.00</t>
  </si>
  <si>
    <t>703480103736</t>
  </si>
  <si>
    <t>3907022</t>
  </si>
  <si>
    <t>WANG/XIHAO|LU/KAIYUN</t>
  </si>
  <si>
    <t>2023-09-09</t>
  </si>
  <si>
    <t>¥298.00</t>
  </si>
  <si>
    <t>¥32.00</t>
  </si>
  <si>
    <t>¥266.00</t>
  </si>
  <si>
    <t>Deluxe King Room with Balcony</t>
  </si>
  <si>
    <t>703479055207</t>
  </si>
  <si>
    <t>3902960</t>
  </si>
  <si>
    <t>FAN/DONGSHENG|MAI/LIJIA</t>
  </si>
  <si>
    <t>Deluxe Twin Room with Balcony</t>
  </si>
  <si>
    <t>703477074311</t>
  </si>
  <si>
    <t>3890974</t>
  </si>
  <si>
    <t>LI/JIAHAO</t>
  </si>
  <si>
    <t>¥296.00</t>
  </si>
  <si>
    <t>¥82.00</t>
  </si>
  <si>
    <t>¥214.00</t>
  </si>
  <si>
    <t>Standard Queen Bed Room</t>
  </si>
  <si>
    <t>703477650827</t>
  </si>
  <si>
    <t>3890983</t>
  </si>
  <si>
    <t>ZHAO/KEJIA</t>
  </si>
  <si>
    <t>703478151264</t>
  </si>
  <si>
    <t>3894818</t>
  </si>
  <si>
    <t>LU/WEI</t>
  </si>
  <si>
    <t>¥681.00</t>
  </si>
  <si>
    <t>¥51.00</t>
  </si>
  <si>
    <t>¥630.00</t>
  </si>
  <si>
    <t>703482911154</t>
  </si>
  <si>
    <t>3914918</t>
  </si>
  <si>
    <t>LI/FENGLIAN|LUO/RUIYANG|YUAN/TONG|HU/ZUDAN|JIANG/QIONG|FENG/QIUYING</t>
  </si>
  <si>
    <t>2023-09-11</t>
  </si>
  <si>
    <t>¥1,800.00</t>
  </si>
  <si>
    <t>¥1,605.00</t>
  </si>
  <si>
    <t>Deluxe Double Bed Room With Balcony</t>
  </si>
  <si>
    <t>703485570311</t>
  </si>
  <si>
    <t>3928965</t>
  </si>
  <si>
    <t>880659136</t>
  </si>
  <si>
    <t>图班瑞士贝尔酒店</t>
  </si>
  <si>
    <t>XIONG/KEMENG|CHEN/XINYUE</t>
  </si>
  <si>
    <t>2023-09-14</t>
  </si>
  <si>
    <t>¥336.00</t>
  </si>
  <si>
    <t>¥288.00</t>
  </si>
  <si>
    <t>deluxe balcony</t>
  </si>
  <si>
    <t>703491543844</t>
  </si>
  <si>
    <t>3959848</t>
  </si>
  <si>
    <t>YANG/JINCHAN</t>
  </si>
  <si>
    <t>¥1,362.00</t>
  </si>
  <si>
    <t>¥162.00</t>
  </si>
  <si>
    <t>703474044692</t>
  </si>
  <si>
    <t>3877583</t>
  </si>
  <si>
    <t>JING/YU</t>
  </si>
  <si>
    <t>2023-09-03</t>
  </si>
  <si>
    <t>¥3,448.00</t>
  </si>
  <si>
    <t>¥525.00</t>
  </si>
  <si>
    <t>¥2,923.00</t>
  </si>
  <si>
    <t>703497133013</t>
  </si>
  <si>
    <t>3988870</t>
  </si>
  <si>
    <t>880760605</t>
  </si>
  <si>
    <t>绿盛界酒店</t>
  </si>
  <si>
    <t>XUE/LIANGHUI|SUN/ZHONGYA</t>
  </si>
  <si>
    <t>¥1,052.00</t>
  </si>
  <si>
    <t>¥937.00</t>
  </si>
  <si>
    <t>Superior King Room</t>
  </si>
  <si>
    <t>703497151788</t>
  </si>
  <si>
    <t>3986037</t>
  </si>
  <si>
    <t>889926901</t>
  </si>
  <si>
    <t>菲斯时尚酒店</t>
  </si>
  <si>
    <t>YANG/RUIXUAN</t>
  </si>
  <si>
    <t>¥539.00</t>
  </si>
  <si>
    <t>¥49.00</t>
  </si>
  <si>
    <t>¥490.00</t>
  </si>
  <si>
    <t>Executive Deluxe City View</t>
  </si>
  <si>
    <t>703496977547</t>
  </si>
  <si>
    <t>3985406</t>
  </si>
  <si>
    <t>ZHENG/SHAOXIN|ZHAO/ZIJUN</t>
  </si>
  <si>
    <t>¥2,041.00</t>
  </si>
  <si>
    <t>¥279.00</t>
  </si>
  <si>
    <t>¥1,762.00</t>
  </si>
  <si>
    <t>703498060814</t>
  </si>
  <si>
    <t>3992442</t>
  </si>
  <si>
    <t>WU/YUJING</t>
  </si>
  <si>
    <t>¥1,591.00</t>
  </si>
  <si>
    <t>¥280.00</t>
  </si>
  <si>
    <t>¥1,311.00</t>
  </si>
  <si>
    <t>703492433099</t>
  </si>
  <si>
    <t>3965410</t>
  </si>
  <si>
    <t>HE/JINGRU</t>
  </si>
  <si>
    <t>¥2,877.00</t>
  </si>
  <si>
    <t>¥465.00</t>
  </si>
  <si>
    <t>¥2,412.00</t>
  </si>
  <si>
    <t>703498465034</t>
  </si>
  <si>
    <t>3992898</t>
  </si>
  <si>
    <t>WU/JIANGJIAO</t>
  </si>
  <si>
    <t>¥2,621.00</t>
  </si>
  <si>
    <t>¥719.00</t>
  </si>
  <si>
    <t>¥1,902.00</t>
  </si>
  <si>
    <t>Sea View Room</t>
  </si>
  <si>
    <t>703499197860</t>
  </si>
  <si>
    <t>3997623</t>
  </si>
  <si>
    <t>880672567</t>
  </si>
  <si>
    <t>香港君立酒店</t>
  </si>
  <si>
    <t>LI/SHENGHONG</t>
  </si>
  <si>
    <t>¥668.00</t>
  </si>
  <si>
    <t>¥234.00</t>
  </si>
  <si>
    <t>¥434.00</t>
  </si>
  <si>
    <t>Standard</t>
  </si>
  <si>
    <t>703499797820</t>
  </si>
  <si>
    <t>3997411</t>
  </si>
  <si>
    <t>881570365</t>
  </si>
  <si>
    <t>莱恩酒店</t>
  </si>
  <si>
    <t>WANG/BEISANG</t>
  </si>
  <si>
    <t>¥353.00</t>
  </si>
  <si>
    <t>¥310.00</t>
  </si>
  <si>
    <t>Superior Twin</t>
  </si>
  <si>
    <t>703450081342</t>
  </si>
  <si>
    <t>3763020</t>
  </si>
  <si>
    <t>880669240</t>
  </si>
  <si>
    <t>马姆提斯度假酒店</t>
  </si>
  <si>
    <t>CHEN/LIANG|HUANG/HE</t>
  </si>
  <si>
    <t>2023-08-10</t>
  </si>
  <si>
    <t>¥3,975.00</t>
  </si>
  <si>
    <t>¥225.00</t>
  </si>
  <si>
    <t>¥3,750.00</t>
  </si>
  <si>
    <t>Ocean Wing Suite</t>
  </si>
  <si>
    <t>703487613210</t>
  </si>
  <si>
    <t>3937667</t>
  </si>
  <si>
    <t>880736926</t>
  </si>
  <si>
    <t>超越芭东酒店</t>
  </si>
  <si>
    <t>YU/XIAOYANG</t>
  </si>
  <si>
    <t>¥426.00</t>
  </si>
  <si>
    <t>¥93.00</t>
  </si>
  <si>
    <t>double or twin deluxe</t>
  </si>
  <si>
    <t>703434428659</t>
  </si>
  <si>
    <t>3682998</t>
  </si>
  <si>
    <t>880745092</t>
  </si>
  <si>
    <t>曼谷暹罗凯宾斯基饭店</t>
  </si>
  <si>
    <t>ZHOU/SHIYU|XING/KAI|LI/MEI|ZHOU/GUANGREN|LI/JIANING</t>
  </si>
  <si>
    <t>2023-07-25</t>
  </si>
  <si>
    <t>¥5,634.00</t>
  </si>
  <si>
    <t>¥534.00</t>
  </si>
  <si>
    <t>¥5,100.00</t>
  </si>
  <si>
    <t>Deluxe Balcony Room</t>
  </si>
  <si>
    <t>703494253198</t>
  </si>
  <si>
    <t>3975870</t>
  </si>
  <si>
    <t>880659628</t>
  </si>
  <si>
    <t>宜必思普吉岛芭东酒店</t>
  </si>
  <si>
    <t>DU/LIANYU|LIU/XIANGKUN</t>
  </si>
  <si>
    <t>¥576.00</t>
  </si>
  <si>
    <t>¥448.00</t>
  </si>
  <si>
    <t>superior twin room</t>
  </si>
  <si>
    <t>703497406718</t>
  </si>
  <si>
    <t>3986933</t>
  </si>
  <si>
    <t>880741591</t>
  </si>
  <si>
    <t>宜必思曼谷素坤逸 4 酒店</t>
  </si>
  <si>
    <t>GUO/CHANGWING|FENG/KAI</t>
  </si>
  <si>
    <t>¥969.00</t>
  </si>
  <si>
    <t>¥777.00</t>
  </si>
  <si>
    <t>703499660066</t>
  </si>
  <si>
    <t>3995504</t>
  </si>
  <si>
    <t>880669957</t>
  </si>
  <si>
    <t>曼谷素坤逸 11 巷温德姆华美达酒店</t>
  </si>
  <si>
    <t>LIU/DI</t>
  </si>
  <si>
    <t>¥407.00</t>
  </si>
  <si>
    <t>¥320.00</t>
  </si>
  <si>
    <t>1 King Bed, Grand Deluxe Room, Non-Smoking</t>
  </si>
  <si>
    <t>703499575278</t>
  </si>
  <si>
    <t>3996180</t>
  </si>
  <si>
    <t>¥223.00</t>
  </si>
  <si>
    <t>703499700515</t>
  </si>
  <si>
    <t>3998823</t>
  </si>
  <si>
    <t>¥3,720.00</t>
  </si>
  <si>
    <t>2023-09-29 11:00:03</t>
  </si>
  <si>
    <t>703499467413</t>
  </si>
  <si>
    <t>3998988</t>
  </si>
  <si>
    <t>QIU/HAOCHUN|CHEN/HUI|JHENG/SIANGYU</t>
  </si>
  <si>
    <t>¥14,358.00</t>
  </si>
  <si>
    <t>2023-09-29 11:00:04</t>
  </si>
  <si>
    <t>Premier Queen Room</t>
  </si>
  <si>
    <t>703485072878</t>
  </si>
  <si>
    <t>3928771</t>
  </si>
  <si>
    <t>880753066</t>
  </si>
  <si>
    <t>SLS 酒店及酒店公寓</t>
  </si>
  <si>
    <t>SUN/YU|ZHANG/WANPING</t>
  </si>
  <si>
    <t>¥1,953.00</t>
  </si>
  <si>
    <t>¥665.00</t>
  </si>
  <si>
    <t>Signature King Room with City View</t>
  </si>
  <si>
    <t>703500614247</t>
  </si>
  <si>
    <t>3999585</t>
  </si>
  <si>
    <t>880700323</t>
  </si>
  <si>
    <t>莫达拉海滩度假酒店</t>
  </si>
  <si>
    <t>DONG/XIAOHUI|JIANG/TONGXUAN</t>
  </si>
  <si>
    <t>¥1,725.00</t>
  </si>
  <si>
    <t>2023-09-29 12:00:07</t>
  </si>
  <si>
    <t>Tawhay Room</t>
  </si>
  <si>
    <t>703500932309</t>
  </si>
  <si>
    <t>3999662</t>
  </si>
  <si>
    <t>880666453</t>
  </si>
  <si>
    <t>普吉岛苏林酒店</t>
  </si>
  <si>
    <t>MOU/SHUANG|LIU/CHANGWEI</t>
  </si>
  <si>
    <t>¥9,940.00</t>
  </si>
  <si>
    <t>2023-09-29 12:06:20</t>
  </si>
  <si>
    <t>One Bedroom Deluxe Cottage with Ocean View</t>
  </si>
  <si>
    <t>703500812068</t>
  </si>
  <si>
    <t>4001316</t>
  </si>
  <si>
    <t>881049946</t>
  </si>
  <si>
    <t>巴拉哈斯参议员住宿</t>
  </si>
  <si>
    <t>WANG/CHAOYIN</t>
  </si>
  <si>
    <t>2023-12-01</t>
  </si>
  <si>
    <t>2023-12-02</t>
  </si>
  <si>
    <t>¥767.00</t>
  </si>
  <si>
    <t>2023-09-29 15:54:44</t>
  </si>
  <si>
    <t>Double Room Single Use</t>
  </si>
  <si>
    <t>703433818721</t>
  </si>
  <si>
    <t>3676589</t>
  </si>
  <si>
    <t>880707265</t>
  </si>
  <si>
    <t>诺富特伦敦金丝雀码头酒店</t>
  </si>
  <si>
    <t>LIN/RONGJING</t>
  </si>
  <si>
    <t>2023-07-24</t>
  </si>
  <si>
    <t>2023-10-21</t>
  </si>
  <si>
    <t>2023-10-22</t>
  </si>
  <si>
    <t>¥1,736.00</t>
  </si>
  <si>
    <t>2023-09-29 21:54:25</t>
  </si>
  <si>
    <t>703500805185</t>
  </si>
  <si>
    <t>4000847</t>
  </si>
  <si>
    <t>880728262</t>
  </si>
  <si>
    <t>神户美利坚公园东方大酒店</t>
  </si>
  <si>
    <t>YIN/QI|YANG/BAOZHEN</t>
  </si>
  <si>
    <t>2023-11-22</t>
  </si>
  <si>
    <t>2023-11-23</t>
  </si>
  <si>
    <t>¥2,136.00</t>
  </si>
  <si>
    <t>2023-09-29 23:17:46</t>
  </si>
  <si>
    <t>[Non-Smoking]North View Standard SemiDouble</t>
  </si>
  <si>
    <t>703435899281</t>
  </si>
  <si>
    <t>3686485</t>
  </si>
  <si>
    <t>880726981</t>
  </si>
  <si>
    <t>福冈蒙特埃马纳酒店</t>
  </si>
  <si>
    <t>LI/XU</t>
  </si>
  <si>
    <t>2023-07-26</t>
  </si>
  <si>
    <t>¥425.00</t>
  </si>
  <si>
    <t>¥37.00</t>
  </si>
  <si>
    <t>¥388.00</t>
  </si>
  <si>
    <t>twin non smoking</t>
  </si>
  <si>
    <t>703460875929</t>
  </si>
  <si>
    <t>3808959</t>
  </si>
  <si>
    <t>RUAN/LIAOYUAN</t>
  </si>
  <si>
    <t>2023-08-20</t>
  </si>
  <si>
    <t>¥477.00</t>
  </si>
  <si>
    <t>703479666611</t>
  </si>
  <si>
    <t>3900132</t>
  </si>
  <si>
    <t>880743664</t>
  </si>
  <si>
    <t>天狼星酒店</t>
  </si>
  <si>
    <t>FANG/XIANG</t>
  </si>
  <si>
    <t>¥1,333.00</t>
  </si>
  <si>
    <t>¥733.00</t>
  </si>
  <si>
    <t>STANDARD TWIN</t>
  </si>
  <si>
    <t>703485868121</t>
  </si>
  <si>
    <t>3928479</t>
  </si>
  <si>
    <t>880756501</t>
  </si>
  <si>
    <t>OMO5 东京大塚 by 星野集团</t>
  </si>
  <si>
    <t>ZHU/YI</t>
  </si>
  <si>
    <t>¥2,404.00</t>
  </si>
  <si>
    <t>¥414.00</t>
  </si>
  <si>
    <t>¥1,990.00</t>
  </si>
  <si>
    <t>YAGURA Room</t>
  </si>
  <si>
    <t>703490681946</t>
  </si>
  <si>
    <t>3957935</t>
  </si>
  <si>
    <t>WU/KAI</t>
  </si>
  <si>
    <t>¥1,488.00</t>
  </si>
  <si>
    <t>703500828077</t>
  </si>
  <si>
    <t>4002120</t>
  </si>
  <si>
    <t>881889091</t>
  </si>
  <si>
    <t>东横INN 大阪阪急十三站西口2</t>
  </si>
  <si>
    <t>NINOMIYA/SEINA|AOKI/HEILOSI</t>
  </si>
  <si>
    <t>¥504.00</t>
  </si>
  <si>
    <t>¥177.00</t>
  </si>
  <si>
    <t>¥327.00</t>
  </si>
  <si>
    <t>Economy Double Room, Non Smoking</t>
  </si>
  <si>
    <t>703453295198</t>
  </si>
  <si>
    <t>3774916</t>
  </si>
  <si>
    <t>703472745430</t>
  </si>
  <si>
    <t>3867206</t>
  </si>
  <si>
    <t>ZHU/MIN|ZHANG/ZHIKANG</t>
  </si>
  <si>
    <t>2023-09-01</t>
  </si>
  <si>
    <t>¥5,792.00</t>
  </si>
  <si>
    <t>¥692.00</t>
  </si>
  <si>
    <t>703490832545</t>
  </si>
  <si>
    <t>3953753</t>
  </si>
  <si>
    <t>880657336</t>
  </si>
  <si>
    <t>吉隆坡唐人街彩鸿酒店</t>
  </si>
  <si>
    <t>LIU/YONGXIONG|LUO/LICHUANG</t>
  </si>
  <si>
    <t>¥268.00</t>
  </si>
  <si>
    <t>¥30.00</t>
  </si>
  <si>
    <t>¥238.00</t>
  </si>
  <si>
    <t>Superior Twin Room, 2 Twin Beds</t>
  </si>
  <si>
    <t>703482818830</t>
  </si>
  <si>
    <t>3916207</t>
  </si>
  <si>
    <t>880644865</t>
  </si>
  <si>
    <t>香港九龙海逸君绰酒店</t>
  </si>
  <si>
    <t>YE/JIAYI</t>
  </si>
  <si>
    <t>¥4,740.00</t>
  </si>
  <si>
    <t>¥1,027.00</t>
  </si>
  <si>
    <t>¥3,713.00</t>
  </si>
  <si>
    <t>Deluxe Harbourview Room</t>
  </si>
  <si>
    <t>703492683731</t>
  </si>
  <si>
    <t>3963435</t>
  </si>
  <si>
    <t>SONG/MEIYAN|WEI/YING</t>
  </si>
  <si>
    <t>¥793.00</t>
  </si>
  <si>
    <t>¥143.00</t>
  </si>
  <si>
    <t>¥650.00</t>
  </si>
  <si>
    <t>Premier King</t>
  </si>
  <si>
    <t>703491348426</t>
  </si>
  <si>
    <t>3962793</t>
  </si>
  <si>
    <t>¥300.00</t>
  </si>
  <si>
    <t>¥33.00</t>
  </si>
  <si>
    <t>¥267.00</t>
  </si>
  <si>
    <t>703497293495</t>
  </si>
  <si>
    <t>3989193</t>
  </si>
  <si>
    <t>880746691</t>
  </si>
  <si>
    <t>库塔贝斯特韦斯特度假酒店</t>
  </si>
  <si>
    <t>SHEN/LI|SHEN/WEIXING|DU/YUFENG</t>
  </si>
  <si>
    <t>¥498.00</t>
  </si>
  <si>
    <t>¥58.00</t>
  </si>
  <si>
    <t>¥440.00</t>
  </si>
  <si>
    <t>Deluxe Room with 2 Single beds Garden View, Non Smoking</t>
  </si>
  <si>
    <t>703496310619</t>
  </si>
  <si>
    <t>3984968</t>
  </si>
  <si>
    <t>LI/SUOMA</t>
  </si>
  <si>
    <t>¥2,979.00</t>
  </si>
  <si>
    <t>¥366.00</t>
  </si>
  <si>
    <t>¥2,613.00</t>
  </si>
  <si>
    <t>703496524373</t>
  </si>
  <si>
    <t>3983160</t>
  </si>
  <si>
    <t>ZHOU/YANXIN</t>
  </si>
  <si>
    <t>¥3,513.00</t>
  </si>
  <si>
    <t>¥200.00</t>
  </si>
  <si>
    <t>¥3,313.00</t>
  </si>
  <si>
    <t>703497252044</t>
  </si>
  <si>
    <t>3987548</t>
  </si>
  <si>
    <t>DU/YUQI</t>
  </si>
  <si>
    <t>¥4,036.00</t>
  </si>
  <si>
    <t>¥3,303.00</t>
  </si>
  <si>
    <t>703495789658</t>
  </si>
  <si>
    <t>3981270</t>
  </si>
  <si>
    <t>LUO/WENXI|LI/XIYUAN</t>
  </si>
  <si>
    <t>¥2,989.00</t>
  </si>
  <si>
    <t>¥476.00</t>
  </si>
  <si>
    <t>¥2,513.00</t>
  </si>
  <si>
    <t>703454661189</t>
  </si>
  <si>
    <t>3783011</t>
  </si>
  <si>
    <t>880678675</t>
  </si>
  <si>
    <t>苏梅岛凯悦酒店</t>
  </si>
  <si>
    <t>ZENG/JUNHAO</t>
  </si>
  <si>
    <t>2023-08-14</t>
  </si>
  <si>
    <t>¥2,508.00</t>
  </si>
  <si>
    <t>¥478.00</t>
  </si>
  <si>
    <t>¥2,030.00</t>
  </si>
  <si>
    <t>Garden View King Room</t>
  </si>
  <si>
    <t>703486762265</t>
  </si>
  <si>
    <t>3936979</t>
  </si>
  <si>
    <t>880714540</t>
  </si>
  <si>
    <t>普吉岛洲际丁索别墅度假村</t>
  </si>
  <si>
    <t>YUAN/JIE</t>
  </si>
  <si>
    <t>2023-09-15</t>
  </si>
  <si>
    <t>¥1,534.00</t>
  </si>
  <si>
    <t>¥284.00</t>
  </si>
  <si>
    <t>¥1,250.00</t>
  </si>
  <si>
    <t>1 King Premium Pool View</t>
  </si>
  <si>
    <t>703497208247</t>
  </si>
  <si>
    <t>3990090</t>
  </si>
  <si>
    <t>880619497</t>
  </si>
  <si>
    <t>明托安萨菲海洋酒店</t>
  </si>
  <si>
    <t>MA/LU</t>
  </si>
  <si>
    <t>¥1,472.00</t>
  </si>
  <si>
    <t>¥818.00</t>
  </si>
  <si>
    <t>¥654.00</t>
  </si>
  <si>
    <t>Premier Deluxe King</t>
  </si>
  <si>
    <t>703497225274</t>
  </si>
  <si>
    <t>3987374</t>
  </si>
  <si>
    <t>880707280</t>
  </si>
  <si>
    <t>梅罗拉科莫多纳闽巴霍</t>
  </si>
  <si>
    <t>CAO/YUTING</t>
  </si>
  <si>
    <t>¥1,639.00</t>
  </si>
  <si>
    <t>¥189.00</t>
  </si>
  <si>
    <t>¥1,450.00</t>
  </si>
  <si>
    <t>Signature Room with Sea View</t>
  </si>
  <si>
    <t>703499790540</t>
  </si>
  <si>
    <t>3999078</t>
  </si>
  <si>
    <t>880744825</t>
  </si>
  <si>
    <t>曼谷布拉莎丽W22酒店</t>
  </si>
  <si>
    <t>DI/MUHUA</t>
  </si>
  <si>
    <t>¥335.00</t>
  </si>
  <si>
    <t>¥302.00</t>
  </si>
  <si>
    <t>Triple Room</t>
  </si>
  <si>
    <t>703500252477</t>
  </si>
  <si>
    <t>3999976</t>
  </si>
  <si>
    <t>880716328</t>
  </si>
  <si>
    <t>三日月岘港日式水疗度假村</t>
  </si>
  <si>
    <t>YANG/YANJUN</t>
  </si>
  <si>
    <t>¥2,175.00</t>
  </si>
  <si>
    <t>¥758.00</t>
  </si>
  <si>
    <t>¥1,417.00</t>
  </si>
  <si>
    <t>Premium Family Panoramic Ocean View - Onsen, Water Park Inclusive</t>
  </si>
  <si>
    <t>703500224159</t>
  </si>
  <si>
    <t>4001286</t>
  </si>
  <si>
    <t>GAO/YIFENG</t>
  </si>
  <si>
    <t>¥77.00</t>
  </si>
  <si>
    <t>703475247727</t>
  </si>
  <si>
    <t>3879478</t>
  </si>
  <si>
    <t>ZHU/WENDI</t>
  </si>
  <si>
    <t>¥1,658.00</t>
  </si>
  <si>
    <t>¥383.00</t>
  </si>
  <si>
    <t>¥1,275.00</t>
  </si>
  <si>
    <t>703485865040</t>
  </si>
  <si>
    <t>3928077</t>
  </si>
  <si>
    <t>LIAO/XIANGYU</t>
  </si>
  <si>
    <t>¥2,652.00</t>
  </si>
  <si>
    <t>¥1,364.00</t>
  </si>
  <si>
    <t>703500287483</t>
  </si>
  <si>
    <t>4001194</t>
  </si>
  <si>
    <t>880756381</t>
  </si>
  <si>
    <t>波因特港葳达酒店</t>
  </si>
  <si>
    <t>ZHU/YONG</t>
  </si>
  <si>
    <t>¥1,704.00</t>
  </si>
  <si>
    <t>¥494.00</t>
  </si>
  <si>
    <t>¥1,210.00</t>
  </si>
  <si>
    <t>703501125303</t>
  </si>
  <si>
    <t>4006626</t>
  </si>
  <si>
    <t>880698112</t>
  </si>
  <si>
    <t>卢克索尼罗河施柏阁酒店</t>
  </si>
  <si>
    <t>LU/ERHAN|ZHANG/HAIOU</t>
  </si>
  <si>
    <t>2023-10-10</t>
  </si>
  <si>
    <t>¥3,318.00</t>
  </si>
  <si>
    <t>2023-09-30 23:35:03</t>
  </si>
  <si>
    <t>Executive Room with Side Nile View</t>
  </si>
  <si>
    <t>703458069656</t>
  </si>
  <si>
    <t>3802306</t>
  </si>
  <si>
    <t>GUO/JIAKAI|LIU/JIAMING|XU/XINCHI</t>
  </si>
  <si>
    <t>¥1,127.00</t>
  </si>
  <si>
    <t>¥102.00</t>
  </si>
  <si>
    <t>¥1,025.00</t>
  </si>
  <si>
    <t>Triple Room-Non-Smoking</t>
  </si>
  <si>
    <t>703458114223</t>
  </si>
  <si>
    <t>3802297</t>
  </si>
  <si>
    <t>WEI/XIAOHAN|LIU/YANHONG</t>
  </si>
  <si>
    <t>¥734.00</t>
  </si>
  <si>
    <t>¥67.00</t>
  </si>
  <si>
    <t>¥667.00</t>
  </si>
  <si>
    <t>703457107885</t>
  </si>
  <si>
    <t>3793113</t>
  </si>
  <si>
    <t>881355193</t>
  </si>
  <si>
    <t>吉池日式旅馆</t>
  </si>
  <si>
    <t>JIANG/NAN|MAO/BINGQING</t>
  </si>
  <si>
    <t>2023-08-17</t>
  </si>
  <si>
    <t>¥3,248.00</t>
  </si>
  <si>
    <t>¥282.00</t>
  </si>
  <si>
    <t>¥2,966.00</t>
  </si>
  <si>
    <t>Japanese Style Run of House</t>
  </si>
  <si>
    <t>703467677193</t>
  </si>
  <si>
    <t>3841727</t>
  </si>
  <si>
    <t>880641940</t>
  </si>
  <si>
    <t>里士满天神西通酒店</t>
  </si>
  <si>
    <t>ZHANG/YU</t>
  </si>
  <si>
    <t>2023-08-27</t>
  </si>
  <si>
    <t>¥710.00</t>
  </si>
  <si>
    <t>Single Room - Non-Smoking</t>
  </si>
  <si>
    <t>703480023739</t>
  </si>
  <si>
    <t>3903054</t>
  </si>
  <si>
    <t>880644805</t>
  </si>
  <si>
    <t>东京丰洲日航城市酒店</t>
  </si>
  <si>
    <t>HU/BOCHAO</t>
  </si>
  <si>
    <t>¥929.00</t>
  </si>
  <si>
    <t>¥85.00</t>
  </si>
  <si>
    <t>¥844.00</t>
  </si>
  <si>
    <t>[Non-Smoking]Moderate Twin</t>
  </si>
  <si>
    <t>703467587199</t>
  </si>
  <si>
    <t>3845563</t>
  </si>
  <si>
    <t>WANG/ZHUQING|LUO/WENJIA</t>
  </si>
  <si>
    <t>¥1,852.00</t>
  </si>
  <si>
    <t>¥181.00</t>
  </si>
  <si>
    <t>¥1,671.00</t>
  </si>
  <si>
    <t>703486972869</t>
  </si>
  <si>
    <t>3932607</t>
  </si>
  <si>
    <t>880620484</t>
  </si>
  <si>
    <t>大阪难波相铁 Grand Fresa</t>
  </si>
  <si>
    <t>AN/ZIMENG|FU/DUNZHENG</t>
  </si>
  <si>
    <t>¥1,444.00</t>
  </si>
  <si>
    <t>¥350.00</t>
  </si>
  <si>
    <t>¥1,094.00</t>
  </si>
  <si>
    <t>703424444080</t>
  </si>
  <si>
    <t>3640426</t>
  </si>
  <si>
    <t>880767763</t>
  </si>
  <si>
    <t>心斋桥哈顿酒店</t>
  </si>
  <si>
    <t>LIU/ZHIHAN|FU/YUXI</t>
  </si>
  <si>
    <t>2023-07-15</t>
  </si>
  <si>
    <t>¥54.00</t>
  </si>
  <si>
    <t>¥572.00</t>
  </si>
  <si>
    <t>Semi Double Room</t>
  </si>
  <si>
    <t>703498583452</t>
  </si>
  <si>
    <t>3991376</t>
  </si>
  <si>
    <t>880672111</t>
  </si>
  <si>
    <t>首尔麻浦格莱德酒店</t>
  </si>
  <si>
    <t>KANG/JIANQUAN</t>
  </si>
  <si>
    <t>¥2,602.00</t>
  </si>
  <si>
    <t>¥2,112.00</t>
  </si>
  <si>
    <t>703495863034</t>
  </si>
  <si>
    <t>3978371</t>
  </si>
  <si>
    <t>880722370</t>
  </si>
  <si>
    <t>京都四条室町Resol酒店</t>
  </si>
  <si>
    <t>TANG/YAQING</t>
  </si>
  <si>
    <t>¥838.00</t>
  </si>
  <si>
    <t>¥559.00</t>
  </si>
  <si>
    <t>703438317436</t>
  </si>
  <si>
    <t>3701972</t>
  </si>
  <si>
    <t>880654522</t>
  </si>
  <si>
    <t>阿班酒店</t>
  </si>
  <si>
    <t>LIU/LIJUAN</t>
  </si>
  <si>
    <t>2023-07-29</t>
  </si>
  <si>
    <t>¥75.00</t>
  </si>
  <si>
    <t>703499426182</t>
  </si>
  <si>
    <t>3997158</t>
  </si>
  <si>
    <t>880757521</t>
  </si>
  <si>
    <t>M’s Plus 四条大宫酒店</t>
  </si>
  <si>
    <t>SHEN/TONG|LIN/WEIHAN</t>
  </si>
  <si>
    <t>¥1,252.00</t>
  </si>
  <si>
    <t>¥1,122.00</t>
  </si>
  <si>
    <t>703414755531</t>
  </si>
  <si>
    <t>3595235</t>
  </si>
  <si>
    <t>CHEN/JINJING|LIANG/WENJIE</t>
  </si>
  <si>
    <t>2023-07-05</t>
  </si>
  <si>
    <t>¥720.00</t>
  </si>
  <si>
    <t>703492206295</t>
  </si>
  <si>
    <t>3965595</t>
  </si>
  <si>
    <t>FAN/BINGJING</t>
  </si>
  <si>
    <t>¥471.00</t>
  </si>
  <si>
    <t>703478170529</t>
  </si>
  <si>
    <t>3894474</t>
  </si>
  <si>
    <t>880753849</t>
  </si>
  <si>
    <t>宜必思吉隆坡市中心酒店</t>
  </si>
  <si>
    <t>WANG/PINGPING</t>
  </si>
  <si>
    <t>¥455.00</t>
  </si>
  <si>
    <t>¥380.00</t>
  </si>
  <si>
    <t>703493585427</t>
  </si>
  <si>
    <t>3970882</t>
  </si>
  <si>
    <t>880663609</t>
  </si>
  <si>
    <t>樟宜机场皇冠假日酒店 - IHG 旗下酒店</t>
  </si>
  <si>
    <t>XIAO/YONGZHENG|LIU/PINGPING</t>
  </si>
  <si>
    <t>¥2,098.00</t>
  </si>
  <si>
    <t>¥468.00</t>
  </si>
  <si>
    <t>¥1,630.00</t>
  </si>
  <si>
    <t>standard double bed room</t>
  </si>
  <si>
    <t>703500819753</t>
  </si>
  <si>
    <t>4001294</t>
  </si>
  <si>
    <t>880663825</t>
  </si>
  <si>
    <t>香港丽豪酒店</t>
  </si>
  <si>
    <t>HU/JIANWEI</t>
  </si>
  <si>
    <t>¥1,019.00</t>
  </si>
  <si>
    <t>¥76.00</t>
  </si>
  <si>
    <t>¥943.00</t>
  </si>
  <si>
    <t>703500260685</t>
  </si>
  <si>
    <t>4002670</t>
  </si>
  <si>
    <t>880761865</t>
  </si>
  <si>
    <t>槟城龙城快捷酒店</t>
  </si>
  <si>
    <t>SONG/HUIXIN|XU/MING</t>
  </si>
  <si>
    <t>¥658.00</t>
  </si>
  <si>
    <t>¥108.00</t>
  </si>
  <si>
    <t>¥550.00</t>
  </si>
  <si>
    <t>703501862461</t>
  </si>
  <si>
    <t>4005133</t>
  </si>
  <si>
    <t>HE/JUANJUAN</t>
  </si>
  <si>
    <t>¥275.00</t>
  </si>
  <si>
    <t>703474455751</t>
  </si>
  <si>
    <t>3875892</t>
  </si>
  <si>
    <t>880751806</t>
  </si>
  <si>
    <t>海丰大酒店</t>
  </si>
  <si>
    <t>HUI/CHUN|ZHOU/YANG</t>
  </si>
  <si>
    <t>¥1,734.00</t>
  </si>
  <si>
    <t>¥174.00</t>
  </si>
  <si>
    <t>¥1,560.00</t>
  </si>
  <si>
    <t>703482778659</t>
  </si>
  <si>
    <t>3915462</t>
  </si>
  <si>
    <t>NG/KASHING|CHONG/MUNMUUN</t>
  </si>
  <si>
    <t>¥4,832.00</t>
  </si>
  <si>
    <t>¥458.00</t>
  </si>
  <si>
    <t>¥4,374.00</t>
  </si>
  <si>
    <t>Deluxe Balcony King Room</t>
  </si>
  <si>
    <t>703486690038</t>
  </si>
  <si>
    <t>3933135</t>
  </si>
  <si>
    <t>880684627</t>
  </si>
  <si>
    <t>芭堤雅盛泰澜幻影海滩度假村</t>
  </si>
  <si>
    <t>ZHANG/ZIXUAN</t>
  </si>
  <si>
    <t>¥2,392.00</t>
  </si>
  <si>
    <t>¥236.00</t>
  </si>
  <si>
    <t>¥2,156.00</t>
  </si>
  <si>
    <t>Deluxe Ocean Facing</t>
  </si>
  <si>
    <t>703488712222</t>
  </si>
  <si>
    <t>3943266</t>
  </si>
  <si>
    <t>880649614</t>
  </si>
  <si>
    <t>太阳之翼卡马拉海滩度假村</t>
  </si>
  <si>
    <t>GONG/LILICHENG</t>
  </si>
  <si>
    <t>¥2,028.00</t>
  </si>
  <si>
    <t>¥369.00</t>
  </si>
  <si>
    <t>¥1,659.00</t>
  </si>
  <si>
    <t>Studio</t>
  </si>
  <si>
    <t>703497715931</t>
  </si>
  <si>
    <t>3986208</t>
  </si>
  <si>
    <t>880669408</t>
  </si>
  <si>
    <t>卡萨布兰卡雅加达温德姆酒店</t>
  </si>
  <si>
    <t>DONG/XINXIN</t>
  </si>
  <si>
    <t>¥1,832.00</t>
  </si>
  <si>
    <t>¥1,620.00</t>
  </si>
  <si>
    <t>grand deluxe room</t>
  </si>
  <si>
    <t>703470224771</t>
  </si>
  <si>
    <t>3858165</t>
  </si>
  <si>
    <t>WU/WEI</t>
  </si>
  <si>
    <t>2023-08-30</t>
  </si>
  <si>
    <t>¥2,178.00</t>
  </si>
  <si>
    <t>703496090535</t>
  </si>
  <si>
    <t>3983034</t>
  </si>
  <si>
    <t>MO/JIANHUA</t>
  </si>
  <si>
    <t>¥2,231.00</t>
  </si>
  <si>
    <t>¥781.00</t>
  </si>
  <si>
    <t>703496904278</t>
  </si>
  <si>
    <t>3982679</t>
  </si>
  <si>
    <t>WU/LUYAO|CHEN/ZUOLIN</t>
  </si>
  <si>
    <t>¥13,024.00</t>
  </si>
  <si>
    <t>¥1,344.00</t>
  </si>
  <si>
    <t>¥11,680.00</t>
  </si>
  <si>
    <t>Pool Villa Suite with Ocean Front</t>
  </si>
  <si>
    <t>703499403743</t>
  </si>
  <si>
    <t>3996061</t>
  </si>
  <si>
    <t>ZHANG/SHUIPING</t>
  </si>
  <si>
    <t>¥724.00</t>
  </si>
  <si>
    <t>¥206.00</t>
  </si>
  <si>
    <t>¥518.00</t>
  </si>
  <si>
    <t>Superior Queen Room</t>
  </si>
  <si>
    <t>703499115070</t>
  </si>
  <si>
    <t>3996658</t>
  </si>
  <si>
    <t>880682656</t>
  </si>
  <si>
    <t>芭堤雅宜必思酒店</t>
  </si>
  <si>
    <t>ZHOU/XINLEI</t>
  </si>
  <si>
    <t>¥416.00</t>
  </si>
  <si>
    <t>Standard Twin Room, 2 Twin Beds</t>
  </si>
  <si>
    <t>703499387215</t>
  </si>
  <si>
    <t>3996652</t>
  </si>
  <si>
    <t>LIU/ZHUO</t>
  </si>
  <si>
    <t>¥506.00</t>
  </si>
  <si>
    <t>¥50.00</t>
  </si>
  <si>
    <t>¥456.00</t>
  </si>
  <si>
    <t>703499351682</t>
  </si>
  <si>
    <t>3999065</t>
  </si>
  <si>
    <t>880619980</t>
  </si>
  <si>
    <t>芭堤雅遨舍度假酒店</t>
  </si>
  <si>
    <t>LOU/FANG|SUN/KAN</t>
  </si>
  <si>
    <t>¥123.00</t>
  </si>
  <si>
    <t>¥1,165.00</t>
  </si>
  <si>
    <t>Deluxe Ocean View King Room</t>
  </si>
  <si>
    <t>703499692413</t>
  </si>
  <si>
    <t>3997064</t>
  </si>
  <si>
    <t>880635775</t>
  </si>
  <si>
    <t>百利宫西贡酒店</t>
  </si>
  <si>
    <t>MENG/LIANG</t>
  </si>
  <si>
    <t>¥950.00</t>
  </si>
  <si>
    <t>¥147.00</t>
  </si>
  <si>
    <t>¥803.00</t>
  </si>
  <si>
    <t>Family Suite City View</t>
  </si>
  <si>
    <t>703501893601</t>
  </si>
  <si>
    <t>4005079</t>
  </si>
  <si>
    <t>880658380</t>
  </si>
  <si>
    <t>阿达莫酒店</t>
  </si>
  <si>
    <t>ZHOU/XIANBI|CHEN/LI|LIN/LIJUN</t>
  </si>
  <si>
    <t>¥131.00</t>
  </si>
  <si>
    <t>Superior Triple Room--No Window</t>
  </si>
  <si>
    <t>703501870420</t>
  </si>
  <si>
    <t>4004002</t>
  </si>
  <si>
    <t>880701178</t>
  </si>
  <si>
    <t>URBY青年旅馆</t>
  </si>
  <si>
    <t>XU/FAN</t>
  </si>
  <si>
    <t>¥64.00</t>
  </si>
  <si>
    <t>Mixed Dormitory</t>
  </si>
  <si>
    <t>703501797388</t>
  </si>
  <si>
    <t>4003813</t>
  </si>
  <si>
    <t>880727839</t>
  </si>
  <si>
    <t>富豪香港酒店</t>
  </si>
  <si>
    <t>XIE/SUHUI</t>
  </si>
  <si>
    <t>¥1,448.00</t>
  </si>
  <si>
    <t>¥191.00</t>
  </si>
  <si>
    <t>¥1,257.00</t>
  </si>
  <si>
    <t>Double or Twin Superior</t>
  </si>
  <si>
    <t>703501047977</t>
  </si>
  <si>
    <t>4003902</t>
  </si>
  <si>
    <t>880775833</t>
  </si>
  <si>
    <t>至尊玖霄明阁大酒店</t>
  </si>
  <si>
    <t>JING/LYU</t>
  </si>
  <si>
    <t>¥577.00</t>
  </si>
  <si>
    <t>¥447.00</t>
  </si>
  <si>
    <t>703469472954</t>
  </si>
  <si>
    <t>3855683</t>
  </si>
  <si>
    <t>880704064</t>
  </si>
  <si>
    <t>盖斯尔奥萨拉安纳塔拉沙漠度假酒店</t>
  </si>
  <si>
    <t>ZHANG/JUNXIANG|WU/JUAN</t>
  </si>
  <si>
    <t>¥4,179.00</t>
  </si>
  <si>
    <t>¥752.00</t>
  </si>
  <si>
    <t>¥3,427.00</t>
  </si>
  <si>
    <t>Deluxe Terrace Room</t>
  </si>
  <si>
    <t>703502934801</t>
  </si>
  <si>
    <t>4007882</t>
  </si>
  <si>
    <t>880660516</t>
  </si>
  <si>
    <t>巴拉望科隆阳光酒店</t>
  </si>
  <si>
    <t>LIU/YING</t>
  </si>
  <si>
    <t>703502071330</t>
  </si>
  <si>
    <t>4007207</t>
  </si>
  <si>
    <t>880703671</t>
  </si>
  <si>
    <t>林德长滩岛酒店</t>
  </si>
  <si>
    <t>GUO/JIELING</t>
  </si>
  <si>
    <t>¥6,288.00</t>
  </si>
  <si>
    <t>2023-10-01 11:57:16</t>
  </si>
  <si>
    <t>Garden Room</t>
  </si>
  <si>
    <t>703469486227</t>
  </si>
  <si>
    <t>3855383</t>
  </si>
  <si>
    <t>880767130</t>
  </si>
  <si>
    <t>长滩岛探索海滩度假村</t>
  </si>
  <si>
    <t>CHEN/KE|ZHOU/BIN|XU/PENGCHENG|CHEN/XIXUAN</t>
  </si>
  <si>
    <t>¥3,926.00</t>
  </si>
  <si>
    <t>¥482.00</t>
  </si>
  <si>
    <t>¥3,444.00</t>
  </si>
  <si>
    <t>Two bedroom suite</t>
  </si>
  <si>
    <t>703502541329</t>
  </si>
  <si>
    <t>4008312</t>
  </si>
  <si>
    <t>880743532</t>
  </si>
  <si>
    <t>济州金色郁金香城山酒店</t>
  </si>
  <si>
    <t>ZHANG/WENXIN|SHI/MENGNAN|LIAO/MENGTING|WU/DONGYANG</t>
  </si>
  <si>
    <t>2023-10-09</t>
  </si>
  <si>
    <t>2023-10-11</t>
  </si>
  <si>
    <t>¥1,240.00</t>
  </si>
  <si>
    <t>2023-10-01 22:00:02</t>
  </si>
  <si>
    <t>Family Double Twin Room</t>
  </si>
  <si>
    <t>703484657755</t>
  </si>
  <si>
    <t>3925606</t>
  </si>
  <si>
    <t>XIE/ZELIANG|PENG/PEIXIAN</t>
  </si>
  <si>
    <t>¥5,814.00</t>
  </si>
  <si>
    <t>¥931.00</t>
  </si>
  <si>
    <t>¥4,883.00</t>
  </si>
  <si>
    <t>Sea Premier</t>
  </si>
  <si>
    <t>703499880640</t>
  </si>
  <si>
    <t>3995289</t>
  </si>
  <si>
    <t>880697977</t>
  </si>
  <si>
    <t>波可酒店圣水</t>
  </si>
  <si>
    <t>LIU/SANGNI</t>
  </si>
  <si>
    <t>¥832.00</t>
  </si>
  <si>
    <t>2023-10-01 22:38:29</t>
  </si>
  <si>
    <t>Standard Double</t>
  </si>
  <si>
    <t>合计</t>
  </si>
  <si>
    <t/>
  </si>
  <si>
    <t>¥249,859.20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</si>
  <si>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</si>
  <si>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</si>
  <si>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</si>
  <si>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</si>
  <si>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</si>
  <si>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</si>
  <si>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</si>
  <si>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chase_deduct_qeQJ230925185729174</t>
  </si>
  <si>
    <t>赔付-房费追回</t>
  </si>
  <si>
    <t>-¥1,623.00</t>
  </si>
  <si>
    <t>--</t>
  </si>
  <si>
    <t>生成追赔task#追赔系统-预付扣款直连#</t>
  </si>
  <si>
    <t>NPH20230925162111211387</t>
  </si>
  <si>
    <t>chase_deduct_0Wjo230926152140972</t>
  </si>
  <si>
    <t>-¥2,418.55</t>
  </si>
  <si>
    <t>NPH20230925130848382565</t>
  </si>
  <si>
    <t>chase_deduct_oGpV230929101524013</t>
  </si>
  <si>
    <t>-¥68.48</t>
  </si>
  <si>
    <t>NIMH20230928175948721910</t>
  </si>
  <si>
    <t>返现日期</t>
  </si>
  <si>
    <t>，</t>
  </si>
  <si>
    <t>直连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</si>
  <si>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1021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</si>
  <si>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1623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</si>
  <si>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68.48</t>
    </r>
    <r>
      <rPr>
        <sz val="10"/>
        <rFont val="宋体"/>
        <charset val="134"/>
      </rPr>
      <t>元</t>
    </r>
  </si>
  <si>
    <t>A231007154734481</t>
  </si>
  <si>
    <t>A231007154801481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</si>
  <si>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196098.52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</si>
  <si>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</si>
  <si>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</si>
  <si>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</si>
  <si>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</si>
  <si>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</si>
  <si>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</si>
  <si>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</si>
  <si>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</si>
  <si>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</si>
  <si>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</si>
  <si>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</si>
  <si>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</si>
  <si>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</si>
  <si>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</si>
  <si>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</si>
  <si>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</si>
  <si>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</si>
  <si>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</si>
  <si>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HE JUANJUAN</t>
  </si>
  <si>
    <t>退房日周结</t>
  </si>
  <si>
    <t>275.00</t>
  </si>
  <si>
    <t>RMB</t>
  </si>
  <si>
    <t>0</t>
  </si>
  <si>
    <t>0.00</t>
  </si>
  <si>
    <t>汇趣住国际直连</t>
  </si>
  <si>
    <t>01.011563</t>
  </si>
  <si>
    <t>2023-09-30 16:52:07</t>
  </si>
  <si>
    <t>马来西亚</t>
  </si>
  <si>
    <t>ZHOU XIANBI,CHEN LI,LIN LIJUN</t>
  </si>
  <si>
    <t>321.00</t>
  </si>
  <si>
    <t>2023-09-30 16:26:41</t>
  </si>
  <si>
    <t>直采</t>
  </si>
  <si>
    <t>越南</t>
  </si>
  <si>
    <t>曼谷宿舍乌比酒店</t>
  </si>
  <si>
    <t>XU FAN</t>
  </si>
  <si>
    <t>64.00</t>
  </si>
  <si>
    <t>2023-09-30 11:03:08</t>
  </si>
  <si>
    <t>泰国</t>
  </si>
  <si>
    <t>云顶高原●至尊玖霄明阁大酒店</t>
  </si>
  <si>
    <t>JING LYU</t>
  </si>
  <si>
    <t>447.00</t>
  </si>
  <si>
    <t>2023-09-30 10:32:14</t>
  </si>
  <si>
    <t>XIE SUHUI</t>
  </si>
  <si>
    <t>1257.00</t>
  </si>
  <si>
    <t>2023-09-30 09:35:52</t>
  </si>
  <si>
    <t>中国</t>
  </si>
  <si>
    <t>SONG HUIXIN,XU MING</t>
  </si>
  <si>
    <t>550.00</t>
  </si>
  <si>
    <t>2023-09-29 23:01:09</t>
  </si>
  <si>
    <t>东横INN 大阪阪急十三站西口2号店</t>
  </si>
  <si>
    <t>NINOMIYA SEINA,AOKI HEILOSI</t>
  </si>
  <si>
    <t>327.00</t>
  </si>
  <si>
    <t>2023-09-29 19:32:27</t>
  </si>
  <si>
    <t>日本</t>
  </si>
  <si>
    <t>HU JIANWEI</t>
  </si>
  <si>
    <t>943.00</t>
  </si>
  <si>
    <t>2023-09-29 15:45:06</t>
  </si>
  <si>
    <t>GAO YIFENG</t>
  </si>
  <si>
    <t>77.00</t>
  </si>
  <si>
    <t>2023-09-29 15:43:52</t>
  </si>
  <si>
    <t>维达溪港口酒店</t>
  </si>
  <si>
    <t>ZHU YONG</t>
  </si>
  <si>
    <t>1210.00</t>
  </si>
  <si>
    <t>2023-09-29 15:03:32</t>
  </si>
  <si>
    <t>阿拉伯联合酋长国</t>
  </si>
  <si>
    <t>岘港 - 日本初月度假村</t>
  </si>
  <si>
    <t>YANG YANJUN</t>
  </si>
  <si>
    <t>1417.00</t>
  </si>
  <si>
    <t>2023-09-29 08:23:37</t>
  </si>
  <si>
    <t>曼谷布拉纱里W22酒店</t>
  </si>
  <si>
    <t>DI MUHUA</t>
  </si>
  <si>
    <t>302.00</t>
  </si>
  <si>
    <t>2023-09-29 00:21:20</t>
  </si>
  <si>
    <t>芭堤雅北部遨舍度假酒店 (SHA Extra Plus)</t>
  </si>
  <si>
    <t>LOU FANG,SUN KAN</t>
  </si>
  <si>
    <t>1165.00</t>
  </si>
  <si>
    <t>2023-09-29 11:53:17</t>
  </si>
  <si>
    <t>LI SHENGHONG</t>
  </si>
  <si>
    <t>434.00</t>
  </si>
  <si>
    <t>2023-09-28 18:01:11</t>
  </si>
  <si>
    <t>WANG BEISANG</t>
  </si>
  <si>
    <t>310.00</t>
  </si>
  <si>
    <t>2023-09-28 17:02:09</t>
  </si>
  <si>
    <t>JI JUNXIU</t>
  </si>
  <si>
    <t>348.00</t>
  </si>
  <si>
    <t>2023-09-28 16:08:03</t>
  </si>
  <si>
    <t>SHEN TONG,LIN WEIHAN</t>
  </si>
  <si>
    <t>1122.00</t>
  </si>
  <si>
    <t>2023-09-28 15:45:05</t>
  </si>
  <si>
    <t>胡志明市百乐宫酒店</t>
  </si>
  <si>
    <t>MENG LIANG</t>
  </si>
  <si>
    <t>803.00</t>
  </si>
  <si>
    <t>2023-09-28 15:06:21</t>
  </si>
  <si>
    <t>ZHOU XINLEI</t>
  </si>
  <si>
    <t>416.00</t>
  </si>
  <si>
    <t>2023-09-28 13:45:08</t>
  </si>
  <si>
    <t>LIU ZHUO</t>
  </si>
  <si>
    <t>456.00</t>
  </si>
  <si>
    <t>2023-09-28 13:38:36</t>
  </si>
  <si>
    <t>ZHU YULING,CHEN JIAQI</t>
  </si>
  <si>
    <t>405.00</t>
  </si>
  <si>
    <t>2023-09-28 11:24:12</t>
  </si>
  <si>
    <t>曼谷素坤逸 4 巷宜必思酒店</t>
  </si>
  <si>
    <t>ZHANG SHUIPING</t>
  </si>
  <si>
    <t>518.00</t>
  </si>
  <si>
    <t>2023-09-28 11:07:10</t>
  </si>
  <si>
    <t>HUANG SIZUO</t>
  </si>
  <si>
    <t>1151.00</t>
  </si>
  <si>
    <t>2023-09-28 10:08:15</t>
  </si>
  <si>
    <t>曼谷素坤逸 11 奥克伍德酒店</t>
  </si>
  <si>
    <t>LIU DI</t>
  </si>
  <si>
    <t>320.00</t>
  </si>
  <si>
    <t>2023-09-28 04:58:10</t>
  </si>
  <si>
    <t>LIU QIULING</t>
  </si>
  <si>
    <t>322.00</t>
  </si>
  <si>
    <t>2023-09-27 20:27:19</t>
  </si>
  <si>
    <t>MYSTAYS 蒲田酒店</t>
  </si>
  <si>
    <t>SUN XIANGYU,WANG YAN</t>
  </si>
  <si>
    <t>513.00</t>
  </si>
  <si>
    <t>2023-09-27 18:42:46</t>
  </si>
  <si>
    <t>WU JIANGJIAO</t>
  </si>
  <si>
    <t>1902.00</t>
  </si>
  <si>
    <t>2023-09-27 17:17:06</t>
  </si>
  <si>
    <t>拉路恩度假酒店</t>
  </si>
  <si>
    <t>ZHOU HUIYUN</t>
  </si>
  <si>
    <t>410.00</t>
  </si>
  <si>
    <t>2023-09-27 15:43:16</t>
  </si>
  <si>
    <t>WU YUJING</t>
  </si>
  <si>
    <t>1311.00</t>
  </si>
  <si>
    <t>2023-09-27 15:16:47</t>
  </si>
  <si>
    <t>首尔大使铂尔曼酒店</t>
  </si>
  <si>
    <t>CAI NIZHE</t>
  </si>
  <si>
    <t>1000.00</t>
  </si>
  <si>
    <t>2023-09-27 13:09:15</t>
  </si>
  <si>
    <t>韩国</t>
  </si>
  <si>
    <t>2023-09-27 13:02:02</t>
  </si>
  <si>
    <t>KANG JIANQUAN</t>
  </si>
  <si>
    <t>2112.00</t>
  </si>
  <si>
    <t>2023-09-27 10:22:00</t>
  </si>
  <si>
    <t>MA LU</t>
  </si>
  <si>
    <t>654.00</t>
  </si>
  <si>
    <t>2023-09-26 22:16:34</t>
  </si>
  <si>
    <t>ZHU QIAN</t>
  </si>
  <si>
    <t>469.00</t>
  </si>
  <si>
    <t>2023-09-26 21:12:13</t>
  </si>
  <si>
    <t>贝斯特韦斯特库塔假日酒店</t>
  </si>
  <si>
    <t>SHEN LI,SHEN WEIXING,DU YUFENG</t>
  </si>
  <si>
    <t>440.00</t>
  </si>
  <si>
    <t>2023-09-26 20:46:38</t>
  </si>
  <si>
    <t>印度尼西亚</t>
  </si>
  <si>
    <t>绿盛酒店</t>
  </si>
  <si>
    <t>XUE LIANGHUI,SUN ZHONGYA</t>
  </si>
  <si>
    <t>937.00</t>
  </si>
  <si>
    <t>2023-09-26 22:48:12</t>
  </si>
  <si>
    <t>ZHOU SHAOBIN</t>
  </si>
  <si>
    <t>110.00</t>
  </si>
  <si>
    <t>2023-09-26 14:04:06</t>
  </si>
  <si>
    <t>土耳其</t>
  </si>
  <si>
    <t>Akinabalu Youth Hostel</t>
  </si>
  <si>
    <t>TANG PENGYU</t>
  </si>
  <si>
    <t>92.00</t>
  </si>
  <si>
    <t>2023-09-26 13:30:11</t>
  </si>
  <si>
    <t>DU YUQI</t>
  </si>
  <si>
    <t>3303.00</t>
  </si>
  <si>
    <t>2023-09-26 16:11:12</t>
  </si>
  <si>
    <t>CAO YUTING</t>
  </si>
  <si>
    <t>1450.00</t>
  </si>
  <si>
    <t>2023-09-26 16:31:50</t>
  </si>
  <si>
    <t>GUO CHANGWING,FENG KAI</t>
  </si>
  <si>
    <t>777.00</t>
  </si>
  <si>
    <t>2023-09-26 11:07:04</t>
  </si>
  <si>
    <t>雅加达卡萨布兰卡温德姆酒店</t>
  </si>
  <si>
    <t>DONG XINXIN</t>
  </si>
  <si>
    <t>1620.00</t>
  </si>
  <si>
    <t>2023-09-26 10:58:40</t>
  </si>
  <si>
    <t>zhao jiawan</t>
  </si>
  <si>
    <t>87.00</t>
  </si>
  <si>
    <t>2023-09-26 01:07:07</t>
  </si>
  <si>
    <t>新加坡龙都大酒店</t>
  </si>
  <si>
    <t>CHEN JUNGUI</t>
  </si>
  <si>
    <t>1080.00</t>
  </si>
  <si>
    <t>2023-09-26 00:52:18</t>
  </si>
  <si>
    <t>新加坡</t>
  </si>
  <si>
    <t>YANG RUIXUAN</t>
  </si>
  <si>
    <t>490.00</t>
  </si>
  <si>
    <t>2023-09-26 13:49:32</t>
  </si>
  <si>
    <t>双威镇金字塔度假套房酒店</t>
  </si>
  <si>
    <t>WAN QIN</t>
  </si>
  <si>
    <t>346.00</t>
  </si>
  <si>
    <t>2023-09-26 00:24:10</t>
  </si>
  <si>
    <t>ZHENG SHAOXIN,ZHAO ZIJUN</t>
  </si>
  <si>
    <t>1762.00</t>
  </si>
  <si>
    <t>2023-09-26 10:19:42</t>
  </si>
  <si>
    <t>LI SUOMA</t>
  </si>
  <si>
    <t>2613.00</t>
  </si>
  <si>
    <t>2023-09-26 10:22:19</t>
  </si>
  <si>
    <t>DING LILI</t>
  </si>
  <si>
    <t>2023-09-25 18:20:07</t>
  </si>
  <si>
    <t>ZHOU YANXIN</t>
  </si>
  <si>
    <t>3313.00</t>
  </si>
  <si>
    <t>2023-09-25 15:08:56</t>
  </si>
  <si>
    <t>MO JIANHUA</t>
  </si>
  <si>
    <t>2023-09-25 15:14:15</t>
  </si>
  <si>
    <t>曼谷拉差达瑞士酒店 (SHA Extra Plus)</t>
  </si>
  <si>
    <t>CHEN BIN,CHEN LUHUA</t>
  </si>
  <si>
    <t>759.00</t>
  </si>
  <si>
    <t>2023-09-25 13:51:04</t>
  </si>
  <si>
    <t>Hilton Garden Inn Jakarta Taman Palem</t>
  </si>
  <si>
    <t>WU MINGJIE,XU JIANBIN</t>
  </si>
  <si>
    <t>1258.00</t>
  </si>
  <si>
    <t>2023-09-25 13:34:37</t>
  </si>
  <si>
    <t>RUAN TENG</t>
  </si>
  <si>
    <t>152.00</t>
  </si>
  <si>
    <t>2023-09-25 13:21:09</t>
  </si>
  <si>
    <t>WU LUYAO,CHEN ZUOLIN</t>
  </si>
  <si>
    <t>11680.00</t>
  </si>
  <si>
    <t>2023-09-25 13:51:35</t>
  </si>
  <si>
    <t>LIU JIAN,XIAN HUBERT</t>
  </si>
  <si>
    <t>474.00</t>
  </si>
  <si>
    <t>2023-09-25 11:59:24</t>
  </si>
  <si>
    <t>WANG JIN</t>
  </si>
  <si>
    <t>219.00</t>
  </si>
  <si>
    <t>2023-09-25 11:50:15</t>
  </si>
  <si>
    <t>东京池袋大都会饭店</t>
  </si>
  <si>
    <t>TAN PEKAUN</t>
  </si>
  <si>
    <t>2212.00</t>
  </si>
  <si>
    <t>2023-09-25 09:07:11</t>
  </si>
  <si>
    <t>SU WENJIAN</t>
  </si>
  <si>
    <t>111.00</t>
  </si>
  <si>
    <t>2023-09-25 08:21:19</t>
  </si>
  <si>
    <t>YU YANG</t>
  </si>
  <si>
    <t>230.00</t>
  </si>
  <si>
    <t>2023-09-25 01:37:06</t>
  </si>
  <si>
    <t>LUO WENXI,LI XIYUAN</t>
  </si>
  <si>
    <t>2513.00</t>
  </si>
  <si>
    <t>2023-09-25 00:15:26</t>
  </si>
  <si>
    <t>CHEN LIANG</t>
  </si>
  <si>
    <t>1522.00</t>
  </si>
  <si>
    <t>2023-09-24 20:09:23</t>
  </si>
  <si>
    <t>布城丽笙公园酒店</t>
  </si>
  <si>
    <t>LI XINYI</t>
  </si>
  <si>
    <t>528.00</t>
  </si>
  <si>
    <t>2023-09-24 19:02:17</t>
  </si>
  <si>
    <t>新加坡乌节龙都大酒店 远东集团 (Staycation Approved)</t>
  </si>
  <si>
    <t>Jingxi Liu</t>
  </si>
  <si>
    <t>970.00</t>
  </si>
  <si>
    <t>2023-09-24 18:29:14</t>
  </si>
  <si>
    <t>KUANG JIAWEN,ZHAO SHOUNAN</t>
  </si>
  <si>
    <t>343.00</t>
  </si>
  <si>
    <t>2023-09-25 10:49:44</t>
  </si>
  <si>
    <t>SUN YONG</t>
  </si>
  <si>
    <t>1474.00</t>
  </si>
  <si>
    <t>2023-09-24 15:20:10</t>
  </si>
  <si>
    <t>英国</t>
  </si>
  <si>
    <t>京都四条通室町雷索尔酒店</t>
  </si>
  <si>
    <t>TANG YAQING</t>
  </si>
  <si>
    <t>559.00</t>
  </si>
  <si>
    <t>2023-09-24 12:19:08</t>
  </si>
  <si>
    <t>YI YADE</t>
  </si>
  <si>
    <t>406.00</t>
  </si>
  <si>
    <t>2023-09-24 11:41:37</t>
  </si>
  <si>
    <t>XU JINCUN,ZHENG XUELI</t>
  </si>
  <si>
    <t>980.00</t>
  </si>
  <si>
    <t>2023-09-24 11:50:20</t>
  </si>
  <si>
    <t>东杜酒店</t>
  </si>
  <si>
    <t>WANG GUOSHUN</t>
  </si>
  <si>
    <t>129.00</t>
  </si>
  <si>
    <t>2023-09-24 08:42:12</t>
  </si>
  <si>
    <t>LIU KAILI</t>
  </si>
  <si>
    <t>2023-09-24 01:59:11</t>
  </si>
  <si>
    <t>LIANG XIAOTONG</t>
  </si>
  <si>
    <t>2023-09-24 00:04:27</t>
  </si>
  <si>
    <t>WANG ZHIPING,LIU YANJU</t>
  </si>
  <si>
    <t>684.00</t>
  </si>
  <si>
    <t>2023-09-24 15:55:12</t>
  </si>
  <si>
    <t>DU LIANYU,LIU XIANGKUN</t>
  </si>
  <si>
    <t>448.00</t>
  </si>
  <si>
    <t>2023-09-25 11:18:06</t>
  </si>
  <si>
    <t>LIANG SHANSHAN,TAN ZINA</t>
  </si>
  <si>
    <t>1754.00</t>
  </si>
  <si>
    <t>2023-09-23 18:46:06</t>
  </si>
  <si>
    <t>WEN ZHISHEN</t>
  </si>
  <si>
    <t>804.00</t>
  </si>
  <si>
    <t>2023-09-23 15:51:12</t>
  </si>
  <si>
    <t>CAI XIANLOU</t>
  </si>
  <si>
    <t>1062.00</t>
  </si>
  <si>
    <t>2023-09-23 15:00:15</t>
  </si>
  <si>
    <t>大和ROYNET大阪新梅田酒店</t>
  </si>
  <si>
    <t>QU HONGSHUN</t>
  </si>
  <si>
    <t>835.00</t>
  </si>
  <si>
    <t>2023-09-23 09:04:09</t>
  </si>
  <si>
    <t>YUN YITING</t>
  </si>
  <si>
    <t>1128.00</t>
  </si>
  <si>
    <t>2023-09-23 04:58:02</t>
  </si>
  <si>
    <t>爱丁堡市中心丽笙蓝标酒店</t>
  </si>
  <si>
    <t>DENG HANMING</t>
  </si>
  <si>
    <t>5933.00</t>
  </si>
  <si>
    <t>2023-09-22 18:27:19</t>
  </si>
  <si>
    <t>新加坡樟宜机场皇冠假日酒店</t>
  </si>
  <si>
    <t>XIAO YONGZHENG,LIU PINGPING</t>
  </si>
  <si>
    <t>1630.00</t>
  </si>
  <si>
    <t>2023-09-23 20:01:10</t>
  </si>
  <si>
    <t>LIU HANXING</t>
  </si>
  <si>
    <t>438.00</t>
  </si>
  <si>
    <t>2023-09-22 15:22:16</t>
  </si>
  <si>
    <t>138.00</t>
  </si>
  <si>
    <t>2023-09-22 10:23:11</t>
  </si>
  <si>
    <t>BED普拉斯恩-仅供成人入住</t>
  </si>
  <si>
    <t>ZHANG LI,LAI FUCHUN</t>
  </si>
  <si>
    <t>2023-09-22 00:47:14</t>
  </si>
  <si>
    <t>YUAN XINYI</t>
  </si>
  <si>
    <t>562.00</t>
  </si>
  <si>
    <t>2023-09-21 23:15:20</t>
  </si>
  <si>
    <t>WANG JUNXIONG</t>
  </si>
  <si>
    <t>1850.00</t>
  </si>
  <si>
    <t>2023-09-21 20:45:05</t>
  </si>
  <si>
    <t>斯里兰卡</t>
  </si>
  <si>
    <t>卡斯旅舍</t>
  </si>
  <si>
    <t>HUANG JIAYAN</t>
  </si>
  <si>
    <t>70.00</t>
  </si>
  <si>
    <t>2023-09-21 20:05:21</t>
  </si>
  <si>
    <t>FAN BINGJING</t>
  </si>
  <si>
    <t>420.00</t>
  </si>
  <si>
    <t>2023-09-21 16:43:50</t>
  </si>
  <si>
    <t>HE JINGRU</t>
  </si>
  <si>
    <t>2412.00</t>
  </si>
  <si>
    <t>2023-09-21 14:58:56</t>
  </si>
  <si>
    <t>SONG MEIYAN,WEI YING</t>
  </si>
  <si>
    <t>650.00</t>
  </si>
  <si>
    <t>2023-09-21 11:52:40</t>
  </si>
  <si>
    <t>YU WENJIA</t>
  </si>
  <si>
    <t>267.00</t>
  </si>
  <si>
    <t>2023-09-20 22:13:53</t>
  </si>
  <si>
    <t>243.00</t>
  </si>
  <si>
    <t>2023-09-20 20:35:57</t>
  </si>
  <si>
    <t>Wing Tat Grand Hotel</t>
  </si>
  <si>
    <t>Qu MEIPING</t>
  </si>
  <si>
    <t>1006.00</t>
  </si>
  <si>
    <t>2023-09-20 15:40:43</t>
  </si>
  <si>
    <t>YE JIANRONG</t>
  </si>
  <si>
    <t>1008.99</t>
  </si>
  <si>
    <t>2023-09-20 12:41:35</t>
  </si>
  <si>
    <t>YANG JINCHAN</t>
  </si>
  <si>
    <t>1200.00</t>
  </si>
  <si>
    <t>2023-09-21 16:32:37</t>
  </si>
  <si>
    <t>WANG YUKAI</t>
  </si>
  <si>
    <t>823.00</t>
  </si>
  <si>
    <t>2023-09-20 07:36:04</t>
  </si>
  <si>
    <t>意大利</t>
  </si>
  <si>
    <t>552.00</t>
  </si>
  <si>
    <t>2023-09-20 07:33:22</t>
  </si>
  <si>
    <t>WU KAI</t>
  </si>
  <si>
    <t>1488.00</t>
  </si>
  <si>
    <t>2023-09-19 23:35:21</t>
  </si>
  <si>
    <t>YIN XIAOHUI</t>
  </si>
  <si>
    <t>1086.00</t>
  </si>
  <si>
    <t>2023-09-19 22:10:07</t>
  </si>
  <si>
    <t>LYU YANYONG</t>
  </si>
  <si>
    <t>90.00</t>
  </si>
  <si>
    <t>2023-09-19 21:37:19</t>
  </si>
  <si>
    <t>济州君临海域酒店</t>
  </si>
  <si>
    <t>CHEN KANGLI,SHEN YUMENG</t>
  </si>
  <si>
    <t>1110.00</t>
  </si>
  <si>
    <t>2023-09-20 08:33:54</t>
  </si>
  <si>
    <t>ZHAO ZIYIN</t>
  </si>
  <si>
    <t>514.00</t>
  </si>
  <si>
    <t>2023-09-19 17:54:07</t>
  </si>
  <si>
    <t>吉隆坡唐人街旅客酒店</t>
  </si>
  <si>
    <t>LIU YONGXIONG,LUO LICHUANG</t>
  </si>
  <si>
    <t>238.00</t>
  </si>
  <si>
    <t>2023-09-19 15:46:42</t>
  </si>
  <si>
    <t>LI QIANG,LIU XUEMEI,ZHOU QIAN</t>
  </si>
  <si>
    <t>1934.00</t>
  </si>
  <si>
    <t>2023-09-19 13:50:13</t>
  </si>
  <si>
    <t>丁加奴赖亚会议中心酒店</t>
  </si>
  <si>
    <t>LIN QINHUI,YAN LIN</t>
  </si>
  <si>
    <t>294.00</t>
  </si>
  <si>
    <t>2023-09-19 09:11:07</t>
  </si>
  <si>
    <t>GONG LILICHENG</t>
  </si>
  <si>
    <t>1659.00</t>
  </si>
  <si>
    <t>2023-09-17 10:57:33</t>
  </si>
  <si>
    <t>ZHANG RONGZHAO,LIU WENBO</t>
  </si>
  <si>
    <t>363.00</t>
  </si>
  <si>
    <t>2023-09-17 00:11:05</t>
  </si>
  <si>
    <t>YU XIAOYANG</t>
  </si>
  <si>
    <t>333.00</t>
  </si>
  <si>
    <t>2023-09-16 01:41:45</t>
  </si>
  <si>
    <t>CHEN LAN,LIAO XUE</t>
  </si>
  <si>
    <t>1067.00</t>
  </si>
  <si>
    <t>2023-09-16 00:38:25</t>
  </si>
  <si>
    <t>丁索度假村</t>
  </si>
  <si>
    <t>YUAN JIE</t>
  </si>
  <si>
    <t>1250.00</t>
  </si>
  <si>
    <t>2023-09-16 11:37:47</t>
  </si>
  <si>
    <t>盛泰澜芭堤雅幻影度假村</t>
  </si>
  <si>
    <t>ZHANG ZIXUAN</t>
  </si>
  <si>
    <t>2156.00</t>
  </si>
  <si>
    <t>2023-09-17 10:58:37</t>
  </si>
  <si>
    <t>相铁Grand Fresa 大阪难波酒店</t>
  </si>
  <si>
    <t>AN ZIMENG,FU DUNZHENG</t>
  </si>
  <si>
    <t>1094.00</t>
  </si>
  <si>
    <t>2023-09-15 01:51:05</t>
  </si>
  <si>
    <t>XIONG KEMENG,CHEN XINYUE</t>
  </si>
  <si>
    <t>288.00</t>
  </si>
  <si>
    <t>2023-09-14 13:58:44</t>
  </si>
  <si>
    <t>迪拜 SLS 酒店和公寓</t>
  </si>
  <si>
    <t>SUN YU,ZHANG WANPING</t>
  </si>
  <si>
    <t>1288.00</t>
  </si>
  <si>
    <t>2023-09-14 10:52:07</t>
  </si>
  <si>
    <t>ZHU YI</t>
  </si>
  <si>
    <t>1990.00</t>
  </si>
  <si>
    <t>2023-09-14 09:45:47</t>
  </si>
  <si>
    <t>LIAO XIANGYU</t>
  </si>
  <si>
    <t>2023-09-14 04:09:05</t>
  </si>
  <si>
    <t>ZHANG TING</t>
  </si>
  <si>
    <t>361.00</t>
  </si>
  <si>
    <t>2023-09-13 21:32:22</t>
  </si>
  <si>
    <t>长滩岛林德酒店</t>
  </si>
  <si>
    <t>XIE ZELIANG,PENG PEIXIAN</t>
  </si>
  <si>
    <t>4883.00</t>
  </si>
  <si>
    <t>2023-09-13 17:39:30</t>
  </si>
  <si>
    <t>菲律宾</t>
  </si>
  <si>
    <t>成田机场酒店</t>
  </si>
  <si>
    <t>DONG XIAOJUN</t>
  </si>
  <si>
    <t>2023-09-13 11:33:24</t>
  </si>
  <si>
    <t>ZHONG HANGEN</t>
  </si>
  <si>
    <t>2872.00</t>
  </si>
  <si>
    <t>2023-09-12 14:12:20</t>
  </si>
  <si>
    <t>富山车站新干线第二出口东横 INN</t>
  </si>
  <si>
    <t>XIAO XIAO</t>
  </si>
  <si>
    <t>1091.01</t>
  </si>
  <si>
    <t>2023-09-12 09:36:11</t>
  </si>
  <si>
    <t>YIN LIJIE</t>
  </si>
  <si>
    <t>600.00</t>
  </si>
  <si>
    <t>2023-09-12 01:48:07</t>
  </si>
  <si>
    <t>YE JIAYI</t>
  </si>
  <si>
    <t>3713.00</t>
  </si>
  <si>
    <t>2023-09-12 17:21:55</t>
  </si>
  <si>
    <t>NG KASHING,CHONG MUNMUUN</t>
  </si>
  <si>
    <t>4374.00</t>
  </si>
  <si>
    <t>2023-09-11 17:03:37</t>
  </si>
  <si>
    <t>LI FENGLIAN,LUO RUIYANG,YUAN TONG,HU ZUDAN,JIANG QIONG,FENG QIUYING</t>
  </si>
  <si>
    <t>1605.00</t>
  </si>
  <si>
    <t>2023-09-11 15:32:02</t>
  </si>
  <si>
    <t>WANG XIHAO,LU KAIYUN</t>
  </si>
  <si>
    <t>266.00</t>
  </si>
  <si>
    <t>2023-09-09 22:08:51</t>
  </si>
  <si>
    <t>HU BOCHAO</t>
  </si>
  <si>
    <t>844.00</t>
  </si>
  <si>
    <t>2023-09-09 00:53:11</t>
  </si>
  <si>
    <t>FAN DONGSHENG,MAI LIJIA</t>
  </si>
  <si>
    <t>2023-09-09 08:43:51</t>
  </si>
  <si>
    <t>济州天狼星酒店</t>
  </si>
  <si>
    <t>FANG XIANG</t>
  </si>
  <si>
    <t>2023-09-08 13:46:03</t>
  </si>
  <si>
    <t>LING YECHAN,LING YELI</t>
  </si>
  <si>
    <t>6300.00</t>
  </si>
  <si>
    <t>2023-09-08 16:32:20</t>
  </si>
  <si>
    <t>HAN ZHENGYU,LIU SUYE</t>
  </si>
  <si>
    <t>2242.00</t>
  </si>
  <si>
    <t>2023-09-08 13:53:18</t>
  </si>
  <si>
    <t>LU WEI</t>
  </si>
  <si>
    <t>630.00</t>
  </si>
  <si>
    <t>2023-09-08 09:43:14</t>
  </si>
  <si>
    <t>WANG PINGPING</t>
  </si>
  <si>
    <t>380.00</t>
  </si>
  <si>
    <t>2023-09-07 11:23:37</t>
  </si>
  <si>
    <t>703499351682,</t>
  </si>
  <si>
    <t>3891939</t>
  </si>
  <si>
    <t>2023-09-28 09:34:04</t>
  </si>
  <si>
    <t>YE LINGMIN</t>
  </si>
  <si>
    <t>1143.00</t>
  </si>
  <si>
    <t>2023-09-06 15:36:35</t>
  </si>
  <si>
    <t>ZHAO KEJIA</t>
  </si>
  <si>
    <t>214.00</t>
  </si>
  <si>
    <t>2023-09-06 15:32:44</t>
  </si>
  <si>
    <t>LI JIAHAO</t>
  </si>
  <si>
    <t>2023-09-06 15:34:52</t>
  </si>
  <si>
    <t>703492206295，</t>
  </si>
  <si>
    <t>3881131</t>
  </si>
  <si>
    <t>2023-09-22 14:04:44</t>
  </si>
  <si>
    <t>ZHU WENDI</t>
  </si>
  <si>
    <t>1275.00</t>
  </si>
  <si>
    <t>2023-09-04 01:04:07</t>
  </si>
  <si>
    <t>JING YU</t>
  </si>
  <si>
    <t>2923.00</t>
  </si>
  <si>
    <t>2023-09-03 19:23:56</t>
  </si>
  <si>
    <t>仙本那海丰大酒店</t>
  </si>
  <si>
    <t>HUI CHUN,ZHOU YANG</t>
  </si>
  <si>
    <t>1560.00</t>
  </si>
  <si>
    <t>2023-09-30 13:45:07</t>
  </si>
  <si>
    <t>ZHU MIN,ZHANG ZHIKANG</t>
  </si>
  <si>
    <t>5100.00</t>
  </si>
  <si>
    <t>2023-09-01 16:17:53</t>
  </si>
  <si>
    <t>曼谷素坤逸57号巷萨里尔酒店通罗站</t>
  </si>
  <si>
    <t>WU WEI</t>
  </si>
  <si>
    <t>1665.00</t>
  </si>
  <si>
    <t>2023-08-30 14:27:13</t>
  </si>
  <si>
    <t>阿布扎比安纳塔拉盖斯尔阿萨拉沙漠度假村</t>
  </si>
  <si>
    <t>ZHANG JUNXIANG,WU JUAN</t>
  </si>
  <si>
    <t>3427.00</t>
  </si>
  <si>
    <t>2023-09-01 16:31:10</t>
  </si>
  <si>
    <t>长滩岛探索海岸度假酒店</t>
  </si>
  <si>
    <t>CHEN KE,ZHOU BIN,XU PENGCHENG,CHEN XIXUAN</t>
  </si>
  <si>
    <t>3444.00</t>
  </si>
  <si>
    <t>2023-08-30 10:07:29</t>
  </si>
  <si>
    <t>SHAO JUNXI</t>
  </si>
  <si>
    <t>2023-08-30 17:33:47</t>
  </si>
  <si>
    <t>WANG ZHUQING,LUO WENJIA</t>
  </si>
  <si>
    <t>1671.00</t>
  </si>
  <si>
    <t>2023-08-27 21:10:04</t>
  </si>
  <si>
    <t>ZHANG YU</t>
  </si>
  <si>
    <t>710.00</t>
  </si>
  <si>
    <t>2023-08-27 01:10:06</t>
  </si>
  <si>
    <t>曼谷华美达广场湄南河畔酒店</t>
  </si>
  <si>
    <t>YU JIHONG,YU YISHAN</t>
  </si>
  <si>
    <t>1956.00</t>
  </si>
  <si>
    <t>2023-08-26 11:33:22</t>
  </si>
  <si>
    <t>Gong Aiping,ZHU TINGTING</t>
  </si>
  <si>
    <t>2023-08-25 11:26:40</t>
  </si>
  <si>
    <t>Omo Kansai Airport by Hoshino Resorts</t>
  </si>
  <si>
    <t>RUAN LIAOYUAN</t>
  </si>
  <si>
    <t>477.00</t>
  </si>
  <si>
    <t>2023-08-20 13:52:08</t>
  </si>
  <si>
    <t>GUO JIAKAI,LIU JIAMING,XU XINCHI</t>
  </si>
  <si>
    <t>1025.00</t>
  </si>
  <si>
    <t>2023-08-18 23:44:58</t>
  </si>
  <si>
    <t>WEI XIAOHAN,LIU YANHONG</t>
  </si>
  <si>
    <t>667.00</t>
  </si>
  <si>
    <t>2023-08-18 23:03:21</t>
  </si>
  <si>
    <t>CAO TING,MU JIANHONG</t>
  </si>
  <si>
    <t>530.00</t>
  </si>
  <si>
    <t>2023-08-19 09:30:10</t>
  </si>
  <si>
    <t>JIANG NAN,MAO BINGQING</t>
  </si>
  <si>
    <t>2966.00</t>
  </si>
  <si>
    <t>2023-08-21 15:50:13</t>
  </si>
  <si>
    <t>ZENG JUNHAO</t>
  </si>
  <si>
    <t>2030.00</t>
  </si>
  <si>
    <t>2023-08-15 21:22:51</t>
  </si>
  <si>
    <t>LI YULIN</t>
  </si>
  <si>
    <t>220.00</t>
  </si>
  <si>
    <t>2023-08-13 13:36:13</t>
  </si>
  <si>
    <t>ZHOU TING,ZHONG YI</t>
  </si>
  <si>
    <t>349.00</t>
  </si>
  <si>
    <t>2023-08-11 13:32:26</t>
  </si>
  <si>
    <t>CHEN LIANG,HUANG HE</t>
  </si>
  <si>
    <t>3750.00</t>
  </si>
  <si>
    <t>2023-08-11 08:53:46</t>
  </si>
  <si>
    <t>ZHAO WEIWEI,YU LIHAN</t>
  </si>
  <si>
    <t>2023-08-11 16:41:16</t>
  </si>
  <si>
    <t>703486690038,</t>
  </si>
  <si>
    <t>2023-08-08</t>
  </si>
  <si>
    <t>3750751</t>
  </si>
  <si>
    <t>2023-09-17 10:58:23</t>
  </si>
  <si>
    <t>LI JIAQI,XU MIAOMIAO</t>
  </si>
  <si>
    <t>523.00</t>
  </si>
  <si>
    <t>2023-08-08 17:20:25</t>
  </si>
  <si>
    <t>LIANG RUNXIAN,CHEN YONGLING</t>
  </si>
  <si>
    <t>2023-08-03 17:10:23</t>
  </si>
  <si>
    <t>LIU LIJUAN</t>
  </si>
  <si>
    <t>626.00</t>
  </si>
  <si>
    <t>2023-07-29 13:32:32</t>
  </si>
  <si>
    <t>LI XU</t>
  </si>
  <si>
    <t>388.00</t>
  </si>
  <si>
    <t>2023-07-26 11:09:18</t>
  </si>
  <si>
    <t>ZHOU SHIYU,XING KAI,LI MEI,ZHOU GUANGREN,LI JIANING</t>
  </si>
  <si>
    <t>2023-07-25 15:53:19</t>
  </si>
  <si>
    <t>LIU ZHIHAN,FU YUXI</t>
  </si>
  <si>
    <t>572.00</t>
  </si>
  <si>
    <t>2023-07-15 21:03:09</t>
  </si>
  <si>
    <t>CHEN JINJING,LIANG WENJIE</t>
  </si>
  <si>
    <t>642.00</t>
  </si>
  <si>
    <t>2023-07-05 15:36:41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</si>
</sst>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205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23</v>
      </c>
      <c r="G5" s="27">
        <v>0</v>
      </c>
      <c r="H5" s="28" t="s">
        <v>19</v>
      </c>
      <c r="I5" s="39" t="s">
        <v>24</v>
      </c>
      <c r="J5" s="8" t="s">
        <v>19</v>
      </c>
      <c r="K5" s="8" t="s">
        <v>24</v>
      </c>
    </row>
    <row r="6" ht="27.95" customHeight="1" spans="1:9">
      <c r="A6" s="19" t="s">
        <v>25</v>
      </c>
      <c r="D6" s="29"/>
      <c r="E6" s="30"/>
      <c r="F6" s="30"/>
      <c r="G6" s="31"/>
      <c r="H6" s="30"/>
      <c r="I6" s="35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27</v>
      </c>
      <c r="B8" s="33">
        <v>205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28</v>
      </c>
      <c r="J8" s="8" t="s">
        <v>19</v>
      </c>
      <c r="K8" s="8" t="s">
        <v>28</v>
      </c>
    </row>
    <row r="9" ht="15" customHeight="1" spans="1:11">
      <c r="A9" s="32" t="s">
        <v>29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30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31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32</v>
      </c>
      <c r="B12" s="37" t="s">
        <v>33</v>
      </c>
      <c r="C12" s="17"/>
      <c r="F12" s="38"/>
      <c r="I12" s="38"/>
    </row>
    <row r="13" ht="15" customHeight="1" spans="1:9">
      <c r="A13" s="36" t="s">
        <v>34</v>
      </c>
      <c r="B13" s="37" t="s">
        <v>35</v>
      </c>
      <c r="C13" s="17"/>
      <c r="F13" s="38"/>
      <c r="I13" s="38"/>
    </row>
    <row r="14" ht="15" customHeight="1" spans="1:9">
      <c r="A14" s="36" t="s">
        <v>36</v>
      </c>
      <c r="B14" s="37" t="s">
        <v>37</v>
      </c>
      <c r="C14" s="17"/>
      <c r="F14" s="38"/>
      <c r="G14" s="17"/>
      <c r="H14" s="17"/>
      <c r="I14" s="38"/>
    </row>
    <row r="15" ht="15" customHeight="1" spans="1:9">
      <c r="A15" s="36" t="s">
        <v>38</v>
      </c>
      <c r="B15" s="37" t="s">
        <v>39</v>
      </c>
      <c r="C15" s="17"/>
      <c r="F15" s="38"/>
      <c r="I15" s="38"/>
    </row>
    <row r="16" ht="15" customHeight="1" spans="1:9">
      <c r="A16" s="36" t="s">
        <v>40</v>
      </c>
      <c r="B16" s="37" t="s">
        <v>41</v>
      </c>
      <c r="C16" s="17"/>
      <c r="F16" s="38"/>
      <c r="I16" s="38"/>
    </row>
    <row r="17" ht="15" customHeight="1" spans="1:6">
      <c r="A17" s="36" t="s">
        <v>42</v>
      </c>
      <c r="B17" s="37" t="s">
        <v>43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2</v>
      </c>
      <c r="N2" s="7" t="s">
        <v>82</v>
      </c>
      <c r="O2" s="7" t="s">
        <v>83</v>
      </c>
      <c r="P2" s="7" t="s">
        <v>84</v>
      </c>
      <c r="Q2" s="7"/>
      <c r="R2" s="10" t="s">
        <v>85</v>
      </c>
      <c r="S2" s="12" t="s">
        <v>85</v>
      </c>
      <c r="T2" s="7" t="s">
        <v>86</v>
      </c>
      <c r="U2" s="10" t="s">
        <v>19</v>
      </c>
      <c r="V2" s="10" t="s">
        <v>19</v>
      </c>
      <c r="W2" s="12" t="s">
        <v>19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91</v>
      </c>
      <c r="H3" s="7" t="s">
        <v>92</v>
      </c>
      <c r="I3" s="7" t="s">
        <v>80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96</v>
      </c>
      <c r="Q3" s="7"/>
      <c r="R3" s="10" t="s">
        <v>97</v>
      </c>
      <c r="S3" s="12" t="s">
        <v>97</v>
      </c>
      <c r="T3" s="7" t="s">
        <v>98</v>
      </c>
      <c r="U3" s="10" t="s">
        <v>19</v>
      </c>
      <c r="V3" s="10" t="s">
        <v>19</v>
      </c>
      <c r="W3" s="12" t="s">
        <v>19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19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102</v>
      </c>
      <c r="H4" s="7" t="s">
        <v>103</v>
      </c>
      <c r="I4" s="7" t="s">
        <v>80</v>
      </c>
      <c r="J4" s="7" t="s">
        <v>2</v>
      </c>
      <c r="K4" s="7" t="s">
        <v>104</v>
      </c>
      <c r="L4" s="7">
        <v>1</v>
      </c>
      <c r="M4" s="7">
        <v>2</v>
      </c>
      <c r="N4" s="7" t="s">
        <v>105</v>
      </c>
      <c r="O4" s="7" t="s">
        <v>106</v>
      </c>
      <c r="P4" s="7" t="s">
        <v>107</v>
      </c>
      <c r="Q4" s="7"/>
      <c r="R4" s="10" t="s">
        <v>108</v>
      </c>
      <c r="S4" s="12" t="s">
        <v>19</v>
      </c>
      <c r="T4" s="7"/>
      <c r="U4" s="10" t="s">
        <v>19</v>
      </c>
      <c r="V4" s="10" t="s">
        <v>108</v>
      </c>
      <c r="W4" s="12" t="s">
        <v>109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88</v>
      </c>
      <c r="AG4" t="s">
        <v>76</v>
      </c>
      <c r="AH4" t="s">
        <v>19</v>
      </c>
    </row>
    <row r="5" ht="14.25" customHeight="1" spans="1:34">
      <c r="A5" s="6" t="s">
        <v>112</v>
      </c>
      <c r="B5" s="6" t="s">
        <v>113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114</v>
      </c>
      <c r="H5" s="7" t="s">
        <v>115</v>
      </c>
      <c r="I5" s="7" t="s">
        <v>80</v>
      </c>
      <c r="J5" s="7" t="s">
        <v>2</v>
      </c>
      <c r="K5" s="7" t="s">
        <v>116</v>
      </c>
      <c r="L5" s="7">
        <v>1</v>
      </c>
      <c r="M5" s="7">
        <v>3</v>
      </c>
      <c r="N5" s="7" t="s">
        <v>117</v>
      </c>
      <c r="O5" s="7" t="s">
        <v>118</v>
      </c>
      <c r="P5" s="7" t="s">
        <v>107</v>
      </c>
      <c r="Q5" s="7"/>
      <c r="R5" s="10" t="s">
        <v>119</v>
      </c>
      <c r="S5" s="12" t="s">
        <v>19</v>
      </c>
      <c r="T5" s="7"/>
      <c r="U5" s="10" t="s">
        <v>19</v>
      </c>
      <c r="V5" s="10" t="s">
        <v>119</v>
      </c>
      <c r="W5" s="12" t="s">
        <v>120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121</v>
      </c>
      <c r="AD5" t="s">
        <v>6</v>
      </c>
      <c r="AE5" t="s">
        <v>122</v>
      </c>
      <c r="AF5" t="s">
        <v>88</v>
      </c>
      <c r="AG5" t="s">
        <v>76</v>
      </c>
      <c r="AH5" t="s">
        <v>19</v>
      </c>
    </row>
    <row r="6" ht="14.25" customHeight="1" spans="1:34">
      <c r="A6" s="6" t="s">
        <v>123</v>
      </c>
      <c r="B6" s="6" t="s">
        <v>124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125</v>
      </c>
      <c r="H6" s="7" t="s">
        <v>126</v>
      </c>
      <c r="I6" s="7" t="s">
        <v>80</v>
      </c>
      <c r="J6" s="7" t="s">
        <v>2</v>
      </c>
      <c r="K6" s="7" t="s">
        <v>127</v>
      </c>
      <c r="L6" s="7">
        <v>1</v>
      </c>
      <c r="M6" s="7">
        <v>1</v>
      </c>
      <c r="N6" s="7" t="s">
        <v>128</v>
      </c>
      <c r="O6" s="7" t="s">
        <v>129</v>
      </c>
      <c r="P6" s="7" t="s">
        <v>107</v>
      </c>
      <c r="Q6" s="7"/>
      <c r="R6" s="10" t="s">
        <v>130</v>
      </c>
      <c r="S6" s="12" t="s">
        <v>19</v>
      </c>
      <c r="T6" s="7"/>
      <c r="U6" s="10" t="s">
        <v>19</v>
      </c>
      <c r="V6" s="10" t="s">
        <v>130</v>
      </c>
      <c r="W6" s="12" t="s">
        <v>131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132</v>
      </c>
      <c r="AD6" t="s">
        <v>6</v>
      </c>
      <c r="AE6" t="s">
        <v>133</v>
      </c>
      <c r="AF6" t="s">
        <v>88</v>
      </c>
      <c r="AG6" t="s">
        <v>76</v>
      </c>
      <c r="AH6" t="s">
        <v>19</v>
      </c>
    </row>
    <row r="7" ht="14.25" customHeight="1" spans="1:34">
      <c r="A7" s="6" t="s">
        <v>134</v>
      </c>
      <c r="B7" s="6" t="s">
        <v>135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136</v>
      </c>
      <c r="H7" s="7" t="s">
        <v>137</v>
      </c>
      <c r="I7" s="7" t="s">
        <v>80</v>
      </c>
      <c r="J7" s="7" t="s">
        <v>2</v>
      </c>
      <c r="K7" s="7" t="s">
        <v>138</v>
      </c>
      <c r="L7" s="7">
        <v>1</v>
      </c>
      <c r="M7" s="7">
        <v>2</v>
      </c>
      <c r="N7" s="7" t="s">
        <v>106</v>
      </c>
      <c r="O7" s="7" t="s">
        <v>106</v>
      </c>
      <c r="P7" s="7" t="s">
        <v>107</v>
      </c>
      <c r="Q7" s="7"/>
      <c r="R7" s="10" t="s">
        <v>139</v>
      </c>
      <c r="S7" s="12" t="s">
        <v>19</v>
      </c>
      <c r="T7" s="7"/>
      <c r="U7" s="10" t="s">
        <v>19</v>
      </c>
      <c r="V7" s="10" t="s">
        <v>139</v>
      </c>
      <c r="W7" s="12" t="s">
        <v>140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88</v>
      </c>
      <c r="AG7" t="s">
        <v>76</v>
      </c>
      <c r="AH7" t="s">
        <v>19</v>
      </c>
    </row>
    <row r="8" ht="14.25" customHeight="1" spans="1:34">
      <c r="A8" s="6" t="s">
        <v>143</v>
      </c>
      <c r="B8" s="6" t="s">
        <v>144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145</v>
      </c>
      <c r="H8" s="7" t="s">
        <v>146</v>
      </c>
      <c r="I8" s="7" t="s">
        <v>80</v>
      </c>
      <c r="J8" s="7" t="s">
        <v>2</v>
      </c>
      <c r="K8" s="7" t="s">
        <v>147</v>
      </c>
      <c r="L8" s="7">
        <v>1</v>
      </c>
      <c r="M8" s="7">
        <v>1</v>
      </c>
      <c r="N8" s="7" t="s">
        <v>148</v>
      </c>
      <c r="O8" s="7" t="s">
        <v>129</v>
      </c>
      <c r="P8" s="7" t="s">
        <v>107</v>
      </c>
      <c r="Q8" s="7"/>
      <c r="R8" s="10" t="s">
        <v>149</v>
      </c>
      <c r="S8" s="12" t="s">
        <v>19</v>
      </c>
      <c r="T8" s="7"/>
      <c r="U8" s="10" t="s">
        <v>19</v>
      </c>
      <c r="V8" s="10" t="s">
        <v>149</v>
      </c>
      <c r="W8" s="12" t="s">
        <v>150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151</v>
      </c>
      <c r="AD8" t="s">
        <v>6</v>
      </c>
      <c r="AE8" t="s">
        <v>152</v>
      </c>
      <c r="AF8" t="s">
        <v>88</v>
      </c>
      <c r="AG8" t="s">
        <v>76</v>
      </c>
      <c r="AH8" t="s">
        <v>19</v>
      </c>
    </row>
    <row r="9" ht="14.25" customHeight="1" spans="1:34">
      <c r="A9" s="6" t="s">
        <v>153</v>
      </c>
      <c r="B9" s="6" t="s">
        <v>154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155</v>
      </c>
      <c r="H9" s="7" t="s">
        <v>156</v>
      </c>
      <c r="I9" s="7" t="s">
        <v>80</v>
      </c>
      <c r="J9" s="7" t="s">
        <v>2</v>
      </c>
      <c r="K9" s="7" t="s">
        <v>157</v>
      </c>
      <c r="L9" s="7">
        <v>1</v>
      </c>
      <c r="M9" s="7">
        <v>1</v>
      </c>
      <c r="N9" s="7" t="s">
        <v>158</v>
      </c>
      <c r="O9" s="7" t="s">
        <v>129</v>
      </c>
      <c r="P9" s="7" t="s">
        <v>107</v>
      </c>
      <c r="Q9" s="7"/>
      <c r="R9" s="10" t="s">
        <v>159</v>
      </c>
      <c r="S9" s="12" t="s">
        <v>19</v>
      </c>
      <c r="T9" s="7"/>
      <c r="U9" s="10" t="s">
        <v>19</v>
      </c>
      <c r="V9" s="10" t="s">
        <v>159</v>
      </c>
      <c r="W9" s="12" t="s">
        <v>160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161</v>
      </c>
      <c r="AD9" t="s">
        <v>6</v>
      </c>
      <c r="AE9" t="s">
        <v>162</v>
      </c>
      <c r="AF9" t="s">
        <v>88</v>
      </c>
      <c r="AG9" t="s">
        <v>76</v>
      </c>
      <c r="AH9" t="s">
        <v>19</v>
      </c>
    </row>
    <row r="10" ht="14.25" customHeight="1" spans="1:34">
      <c r="A10" s="6" t="s">
        <v>163</v>
      </c>
      <c r="B10" s="6" t="s">
        <v>164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165</v>
      </c>
      <c r="H10" s="7" t="s">
        <v>166</v>
      </c>
      <c r="I10" s="7" t="s">
        <v>80</v>
      </c>
      <c r="J10" s="7" t="s">
        <v>2</v>
      </c>
      <c r="K10" s="7" t="s">
        <v>167</v>
      </c>
      <c r="L10" s="7">
        <v>1</v>
      </c>
      <c r="M10" s="7">
        <v>1</v>
      </c>
      <c r="N10" s="7" t="s">
        <v>129</v>
      </c>
      <c r="O10" s="7" t="s">
        <v>129</v>
      </c>
      <c r="P10" s="7" t="s">
        <v>107</v>
      </c>
      <c r="Q10" s="7"/>
      <c r="R10" s="10" t="s">
        <v>168</v>
      </c>
      <c r="S10" s="12" t="s">
        <v>19</v>
      </c>
      <c r="T10" s="7"/>
      <c r="U10" s="10" t="s">
        <v>19</v>
      </c>
      <c r="V10" s="10" t="s">
        <v>168</v>
      </c>
      <c r="W10" s="12" t="s">
        <v>169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88</v>
      </c>
      <c r="AG10" t="s">
        <v>76</v>
      </c>
      <c r="AH10" t="s">
        <v>19</v>
      </c>
    </row>
    <row r="11" ht="14.25" customHeight="1" spans="1:34">
      <c r="A11" s="6" t="s">
        <v>172</v>
      </c>
      <c r="B11" s="6" t="s">
        <v>173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174</v>
      </c>
      <c r="H11" s="7" t="s">
        <v>175</v>
      </c>
      <c r="I11" s="7" t="s">
        <v>80</v>
      </c>
      <c r="J11" s="7" t="s">
        <v>2</v>
      </c>
      <c r="K11" s="7" t="s">
        <v>176</v>
      </c>
      <c r="L11" s="7">
        <v>1</v>
      </c>
      <c r="M11" s="7">
        <v>1</v>
      </c>
      <c r="N11" s="7" t="s">
        <v>129</v>
      </c>
      <c r="O11" s="7" t="s">
        <v>129</v>
      </c>
      <c r="P11" s="7" t="s">
        <v>107</v>
      </c>
      <c r="Q11" s="7"/>
      <c r="R11" s="10" t="s">
        <v>177</v>
      </c>
      <c r="S11" s="12" t="s">
        <v>19</v>
      </c>
      <c r="T11" s="7"/>
      <c r="U11" s="10" t="s">
        <v>19</v>
      </c>
      <c r="V11" s="10" t="s">
        <v>177</v>
      </c>
      <c r="W11" s="12" t="s">
        <v>178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88</v>
      </c>
      <c r="AG11" t="s">
        <v>76</v>
      </c>
      <c r="AH11" t="s">
        <v>19</v>
      </c>
    </row>
    <row r="12" ht="14.25" customHeight="1" spans="1:34">
      <c r="A12" s="6" t="s">
        <v>181</v>
      </c>
      <c r="B12" s="6" t="s">
        <v>182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165</v>
      </c>
      <c r="H12" s="7" t="s">
        <v>166</v>
      </c>
      <c r="I12" s="7" t="s">
        <v>80</v>
      </c>
      <c r="J12" s="7" t="s">
        <v>2</v>
      </c>
      <c r="K12" s="7" t="s">
        <v>183</v>
      </c>
      <c r="L12" s="7">
        <v>1</v>
      </c>
      <c r="M12" s="7">
        <v>1</v>
      </c>
      <c r="N12" s="7" t="s">
        <v>129</v>
      </c>
      <c r="O12" s="7" t="s">
        <v>129</v>
      </c>
      <c r="P12" s="7" t="s">
        <v>107</v>
      </c>
      <c r="Q12" s="7"/>
      <c r="R12" s="10" t="s">
        <v>168</v>
      </c>
      <c r="S12" s="12" t="s">
        <v>19</v>
      </c>
      <c r="T12" s="7"/>
      <c r="U12" s="10" t="s">
        <v>19</v>
      </c>
      <c r="V12" s="10" t="s">
        <v>168</v>
      </c>
      <c r="W12" s="12" t="s">
        <v>169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88</v>
      </c>
      <c r="AG12" t="s">
        <v>76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186</v>
      </c>
      <c r="H13" s="7" t="s">
        <v>187</v>
      </c>
      <c r="I13" s="7" t="s">
        <v>80</v>
      </c>
      <c r="J13" s="7" t="s">
        <v>2</v>
      </c>
      <c r="K13" s="7" t="s">
        <v>188</v>
      </c>
      <c r="L13" s="7">
        <v>1</v>
      </c>
      <c r="M13" s="7">
        <v>5</v>
      </c>
      <c r="N13" s="7" t="s">
        <v>189</v>
      </c>
      <c r="O13" s="7" t="s">
        <v>190</v>
      </c>
      <c r="P13" s="7" t="s">
        <v>107</v>
      </c>
      <c r="Q13" s="7"/>
      <c r="R13" s="10" t="s">
        <v>191</v>
      </c>
      <c r="S13" s="12" t="s">
        <v>19</v>
      </c>
      <c r="T13" s="7"/>
      <c r="U13" s="10" t="s">
        <v>19</v>
      </c>
      <c r="V13" s="10" t="s">
        <v>191</v>
      </c>
      <c r="W13" s="12" t="s">
        <v>161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88</v>
      </c>
      <c r="AG13" t="s">
        <v>76</v>
      </c>
      <c r="AH13" t="s">
        <v>19</v>
      </c>
    </row>
    <row r="14" ht="14.25" customHeight="1" spans="1:34">
      <c r="A14" s="6" t="s">
        <v>194</v>
      </c>
      <c r="B14" s="6" t="s">
        <v>195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196</v>
      </c>
      <c r="H14" s="7" t="s">
        <v>197</v>
      </c>
      <c r="I14" s="7" t="s">
        <v>80</v>
      </c>
      <c r="J14" s="7" t="s">
        <v>2</v>
      </c>
      <c r="K14" s="7" t="s">
        <v>198</v>
      </c>
      <c r="L14" s="7">
        <v>1</v>
      </c>
      <c r="M14" s="7">
        <v>1</v>
      </c>
      <c r="N14" s="7" t="s">
        <v>129</v>
      </c>
      <c r="O14" s="7" t="s">
        <v>129</v>
      </c>
      <c r="P14" s="7" t="s">
        <v>107</v>
      </c>
      <c r="Q14" s="7"/>
      <c r="R14" s="10" t="s">
        <v>199</v>
      </c>
      <c r="S14" s="12" t="s">
        <v>19</v>
      </c>
      <c r="T14" s="7"/>
      <c r="U14" s="10" t="s">
        <v>19</v>
      </c>
      <c r="V14" s="10" t="s">
        <v>199</v>
      </c>
      <c r="W14" s="12" t="s">
        <v>200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88</v>
      </c>
      <c r="AG14" t="s">
        <v>76</v>
      </c>
      <c r="AH14" t="s">
        <v>19</v>
      </c>
    </row>
    <row r="15" ht="14.25" customHeight="1" spans="1:34">
      <c r="A15" s="6" t="s">
        <v>203</v>
      </c>
      <c r="B15" s="6" t="s">
        <v>204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205</v>
      </c>
      <c r="H15" s="7" t="s">
        <v>206</v>
      </c>
      <c r="I15" s="7" t="s">
        <v>80</v>
      </c>
      <c r="J15" s="7" t="s">
        <v>2</v>
      </c>
      <c r="K15" s="7" t="s">
        <v>207</v>
      </c>
      <c r="L15" s="7">
        <v>1</v>
      </c>
      <c r="M15" s="7">
        <v>1</v>
      </c>
      <c r="N15" s="7" t="s">
        <v>129</v>
      </c>
      <c r="O15" s="7" t="s">
        <v>129</v>
      </c>
      <c r="P15" s="7" t="s">
        <v>107</v>
      </c>
      <c r="Q15" s="7"/>
      <c r="R15" s="10" t="s">
        <v>208</v>
      </c>
      <c r="S15" s="12" t="s">
        <v>19</v>
      </c>
      <c r="T15" s="7"/>
      <c r="U15" s="10" t="s">
        <v>19</v>
      </c>
      <c r="V15" s="10" t="s">
        <v>208</v>
      </c>
      <c r="W15" s="12" t="s">
        <v>209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88</v>
      </c>
      <c r="AG15" t="s">
        <v>76</v>
      </c>
      <c r="AH15" t="s">
        <v>19</v>
      </c>
    </row>
    <row r="16" ht="14.25" customHeight="1" spans="1:34">
      <c r="A16" s="6" t="s">
        <v>212</v>
      </c>
      <c r="B16" s="6" t="s">
        <v>213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214</v>
      </c>
      <c r="H16" s="7" t="s">
        <v>215</v>
      </c>
      <c r="I16" s="7" t="s">
        <v>80</v>
      </c>
      <c r="J16" s="7" t="s">
        <v>2</v>
      </c>
      <c r="K16" s="7" t="s">
        <v>216</v>
      </c>
      <c r="L16" s="7">
        <v>1</v>
      </c>
      <c r="M16" s="7">
        <v>2</v>
      </c>
      <c r="N16" s="7" t="s">
        <v>129</v>
      </c>
      <c r="O16" s="7" t="s">
        <v>217</v>
      </c>
      <c r="P16" s="7" t="s">
        <v>218</v>
      </c>
      <c r="Q16" s="7"/>
      <c r="R16" s="10" t="s">
        <v>219</v>
      </c>
      <c r="S16" s="12" t="s">
        <v>219</v>
      </c>
      <c r="T16" s="7" t="s">
        <v>220</v>
      </c>
      <c r="U16" s="10" t="s">
        <v>19</v>
      </c>
      <c r="V16" s="10" t="s">
        <v>19</v>
      </c>
      <c r="W16" s="12" t="s">
        <v>19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</v>
      </c>
      <c r="AD16" t="s">
        <v>6</v>
      </c>
      <c r="AE16" t="s">
        <v>221</v>
      </c>
      <c r="AF16" t="s">
        <v>88</v>
      </c>
      <c r="AG16" t="s">
        <v>76</v>
      </c>
      <c r="AH16" t="s">
        <v>19</v>
      </c>
    </row>
    <row r="17" ht="14.25" customHeight="1" spans="1:34">
      <c r="A17" s="6" t="s">
        <v>222</v>
      </c>
      <c r="B17" s="6" t="s">
        <v>223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224</v>
      </c>
      <c r="H17" s="7" t="s">
        <v>225</v>
      </c>
      <c r="I17" s="7" t="s">
        <v>80</v>
      </c>
      <c r="J17" s="7" t="s">
        <v>2</v>
      </c>
      <c r="K17" s="7" t="s">
        <v>226</v>
      </c>
      <c r="L17" s="7">
        <v>1</v>
      </c>
      <c r="M17" s="7">
        <v>2</v>
      </c>
      <c r="N17" s="7" t="s">
        <v>107</v>
      </c>
      <c r="O17" s="7" t="s">
        <v>227</v>
      </c>
      <c r="P17" s="7" t="s">
        <v>228</v>
      </c>
      <c r="Q17" s="7"/>
      <c r="R17" s="10" t="s">
        <v>229</v>
      </c>
      <c r="S17" s="12" t="s">
        <v>229</v>
      </c>
      <c r="T17" s="7" t="s">
        <v>230</v>
      </c>
      <c r="U17" s="10" t="s">
        <v>19</v>
      </c>
      <c r="V17" s="10" t="s">
        <v>19</v>
      </c>
      <c r="W17" s="12" t="s">
        <v>19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19</v>
      </c>
      <c r="AD17" t="s">
        <v>6</v>
      </c>
      <c r="AE17" t="s">
        <v>231</v>
      </c>
      <c r="AF17" t="s">
        <v>88</v>
      </c>
      <c r="AG17" t="s">
        <v>76</v>
      </c>
      <c r="AH17" t="s">
        <v>19</v>
      </c>
    </row>
    <row r="18" ht="14.25" customHeight="1" spans="1:34">
      <c r="A18" s="6" t="s">
        <v>232</v>
      </c>
      <c r="B18" s="6" t="s">
        <v>233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234</v>
      </c>
      <c r="H18" s="7" t="s">
        <v>235</v>
      </c>
      <c r="I18" s="7" t="s">
        <v>80</v>
      </c>
      <c r="J18" s="7" t="s">
        <v>2</v>
      </c>
      <c r="K18" s="7" t="s">
        <v>236</v>
      </c>
      <c r="L18" s="7">
        <v>1</v>
      </c>
      <c r="M18" s="7">
        <v>2</v>
      </c>
      <c r="N18" s="7" t="s">
        <v>129</v>
      </c>
      <c r="O18" s="7" t="s">
        <v>237</v>
      </c>
      <c r="P18" s="7" t="s">
        <v>238</v>
      </c>
      <c r="Q18" s="7"/>
      <c r="R18" s="10" t="s">
        <v>239</v>
      </c>
      <c r="S18" s="12" t="s">
        <v>239</v>
      </c>
      <c r="T18" s="7" t="s">
        <v>240</v>
      </c>
      <c r="U18" s="10" t="s">
        <v>19</v>
      </c>
      <c r="V18" s="10" t="s">
        <v>19</v>
      </c>
      <c r="W18" s="12" t="s">
        <v>19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19</v>
      </c>
      <c r="AD18" t="s">
        <v>6</v>
      </c>
      <c r="AE18" t="s">
        <v>241</v>
      </c>
      <c r="AF18" t="s">
        <v>88</v>
      </c>
      <c r="AG18" t="s">
        <v>76</v>
      </c>
      <c r="AH18" t="s">
        <v>19</v>
      </c>
    </row>
    <row r="19" ht="14.25" customHeight="1" spans="1:34">
      <c r="A19" s="6" t="s">
        <v>242</v>
      </c>
      <c r="B19" s="6" t="s">
        <v>243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244</v>
      </c>
      <c r="H19" s="7" t="s">
        <v>245</v>
      </c>
      <c r="I19" s="7" t="s">
        <v>80</v>
      </c>
      <c r="J19" s="7" t="s">
        <v>2</v>
      </c>
      <c r="K19" s="7" t="s">
        <v>246</v>
      </c>
      <c r="L19" s="7">
        <v>1</v>
      </c>
      <c r="M19" s="7">
        <v>2</v>
      </c>
      <c r="N19" s="7" t="s">
        <v>107</v>
      </c>
      <c r="O19" s="7" t="s">
        <v>83</v>
      </c>
      <c r="P19" s="7" t="s">
        <v>84</v>
      </c>
      <c r="Q19" s="7"/>
      <c r="R19" s="10" t="s">
        <v>247</v>
      </c>
      <c r="S19" s="12" t="s">
        <v>247</v>
      </c>
      <c r="T19" s="7" t="s">
        <v>248</v>
      </c>
      <c r="U19" s="10" t="s">
        <v>19</v>
      </c>
      <c r="V19" s="10" t="s">
        <v>19</v>
      </c>
      <c r="W19" s="12" t="s">
        <v>19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19</v>
      </c>
      <c r="AD19" t="s">
        <v>6</v>
      </c>
      <c r="AE19" t="s">
        <v>249</v>
      </c>
      <c r="AF19" t="s">
        <v>88</v>
      </c>
      <c r="AG19" t="s">
        <v>76</v>
      </c>
      <c r="AH19" t="s">
        <v>19</v>
      </c>
    </row>
    <row r="20" ht="14.25" customHeight="1" spans="1:34">
      <c r="A20" s="6" t="s">
        <v>250</v>
      </c>
      <c r="B20" s="6" t="s">
        <v>251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252</v>
      </c>
      <c r="H20" s="7" t="s">
        <v>253</v>
      </c>
      <c r="I20" s="7" t="s">
        <v>80</v>
      </c>
      <c r="J20" s="7" t="s">
        <v>2</v>
      </c>
      <c r="K20" s="7" t="s">
        <v>254</v>
      </c>
      <c r="L20" s="7">
        <v>2</v>
      </c>
      <c r="M20" s="7">
        <v>2</v>
      </c>
      <c r="N20" s="7" t="s">
        <v>107</v>
      </c>
      <c r="O20" s="7" t="s">
        <v>218</v>
      </c>
      <c r="P20" s="7" t="s">
        <v>255</v>
      </c>
      <c r="Q20" s="7"/>
      <c r="R20" s="10" t="s">
        <v>256</v>
      </c>
      <c r="S20" s="12" t="s">
        <v>256</v>
      </c>
      <c r="T20" s="7" t="s">
        <v>257</v>
      </c>
      <c r="U20" s="10" t="s">
        <v>19</v>
      </c>
      <c r="V20" s="10" t="s">
        <v>19</v>
      </c>
      <c r="W20" s="12" t="s">
        <v>19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19</v>
      </c>
      <c r="AD20" t="s">
        <v>6</v>
      </c>
      <c r="AE20" t="s">
        <v>258</v>
      </c>
      <c r="AF20" t="s">
        <v>88</v>
      </c>
      <c r="AG20" t="s">
        <v>76</v>
      </c>
      <c r="AH20" t="s">
        <v>19</v>
      </c>
    </row>
    <row r="21" ht="14.25" customHeight="1" spans="1:34">
      <c r="A21" s="6" t="s">
        <v>259</v>
      </c>
      <c r="B21" s="6" t="s">
        <v>260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261</v>
      </c>
      <c r="H21" s="7" t="s">
        <v>262</v>
      </c>
      <c r="I21" s="7" t="s">
        <v>80</v>
      </c>
      <c r="J21" s="7" t="s">
        <v>2</v>
      </c>
      <c r="K21" s="7" t="s">
        <v>263</v>
      </c>
      <c r="L21" s="7">
        <v>1</v>
      </c>
      <c r="M21" s="7">
        <v>1</v>
      </c>
      <c r="N21" s="7" t="s">
        <v>129</v>
      </c>
      <c r="O21" s="7" t="s">
        <v>129</v>
      </c>
      <c r="P21" s="7" t="s">
        <v>107</v>
      </c>
      <c r="Q21" s="7"/>
      <c r="R21" s="10" t="s">
        <v>264</v>
      </c>
      <c r="S21" s="12" t="s">
        <v>19</v>
      </c>
      <c r="T21" s="7"/>
      <c r="U21" s="10" t="s">
        <v>19</v>
      </c>
      <c r="V21" s="10" t="s">
        <v>264</v>
      </c>
      <c r="W21" s="12" t="s">
        <v>265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88</v>
      </c>
      <c r="AG21" t="s">
        <v>76</v>
      </c>
      <c r="AH21" t="s">
        <v>19</v>
      </c>
    </row>
    <row r="22" ht="14.25" customHeight="1" spans="1:34">
      <c r="A22" s="6" t="s">
        <v>268</v>
      </c>
      <c r="B22" s="6" t="s">
        <v>269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270</v>
      </c>
      <c r="H22" s="7" t="s">
        <v>271</v>
      </c>
      <c r="I22" s="7" t="s">
        <v>80</v>
      </c>
      <c r="J22" s="7" t="s">
        <v>2</v>
      </c>
      <c r="K22" s="7" t="s">
        <v>272</v>
      </c>
      <c r="L22" s="7">
        <v>1</v>
      </c>
      <c r="M22" s="7">
        <v>1</v>
      </c>
      <c r="N22" s="7" t="s">
        <v>107</v>
      </c>
      <c r="O22" s="7" t="s">
        <v>228</v>
      </c>
      <c r="P22" s="7" t="s">
        <v>273</v>
      </c>
      <c r="Q22" s="7"/>
      <c r="R22" s="10" t="s">
        <v>274</v>
      </c>
      <c r="S22" s="12" t="s">
        <v>274</v>
      </c>
      <c r="T22" s="7" t="s">
        <v>275</v>
      </c>
      <c r="U22" s="10" t="s">
        <v>19</v>
      </c>
      <c r="V22" s="10" t="s">
        <v>19</v>
      </c>
      <c r="W22" s="12" t="s">
        <v>19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19</v>
      </c>
      <c r="AD22" t="s">
        <v>6</v>
      </c>
      <c r="AE22" t="s">
        <v>276</v>
      </c>
      <c r="AF22" t="s">
        <v>88</v>
      </c>
      <c r="AG22" t="s">
        <v>76</v>
      </c>
      <c r="AH22" t="s">
        <v>19</v>
      </c>
    </row>
    <row r="23" ht="14.25" customHeight="1" spans="1:34">
      <c r="A23" s="6" t="s">
        <v>277</v>
      </c>
      <c r="B23" s="6" t="s">
        <v>278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279</v>
      </c>
      <c r="H23" s="7" t="s">
        <v>280</v>
      </c>
      <c r="I23" s="7" t="s">
        <v>80</v>
      </c>
      <c r="J23" s="7" t="s">
        <v>2</v>
      </c>
      <c r="K23" s="7" t="s">
        <v>281</v>
      </c>
      <c r="L23" s="7">
        <v>1</v>
      </c>
      <c r="M23" s="7">
        <v>3</v>
      </c>
      <c r="N23" s="7" t="s">
        <v>282</v>
      </c>
      <c r="O23" s="7" t="s">
        <v>83</v>
      </c>
      <c r="P23" s="7" t="s">
        <v>283</v>
      </c>
      <c r="Q23" s="7"/>
      <c r="R23" s="10" t="s">
        <v>284</v>
      </c>
      <c r="S23" s="12" t="s">
        <v>284</v>
      </c>
      <c r="T23" s="7" t="s">
        <v>285</v>
      </c>
      <c r="U23" s="10" t="s">
        <v>19</v>
      </c>
      <c r="V23" s="10" t="s">
        <v>19</v>
      </c>
      <c r="W23" s="12" t="s">
        <v>19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19</v>
      </c>
      <c r="AD23" t="s">
        <v>6</v>
      </c>
      <c r="AE23" t="s">
        <v>286</v>
      </c>
      <c r="AF23" t="s">
        <v>88</v>
      </c>
      <c r="AG23" t="s">
        <v>76</v>
      </c>
      <c r="AH23" t="s">
        <v>19</v>
      </c>
    </row>
    <row r="24" ht="14.25" customHeight="1" spans="1:34">
      <c r="A24" s="6" t="s">
        <v>287</v>
      </c>
      <c r="B24" s="6" t="s">
        <v>288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289</v>
      </c>
      <c r="H24" s="7" t="s">
        <v>290</v>
      </c>
      <c r="I24" s="7" t="s">
        <v>80</v>
      </c>
      <c r="J24" s="7" t="s">
        <v>2</v>
      </c>
      <c r="K24" s="7" t="s">
        <v>291</v>
      </c>
      <c r="L24" s="7">
        <v>1</v>
      </c>
      <c r="M24" s="7">
        <v>2</v>
      </c>
      <c r="N24" s="7" t="s">
        <v>117</v>
      </c>
      <c r="O24" s="7" t="s">
        <v>129</v>
      </c>
      <c r="P24" s="7" t="s">
        <v>282</v>
      </c>
      <c r="Q24" s="7"/>
      <c r="R24" s="10" t="s">
        <v>292</v>
      </c>
      <c r="S24" s="12" t="s">
        <v>19</v>
      </c>
      <c r="T24" s="7"/>
      <c r="U24" s="10" t="s">
        <v>19</v>
      </c>
      <c r="V24" s="10" t="s">
        <v>292</v>
      </c>
      <c r="W24" s="12" t="s">
        <v>293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88</v>
      </c>
      <c r="AG24" t="s">
        <v>76</v>
      </c>
      <c r="AH24" t="s">
        <v>19</v>
      </c>
    </row>
    <row r="25" ht="14.25" customHeight="1" spans="1:34">
      <c r="A25" s="6" t="s">
        <v>296</v>
      </c>
      <c r="B25" s="6" t="s">
        <v>297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298</v>
      </c>
      <c r="H25" s="7" t="s">
        <v>299</v>
      </c>
      <c r="I25" s="7" t="s">
        <v>80</v>
      </c>
      <c r="J25" s="7" t="s">
        <v>2</v>
      </c>
      <c r="K25" s="7" t="s">
        <v>300</v>
      </c>
      <c r="L25" s="7">
        <v>1</v>
      </c>
      <c r="M25" s="7">
        <v>1</v>
      </c>
      <c r="N25" s="7" t="s">
        <v>301</v>
      </c>
      <c r="O25" s="7" t="s">
        <v>107</v>
      </c>
      <c r="P25" s="7" t="s">
        <v>282</v>
      </c>
      <c r="Q25" s="7"/>
      <c r="R25" s="10" t="s">
        <v>302</v>
      </c>
      <c r="S25" s="12" t="s">
        <v>19</v>
      </c>
      <c r="T25" s="7"/>
      <c r="U25" s="10" t="s">
        <v>19</v>
      </c>
      <c r="V25" s="10" t="s">
        <v>302</v>
      </c>
      <c r="W25" s="12" t="s">
        <v>303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304</v>
      </c>
      <c r="AD25" t="s">
        <v>6</v>
      </c>
      <c r="AE25" t="s">
        <v>305</v>
      </c>
      <c r="AF25" t="s">
        <v>88</v>
      </c>
      <c r="AG25" t="s">
        <v>76</v>
      </c>
      <c r="AH25" t="s">
        <v>19</v>
      </c>
    </row>
    <row r="26" ht="14.25" customHeight="1" spans="1:34">
      <c r="A26" s="6" t="s">
        <v>306</v>
      </c>
      <c r="B26" s="6" t="s">
        <v>307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298</v>
      </c>
      <c r="H26" s="7" t="s">
        <v>299</v>
      </c>
      <c r="I26" s="7" t="s">
        <v>80</v>
      </c>
      <c r="J26" s="7" t="s">
        <v>2</v>
      </c>
      <c r="K26" s="7" t="s">
        <v>308</v>
      </c>
      <c r="L26" s="7">
        <v>1</v>
      </c>
      <c r="M26" s="7">
        <v>2</v>
      </c>
      <c r="N26" s="7" t="s">
        <v>106</v>
      </c>
      <c r="O26" s="7" t="s">
        <v>129</v>
      </c>
      <c r="P26" s="7" t="s">
        <v>282</v>
      </c>
      <c r="Q26" s="7"/>
      <c r="R26" s="10" t="s">
        <v>309</v>
      </c>
      <c r="S26" s="12" t="s">
        <v>19</v>
      </c>
      <c r="T26" s="7"/>
      <c r="U26" s="10" t="s">
        <v>19</v>
      </c>
      <c r="V26" s="10" t="s">
        <v>309</v>
      </c>
      <c r="W26" s="12" t="s">
        <v>310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311</v>
      </c>
      <c r="AD26" t="s">
        <v>6</v>
      </c>
      <c r="AE26" t="s">
        <v>305</v>
      </c>
      <c r="AF26" t="s">
        <v>88</v>
      </c>
      <c r="AG26" t="s">
        <v>76</v>
      </c>
      <c r="AH26" t="s">
        <v>19</v>
      </c>
    </row>
    <row r="27" ht="14.25" customHeight="1" spans="1:34">
      <c r="A27" s="6" t="s">
        <v>312</v>
      </c>
      <c r="B27" s="6" t="s">
        <v>313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314</v>
      </c>
      <c r="H27" s="7" t="s">
        <v>315</v>
      </c>
      <c r="I27" s="7" t="s">
        <v>80</v>
      </c>
      <c r="J27" s="7" t="s">
        <v>2</v>
      </c>
      <c r="K27" s="7" t="s">
        <v>316</v>
      </c>
      <c r="L27" s="7">
        <v>1</v>
      </c>
      <c r="M27" s="7">
        <v>1</v>
      </c>
      <c r="N27" s="7" t="s">
        <v>317</v>
      </c>
      <c r="O27" s="7" t="s">
        <v>107</v>
      </c>
      <c r="P27" s="7" t="s">
        <v>282</v>
      </c>
      <c r="Q27" s="7"/>
      <c r="R27" s="10" t="s">
        <v>318</v>
      </c>
      <c r="S27" s="12" t="s">
        <v>19</v>
      </c>
      <c r="T27" s="7"/>
      <c r="U27" s="10" t="s">
        <v>19</v>
      </c>
      <c r="V27" s="10" t="s">
        <v>318</v>
      </c>
      <c r="W27" s="12" t="s">
        <v>319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320</v>
      </c>
      <c r="AD27" t="s">
        <v>6</v>
      </c>
      <c r="AE27" t="s">
        <v>267</v>
      </c>
      <c r="AF27" t="s">
        <v>88</v>
      </c>
      <c r="AG27" t="s">
        <v>76</v>
      </c>
      <c r="AH27" t="s">
        <v>19</v>
      </c>
    </row>
    <row r="28" ht="14.25" customHeight="1" spans="1:34">
      <c r="A28" s="6" t="s">
        <v>321</v>
      </c>
      <c r="B28" s="6" t="s">
        <v>322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323</v>
      </c>
      <c r="H28" s="7" t="s">
        <v>324</v>
      </c>
      <c r="I28" s="7" t="s">
        <v>80</v>
      </c>
      <c r="J28" s="7" t="s">
        <v>2</v>
      </c>
      <c r="K28" s="7" t="s">
        <v>325</v>
      </c>
      <c r="L28" s="7">
        <v>1</v>
      </c>
      <c r="M28" s="7">
        <v>2</v>
      </c>
      <c r="N28" s="7" t="s">
        <v>326</v>
      </c>
      <c r="O28" s="7" t="s">
        <v>129</v>
      </c>
      <c r="P28" s="7" t="s">
        <v>282</v>
      </c>
      <c r="Q28" s="7"/>
      <c r="R28" s="10" t="s">
        <v>327</v>
      </c>
      <c r="S28" s="12" t="s">
        <v>19</v>
      </c>
      <c r="T28" s="7"/>
      <c r="U28" s="10" t="s">
        <v>19</v>
      </c>
      <c r="V28" s="10" t="s">
        <v>327</v>
      </c>
      <c r="W28" s="12" t="s">
        <v>328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329</v>
      </c>
      <c r="AD28" t="s">
        <v>6</v>
      </c>
      <c r="AE28" t="s">
        <v>231</v>
      </c>
      <c r="AF28" t="s">
        <v>88</v>
      </c>
      <c r="AG28" t="s">
        <v>76</v>
      </c>
      <c r="AH28" t="s">
        <v>19</v>
      </c>
    </row>
    <row r="29" ht="14.25" customHeight="1" spans="1:34">
      <c r="A29" s="6" t="s">
        <v>330</v>
      </c>
      <c r="B29" s="6" t="s">
        <v>331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145</v>
      </c>
      <c r="H29" s="7" t="s">
        <v>146</v>
      </c>
      <c r="I29" s="7" t="s">
        <v>80</v>
      </c>
      <c r="J29" s="7" t="s">
        <v>2</v>
      </c>
      <c r="K29" s="7" t="s">
        <v>332</v>
      </c>
      <c r="L29" s="7">
        <v>1</v>
      </c>
      <c r="M29" s="7">
        <v>2</v>
      </c>
      <c r="N29" s="7" t="s">
        <v>190</v>
      </c>
      <c r="O29" s="7" t="s">
        <v>129</v>
      </c>
      <c r="P29" s="7" t="s">
        <v>282</v>
      </c>
      <c r="Q29" s="7"/>
      <c r="R29" s="10" t="s">
        <v>311</v>
      </c>
      <c r="S29" s="12" t="s">
        <v>19</v>
      </c>
      <c r="T29" s="7"/>
      <c r="U29" s="10" t="s">
        <v>19</v>
      </c>
      <c r="V29" s="10" t="s">
        <v>311</v>
      </c>
      <c r="W29" s="12" t="s">
        <v>333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334</v>
      </c>
      <c r="AD29" t="s">
        <v>6</v>
      </c>
      <c r="AE29" t="s">
        <v>152</v>
      </c>
      <c r="AF29" t="s">
        <v>88</v>
      </c>
      <c r="AG29" t="s">
        <v>76</v>
      </c>
      <c r="AH29" t="s">
        <v>19</v>
      </c>
    </row>
    <row r="30" ht="14.25" customHeight="1" spans="1:34">
      <c r="A30" s="6" t="s">
        <v>335</v>
      </c>
      <c r="B30" s="6" t="s">
        <v>336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337</v>
      </c>
      <c r="H30" s="7" t="s">
        <v>338</v>
      </c>
      <c r="I30" s="7" t="s">
        <v>80</v>
      </c>
      <c r="J30" s="7" t="s">
        <v>2</v>
      </c>
      <c r="K30" s="7" t="s">
        <v>339</v>
      </c>
      <c r="L30" s="7">
        <v>1</v>
      </c>
      <c r="M30" s="7">
        <v>3</v>
      </c>
      <c r="N30" s="7" t="s">
        <v>118</v>
      </c>
      <c r="O30" s="7" t="s">
        <v>106</v>
      </c>
      <c r="P30" s="7" t="s">
        <v>282</v>
      </c>
      <c r="Q30" s="7"/>
      <c r="R30" s="10" t="s">
        <v>340</v>
      </c>
      <c r="S30" s="12" t="s">
        <v>19</v>
      </c>
      <c r="T30" s="7"/>
      <c r="U30" s="10" t="s">
        <v>19</v>
      </c>
      <c r="V30" s="10" t="s">
        <v>340</v>
      </c>
      <c r="W30" s="12" t="s">
        <v>341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88</v>
      </c>
      <c r="AG30" t="s">
        <v>76</v>
      </c>
      <c r="AH30" t="s">
        <v>19</v>
      </c>
    </row>
    <row r="31" ht="14.25" customHeight="1" spans="1:34">
      <c r="A31" s="6" t="s">
        <v>344</v>
      </c>
      <c r="B31" s="6" t="s">
        <v>345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346</v>
      </c>
      <c r="H31" s="7" t="s">
        <v>347</v>
      </c>
      <c r="I31" s="7" t="s">
        <v>80</v>
      </c>
      <c r="J31" s="7" t="s">
        <v>2</v>
      </c>
      <c r="K31" s="7" t="s">
        <v>348</v>
      </c>
      <c r="L31" s="7">
        <v>1</v>
      </c>
      <c r="M31" s="7">
        <v>3</v>
      </c>
      <c r="N31" s="7" t="s">
        <v>118</v>
      </c>
      <c r="O31" s="7" t="s">
        <v>106</v>
      </c>
      <c r="P31" s="7" t="s">
        <v>282</v>
      </c>
      <c r="Q31" s="7"/>
      <c r="R31" s="10" t="s">
        <v>349</v>
      </c>
      <c r="S31" s="12" t="s">
        <v>19</v>
      </c>
      <c r="T31" s="7"/>
      <c r="U31" s="10" t="s">
        <v>19</v>
      </c>
      <c r="V31" s="10" t="s">
        <v>349</v>
      </c>
      <c r="W31" s="12" t="s">
        <v>350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351</v>
      </c>
      <c r="AD31" t="s">
        <v>6</v>
      </c>
      <c r="AE31" t="s">
        <v>352</v>
      </c>
      <c r="AF31" t="s">
        <v>88</v>
      </c>
      <c r="AG31" t="s">
        <v>76</v>
      </c>
      <c r="AH31" t="s">
        <v>19</v>
      </c>
    </row>
    <row r="32" ht="14.25" customHeight="1" spans="1:34">
      <c r="A32" s="6" t="s">
        <v>353</v>
      </c>
      <c r="B32" s="6" t="s">
        <v>354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355</v>
      </c>
      <c r="H32" s="7" t="s">
        <v>356</v>
      </c>
      <c r="I32" s="7" t="s">
        <v>80</v>
      </c>
      <c r="J32" s="7" t="s">
        <v>2</v>
      </c>
      <c r="K32" s="7" t="s">
        <v>357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282</v>
      </c>
      <c r="Q32" s="7"/>
      <c r="R32" s="10" t="s">
        <v>340</v>
      </c>
      <c r="S32" s="12" t="s">
        <v>19</v>
      </c>
      <c r="T32" s="7"/>
      <c r="U32" s="10" t="s">
        <v>19</v>
      </c>
      <c r="V32" s="10" t="s">
        <v>340</v>
      </c>
      <c r="W32" s="12" t="s">
        <v>358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359</v>
      </c>
      <c r="AD32" t="s">
        <v>6</v>
      </c>
      <c r="AE32" t="s">
        <v>360</v>
      </c>
      <c r="AF32" t="s">
        <v>88</v>
      </c>
      <c r="AG32" t="s">
        <v>76</v>
      </c>
      <c r="AH32" t="s">
        <v>19</v>
      </c>
    </row>
    <row r="33" ht="14.25" customHeight="1" spans="1:34">
      <c r="A33" s="6" t="s">
        <v>361</v>
      </c>
      <c r="B33" s="6" t="s">
        <v>362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337</v>
      </c>
      <c r="H33" s="7" t="s">
        <v>338</v>
      </c>
      <c r="I33" s="7" t="s">
        <v>80</v>
      </c>
      <c r="J33" s="7" t="s">
        <v>2</v>
      </c>
      <c r="K33" s="7" t="s">
        <v>363</v>
      </c>
      <c r="L33" s="7">
        <v>1</v>
      </c>
      <c r="M33" s="7">
        <v>2</v>
      </c>
      <c r="N33" s="7" t="s">
        <v>189</v>
      </c>
      <c r="O33" s="7" t="s">
        <v>129</v>
      </c>
      <c r="P33" s="7" t="s">
        <v>282</v>
      </c>
      <c r="Q33" s="7"/>
      <c r="R33" s="10" t="s">
        <v>364</v>
      </c>
      <c r="S33" s="12" t="s">
        <v>19</v>
      </c>
      <c r="T33" s="7"/>
      <c r="U33" s="10" t="s">
        <v>19</v>
      </c>
      <c r="V33" s="10" t="s">
        <v>364</v>
      </c>
      <c r="W33" s="12" t="s">
        <v>200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365</v>
      </c>
      <c r="AD33" t="s">
        <v>6</v>
      </c>
      <c r="AE33" t="s">
        <v>366</v>
      </c>
      <c r="AF33" t="s">
        <v>88</v>
      </c>
      <c r="AG33" t="s">
        <v>76</v>
      </c>
      <c r="AH33" t="s">
        <v>19</v>
      </c>
    </row>
    <row r="34" ht="14.25" customHeight="1" spans="1:34">
      <c r="A34" s="6" t="s">
        <v>367</v>
      </c>
      <c r="B34" s="6" t="s">
        <v>368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369</v>
      </c>
      <c r="H34" s="7" t="s">
        <v>370</v>
      </c>
      <c r="I34" s="7" t="s">
        <v>80</v>
      </c>
      <c r="J34" s="7" t="s">
        <v>2</v>
      </c>
      <c r="K34" s="7" t="s">
        <v>371</v>
      </c>
      <c r="L34" s="7">
        <v>1</v>
      </c>
      <c r="M34" s="7">
        <v>1</v>
      </c>
      <c r="N34" s="7" t="s">
        <v>372</v>
      </c>
      <c r="O34" s="7" t="s">
        <v>107</v>
      </c>
      <c r="P34" s="7" t="s">
        <v>282</v>
      </c>
      <c r="Q34" s="7"/>
      <c r="R34" s="10" t="s">
        <v>373</v>
      </c>
      <c r="S34" s="12" t="s">
        <v>19</v>
      </c>
      <c r="T34" s="7"/>
      <c r="U34" s="10" t="s">
        <v>19</v>
      </c>
      <c r="V34" s="10" t="s">
        <v>373</v>
      </c>
      <c r="W34" s="12" t="s">
        <v>374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88</v>
      </c>
      <c r="AG34" t="s">
        <v>76</v>
      </c>
      <c r="AH34" t="s">
        <v>19</v>
      </c>
    </row>
    <row r="35" ht="14.25" customHeight="1" spans="1:34">
      <c r="A35" s="6" t="s">
        <v>377</v>
      </c>
      <c r="B35" s="6" t="s">
        <v>378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379</v>
      </c>
      <c r="H35" s="7" t="s">
        <v>380</v>
      </c>
      <c r="I35" s="7" t="s">
        <v>80</v>
      </c>
      <c r="J35" s="7" t="s">
        <v>2</v>
      </c>
      <c r="K35" s="7" t="s">
        <v>381</v>
      </c>
      <c r="L35" s="7">
        <v>1</v>
      </c>
      <c r="M35" s="7">
        <v>3</v>
      </c>
      <c r="N35" s="7" t="s">
        <v>382</v>
      </c>
      <c r="O35" s="7" t="s">
        <v>106</v>
      </c>
      <c r="P35" s="7" t="s">
        <v>282</v>
      </c>
      <c r="Q35" s="7"/>
      <c r="R35" s="10" t="s">
        <v>383</v>
      </c>
      <c r="S35" s="12" t="s">
        <v>19</v>
      </c>
      <c r="T35" s="7"/>
      <c r="U35" s="10" t="s">
        <v>19</v>
      </c>
      <c r="V35" s="10" t="s">
        <v>383</v>
      </c>
      <c r="W35" s="12" t="s">
        <v>384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385</v>
      </c>
      <c r="AD35" t="s">
        <v>6</v>
      </c>
      <c r="AE35" t="s">
        <v>386</v>
      </c>
      <c r="AF35" t="s">
        <v>88</v>
      </c>
      <c r="AG35" t="s">
        <v>76</v>
      </c>
      <c r="AH35" t="s">
        <v>19</v>
      </c>
    </row>
    <row r="36" ht="14.25" customHeight="1" spans="1:34">
      <c r="A36" s="6" t="s">
        <v>387</v>
      </c>
      <c r="B36" s="6" t="s">
        <v>388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389</v>
      </c>
      <c r="H36" s="7" t="s">
        <v>390</v>
      </c>
      <c r="I36" s="7" t="s">
        <v>80</v>
      </c>
      <c r="J36" s="7" t="s">
        <v>2</v>
      </c>
      <c r="K36" s="7" t="s">
        <v>391</v>
      </c>
      <c r="L36" s="7">
        <v>1</v>
      </c>
      <c r="M36" s="7">
        <v>3</v>
      </c>
      <c r="N36" s="7" t="s">
        <v>106</v>
      </c>
      <c r="O36" s="7" t="s">
        <v>106</v>
      </c>
      <c r="P36" s="7" t="s">
        <v>282</v>
      </c>
      <c r="Q36" s="7"/>
      <c r="R36" s="10" t="s">
        <v>392</v>
      </c>
      <c r="S36" s="12" t="s">
        <v>19</v>
      </c>
      <c r="T36" s="7"/>
      <c r="U36" s="10" t="s">
        <v>19</v>
      </c>
      <c r="V36" s="10" t="s">
        <v>392</v>
      </c>
      <c r="W36" s="12" t="s">
        <v>342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88</v>
      </c>
      <c r="AG36" t="s">
        <v>76</v>
      </c>
      <c r="AH36" t="s">
        <v>19</v>
      </c>
    </row>
    <row r="37" ht="14.25" customHeight="1" spans="1:34">
      <c r="A37" s="6" t="s">
        <v>395</v>
      </c>
      <c r="B37" s="6" t="s">
        <v>396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397</v>
      </c>
      <c r="H37" s="7" t="s">
        <v>398</v>
      </c>
      <c r="I37" s="7" t="s">
        <v>80</v>
      </c>
      <c r="J37" s="7" t="s">
        <v>2</v>
      </c>
      <c r="K37" s="7" t="s">
        <v>399</v>
      </c>
      <c r="L37" s="7">
        <v>1</v>
      </c>
      <c r="M37" s="7">
        <v>3</v>
      </c>
      <c r="N37" s="7" t="s">
        <v>118</v>
      </c>
      <c r="O37" s="7" t="s">
        <v>106</v>
      </c>
      <c r="P37" s="7" t="s">
        <v>282</v>
      </c>
      <c r="Q37" s="7"/>
      <c r="R37" s="10" t="s">
        <v>400</v>
      </c>
      <c r="S37" s="12" t="s">
        <v>19</v>
      </c>
      <c r="T37" s="7"/>
      <c r="U37" s="10" t="s">
        <v>19</v>
      </c>
      <c r="V37" s="10" t="s">
        <v>400</v>
      </c>
      <c r="W37" s="12" t="s">
        <v>401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311</v>
      </c>
      <c r="AD37" t="s">
        <v>6</v>
      </c>
      <c r="AE37" t="s">
        <v>402</v>
      </c>
      <c r="AF37" t="s">
        <v>88</v>
      </c>
      <c r="AG37" t="s">
        <v>76</v>
      </c>
      <c r="AH37" t="s">
        <v>19</v>
      </c>
    </row>
    <row r="38" ht="14.25" customHeight="1" spans="1:34">
      <c r="A38" s="6" t="s">
        <v>403</v>
      </c>
      <c r="B38" s="6" t="s">
        <v>404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405</v>
      </c>
      <c r="H38" s="7" t="s">
        <v>406</v>
      </c>
      <c r="I38" s="7" t="s">
        <v>80</v>
      </c>
      <c r="J38" s="7" t="s">
        <v>2</v>
      </c>
      <c r="K38" s="7" t="s">
        <v>407</v>
      </c>
      <c r="L38" s="7">
        <v>1</v>
      </c>
      <c r="M38" s="7">
        <v>1</v>
      </c>
      <c r="N38" s="7" t="s">
        <v>301</v>
      </c>
      <c r="O38" s="7" t="s">
        <v>107</v>
      </c>
      <c r="P38" s="7" t="s">
        <v>282</v>
      </c>
      <c r="Q38" s="7"/>
      <c r="R38" s="10" t="s">
        <v>408</v>
      </c>
      <c r="S38" s="12" t="s">
        <v>19</v>
      </c>
      <c r="T38" s="7"/>
      <c r="U38" s="10" t="s">
        <v>19</v>
      </c>
      <c r="V38" s="10" t="s">
        <v>408</v>
      </c>
      <c r="W38" s="12" t="s">
        <v>409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410</v>
      </c>
      <c r="AD38" t="s">
        <v>6</v>
      </c>
      <c r="AE38" t="s">
        <v>411</v>
      </c>
      <c r="AF38" t="s">
        <v>88</v>
      </c>
      <c r="AG38" t="s">
        <v>76</v>
      </c>
      <c r="AH38" t="s">
        <v>19</v>
      </c>
    </row>
    <row r="39" ht="14.25" customHeight="1" spans="1:34">
      <c r="A39" s="6" t="s">
        <v>412</v>
      </c>
      <c r="B39" s="6" t="s">
        <v>413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414</v>
      </c>
      <c r="H39" s="7" t="s">
        <v>415</v>
      </c>
      <c r="I39" s="7" t="s">
        <v>80</v>
      </c>
      <c r="J39" s="7" t="s">
        <v>2</v>
      </c>
      <c r="K39" s="7" t="s">
        <v>416</v>
      </c>
      <c r="L39" s="7">
        <v>1</v>
      </c>
      <c r="M39" s="7">
        <v>1</v>
      </c>
      <c r="N39" s="7" t="s">
        <v>107</v>
      </c>
      <c r="O39" s="7" t="s">
        <v>107</v>
      </c>
      <c r="P39" s="7" t="s">
        <v>282</v>
      </c>
      <c r="Q39" s="7"/>
      <c r="R39" s="10" t="s">
        <v>417</v>
      </c>
      <c r="S39" s="12" t="s">
        <v>19</v>
      </c>
      <c r="T39" s="7"/>
      <c r="U39" s="10" t="s">
        <v>19</v>
      </c>
      <c r="V39" s="10" t="s">
        <v>417</v>
      </c>
      <c r="W39" s="12" t="s">
        <v>418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419</v>
      </c>
      <c r="AD39" t="s">
        <v>6</v>
      </c>
      <c r="AE39" t="s">
        <v>420</v>
      </c>
      <c r="AF39" t="s">
        <v>88</v>
      </c>
      <c r="AG39" t="s">
        <v>76</v>
      </c>
      <c r="AH39" t="s">
        <v>19</v>
      </c>
    </row>
    <row r="40" ht="14.25" customHeight="1" spans="1:34">
      <c r="A40" s="6" t="s">
        <v>421</v>
      </c>
      <c r="B40" s="6" t="s">
        <v>422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423</v>
      </c>
      <c r="H40" s="7" t="s">
        <v>424</v>
      </c>
      <c r="I40" s="7" t="s">
        <v>80</v>
      </c>
      <c r="J40" s="7" t="s">
        <v>2</v>
      </c>
      <c r="K40" s="7" t="s">
        <v>425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282</v>
      </c>
      <c r="Q40" s="7"/>
      <c r="R40" s="10" t="s">
        <v>426</v>
      </c>
      <c r="S40" s="12" t="s">
        <v>19</v>
      </c>
      <c r="T40" s="7"/>
      <c r="U40" s="10" t="s">
        <v>19</v>
      </c>
      <c r="V40" s="10" t="s">
        <v>426</v>
      </c>
      <c r="W40" s="12" t="s">
        <v>427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428</v>
      </c>
      <c r="AD40" t="s">
        <v>6</v>
      </c>
      <c r="AE40" t="s">
        <v>429</v>
      </c>
      <c r="AF40" t="s">
        <v>88</v>
      </c>
      <c r="AG40" t="s">
        <v>76</v>
      </c>
      <c r="AH40" t="s">
        <v>19</v>
      </c>
    </row>
    <row r="41" ht="14.25" customHeight="1" spans="1:34">
      <c r="A41" s="6" t="s">
        <v>430</v>
      </c>
      <c r="B41" s="6" t="s">
        <v>431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432</v>
      </c>
      <c r="H41" s="7" t="s">
        <v>433</v>
      </c>
      <c r="I41" s="7" t="s">
        <v>80</v>
      </c>
      <c r="J41" s="7" t="s">
        <v>2</v>
      </c>
      <c r="K41" s="7" t="s">
        <v>434</v>
      </c>
      <c r="L41" s="7">
        <v>2</v>
      </c>
      <c r="M41" s="7">
        <v>1</v>
      </c>
      <c r="N41" s="7" t="s">
        <v>107</v>
      </c>
      <c r="O41" s="7" t="s">
        <v>107</v>
      </c>
      <c r="P41" s="7" t="s">
        <v>282</v>
      </c>
      <c r="Q41" s="7"/>
      <c r="R41" s="10" t="s">
        <v>435</v>
      </c>
      <c r="S41" s="12" t="s">
        <v>19</v>
      </c>
      <c r="T41" s="7"/>
      <c r="U41" s="10" t="s">
        <v>19</v>
      </c>
      <c r="V41" s="10" t="s">
        <v>435</v>
      </c>
      <c r="W41" s="12" t="s">
        <v>436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437</v>
      </c>
      <c r="AD41" t="s">
        <v>6</v>
      </c>
      <c r="AE41" t="s">
        <v>438</v>
      </c>
      <c r="AF41" t="s">
        <v>88</v>
      </c>
      <c r="AG41" t="s">
        <v>76</v>
      </c>
      <c r="AH41" t="s">
        <v>19</v>
      </c>
    </row>
    <row r="42" ht="14.25" customHeight="1" spans="1:34">
      <c r="A42" s="6" t="s">
        <v>439</v>
      </c>
      <c r="B42" s="6" t="s">
        <v>440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234</v>
      </c>
      <c r="H42" s="7" t="s">
        <v>235</v>
      </c>
      <c r="I42" s="7" t="s">
        <v>80</v>
      </c>
      <c r="J42" s="7" t="s">
        <v>2</v>
      </c>
      <c r="K42" s="7" t="s">
        <v>441</v>
      </c>
      <c r="L42" s="7">
        <v>1</v>
      </c>
      <c r="M42" s="7">
        <v>1</v>
      </c>
      <c r="N42" s="7" t="s">
        <v>118</v>
      </c>
      <c r="O42" s="7" t="s">
        <v>442</v>
      </c>
      <c r="P42" s="7" t="s">
        <v>228</v>
      </c>
      <c r="Q42" s="7"/>
      <c r="R42" s="10" t="s">
        <v>443</v>
      </c>
      <c r="S42" s="12" t="s">
        <v>443</v>
      </c>
      <c r="T42" s="7" t="s">
        <v>444</v>
      </c>
      <c r="U42" s="10" t="s">
        <v>19</v>
      </c>
      <c r="V42" s="10" t="s">
        <v>19</v>
      </c>
      <c r="W42" s="12" t="s">
        <v>19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445</v>
      </c>
      <c r="AF42" t="s">
        <v>88</v>
      </c>
      <c r="AG42" t="s">
        <v>76</v>
      </c>
      <c r="AH42" t="s">
        <v>19</v>
      </c>
    </row>
    <row r="43" ht="14.25" customHeight="1" spans="1:34">
      <c r="A43" s="6" t="s">
        <v>446</v>
      </c>
      <c r="B43" s="6" t="s">
        <v>447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448</v>
      </c>
      <c r="H43" s="7" t="s">
        <v>449</v>
      </c>
      <c r="I43" s="7" t="s">
        <v>80</v>
      </c>
      <c r="J43" s="7" t="s">
        <v>2</v>
      </c>
      <c r="K43" s="7" t="s">
        <v>450</v>
      </c>
      <c r="L43" s="7">
        <v>1</v>
      </c>
      <c r="M43" s="7">
        <v>5</v>
      </c>
      <c r="N43" s="7" t="s">
        <v>129</v>
      </c>
      <c r="O43" s="7" t="s">
        <v>451</v>
      </c>
      <c r="P43" s="7" t="s">
        <v>452</v>
      </c>
      <c r="Q43" s="7"/>
      <c r="R43" s="10" t="s">
        <v>453</v>
      </c>
      <c r="S43" s="12" t="s">
        <v>453</v>
      </c>
      <c r="T43" s="7" t="s">
        <v>454</v>
      </c>
      <c r="U43" s="10" t="s">
        <v>19</v>
      </c>
      <c r="V43" s="10" t="s">
        <v>19</v>
      </c>
      <c r="W43" s="12" t="s">
        <v>19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19</v>
      </c>
      <c r="AD43" t="s">
        <v>6</v>
      </c>
      <c r="AE43" t="s">
        <v>455</v>
      </c>
      <c r="AF43" t="s">
        <v>88</v>
      </c>
      <c r="AG43" t="s">
        <v>76</v>
      </c>
      <c r="AH43" t="s">
        <v>19</v>
      </c>
    </row>
    <row r="44" ht="14.25" customHeight="1" spans="1:34">
      <c r="A44" s="6" t="s">
        <v>456</v>
      </c>
      <c r="B44" s="6" t="s">
        <v>457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270</v>
      </c>
      <c r="H44" s="7" t="s">
        <v>271</v>
      </c>
      <c r="I44" s="7" t="s">
        <v>80</v>
      </c>
      <c r="J44" s="7" t="s">
        <v>2</v>
      </c>
      <c r="K44" s="7" t="s">
        <v>272</v>
      </c>
      <c r="L44" s="7">
        <v>1</v>
      </c>
      <c r="M44" s="7">
        <v>1</v>
      </c>
      <c r="N44" s="7" t="s">
        <v>107</v>
      </c>
      <c r="O44" s="7" t="s">
        <v>228</v>
      </c>
      <c r="P44" s="7" t="s">
        <v>273</v>
      </c>
      <c r="Q44" s="7"/>
      <c r="R44" s="10" t="s">
        <v>458</v>
      </c>
      <c r="S44" s="12" t="s">
        <v>458</v>
      </c>
      <c r="T44" s="7" t="s">
        <v>459</v>
      </c>
      <c r="U44" s="10" t="s">
        <v>19</v>
      </c>
      <c r="V44" s="10" t="s">
        <v>19</v>
      </c>
      <c r="W44" s="12" t="s">
        <v>19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19</v>
      </c>
      <c r="AD44" t="s">
        <v>6</v>
      </c>
      <c r="AE44" t="s">
        <v>460</v>
      </c>
      <c r="AF44" t="s">
        <v>88</v>
      </c>
      <c r="AG44" t="s">
        <v>76</v>
      </c>
      <c r="AH44" t="s">
        <v>19</v>
      </c>
    </row>
    <row r="45" ht="14.25" customHeight="1" spans="1:34">
      <c r="A45" s="6" t="s">
        <v>461</v>
      </c>
      <c r="B45" s="6" t="s">
        <v>462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463</v>
      </c>
      <c r="H45" s="7" t="s">
        <v>464</v>
      </c>
      <c r="I45" s="7" t="s">
        <v>80</v>
      </c>
      <c r="J45" s="7" t="s">
        <v>2</v>
      </c>
      <c r="K45" s="7" t="s">
        <v>465</v>
      </c>
      <c r="L45" s="7">
        <v>1</v>
      </c>
      <c r="M45" s="7">
        <v>2</v>
      </c>
      <c r="N45" s="7" t="s">
        <v>107</v>
      </c>
      <c r="O45" s="7" t="s">
        <v>217</v>
      </c>
      <c r="P45" s="7" t="s">
        <v>218</v>
      </c>
      <c r="Q45" s="7"/>
      <c r="R45" s="10" t="s">
        <v>466</v>
      </c>
      <c r="S45" s="12" t="s">
        <v>466</v>
      </c>
      <c r="T45" s="7"/>
      <c r="U45" s="10" t="s">
        <v>19</v>
      </c>
      <c r="V45" s="10" t="s">
        <v>19</v>
      </c>
      <c r="W45" s="12" t="s">
        <v>19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19</v>
      </c>
      <c r="AD45" t="s">
        <v>6</v>
      </c>
      <c r="AE45" t="s">
        <v>467</v>
      </c>
      <c r="AF45" t="s">
        <v>88</v>
      </c>
      <c r="AG45" t="s">
        <v>76</v>
      </c>
      <c r="AH45" t="s">
        <v>19</v>
      </c>
    </row>
    <row r="46" ht="14.25" customHeight="1" spans="1:34">
      <c r="A46" s="6" t="s">
        <v>468</v>
      </c>
      <c r="B46" s="6" t="s">
        <v>469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470</v>
      </c>
      <c r="H46" s="7" t="s">
        <v>471</v>
      </c>
      <c r="I46" s="7" t="s">
        <v>80</v>
      </c>
      <c r="J46" s="7" t="s">
        <v>2</v>
      </c>
      <c r="K46" s="7" t="s">
        <v>472</v>
      </c>
      <c r="L46" s="7">
        <v>1</v>
      </c>
      <c r="M46" s="7">
        <v>1</v>
      </c>
      <c r="N46" s="7" t="s">
        <v>190</v>
      </c>
      <c r="O46" s="7" t="s">
        <v>107</v>
      </c>
      <c r="P46" s="7" t="s">
        <v>282</v>
      </c>
      <c r="Q46" s="7"/>
      <c r="R46" s="10" t="s">
        <v>473</v>
      </c>
      <c r="S46" s="12" t="s">
        <v>19</v>
      </c>
      <c r="T46" s="7"/>
      <c r="U46" s="10" t="s">
        <v>19</v>
      </c>
      <c r="V46" s="10" t="s">
        <v>473</v>
      </c>
      <c r="W46" s="12" t="s">
        <v>474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475</v>
      </c>
      <c r="AD46" t="s">
        <v>6</v>
      </c>
      <c r="AE46" t="s">
        <v>476</v>
      </c>
      <c r="AF46" t="s">
        <v>88</v>
      </c>
      <c r="AG46" t="s">
        <v>76</v>
      </c>
      <c r="AH46" t="s">
        <v>19</v>
      </c>
    </row>
    <row r="47" ht="14.25" customHeight="1" spans="1:34">
      <c r="A47" s="6" t="s">
        <v>477</v>
      </c>
      <c r="B47" s="6" t="s">
        <v>478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479</v>
      </c>
      <c r="H47" s="7" t="s">
        <v>480</v>
      </c>
      <c r="I47" s="7" t="s">
        <v>80</v>
      </c>
      <c r="J47" s="7" t="s">
        <v>2</v>
      </c>
      <c r="K47" s="7" t="s">
        <v>481</v>
      </c>
      <c r="L47" s="7">
        <v>1</v>
      </c>
      <c r="M47" s="7">
        <v>3</v>
      </c>
      <c r="N47" s="7" t="s">
        <v>107</v>
      </c>
      <c r="O47" s="7" t="s">
        <v>482</v>
      </c>
      <c r="P47" s="7" t="s">
        <v>483</v>
      </c>
      <c r="Q47" s="7"/>
      <c r="R47" s="10" t="s">
        <v>484</v>
      </c>
      <c r="S47" s="12" t="s">
        <v>485</v>
      </c>
      <c r="T47" s="7" t="s">
        <v>486</v>
      </c>
      <c r="U47" s="10" t="s">
        <v>19</v>
      </c>
      <c r="V47" s="10" t="s">
        <v>487</v>
      </c>
      <c r="W47" s="12" t="s">
        <v>488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489</v>
      </c>
      <c r="AD47" t="s">
        <v>6</v>
      </c>
      <c r="AE47" t="s">
        <v>490</v>
      </c>
      <c r="AF47" t="s">
        <v>88</v>
      </c>
      <c r="AG47" t="s">
        <v>76</v>
      </c>
      <c r="AH47" t="s">
        <v>19</v>
      </c>
    </row>
    <row r="48" ht="14.25" customHeight="1" spans="1:34">
      <c r="A48" s="6" t="s">
        <v>491</v>
      </c>
      <c r="B48" s="6" t="s">
        <v>492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493</v>
      </c>
      <c r="H48" s="7" t="s">
        <v>494</v>
      </c>
      <c r="I48" s="7" t="s">
        <v>80</v>
      </c>
      <c r="J48" s="7" t="s">
        <v>2</v>
      </c>
      <c r="K48" s="7" t="s">
        <v>495</v>
      </c>
      <c r="L48" s="7">
        <v>1</v>
      </c>
      <c r="M48" s="7">
        <v>1</v>
      </c>
      <c r="N48" s="7" t="s">
        <v>282</v>
      </c>
      <c r="O48" s="7" t="s">
        <v>83</v>
      </c>
      <c r="P48" s="7" t="s">
        <v>255</v>
      </c>
      <c r="Q48" s="7"/>
      <c r="R48" s="10" t="s">
        <v>496</v>
      </c>
      <c r="S48" s="12" t="s">
        <v>496</v>
      </c>
      <c r="T48" s="7" t="s">
        <v>497</v>
      </c>
      <c r="U48" s="10" t="s">
        <v>19</v>
      </c>
      <c r="V48" s="10" t="s">
        <v>19</v>
      </c>
      <c r="W48" s="12" t="s">
        <v>19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19</v>
      </c>
      <c r="AD48" t="s">
        <v>6</v>
      </c>
      <c r="AE48" t="s">
        <v>498</v>
      </c>
      <c r="AF48" t="s">
        <v>88</v>
      </c>
      <c r="AG48" t="s">
        <v>76</v>
      </c>
      <c r="AH48" t="s">
        <v>19</v>
      </c>
    </row>
    <row r="49" ht="14.25" customHeight="1" spans="1:34">
      <c r="A49" s="6" t="s">
        <v>499</v>
      </c>
      <c r="B49" s="6" t="s">
        <v>500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501</v>
      </c>
      <c r="H49" s="7" t="s">
        <v>502</v>
      </c>
      <c r="I49" s="7" t="s">
        <v>80</v>
      </c>
      <c r="J49" s="7" t="s">
        <v>2</v>
      </c>
      <c r="K49" s="7" t="s">
        <v>503</v>
      </c>
      <c r="L49" s="7">
        <v>1</v>
      </c>
      <c r="M49" s="7">
        <v>2</v>
      </c>
      <c r="N49" s="7" t="s">
        <v>107</v>
      </c>
      <c r="O49" s="7" t="s">
        <v>107</v>
      </c>
      <c r="P49" s="7" t="s">
        <v>504</v>
      </c>
      <c r="Q49" s="7"/>
      <c r="R49" s="10" t="s">
        <v>505</v>
      </c>
      <c r="S49" s="12" t="s">
        <v>19</v>
      </c>
      <c r="T49" s="7"/>
      <c r="U49" s="10" t="s">
        <v>19</v>
      </c>
      <c r="V49" s="10" t="s">
        <v>505</v>
      </c>
      <c r="W49" s="12" t="s">
        <v>506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507</v>
      </c>
      <c r="AD49" t="s">
        <v>6</v>
      </c>
      <c r="AE49" t="s">
        <v>394</v>
      </c>
      <c r="AF49" t="s">
        <v>88</v>
      </c>
      <c r="AG49" t="s">
        <v>76</v>
      </c>
      <c r="AH49" t="s">
        <v>19</v>
      </c>
    </row>
    <row r="50" ht="14.25" customHeight="1" spans="1:34">
      <c r="A50" s="6" t="s">
        <v>508</v>
      </c>
      <c r="B50" s="6" t="s">
        <v>509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510</v>
      </c>
      <c r="H50" s="7" t="s">
        <v>511</v>
      </c>
      <c r="I50" s="7" t="s">
        <v>80</v>
      </c>
      <c r="J50" s="7" t="s">
        <v>2</v>
      </c>
      <c r="K50" s="7" t="s">
        <v>512</v>
      </c>
      <c r="L50" s="7">
        <v>1</v>
      </c>
      <c r="M50" s="7">
        <v>1</v>
      </c>
      <c r="N50" s="7" t="s">
        <v>513</v>
      </c>
      <c r="O50" s="7" t="s">
        <v>282</v>
      </c>
      <c r="P50" s="7" t="s">
        <v>504</v>
      </c>
      <c r="Q50" s="7"/>
      <c r="R50" s="10" t="s">
        <v>514</v>
      </c>
      <c r="S50" s="12" t="s">
        <v>19</v>
      </c>
      <c r="T50" s="7"/>
      <c r="U50" s="10" t="s">
        <v>19</v>
      </c>
      <c r="V50" s="10" t="s">
        <v>514</v>
      </c>
      <c r="W50" s="12" t="s">
        <v>515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516</v>
      </c>
      <c r="AD50" t="s">
        <v>6</v>
      </c>
      <c r="AE50" t="s">
        <v>517</v>
      </c>
      <c r="AF50" t="s">
        <v>88</v>
      </c>
      <c r="AG50" t="s">
        <v>76</v>
      </c>
      <c r="AH50" t="s">
        <v>19</v>
      </c>
    </row>
    <row r="51" ht="14.25" customHeight="1" spans="1:34">
      <c r="A51" s="6" t="s">
        <v>518</v>
      </c>
      <c r="B51" s="6" t="s">
        <v>519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520</v>
      </c>
      <c r="H51" s="7" t="s">
        <v>521</v>
      </c>
      <c r="I51" s="7" t="s">
        <v>80</v>
      </c>
      <c r="J51" s="7" t="s">
        <v>2</v>
      </c>
      <c r="K51" s="7" t="s">
        <v>522</v>
      </c>
      <c r="L51" s="7">
        <v>1</v>
      </c>
      <c r="M51" s="7">
        <v>1</v>
      </c>
      <c r="N51" s="7" t="s">
        <v>326</v>
      </c>
      <c r="O51" s="7" t="s">
        <v>282</v>
      </c>
      <c r="P51" s="7" t="s">
        <v>504</v>
      </c>
      <c r="Q51" s="7"/>
      <c r="R51" s="10" t="s">
        <v>523</v>
      </c>
      <c r="S51" s="12" t="s">
        <v>19</v>
      </c>
      <c r="T51" s="7"/>
      <c r="U51" s="10" t="s">
        <v>19</v>
      </c>
      <c r="V51" s="10" t="s">
        <v>523</v>
      </c>
      <c r="W51" s="12" t="s">
        <v>524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525</v>
      </c>
      <c r="AD51" t="s">
        <v>6</v>
      </c>
      <c r="AE51" t="s">
        <v>526</v>
      </c>
      <c r="AF51" t="s">
        <v>88</v>
      </c>
      <c r="AG51" t="s">
        <v>76</v>
      </c>
      <c r="AH51" t="s">
        <v>19</v>
      </c>
    </row>
    <row r="52" ht="14.25" customHeight="1" spans="1:34">
      <c r="A52" s="6" t="s">
        <v>527</v>
      </c>
      <c r="B52" s="6" t="s">
        <v>528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529</v>
      </c>
      <c r="H52" s="7" t="s">
        <v>530</v>
      </c>
      <c r="I52" s="7" t="s">
        <v>80</v>
      </c>
      <c r="J52" s="7" t="s">
        <v>2</v>
      </c>
      <c r="K52" s="7" t="s">
        <v>531</v>
      </c>
      <c r="L52" s="7">
        <v>1</v>
      </c>
      <c r="M52" s="7">
        <v>3</v>
      </c>
      <c r="N52" s="7" t="s">
        <v>117</v>
      </c>
      <c r="O52" s="7" t="s">
        <v>129</v>
      </c>
      <c r="P52" s="7" t="s">
        <v>504</v>
      </c>
      <c r="Q52" s="7"/>
      <c r="R52" s="10" t="s">
        <v>532</v>
      </c>
      <c r="S52" s="12" t="s">
        <v>19</v>
      </c>
      <c r="T52" s="7"/>
      <c r="U52" s="10" t="s">
        <v>19</v>
      </c>
      <c r="V52" s="10" t="s">
        <v>532</v>
      </c>
      <c r="W52" s="12" t="s">
        <v>533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516</v>
      </c>
      <c r="AD52" t="s">
        <v>6</v>
      </c>
      <c r="AE52" t="s">
        <v>534</v>
      </c>
      <c r="AF52" t="s">
        <v>88</v>
      </c>
      <c r="AG52" t="s">
        <v>76</v>
      </c>
      <c r="AH52" t="s">
        <v>19</v>
      </c>
    </row>
    <row r="53" ht="14.25" customHeight="1" spans="1:34">
      <c r="A53" s="6" t="s">
        <v>535</v>
      </c>
      <c r="B53" s="6" t="s">
        <v>536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537</v>
      </c>
      <c r="H53" s="7" t="s">
        <v>538</v>
      </c>
      <c r="I53" s="7" t="s">
        <v>80</v>
      </c>
      <c r="J53" s="7" t="s">
        <v>2</v>
      </c>
      <c r="K53" s="7" t="s">
        <v>539</v>
      </c>
      <c r="L53" s="7">
        <v>1</v>
      </c>
      <c r="M53" s="7">
        <v>2</v>
      </c>
      <c r="N53" s="7" t="s">
        <v>189</v>
      </c>
      <c r="O53" s="7" t="s">
        <v>107</v>
      </c>
      <c r="P53" s="7" t="s">
        <v>504</v>
      </c>
      <c r="Q53" s="7"/>
      <c r="R53" s="10" t="s">
        <v>540</v>
      </c>
      <c r="S53" s="12" t="s">
        <v>19</v>
      </c>
      <c r="T53" s="7"/>
      <c r="U53" s="10" t="s">
        <v>19</v>
      </c>
      <c r="V53" s="10" t="s">
        <v>540</v>
      </c>
      <c r="W53" s="12" t="s">
        <v>541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542</v>
      </c>
      <c r="AD53" t="s">
        <v>6</v>
      </c>
      <c r="AE53" t="s">
        <v>543</v>
      </c>
      <c r="AF53" t="s">
        <v>88</v>
      </c>
      <c r="AG53" t="s">
        <v>76</v>
      </c>
      <c r="AH53" t="s">
        <v>19</v>
      </c>
    </row>
    <row r="54" ht="14.25" customHeight="1" spans="1:34">
      <c r="A54" s="6" t="s">
        <v>544</v>
      </c>
      <c r="B54" s="6" t="s">
        <v>545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546</v>
      </c>
      <c r="H54" s="7" t="s">
        <v>547</v>
      </c>
      <c r="I54" s="7" t="s">
        <v>80</v>
      </c>
      <c r="J54" s="7" t="s">
        <v>2</v>
      </c>
      <c r="K54" s="7" t="s">
        <v>548</v>
      </c>
      <c r="L54" s="7">
        <v>1</v>
      </c>
      <c r="M54" s="7">
        <v>2</v>
      </c>
      <c r="N54" s="7" t="s">
        <v>189</v>
      </c>
      <c r="O54" s="7" t="s">
        <v>107</v>
      </c>
      <c r="P54" s="7" t="s">
        <v>504</v>
      </c>
      <c r="Q54" s="7"/>
      <c r="R54" s="10" t="s">
        <v>549</v>
      </c>
      <c r="S54" s="12" t="s">
        <v>19</v>
      </c>
      <c r="T54" s="7"/>
      <c r="U54" s="10" t="s">
        <v>19</v>
      </c>
      <c r="V54" s="10" t="s">
        <v>549</v>
      </c>
      <c r="W54" s="12" t="s">
        <v>550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551</v>
      </c>
      <c r="AD54" t="s">
        <v>6</v>
      </c>
      <c r="AE54" t="s">
        <v>552</v>
      </c>
      <c r="AF54" t="s">
        <v>88</v>
      </c>
      <c r="AG54" t="s">
        <v>76</v>
      </c>
      <c r="AH54" t="s">
        <v>19</v>
      </c>
    </row>
    <row r="55" ht="14.25" customHeight="1" spans="1:34">
      <c r="A55" s="6" t="s">
        <v>553</v>
      </c>
      <c r="B55" s="6" t="s">
        <v>554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555</v>
      </c>
      <c r="H55" s="7" t="s">
        <v>556</v>
      </c>
      <c r="I55" s="7" t="s">
        <v>80</v>
      </c>
      <c r="J55" s="7" t="s">
        <v>2</v>
      </c>
      <c r="K55" s="7" t="s">
        <v>557</v>
      </c>
      <c r="L55" s="7">
        <v>1</v>
      </c>
      <c r="M55" s="7">
        <v>3</v>
      </c>
      <c r="N55" s="7" t="s">
        <v>190</v>
      </c>
      <c r="O55" s="7" t="s">
        <v>129</v>
      </c>
      <c r="P55" s="7" t="s">
        <v>504</v>
      </c>
      <c r="Q55" s="7"/>
      <c r="R55" s="10" t="s">
        <v>558</v>
      </c>
      <c r="S55" s="12" t="s">
        <v>19</v>
      </c>
      <c r="T55" s="7"/>
      <c r="U55" s="10" t="s">
        <v>19</v>
      </c>
      <c r="V55" s="10" t="s">
        <v>558</v>
      </c>
      <c r="W55" s="12" t="s">
        <v>559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560</v>
      </c>
      <c r="AD55" t="s">
        <v>6</v>
      </c>
      <c r="AE55" t="s">
        <v>231</v>
      </c>
      <c r="AF55" t="s">
        <v>88</v>
      </c>
      <c r="AG55" t="s">
        <v>76</v>
      </c>
      <c r="AH55" t="s">
        <v>19</v>
      </c>
    </row>
    <row r="56" ht="14.25" customHeight="1" spans="1:34">
      <c r="A56" s="6" t="s">
        <v>561</v>
      </c>
      <c r="B56" s="6" t="s">
        <v>562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563</v>
      </c>
      <c r="H56" s="7" t="s">
        <v>564</v>
      </c>
      <c r="I56" s="7" t="s">
        <v>80</v>
      </c>
      <c r="J56" s="7" t="s">
        <v>2</v>
      </c>
      <c r="K56" s="7" t="s">
        <v>565</v>
      </c>
      <c r="L56" s="7">
        <v>1</v>
      </c>
      <c r="M56" s="7">
        <v>2</v>
      </c>
      <c r="N56" s="7" t="s">
        <v>106</v>
      </c>
      <c r="O56" s="7" t="s">
        <v>107</v>
      </c>
      <c r="P56" s="7" t="s">
        <v>504</v>
      </c>
      <c r="Q56" s="7"/>
      <c r="R56" s="10" t="s">
        <v>566</v>
      </c>
      <c r="S56" s="12" t="s">
        <v>19</v>
      </c>
      <c r="T56" s="7"/>
      <c r="U56" s="10" t="s">
        <v>19</v>
      </c>
      <c r="V56" s="10" t="s">
        <v>566</v>
      </c>
      <c r="W56" s="12" t="s">
        <v>567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568</v>
      </c>
      <c r="AD56" t="s">
        <v>6</v>
      </c>
      <c r="AE56" t="s">
        <v>569</v>
      </c>
      <c r="AF56" t="s">
        <v>88</v>
      </c>
      <c r="AG56" t="s">
        <v>76</v>
      </c>
      <c r="AH56" t="s">
        <v>19</v>
      </c>
    </row>
    <row r="57" ht="14.25" customHeight="1" spans="1:34">
      <c r="A57" s="6" t="s">
        <v>570</v>
      </c>
      <c r="B57" s="6" t="s">
        <v>571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572</v>
      </c>
      <c r="H57" s="7" t="s">
        <v>573</v>
      </c>
      <c r="I57" s="7" t="s">
        <v>80</v>
      </c>
      <c r="J57" s="7" t="s">
        <v>2</v>
      </c>
      <c r="K57" s="7" t="s">
        <v>574</v>
      </c>
      <c r="L57" s="7">
        <v>1</v>
      </c>
      <c r="M57" s="7">
        <v>1</v>
      </c>
      <c r="N57" s="7" t="s">
        <v>129</v>
      </c>
      <c r="O57" s="7" t="s">
        <v>282</v>
      </c>
      <c r="P57" s="7" t="s">
        <v>504</v>
      </c>
      <c r="Q57" s="7"/>
      <c r="R57" s="10" t="s">
        <v>575</v>
      </c>
      <c r="S57" s="12" t="s">
        <v>19</v>
      </c>
      <c r="T57" s="7"/>
      <c r="U57" s="10" t="s">
        <v>19</v>
      </c>
      <c r="V57" s="10" t="s">
        <v>575</v>
      </c>
      <c r="W57" s="12" t="s">
        <v>576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577</v>
      </c>
      <c r="AD57" t="s">
        <v>6</v>
      </c>
      <c r="AE57" t="s">
        <v>578</v>
      </c>
      <c r="AF57" t="s">
        <v>88</v>
      </c>
      <c r="AG57" t="s">
        <v>76</v>
      </c>
      <c r="AH57" t="s">
        <v>19</v>
      </c>
    </row>
    <row r="58" ht="14.25" customHeight="1" spans="1:34">
      <c r="A58" s="6" t="s">
        <v>579</v>
      </c>
      <c r="B58" s="6" t="s">
        <v>580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581</v>
      </c>
      <c r="H58" s="7" t="s">
        <v>582</v>
      </c>
      <c r="I58" s="7" t="s">
        <v>80</v>
      </c>
      <c r="J58" s="7" t="s">
        <v>2</v>
      </c>
      <c r="K58" s="7" t="s">
        <v>583</v>
      </c>
      <c r="L58" s="7">
        <v>1</v>
      </c>
      <c r="M58" s="7">
        <v>2</v>
      </c>
      <c r="N58" s="7" t="s">
        <v>107</v>
      </c>
      <c r="O58" s="7" t="s">
        <v>107</v>
      </c>
      <c r="P58" s="7" t="s">
        <v>504</v>
      </c>
      <c r="Q58" s="7"/>
      <c r="R58" s="10" t="s">
        <v>584</v>
      </c>
      <c r="S58" s="12" t="s">
        <v>19</v>
      </c>
      <c r="T58" s="7"/>
      <c r="U58" s="10" t="s">
        <v>19</v>
      </c>
      <c r="V58" s="10" t="s">
        <v>584</v>
      </c>
      <c r="W58" s="12" t="s">
        <v>585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586</v>
      </c>
      <c r="AD58" t="s">
        <v>6</v>
      </c>
      <c r="AE58" t="s">
        <v>587</v>
      </c>
      <c r="AF58" t="s">
        <v>88</v>
      </c>
      <c r="AG58" t="s">
        <v>76</v>
      </c>
      <c r="AH58" t="s">
        <v>19</v>
      </c>
    </row>
    <row r="59" ht="14.25" customHeight="1" spans="1:34">
      <c r="A59" s="6" t="s">
        <v>588</v>
      </c>
      <c r="B59" s="6" t="s">
        <v>589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590</v>
      </c>
      <c r="H59" s="7" t="s">
        <v>591</v>
      </c>
      <c r="I59" s="7" t="s">
        <v>80</v>
      </c>
      <c r="J59" s="7" t="s">
        <v>2</v>
      </c>
      <c r="K59" s="7" t="s">
        <v>592</v>
      </c>
      <c r="L59" s="7">
        <v>1</v>
      </c>
      <c r="M59" s="7">
        <v>1</v>
      </c>
      <c r="N59" s="7" t="s">
        <v>107</v>
      </c>
      <c r="O59" s="7" t="s">
        <v>282</v>
      </c>
      <c r="P59" s="7" t="s">
        <v>504</v>
      </c>
      <c r="Q59" s="7"/>
      <c r="R59" s="10" t="s">
        <v>161</v>
      </c>
      <c r="S59" s="12" t="s">
        <v>19</v>
      </c>
      <c r="T59" s="7"/>
      <c r="U59" s="10" t="s">
        <v>19</v>
      </c>
      <c r="V59" s="10" t="s">
        <v>161</v>
      </c>
      <c r="W59" s="12" t="s">
        <v>593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594</v>
      </c>
      <c r="AD59" t="s">
        <v>6</v>
      </c>
      <c r="AE59" t="s">
        <v>595</v>
      </c>
      <c r="AF59" t="s">
        <v>88</v>
      </c>
      <c r="AG59" t="s">
        <v>76</v>
      </c>
      <c r="AH59" t="s">
        <v>19</v>
      </c>
    </row>
    <row r="60" ht="14.25" customHeight="1" spans="1:34">
      <c r="A60" s="6" t="s">
        <v>596</v>
      </c>
      <c r="B60" s="6" t="s">
        <v>597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598</v>
      </c>
      <c r="H60" s="7" t="s">
        <v>599</v>
      </c>
      <c r="I60" s="7" t="s">
        <v>80</v>
      </c>
      <c r="J60" s="7" t="s">
        <v>2</v>
      </c>
      <c r="K60" s="7" t="s">
        <v>600</v>
      </c>
      <c r="L60" s="7">
        <v>1</v>
      </c>
      <c r="M60" s="7">
        <v>1</v>
      </c>
      <c r="N60" s="7" t="s">
        <v>282</v>
      </c>
      <c r="O60" s="7" t="s">
        <v>282</v>
      </c>
      <c r="P60" s="7" t="s">
        <v>504</v>
      </c>
      <c r="Q60" s="7"/>
      <c r="R60" s="10" t="s">
        <v>601</v>
      </c>
      <c r="S60" s="12" t="s">
        <v>19</v>
      </c>
      <c r="T60" s="7"/>
      <c r="U60" s="10" t="s">
        <v>19</v>
      </c>
      <c r="V60" s="10" t="s">
        <v>601</v>
      </c>
      <c r="W60" s="12" t="s">
        <v>602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603</v>
      </c>
      <c r="AD60" t="s">
        <v>6</v>
      </c>
      <c r="AE60" t="s">
        <v>604</v>
      </c>
      <c r="AF60" t="s">
        <v>88</v>
      </c>
      <c r="AG60" t="s">
        <v>76</v>
      </c>
      <c r="AH60" t="s">
        <v>19</v>
      </c>
    </row>
    <row r="61" ht="14.25" customHeight="1" spans="1:34">
      <c r="A61" s="6" t="s">
        <v>605</v>
      </c>
      <c r="B61" s="6" t="s">
        <v>606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607</v>
      </c>
      <c r="H61" s="7" t="s">
        <v>608</v>
      </c>
      <c r="I61" s="7" t="s">
        <v>80</v>
      </c>
      <c r="J61" s="7" t="s">
        <v>2</v>
      </c>
      <c r="K61" s="7" t="s">
        <v>609</v>
      </c>
      <c r="L61" s="7">
        <v>1</v>
      </c>
      <c r="M61" s="7">
        <v>1</v>
      </c>
      <c r="N61" s="7" t="s">
        <v>282</v>
      </c>
      <c r="O61" s="7" t="s">
        <v>282</v>
      </c>
      <c r="P61" s="7" t="s">
        <v>504</v>
      </c>
      <c r="Q61" s="7"/>
      <c r="R61" s="10" t="s">
        <v>610</v>
      </c>
      <c r="S61" s="12" t="s">
        <v>19</v>
      </c>
      <c r="T61" s="7"/>
      <c r="U61" s="10" t="s">
        <v>19</v>
      </c>
      <c r="V61" s="10" t="s">
        <v>610</v>
      </c>
      <c r="W61" s="12" t="s">
        <v>611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612</v>
      </c>
      <c r="AD61" t="s">
        <v>6</v>
      </c>
      <c r="AE61" t="s">
        <v>613</v>
      </c>
      <c r="AF61" t="s">
        <v>88</v>
      </c>
      <c r="AG61" t="s">
        <v>76</v>
      </c>
      <c r="AH61" t="s">
        <v>19</v>
      </c>
    </row>
    <row r="62" ht="14.25" customHeight="1" spans="1:34">
      <c r="A62" s="6" t="s">
        <v>614</v>
      </c>
      <c r="B62" s="6" t="s">
        <v>615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598</v>
      </c>
      <c r="H62" s="7" t="s">
        <v>599</v>
      </c>
      <c r="I62" s="7" t="s">
        <v>80</v>
      </c>
      <c r="J62" s="7" t="s">
        <v>2</v>
      </c>
      <c r="K62" s="7" t="s">
        <v>616</v>
      </c>
      <c r="L62" s="7">
        <v>1</v>
      </c>
      <c r="M62" s="7">
        <v>1</v>
      </c>
      <c r="N62" s="7" t="s">
        <v>107</v>
      </c>
      <c r="O62" s="7" t="s">
        <v>282</v>
      </c>
      <c r="P62" s="7" t="s">
        <v>504</v>
      </c>
      <c r="Q62" s="7"/>
      <c r="R62" s="10" t="s">
        <v>617</v>
      </c>
      <c r="S62" s="12" t="s">
        <v>19</v>
      </c>
      <c r="T62" s="7"/>
      <c r="U62" s="10" t="s">
        <v>19</v>
      </c>
      <c r="V62" s="10" t="s">
        <v>617</v>
      </c>
      <c r="W62" s="12" t="s">
        <v>618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603</v>
      </c>
      <c r="AD62" t="s">
        <v>6</v>
      </c>
      <c r="AE62" t="s">
        <v>152</v>
      </c>
      <c r="AF62" t="s">
        <v>88</v>
      </c>
      <c r="AG62" t="s">
        <v>76</v>
      </c>
      <c r="AH62" t="s">
        <v>19</v>
      </c>
    </row>
    <row r="63" ht="14.25" customHeight="1" spans="1:34">
      <c r="A63" s="6" t="s">
        <v>619</v>
      </c>
      <c r="B63" s="6" t="s">
        <v>620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621</v>
      </c>
      <c r="H63" s="7" t="s">
        <v>622</v>
      </c>
      <c r="I63" s="7" t="s">
        <v>80</v>
      </c>
      <c r="J63" s="7" t="s">
        <v>2</v>
      </c>
      <c r="K63" s="7" t="s">
        <v>623</v>
      </c>
      <c r="L63" s="7">
        <v>1</v>
      </c>
      <c r="M63" s="7">
        <v>2</v>
      </c>
      <c r="N63" s="7" t="s">
        <v>107</v>
      </c>
      <c r="O63" s="7" t="s">
        <v>107</v>
      </c>
      <c r="P63" s="7" t="s">
        <v>504</v>
      </c>
      <c r="Q63" s="7"/>
      <c r="R63" s="10" t="s">
        <v>624</v>
      </c>
      <c r="S63" s="12" t="s">
        <v>19</v>
      </c>
      <c r="T63" s="7"/>
      <c r="U63" s="10" t="s">
        <v>19</v>
      </c>
      <c r="V63" s="10" t="s">
        <v>624</v>
      </c>
      <c r="W63" s="12" t="s">
        <v>625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626</v>
      </c>
      <c r="AD63" t="s">
        <v>6</v>
      </c>
      <c r="AE63" t="s">
        <v>627</v>
      </c>
      <c r="AF63" t="s">
        <v>88</v>
      </c>
      <c r="AG63" t="s">
        <v>76</v>
      </c>
      <c r="AH63" t="s">
        <v>19</v>
      </c>
    </row>
    <row r="64" ht="14.25" customHeight="1" spans="1:34">
      <c r="A64" s="6" t="s">
        <v>628</v>
      </c>
      <c r="B64" s="6" t="s">
        <v>629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630</v>
      </c>
      <c r="H64" s="7" t="s">
        <v>631</v>
      </c>
      <c r="I64" s="7" t="s">
        <v>80</v>
      </c>
      <c r="J64" s="7" t="s">
        <v>2</v>
      </c>
      <c r="K64" s="7" t="s">
        <v>632</v>
      </c>
      <c r="L64" s="7">
        <v>1</v>
      </c>
      <c r="M64" s="7">
        <v>3</v>
      </c>
      <c r="N64" s="7" t="s">
        <v>504</v>
      </c>
      <c r="O64" s="7" t="s">
        <v>633</v>
      </c>
      <c r="P64" s="7" t="s">
        <v>218</v>
      </c>
      <c r="Q64" s="7"/>
      <c r="R64" s="10" t="s">
        <v>634</v>
      </c>
      <c r="S64" s="12" t="s">
        <v>634</v>
      </c>
      <c r="T64" s="7" t="s">
        <v>635</v>
      </c>
      <c r="U64" s="10" t="s">
        <v>19</v>
      </c>
      <c r="V64" s="10" t="s">
        <v>19</v>
      </c>
      <c r="W64" s="12" t="s">
        <v>19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19</v>
      </c>
      <c r="AD64" t="s">
        <v>6</v>
      </c>
      <c r="AE64" t="s">
        <v>636</v>
      </c>
      <c r="AF64" t="s">
        <v>88</v>
      </c>
      <c r="AG64" t="s">
        <v>76</v>
      </c>
      <c r="AH64" t="s">
        <v>19</v>
      </c>
    </row>
    <row r="65" ht="14.25" customHeight="1" spans="1:34">
      <c r="A65" s="6" t="s">
        <v>637</v>
      </c>
      <c r="B65" s="6" t="s">
        <v>638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630</v>
      </c>
      <c r="H65" s="7" t="s">
        <v>631</v>
      </c>
      <c r="I65" s="7" t="s">
        <v>80</v>
      </c>
      <c r="J65" s="7" t="s">
        <v>2</v>
      </c>
      <c r="K65" s="7" t="s">
        <v>639</v>
      </c>
      <c r="L65" s="7">
        <v>1</v>
      </c>
      <c r="M65" s="7">
        <v>1</v>
      </c>
      <c r="N65" s="7" t="s">
        <v>282</v>
      </c>
      <c r="O65" s="7" t="s">
        <v>633</v>
      </c>
      <c r="P65" s="7" t="s">
        <v>217</v>
      </c>
      <c r="Q65" s="7"/>
      <c r="R65" s="10" t="s">
        <v>640</v>
      </c>
      <c r="S65" s="12" t="s">
        <v>640</v>
      </c>
      <c r="T65" s="7" t="s">
        <v>641</v>
      </c>
      <c r="U65" s="10" t="s">
        <v>19</v>
      </c>
      <c r="V65" s="10" t="s">
        <v>19</v>
      </c>
      <c r="W65" s="12" t="s">
        <v>19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19</v>
      </c>
      <c r="AD65" t="s">
        <v>6</v>
      </c>
      <c r="AE65" t="s">
        <v>636</v>
      </c>
      <c r="AF65" t="s">
        <v>88</v>
      </c>
      <c r="AG65" t="s">
        <v>76</v>
      </c>
      <c r="AH65" t="s">
        <v>19</v>
      </c>
    </row>
    <row r="66" ht="14.25" customHeight="1" spans="1:34">
      <c r="A66" s="6" t="s">
        <v>642</v>
      </c>
      <c r="B66" s="6" t="s">
        <v>643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644</v>
      </c>
      <c r="H66" s="7" t="s">
        <v>645</v>
      </c>
      <c r="I66" s="7" t="s">
        <v>80</v>
      </c>
      <c r="J66" s="7" t="s">
        <v>2</v>
      </c>
      <c r="K66" s="7" t="s">
        <v>646</v>
      </c>
      <c r="L66" s="7">
        <v>1</v>
      </c>
      <c r="M66" s="7">
        <v>2</v>
      </c>
      <c r="N66" s="7" t="s">
        <v>301</v>
      </c>
      <c r="O66" s="7" t="s">
        <v>107</v>
      </c>
      <c r="P66" s="7" t="s">
        <v>504</v>
      </c>
      <c r="Q66" s="7"/>
      <c r="R66" s="10" t="s">
        <v>647</v>
      </c>
      <c r="S66" s="12" t="s">
        <v>19</v>
      </c>
      <c r="T66" s="7"/>
      <c r="U66" s="10" t="s">
        <v>19</v>
      </c>
      <c r="V66" s="10" t="s">
        <v>647</v>
      </c>
      <c r="W66" s="12" t="s">
        <v>648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649</v>
      </c>
      <c r="AD66" t="s">
        <v>6</v>
      </c>
      <c r="AE66" t="s">
        <v>650</v>
      </c>
      <c r="AF66" t="s">
        <v>88</v>
      </c>
      <c r="AG66" t="s">
        <v>76</v>
      </c>
      <c r="AH66" t="s">
        <v>19</v>
      </c>
    </row>
    <row r="67" ht="14.25" customHeight="1" spans="1:34">
      <c r="A67" s="6" t="s">
        <v>651</v>
      </c>
      <c r="B67" s="6" t="s">
        <v>652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653</v>
      </c>
      <c r="H67" s="7" t="s">
        <v>654</v>
      </c>
      <c r="I67" s="7" t="s">
        <v>80</v>
      </c>
      <c r="J67" s="7" t="s">
        <v>2</v>
      </c>
      <c r="K67" s="7" t="s">
        <v>655</v>
      </c>
      <c r="L67" s="7">
        <v>1</v>
      </c>
      <c r="M67" s="7">
        <v>3</v>
      </c>
      <c r="N67" s="7" t="s">
        <v>282</v>
      </c>
      <c r="O67" s="7" t="s">
        <v>633</v>
      </c>
      <c r="P67" s="7" t="s">
        <v>218</v>
      </c>
      <c r="Q67" s="7"/>
      <c r="R67" s="10" t="s">
        <v>656</v>
      </c>
      <c r="S67" s="12" t="s">
        <v>656</v>
      </c>
      <c r="T67" s="7" t="s">
        <v>657</v>
      </c>
      <c r="U67" s="10" t="s">
        <v>19</v>
      </c>
      <c r="V67" s="10" t="s">
        <v>19</v>
      </c>
      <c r="W67" s="12" t="s">
        <v>19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19</v>
      </c>
      <c r="AD67" t="s">
        <v>6</v>
      </c>
      <c r="AE67" t="s">
        <v>658</v>
      </c>
      <c r="AF67" t="s">
        <v>88</v>
      </c>
      <c r="AG67" t="s">
        <v>76</v>
      </c>
      <c r="AH67" t="s">
        <v>19</v>
      </c>
    </row>
    <row r="68" ht="14.25" customHeight="1" spans="1:34">
      <c r="A68" s="6" t="s">
        <v>659</v>
      </c>
      <c r="B68" s="6" t="s">
        <v>660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661</v>
      </c>
      <c r="H68" s="7" t="s">
        <v>662</v>
      </c>
      <c r="I68" s="7" t="s">
        <v>80</v>
      </c>
      <c r="J68" s="7" t="s">
        <v>2</v>
      </c>
      <c r="K68" s="7" t="s">
        <v>663</v>
      </c>
      <c r="L68" s="7">
        <v>1</v>
      </c>
      <c r="M68" s="7">
        <v>1</v>
      </c>
      <c r="N68" s="7" t="s">
        <v>282</v>
      </c>
      <c r="O68" s="7" t="s">
        <v>282</v>
      </c>
      <c r="P68" s="7" t="s">
        <v>504</v>
      </c>
      <c r="Q68" s="7"/>
      <c r="R68" s="10" t="s">
        <v>664</v>
      </c>
      <c r="S68" s="12" t="s">
        <v>19</v>
      </c>
      <c r="T68" s="7"/>
      <c r="U68" s="10" t="s">
        <v>19</v>
      </c>
      <c r="V68" s="10" t="s">
        <v>664</v>
      </c>
      <c r="W68" s="12" t="s">
        <v>665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201</v>
      </c>
      <c r="AD68" t="s">
        <v>6</v>
      </c>
      <c r="AE68" t="s">
        <v>666</v>
      </c>
      <c r="AF68" t="s">
        <v>88</v>
      </c>
      <c r="AG68" t="s">
        <v>76</v>
      </c>
      <c r="AH68" t="s">
        <v>19</v>
      </c>
    </row>
    <row r="69" ht="14.25" customHeight="1" spans="1:34">
      <c r="A69" s="6" t="s">
        <v>667</v>
      </c>
      <c r="B69" s="6" t="s">
        <v>668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470</v>
      </c>
      <c r="H69" s="7" t="s">
        <v>471</v>
      </c>
      <c r="I69" s="7" t="s">
        <v>80</v>
      </c>
      <c r="J69" s="7" t="s">
        <v>2</v>
      </c>
      <c r="K69" s="7" t="s">
        <v>472</v>
      </c>
      <c r="L69" s="7">
        <v>1</v>
      </c>
      <c r="M69" s="7">
        <v>1</v>
      </c>
      <c r="N69" s="7" t="s">
        <v>190</v>
      </c>
      <c r="O69" s="7" t="s">
        <v>282</v>
      </c>
      <c r="P69" s="7" t="s">
        <v>504</v>
      </c>
      <c r="Q69" s="7"/>
      <c r="R69" s="10" t="s">
        <v>669</v>
      </c>
      <c r="S69" s="12" t="s">
        <v>19</v>
      </c>
      <c r="T69" s="7"/>
      <c r="U69" s="10" t="s">
        <v>19</v>
      </c>
      <c r="V69" s="10" t="s">
        <v>669</v>
      </c>
      <c r="W69" s="12" t="s">
        <v>670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671</v>
      </c>
      <c r="AD69" t="s">
        <v>6</v>
      </c>
      <c r="AE69" t="s">
        <v>476</v>
      </c>
      <c r="AF69" t="s">
        <v>88</v>
      </c>
      <c r="AG69" t="s">
        <v>76</v>
      </c>
      <c r="AH69" t="s">
        <v>19</v>
      </c>
    </row>
    <row r="70" ht="14.25" customHeight="1" spans="1:34">
      <c r="A70" s="6" t="s">
        <v>672</v>
      </c>
      <c r="B70" s="6" t="s">
        <v>673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674</v>
      </c>
      <c r="H70" s="7" t="s">
        <v>675</v>
      </c>
      <c r="I70" s="7" t="s">
        <v>80</v>
      </c>
      <c r="J70" s="7" t="s">
        <v>2</v>
      </c>
      <c r="K70" s="7" t="s">
        <v>676</v>
      </c>
      <c r="L70" s="7">
        <v>1</v>
      </c>
      <c r="M70" s="7">
        <v>2</v>
      </c>
      <c r="N70" s="7" t="s">
        <v>118</v>
      </c>
      <c r="O70" s="7" t="s">
        <v>107</v>
      </c>
      <c r="P70" s="7" t="s">
        <v>504</v>
      </c>
      <c r="Q70" s="7"/>
      <c r="R70" s="10" t="s">
        <v>677</v>
      </c>
      <c r="S70" s="12" t="s">
        <v>19</v>
      </c>
      <c r="T70" s="7"/>
      <c r="U70" s="10" t="s">
        <v>19</v>
      </c>
      <c r="V70" s="10" t="s">
        <v>677</v>
      </c>
      <c r="W70" s="12" t="s">
        <v>678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679</v>
      </c>
      <c r="AD70" t="s">
        <v>6</v>
      </c>
      <c r="AE70" t="s">
        <v>231</v>
      </c>
      <c r="AF70" t="s">
        <v>88</v>
      </c>
      <c r="AG70" t="s">
        <v>76</v>
      </c>
      <c r="AH70" t="s">
        <v>19</v>
      </c>
    </row>
    <row r="71" ht="14.25" customHeight="1" spans="1:34">
      <c r="A71" s="6" t="s">
        <v>680</v>
      </c>
      <c r="B71" s="6" t="s">
        <v>681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682</v>
      </c>
      <c r="H71" s="7" t="s">
        <v>683</v>
      </c>
      <c r="I71" s="7" t="s">
        <v>80</v>
      </c>
      <c r="J71" s="7" t="s">
        <v>2</v>
      </c>
      <c r="K71" s="7" t="s">
        <v>684</v>
      </c>
      <c r="L71" s="7">
        <v>1</v>
      </c>
      <c r="M71" s="7">
        <v>1</v>
      </c>
      <c r="N71" s="7" t="s">
        <v>282</v>
      </c>
      <c r="O71" s="7" t="s">
        <v>282</v>
      </c>
      <c r="P71" s="7" t="s">
        <v>504</v>
      </c>
      <c r="Q71" s="7"/>
      <c r="R71" s="10" t="s">
        <v>685</v>
      </c>
      <c r="S71" s="12" t="s">
        <v>19</v>
      </c>
      <c r="T71" s="7"/>
      <c r="U71" s="10" t="s">
        <v>19</v>
      </c>
      <c r="V71" s="10" t="s">
        <v>685</v>
      </c>
      <c r="W71" s="12" t="s">
        <v>686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687</v>
      </c>
      <c r="AD71" t="s">
        <v>6</v>
      </c>
      <c r="AE71" t="s">
        <v>688</v>
      </c>
      <c r="AF71" t="s">
        <v>88</v>
      </c>
      <c r="AG71" t="s">
        <v>76</v>
      </c>
      <c r="AH71" t="s">
        <v>19</v>
      </c>
    </row>
    <row r="72" ht="14.25" customHeight="1" spans="1:34">
      <c r="A72" s="6" t="s">
        <v>689</v>
      </c>
      <c r="B72" s="6" t="s">
        <v>690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691</v>
      </c>
      <c r="H72" s="7" t="s">
        <v>692</v>
      </c>
      <c r="I72" s="7" t="s">
        <v>80</v>
      </c>
      <c r="J72" s="7" t="s">
        <v>2</v>
      </c>
      <c r="K72" s="7" t="s">
        <v>693</v>
      </c>
      <c r="L72" s="7">
        <v>1</v>
      </c>
      <c r="M72" s="7">
        <v>1</v>
      </c>
      <c r="N72" s="7" t="s">
        <v>504</v>
      </c>
      <c r="O72" s="7" t="s">
        <v>694</v>
      </c>
      <c r="P72" s="7" t="s">
        <v>695</v>
      </c>
      <c r="Q72" s="7"/>
      <c r="R72" s="10" t="s">
        <v>696</v>
      </c>
      <c r="S72" s="12" t="s">
        <v>696</v>
      </c>
      <c r="T72" s="7" t="s">
        <v>697</v>
      </c>
      <c r="U72" s="10" t="s">
        <v>19</v>
      </c>
      <c r="V72" s="10" t="s">
        <v>19</v>
      </c>
      <c r="W72" s="12" t="s">
        <v>19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19</v>
      </c>
      <c r="AD72" t="s">
        <v>6</v>
      </c>
      <c r="AE72" t="s">
        <v>698</v>
      </c>
      <c r="AF72" t="s">
        <v>88</v>
      </c>
      <c r="AG72" t="s">
        <v>76</v>
      </c>
      <c r="AH72" t="s">
        <v>19</v>
      </c>
    </row>
    <row r="73" ht="14.25" customHeight="1" spans="1:34">
      <c r="A73" s="6" t="s">
        <v>699</v>
      </c>
      <c r="B73" s="6" t="s">
        <v>700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701</v>
      </c>
      <c r="H73" s="7" t="s">
        <v>702</v>
      </c>
      <c r="I73" s="7" t="s">
        <v>80</v>
      </c>
      <c r="J73" s="7" t="s">
        <v>2</v>
      </c>
      <c r="K73" s="7" t="s">
        <v>703</v>
      </c>
      <c r="L73" s="7">
        <v>1</v>
      </c>
      <c r="M73" s="7">
        <v>1</v>
      </c>
      <c r="N73" s="7" t="s">
        <v>128</v>
      </c>
      <c r="O73" s="7" t="s">
        <v>504</v>
      </c>
      <c r="P73" s="7" t="s">
        <v>704</v>
      </c>
      <c r="Q73" s="7"/>
      <c r="R73" s="10" t="s">
        <v>705</v>
      </c>
      <c r="S73" s="12" t="s">
        <v>19</v>
      </c>
      <c r="T73" s="7"/>
      <c r="U73" s="10" t="s">
        <v>19</v>
      </c>
      <c r="V73" s="10" t="s">
        <v>705</v>
      </c>
      <c r="W73" s="12" t="s">
        <v>706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707</v>
      </c>
      <c r="AD73" t="s">
        <v>6</v>
      </c>
      <c r="AE73" t="s">
        <v>708</v>
      </c>
      <c r="AF73" t="s">
        <v>88</v>
      </c>
      <c r="AG73" t="s">
        <v>76</v>
      </c>
      <c r="AH73" t="s">
        <v>19</v>
      </c>
    </row>
    <row r="74" ht="14.25" customHeight="1" spans="1:34">
      <c r="A74" s="6" t="s">
        <v>709</v>
      </c>
      <c r="B74" s="6" t="s">
        <v>710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711</v>
      </c>
      <c r="H74" s="7" t="s">
        <v>712</v>
      </c>
      <c r="I74" s="7" t="s">
        <v>80</v>
      </c>
      <c r="J74" s="7" t="s">
        <v>2</v>
      </c>
      <c r="K74" s="7" t="s">
        <v>713</v>
      </c>
      <c r="L74" s="7">
        <v>1</v>
      </c>
      <c r="M74" s="7">
        <v>1</v>
      </c>
      <c r="N74" s="7" t="s">
        <v>282</v>
      </c>
      <c r="O74" s="7" t="s">
        <v>504</v>
      </c>
      <c r="P74" s="7" t="s">
        <v>704</v>
      </c>
      <c r="Q74" s="7"/>
      <c r="R74" s="10" t="s">
        <v>169</v>
      </c>
      <c r="S74" s="12" t="s">
        <v>19</v>
      </c>
      <c r="T74" s="7"/>
      <c r="U74" s="10" t="s">
        <v>19</v>
      </c>
      <c r="V74" s="10" t="s">
        <v>169</v>
      </c>
      <c r="W74" s="12" t="s">
        <v>714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715</v>
      </c>
      <c r="AD74" t="s">
        <v>6</v>
      </c>
      <c r="AE74" t="s">
        <v>716</v>
      </c>
      <c r="AF74" t="s">
        <v>88</v>
      </c>
      <c r="AG74" t="s">
        <v>76</v>
      </c>
      <c r="AH74" t="s">
        <v>19</v>
      </c>
    </row>
    <row r="75" ht="14.25" customHeight="1" spans="1:34">
      <c r="A75" s="6" t="s">
        <v>717</v>
      </c>
      <c r="B75" s="6" t="s">
        <v>718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510</v>
      </c>
      <c r="H75" s="7" t="s">
        <v>511</v>
      </c>
      <c r="I75" s="7" t="s">
        <v>80</v>
      </c>
      <c r="J75" s="7" t="s">
        <v>2</v>
      </c>
      <c r="K75" s="7" t="s">
        <v>719</v>
      </c>
      <c r="L75" s="7">
        <v>1</v>
      </c>
      <c r="M75" s="7">
        <v>1</v>
      </c>
      <c r="N75" s="7" t="s">
        <v>720</v>
      </c>
      <c r="O75" s="7" t="s">
        <v>504</v>
      </c>
      <c r="P75" s="7" t="s">
        <v>704</v>
      </c>
      <c r="Q75" s="7"/>
      <c r="R75" s="10" t="s">
        <v>721</v>
      </c>
      <c r="S75" s="12" t="s">
        <v>19</v>
      </c>
      <c r="T75" s="7"/>
      <c r="U75" s="10" t="s">
        <v>19</v>
      </c>
      <c r="V75" s="10" t="s">
        <v>721</v>
      </c>
      <c r="W75" s="12" t="s">
        <v>722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723</v>
      </c>
      <c r="AD75" t="s">
        <v>6</v>
      </c>
      <c r="AE75" t="s">
        <v>724</v>
      </c>
      <c r="AF75" t="s">
        <v>88</v>
      </c>
      <c r="AG75" t="s">
        <v>76</v>
      </c>
      <c r="AH75" t="s">
        <v>19</v>
      </c>
    </row>
    <row r="76" ht="14.25" customHeight="1" spans="1:34">
      <c r="A76" s="6" t="s">
        <v>725</v>
      </c>
      <c r="B76" s="6" t="s">
        <v>726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510</v>
      </c>
      <c r="H76" s="7" t="s">
        <v>511</v>
      </c>
      <c r="I76" s="7" t="s">
        <v>80</v>
      </c>
      <c r="J76" s="7" t="s">
        <v>2</v>
      </c>
      <c r="K76" s="7" t="s">
        <v>727</v>
      </c>
      <c r="L76" s="7">
        <v>1</v>
      </c>
      <c r="M76" s="7">
        <v>1</v>
      </c>
      <c r="N76" s="7" t="s">
        <v>728</v>
      </c>
      <c r="O76" s="7" t="s">
        <v>504</v>
      </c>
      <c r="P76" s="7" t="s">
        <v>704</v>
      </c>
      <c r="Q76" s="7"/>
      <c r="R76" s="10" t="s">
        <v>729</v>
      </c>
      <c r="S76" s="12" t="s">
        <v>19</v>
      </c>
      <c r="T76" s="7"/>
      <c r="U76" s="10" t="s">
        <v>19</v>
      </c>
      <c r="V76" s="10" t="s">
        <v>729</v>
      </c>
      <c r="W76" s="12" t="s">
        <v>730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375</v>
      </c>
      <c r="AD76" t="s">
        <v>6</v>
      </c>
      <c r="AE76" t="s">
        <v>724</v>
      </c>
      <c r="AF76" t="s">
        <v>88</v>
      </c>
      <c r="AG76" t="s">
        <v>76</v>
      </c>
      <c r="AH76" t="s">
        <v>19</v>
      </c>
    </row>
    <row r="77" ht="14.25" customHeight="1" spans="1:34">
      <c r="A77" s="6" t="s">
        <v>731</v>
      </c>
      <c r="B77" s="6" t="s">
        <v>732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733</v>
      </c>
      <c r="H77" s="7" t="s">
        <v>734</v>
      </c>
      <c r="I77" s="7" t="s">
        <v>80</v>
      </c>
      <c r="J77" s="7" t="s">
        <v>2</v>
      </c>
      <c r="K77" s="7" t="s">
        <v>735</v>
      </c>
      <c r="L77" s="7">
        <v>1</v>
      </c>
      <c r="M77" s="7">
        <v>1</v>
      </c>
      <c r="N77" s="7" t="s">
        <v>190</v>
      </c>
      <c r="O77" s="7" t="s">
        <v>504</v>
      </c>
      <c r="P77" s="7" t="s">
        <v>704</v>
      </c>
      <c r="Q77" s="7"/>
      <c r="R77" s="10" t="s">
        <v>736</v>
      </c>
      <c r="S77" s="12" t="s">
        <v>19</v>
      </c>
      <c r="T77" s="7"/>
      <c r="U77" s="10" t="s">
        <v>19</v>
      </c>
      <c r="V77" s="10" t="s">
        <v>736</v>
      </c>
      <c r="W77" s="12" t="s">
        <v>737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533</v>
      </c>
      <c r="AD77" t="s">
        <v>6</v>
      </c>
      <c r="AE77" t="s">
        <v>738</v>
      </c>
      <c r="AF77" t="s">
        <v>88</v>
      </c>
      <c r="AG77" t="s">
        <v>76</v>
      </c>
      <c r="AH77" t="s">
        <v>19</v>
      </c>
    </row>
    <row r="78" ht="14.25" customHeight="1" spans="1:34">
      <c r="A78" s="6" t="s">
        <v>739</v>
      </c>
      <c r="B78" s="6" t="s">
        <v>740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741</v>
      </c>
      <c r="H78" s="7" t="s">
        <v>742</v>
      </c>
      <c r="I78" s="7" t="s">
        <v>80</v>
      </c>
      <c r="J78" s="7" t="s">
        <v>2</v>
      </c>
      <c r="K78" s="7" t="s">
        <v>743</v>
      </c>
      <c r="L78" s="7">
        <v>1</v>
      </c>
      <c r="M78" s="7">
        <v>2</v>
      </c>
      <c r="N78" s="7" t="s">
        <v>106</v>
      </c>
      <c r="O78" s="7" t="s">
        <v>282</v>
      </c>
      <c r="P78" s="7" t="s">
        <v>704</v>
      </c>
      <c r="Q78" s="7"/>
      <c r="R78" s="10" t="s">
        <v>744</v>
      </c>
      <c r="S78" s="12" t="s">
        <v>19</v>
      </c>
      <c r="T78" s="7"/>
      <c r="U78" s="10" t="s">
        <v>19</v>
      </c>
      <c r="V78" s="10" t="s">
        <v>744</v>
      </c>
      <c r="W78" s="12" t="s">
        <v>745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746</v>
      </c>
      <c r="AD78" t="s">
        <v>6</v>
      </c>
      <c r="AE78" t="s">
        <v>595</v>
      </c>
      <c r="AF78" t="s">
        <v>88</v>
      </c>
      <c r="AG78" t="s">
        <v>76</v>
      </c>
      <c r="AH78" t="s">
        <v>19</v>
      </c>
    </row>
    <row r="79" ht="14.25" customHeight="1" spans="1:34">
      <c r="A79" s="6" t="s">
        <v>747</v>
      </c>
      <c r="B79" s="6" t="s">
        <v>748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749</v>
      </c>
      <c r="H79" s="7" t="s">
        <v>750</v>
      </c>
      <c r="I79" s="7" t="s">
        <v>80</v>
      </c>
      <c r="J79" s="7" t="s">
        <v>2</v>
      </c>
      <c r="K79" s="7" t="s">
        <v>751</v>
      </c>
      <c r="L79" s="7">
        <v>1</v>
      </c>
      <c r="M79" s="7">
        <v>4</v>
      </c>
      <c r="N79" s="7" t="s">
        <v>106</v>
      </c>
      <c r="O79" s="7" t="s">
        <v>129</v>
      </c>
      <c r="P79" s="7" t="s">
        <v>704</v>
      </c>
      <c r="Q79" s="7"/>
      <c r="R79" s="10" t="s">
        <v>752</v>
      </c>
      <c r="S79" s="12" t="s">
        <v>19</v>
      </c>
      <c r="T79" s="7"/>
      <c r="U79" s="10" t="s">
        <v>19</v>
      </c>
      <c r="V79" s="10" t="s">
        <v>752</v>
      </c>
      <c r="W79" s="12" t="s">
        <v>753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754</v>
      </c>
      <c r="AD79" t="s">
        <v>6</v>
      </c>
      <c r="AE79" t="s">
        <v>755</v>
      </c>
      <c r="AF79" t="s">
        <v>88</v>
      </c>
      <c r="AG79" t="s">
        <v>76</v>
      </c>
      <c r="AH79" t="s">
        <v>19</v>
      </c>
    </row>
    <row r="80" ht="14.25" customHeight="1" spans="1:34">
      <c r="A80" s="6" t="s">
        <v>756</v>
      </c>
      <c r="B80" s="6" t="s">
        <v>757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758</v>
      </c>
      <c r="H80" s="7" t="s">
        <v>759</v>
      </c>
      <c r="I80" s="7" t="s">
        <v>80</v>
      </c>
      <c r="J80" s="7" t="s">
        <v>2</v>
      </c>
      <c r="K80" s="7" t="s">
        <v>760</v>
      </c>
      <c r="L80" s="7">
        <v>1</v>
      </c>
      <c r="M80" s="7">
        <v>2</v>
      </c>
      <c r="N80" s="7" t="s">
        <v>129</v>
      </c>
      <c r="O80" s="7" t="s">
        <v>282</v>
      </c>
      <c r="P80" s="7" t="s">
        <v>704</v>
      </c>
      <c r="Q80" s="7"/>
      <c r="R80" s="10" t="s">
        <v>761</v>
      </c>
      <c r="S80" s="12" t="s">
        <v>19</v>
      </c>
      <c r="T80" s="7"/>
      <c r="U80" s="10" t="s">
        <v>19</v>
      </c>
      <c r="V80" s="10" t="s">
        <v>761</v>
      </c>
      <c r="W80" s="12" t="s">
        <v>762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763</v>
      </c>
      <c r="AD80" t="s">
        <v>6</v>
      </c>
      <c r="AE80" t="s">
        <v>231</v>
      </c>
      <c r="AF80" t="s">
        <v>88</v>
      </c>
      <c r="AG80" t="s">
        <v>76</v>
      </c>
      <c r="AH80" t="s">
        <v>19</v>
      </c>
    </row>
    <row r="81" ht="14.25" customHeight="1" spans="1:34">
      <c r="A81" s="6" t="s">
        <v>764</v>
      </c>
      <c r="B81" s="6" t="s">
        <v>765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337</v>
      </c>
      <c r="H81" s="7" t="s">
        <v>338</v>
      </c>
      <c r="I81" s="7" t="s">
        <v>80</v>
      </c>
      <c r="J81" s="7" t="s">
        <v>2</v>
      </c>
      <c r="K81" s="7" t="s">
        <v>339</v>
      </c>
      <c r="L81" s="7">
        <v>1</v>
      </c>
      <c r="M81" s="7">
        <v>2</v>
      </c>
      <c r="N81" s="7" t="s">
        <v>282</v>
      </c>
      <c r="O81" s="7" t="s">
        <v>282</v>
      </c>
      <c r="P81" s="7" t="s">
        <v>704</v>
      </c>
      <c r="Q81" s="7"/>
      <c r="R81" s="10" t="s">
        <v>364</v>
      </c>
      <c r="S81" s="12" t="s">
        <v>19</v>
      </c>
      <c r="T81" s="7"/>
      <c r="U81" s="10" t="s">
        <v>19</v>
      </c>
      <c r="V81" s="10" t="s">
        <v>364</v>
      </c>
      <c r="W81" s="12" t="s">
        <v>766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767</v>
      </c>
      <c r="AD81" t="s">
        <v>6</v>
      </c>
      <c r="AE81" t="s">
        <v>366</v>
      </c>
      <c r="AF81" t="s">
        <v>88</v>
      </c>
      <c r="AG81" t="s">
        <v>76</v>
      </c>
      <c r="AH81" t="s">
        <v>19</v>
      </c>
    </row>
    <row r="82" ht="14.25" customHeight="1" spans="1:34">
      <c r="A82" s="6" t="s">
        <v>768</v>
      </c>
      <c r="B82" s="6" t="s">
        <v>769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369</v>
      </c>
      <c r="H82" s="7" t="s">
        <v>370</v>
      </c>
      <c r="I82" s="7" t="s">
        <v>80</v>
      </c>
      <c r="J82" s="7" t="s">
        <v>2</v>
      </c>
      <c r="K82" s="7" t="s">
        <v>770</v>
      </c>
      <c r="L82" s="7">
        <v>1</v>
      </c>
      <c r="M82" s="7">
        <v>4</v>
      </c>
      <c r="N82" s="7" t="s">
        <v>382</v>
      </c>
      <c r="O82" s="7" t="s">
        <v>129</v>
      </c>
      <c r="P82" s="7" t="s">
        <v>704</v>
      </c>
      <c r="Q82" s="7"/>
      <c r="R82" s="10" t="s">
        <v>771</v>
      </c>
      <c r="S82" s="12" t="s">
        <v>19</v>
      </c>
      <c r="T82" s="7"/>
      <c r="U82" s="10" t="s">
        <v>19</v>
      </c>
      <c r="V82" s="10" t="s">
        <v>771</v>
      </c>
      <c r="W82" s="12" t="s">
        <v>772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773</v>
      </c>
      <c r="AD82" t="s">
        <v>6</v>
      </c>
      <c r="AE82" t="s">
        <v>774</v>
      </c>
      <c r="AF82" t="s">
        <v>88</v>
      </c>
      <c r="AG82" t="s">
        <v>76</v>
      </c>
      <c r="AH82" t="s">
        <v>19</v>
      </c>
    </row>
    <row r="83" ht="14.25" customHeight="1" spans="1:34">
      <c r="A83" s="6" t="s">
        <v>775</v>
      </c>
      <c r="B83" s="6" t="s">
        <v>776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777</v>
      </c>
      <c r="H83" s="7" t="s">
        <v>778</v>
      </c>
      <c r="I83" s="7" t="s">
        <v>80</v>
      </c>
      <c r="J83" s="7" t="s">
        <v>2</v>
      </c>
      <c r="K83" s="7" t="s">
        <v>779</v>
      </c>
      <c r="L83" s="7">
        <v>1</v>
      </c>
      <c r="M83" s="7">
        <v>2</v>
      </c>
      <c r="N83" s="7" t="s">
        <v>129</v>
      </c>
      <c r="O83" s="7" t="s">
        <v>282</v>
      </c>
      <c r="P83" s="7" t="s">
        <v>704</v>
      </c>
      <c r="Q83" s="7"/>
      <c r="R83" s="10" t="s">
        <v>780</v>
      </c>
      <c r="S83" s="12" t="s">
        <v>19</v>
      </c>
      <c r="T83" s="7"/>
      <c r="U83" s="10" t="s">
        <v>19</v>
      </c>
      <c r="V83" s="10" t="s">
        <v>780</v>
      </c>
      <c r="W83" s="12" t="s">
        <v>781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782</v>
      </c>
      <c r="AD83" t="s">
        <v>6</v>
      </c>
      <c r="AE83" t="s">
        <v>783</v>
      </c>
      <c r="AF83" t="s">
        <v>88</v>
      </c>
      <c r="AG83" t="s">
        <v>76</v>
      </c>
      <c r="AH83" t="s">
        <v>19</v>
      </c>
    </row>
    <row r="84" ht="14.25" customHeight="1" spans="1:34">
      <c r="A84" s="6" t="s">
        <v>784</v>
      </c>
      <c r="B84" s="6" t="s">
        <v>785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786</v>
      </c>
      <c r="H84" s="7" t="s">
        <v>787</v>
      </c>
      <c r="I84" s="7" t="s">
        <v>80</v>
      </c>
      <c r="J84" s="7" t="s">
        <v>2</v>
      </c>
      <c r="K84" s="7" t="s">
        <v>788</v>
      </c>
      <c r="L84" s="7">
        <v>1</v>
      </c>
      <c r="M84" s="7">
        <v>2</v>
      </c>
      <c r="N84" s="7" t="s">
        <v>129</v>
      </c>
      <c r="O84" s="7" t="s">
        <v>282</v>
      </c>
      <c r="P84" s="7" t="s">
        <v>704</v>
      </c>
      <c r="Q84" s="7"/>
      <c r="R84" s="10" t="s">
        <v>789</v>
      </c>
      <c r="S84" s="12" t="s">
        <v>19</v>
      </c>
      <c r="T84" s="7"/>
      <c r="U84" s="10" t="s">
        <v>19</v>
      </c>
      <c r="V84" s="10" t="s">
        <v>789</v>
      </c>
      <c r="W84" s="12" t="s">
        <v>790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791</v>
      </c>
      <c r="AD84" t="s">
        <v>6</v>
      </c>
      <c r="AE84" t="s">
        <v>792</v>
      </c>
      <c r="AF84" t="s">
        <v>88</v>
      </c>
      <c r="AG84" t="s">
        <v>76</v>
      </c>
      <c r="AH84" t="s">
        <v>19</v>
      </c>
    </row>
    <row r="85" ht="14.25" customHeight="1" spans="1:34">
      <c r="A85" s="6" t="s">
        <v>793</v>
      </c>
      <c r="B85" s="6" t="s">
        <v>794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795</v>
      </c>
      <c r="H85" s="7" t="s">
        <v>796</v>
      </c>
      <c r="I85" s="7" t="s">
        <v>80</v>
      </c>
      <c r="J85" s="7" t="s">
        <v>2</v>
      </c>
      <c r="K85" s="7" t="s">
        <v>797</v>
      </c>
      <c r="L85" s="7">
        <v>1</v>
      </c>
      <c r="M85" s="7">
        <v>1</v>
      </c>
      <c r="N85" s="7" t="s">
        <v>504</v>
      </c>
      <c r="O85" s="7" t="s">
        <v>504</v>
      </c>
      <c r="P85" s="7" t="s">
        <v>704</v>
      </c>
      <c r="Q85" s="7"/>
      <c r="R85" s="10" t="s">
        <v>798</v>
      </c>
      <c r="S85" s="12" t="s">
        <v>19</v>
      </c>
      <c r="T85" s="7"/>
      <c r="U85" s="10" t="s">
        <v>19</v>
      </c>
      <c r="V85" s="10" t="s">
        <v>798</v>
      </c>
      <c r="W85" s="12" t="s">
        <v>799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800</v>
      </c>
      <c r="AD85" t="s">
        <v>6</v>
      </c>
      <c r="AE85" t="s">
        <v>801</v>
      </c>
      <c r="AF85" t="s">
        <v>88</v>
      </c>
      <c r="AG85" t="s">
        <v>76</v>
      </c>
      <c r="AH85" t="s">
        <v>19</v>
      </c>
    </row>
    <row r="86" ht="14.25" customHeight="1" spans="1:34">
      <c r="A86" s="6" t="s">
        <v>802</v>
      </c>
      <c r="B86" s="6" t="s">
        <v>803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804</v>
      </c>
      <c r="H86" s="7" t="s">
        <v>805</v>
      </c>
      <c r="I86" s="7" t="s">
        <v>80</v>
      </c>
      <c r="J86" s="7" t="s">
        <v>2</v>
      </c>
      <c r="K86" s="7" t="s">
        <v>806</v>
      </c>
      <c r="L86" s="7">
        <v>1</v>
      </c>
      <c r="M86" s="7">
        <v>1</v>
      </c>
      <c r="N86" s="7" t="s">
        <v>504</v>
      </c>
      <c r="O86" s="7" t="s">
        <v>504</v>
      </c>
      <c r="P86" s="7" t="s">
        <v>704</v>
      </c>
      <c r="Q86" s="7"/>
      <c r="R86" s="10" t="s">
        <v>807</v>
      </c>
      <c r="S86" s="12" t="s">
        <v>19</v>
      </c>
      <c r="T86" s="7"/>
      <c r="U86" s="10" t="s">
        <v>19</v>
      </c>
      <c r="V86" s="10" t="s">
        <v>807</v>
      </c>
      <c r="W86" s="12" t="s">
        <v>808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809</v>
      </c>
      <c r="AD86" t="s">
        <v>6</v>
      </c>
      <c r="AE86" t="s">
        <v>152</v>
      </c>
      <c r="AF86" t="s">
        <v>88</v>
      </c>
      <c r="AG86" t="s">
        <v>76</v>
      </c>
      <c r="AH86" t="s">
        <v>19</v>
      </c>
    </row>
    <row r="87" ht="14.25" customHeight="1" spans="1:34">
      <c r="A87" s="6" t="s">
        <v>810</v>
      </c>
      <c r="B87" s="6" t="s">
        <v>811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812</v>
      </c>
      <c r="H87" s="7" t="s">
        <v>813</v>
      </c>
      <c r="I87" s="7" t="s">
        <v>80</v>
      </c>
      <c r="J87" s="7" t="s">
        <v>2</v>
      </c>
      <c r="K87" s="7" t="s">
        <v>814</v>
      </c>
      <c r="L87" s="7">
        <v>1</v>
      </c>
      <c r="M87" s="7">
        <v>1</v>
      </c>
      <c r="N87" s="7" t="s">
        <v>504</v>
      </c>
      <c r="O87" s="7" t="s">
        <v>218</v>
      </c>
      <c r="P87" s="7" t="s">
        <v>83</v>
      </c>
      <c r="Q87" s="7"/>
      <c r="R87" s="10" t="s">
        <v>815</v>
      </c>
      <c r="S87" s="12" t="s">
        <v>815</v>
      </c>
      <c r="T87" s="7" t="s">
        <v>816</v>
      </c>
      <c r="U87" s="10" t="s">
        <v>19</v>
      </c>
      <c r="V87" s="10" t="s">
        <v>19</v>
      </c>
      <c r="W87" s="12" t="s">
        <v>19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19</v>
      </c>
      <c r="AD87" t="s">
        <v>6</v>
      </c>
      <c r="AE87" t="s">
        <v>817</v>
      </c>
      <c r="AF87" t="s">
        <v>88</v>
      </c>
      <c r="AG87" t="s">
        <v>76</v>
      </c>
      <c r="AH87" t="s">
        <v>19</v>
      </c>
    </row>
    <row r="88" ht="14.25" customHeight="1" spans="1:34">
      <c r="A88" s="6" t="s">
        <v>818</v>
      </c>
      <c r="B88" s="6" t="s">
        <v>819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270</v>
      </c>
      <c r="H88" s="7" t="s">
        <v>271</v>
      </c>
      <c r="I88" s="7" t="s">
        <v>80</v>
      </c>
      <c r="J88" s="7" t="s">
        <v>2</v>
      </c>
      <c r="K88" s="7" t="s">
        <v>820</v>
      </c>
      <c r="L88" s="7">
        <v>1</v>
      </c>
      <c r="M88" s="7">
        <v>1</v>
      </c>
      <c r="N88" s="7" t="s">
        <v>504</v>
      </c>
      <c r="O88" s="7" t="s">
        <v>821</v>
      </c>
      <c r="P88" s="7" t="s">
        <v>218</v>
      </c>
      <c r="Q88" s="7"/>
      <c r="R88" s="10" t="s">
        <v>822</v>
      </c>
      <c r="S88" s="12" t="s">
        <v>822</v>
      </c>
      <c r="T88" s="7"/>
      <c r="U88" s="10" t="s">
        <v>19</v>
      </c>
      <c r="V88" s="10" t="s">
        <v>19</v>
      </c>
      <c r="W88" s="12" t="s">
        <v>19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19</v>
      </c>
      <c r="AD88" t="s">
        <v>6</v>
      </c>
      <c r="AE88" t="s">
        <v>823</v>
      </c>
      <c r="AF88" t="s">
        <v>88</v>
      </c>
      <c r="AG88" t="s">
        <v>76</v>
      </c>
      <c r="AH88" t="s">
        <v>19</v>
      </c>
    </row>
    <row r="89" ht="14.25" customHeight="1" spans="1:34">
      <c r="A89" s="6" t="s">
        <v>824</v>
      </c>
      <c r="B89" s="6" t="s">
        <v>825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795</v>
      </c>
      <c r="H89" s="7" t="s">
        <v>796</v>
      </c>
      <c r="I89" s="7" t="s">
        <v>80</v>
      </c>
      <c r="J89" s="7" t="s">
        <v>2</v>
      </c>
      <c r="K89" s="7" t="s">
        <v>797</v>
      </c>
      <c r="L89" s="7">
        <v>1</v>
      </c>
      <c r="M89" s="7">
        <v>1</v>
      </c>
      <c r="N89" s="7" t="s">
        <v>704</v>
      </c>
      <c r="O89" s="7" t="s">
        <v>704</v>
      </c>
      <c r="P89" s="7" t="s">
        <v>826</v>
      </c>
      <c r="Q89" s="7"/>
      <c r="R89" s="10" t="s">
        <v>827</v>
      </c>
      <c r="S89" s="12" t="s">
        <v>827</v>
      </c>
      <c r="T89" s="7" t="s">
        <v>828</v>
      </c>
      <c r="U89" s="10" t="s">
        <v>19</v>
      </c>
      <c r="V89" s="10" t="s">
        <v>19</v>
      </c>
      <c r="W89" s="12" t="s">
        <v>19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19</v>
      </c>
      <c r="AD89" t="s">
        <v>6</v>
      </c>
      <c r="AE89" t="s">
        <v>801</v>
      </c>
      <c r="AF89" t="s">
        <v>88</v>
      </c>
      <c r="AG89" t="s">
        <v>76</v>
      </c>
      <c r="AH89" t="s">
        <v>19</v>
      </c>
    </row>
    <row r="90" ht="14.25" customHeight="1" spans="1:34">
      <c r="A90" s="6" t="s">
        <v>829</v>
      </c>
      <c r="B90" s="6" t="s">
        <v>830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270</v>
      </c>
      <c r="H90" s="7" t="s">
        <v>271</v>
      </c>
      <c r="I90" s="7" t="s">
        <v>80</v>
      </c>
      <c r="J90" s="7" t="s">
        <v>2</v>
      </c>
      <c r="K90" s="7" t="s">
        <v>820</v>
      </c>
      <c r="L90" s="7">
        <v>1</v>
      </c>
      <c r="M90" s="7">
        <v>1</v>
      </c>
      <c r="N90" s="7" t="s">
        <v>704</v>
      </c>
      <c r="O90" s="7" t="s">
        <v>821</v>
      </c>
      <c r="P90" s="7" t="s">
        <v>218</v>
      </c>
      <c r="Q90" s="7"/>
      <c r="R90" s="10" t="s">
        <v>831</v>
      </c>
      <c r="S90" s="12" t="s">
        <v>831</v>
      </c>
      <c r="T90" s="7" t="s">
        <v>832</v>
      </c>
      <c r="U90" s="10" t="s">
        <v>19</v>
      </c>
      <c r="V90" s="10" t="s">
        <v>19</v>
      </c>
      <c r="W90" s="12" t="s">
        <v>19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19</v>
      </c>
      <c r="AD90" t="s">
        <v>6</v>
      </c>
      <c r="AE90" t="s">
        <v>823</v>
      </c>
      <c r="AF90" t="s">
        <v>88</v>
      </c>
      <c r="AG90" t="s">
        <v>76</v>
      </c>
      <c r="AH90" t="s">
        <v>19</v>
      </c>
    </row>
    <row r="91" ht="14.25" customHeight="1" spans="1:34">
      <c r="A91" s="6" t="s">
        <v>833</v>
      </c>
      <c r="B91" s="6" t="s">
        <v>834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835</v>
      </c>
      <c r="H91" s="7" t="s">
        <v>836</v>
      </c>
      <c r="I91" s="7" t="s">
        <v>80</v>
      </c>
      <c r="J91" s="7" t="s">
        <v>2</v>
      </c>
      <c r="K91" s="7" t="s">
        <v>837</v>
      </c>
      <c r="L91" s="7">
        <v>1</v>
      </c>
      <c r="M91" s="7">
        <v>1</v>
      </c>
      <c r="N91" s="7" t="s">
        <v>704</v>
      </c>
      <c r="O91" s="7" t="s">
        <v>704</v>
      </c>
      <c r="P91" s="7" t="s">
        <v>826</v>
      </c>
      <c r="Q91" s="7"/>
      <c r="R91" s="10" t="s">
        <v>838</v>
      </c>
      <c r="S91" s="12" t="s">
        <v>838</v>
      </c>
      <c r="T91" s="7" t="s">
        <v>839</v>
      </c>
      <c r="U91" s="10" t="s">
        <v>19</v>
      </c>
      <c r="V91" s="10" t="s">
        <v>19</v>
      </c>
      <c r="W91" s="12" t="s">
        <v>19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19</v>
      </c>
      <c r="AD91" t="s">
        <v>6</v>
      </c>
      <c r="AE91" t="s">
        <v>840</v>
      </c>
      <c r="AF91" t="s">
        <v>88</v>
      </c>
      <c r="AG91" t="s">
        <v>76</v>
      </c>
      <c r="AH91" t="s">
        <v>19</v>
      </c>
    </row>
    <row r="92" ht="14.25" customHeight="1" spans="1:34">
      <c r="A92" s="6" t="s">
        <v>841</v>
      </c>
      <c r="B92" s="6" t="s">
        <v>842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289</v>
      </c>
      <c r="H92" s="7" t="s">
        <v>290</v>
      </c>
      <c r="I92" s="7" t="s">
        <v>80</v>
      </c>
      <c r="J92" s="7" t="s">
        <v>2</v>
      </c>
      <c r="K92" s="7" t="s">
        <v>843</v>
      </c>
      <c r="L92" s="7">
        <v>1</v>
      </c>
      <c r="M92" s="7">
        <v>1</v>
      </c>
      <c r="N92" s="7" t="s">
        <v>704</v>
      </c>
      <c r="O92" s="7" t="s">
        <v>826</v>
      </c>
      <c r="P92" s="7" t="s">
        <v>844</v>
      </c>
      <c r="Q92" s="7"/>
      <c r="R92" s="10" t="s">
        <v>845</v>
      </c>
      <c r="S92" s="12" t="s">
        <v>845</v>
      </c>
      <c r="T92" s="7" t="s">
        <v>846</v>
      </c>
      <c r="U92" s="10" t="s">
        <v>19</v>
      </c>
      <c r="V92" s="10" t="s">
        <v>19</v>
      </c>
      <c r="W92" s="12" t="s">
        <v>19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19</v>
      </c>
      <c r="AD92" t="s">
        <v>6</v>
      </c>
      <c r="AE92" t="s">
        <v>847</v>
      </c>
      <c r="AF92" t="s">
        <v>88</v>
      </c>
      <c r="AG92" t="s">
        <v>76</v>
      </c>
      <c r="AH92" t="s">
        <v>19</v>
      </c>
    </row>
    <row r="93" ht="14.25" customHeight="1" spans="1:34">
      <c r="A93" s="6" t="s">
        <v>848</v>
      </c>
      <c r="B93" s="6" t="s">
        <v>849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270</v>
      </c>
      <c r="H93" s="7" t="s">
        <v>271</v>
      </c>
      <c r="I93" s="7" t="s">
        <v>80</v>
      </c>
      <c r="J93" s="7" t="s">
        <v>2</v>
      </c>
      <c r="K93" s="7" t="s">
        <v>850</v>
      </c>
      <c r="L93" s="7">
        <v>3</v>
      </c>
      <c r="M93" s="7">
        <v>1</v>
      </c>
      <c r="N93" s="7" t="s">
        <v>704</v>
      </c>
      <c r="O93" s="7" t="s">
        <v>483</v>
      </c>
      <c r="P93" s="7" t="s">
        <v>851</v>
      </c>
      <c r="Q93" s="7"/>
      <c r="R93" s="10" t="s">
        <v>852</v>
      </c>
      <c r="S93" s="12" t="s">
        <v>852</v>
      </c>
      <c r="T93" s="7" t="s">
        <v>853</v>
      </c>
      <c r="U93" s="10" t="s">
        <v>19</v>
      </c>
      <c r="V93" s="10" t="s">
        <v>19</v>
      </c>
      <c r="W93" s="12" t="s">
        <v>19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19</v>
      </c>
      <c r="AD93" t="s">
        <v>6</v>
      </c>
      <c r="AE93" t="s">
        <v>823</v>
      </c>
      <c r="AF93" t="s">
        <v>88</v>
      </c>
      <c r="AG93" t="s">
        <v>76</v>
      </c>
      <c r="AH93" t="s">
        <v>19</v>
      </c>
    </row>
    <row r="94" ht="14.25" customHeight="1" spans="1:34">
      <c r="A94" s="6" t="s">
        <v>854</v>
      </c>
      <c r="B94" s="6" t="s">
        <v>855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270</v>
      </c>
      <c r="H94" s="7" t="s">
        <v>271</v>
      </c>
      <c r="I94" s="7" t="s">
        <v>80</v>
      </c>
      <c r="J94" s="7" t="s">
        <v>2</v>
      </c>
      <c r="K94" s="7" t="s">
        <v>850</v>
      </c>
      <c r="L94" s="7">
        <v>3</v>
      </c>
      <c r="M94" s="7">
        <v>1</v>
      </c>
      <c r="N94" s="7" t="s">
        <v>704</v>
      </c>
      <c r="O94" s="7" t="s">
        <v>851</v>
      </c>
      <c r="P94" s="7" t="s">
        <v>856</v>
      </c>
      <c r="Q94" s="7"/>
      <c r="R94" s="10" t="s">
        <v>857</v>
      </c>
      <c r="S94" s="12" t="s">
        <v>857</v>
      </c>
      <c r="T94" s="7" t="s">
        <v>858</v>
      </c>
      <c r="U94" s="10" t="s">
        <v>19</v>
      </c>
      <c r="V94" s="10" t="s">
        <v>19</v>
      </c>
      <c r="W94" s="12" t="s">
        <v>19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19</v>
      </c>
      <c r="AD94" t="s">
        <v>6</v>
      </c>
      <c r="AE94" t="s">
        <v>823</v>
      </c>
      <c r="AF94" t="s">
        <v>88</v>
      </c>
      <c r="AG94" t="s">
        <v>76</v>
      </c>
      <c r="AH94" t="s">
        <v>19</v>
      </c>
    </row>
    <row r="95" ht="14.25" customHeight="1" spans="1:34">
      <c r="A95" s="6" t="s">
        <v>859</v>
      </c>
      <c r="B95" s="6" t="s">
        <v>860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861</v>
      </c>
      <c r="H95" s="7" t="s">
        <v>862</v>
      </c>
      <c r="I95" s="7" t="s">
        <v>80</v>
      </c>
      <c r="J95" s="7" t="s">
        <v>2</v>
      </c>
      <c r="K95" s="7" t="s">
        <v>863</v>
      </c>
      <c r="L95" s="7">
        <v>1</v>
      </c>
      <c r="M95" s="7">
        <v>1</v>
      </c>
      <c r="N95" s="7" t="s">
        <v>864</v>
      </c>
      <c r="O95" s="7" t="s">
        <v>704</v>
      </c>
      <c r="P95" s="7" t="s">
        <v>826</v>
      </c>
      <c r="Q95" s="7"/>
      <c r="R95" s="10" t="s">
        <v>626</v>
      </c>
      <c r="S95" s="12" t="s">
        <v>19</v>
      </c>
      <c r="T95" s="7"/>
      <c r="U95" s="10" t="s">
        <v>19</v>
      </c>
      <c r="V95" s="10" t="s">
        <v>626</v>
      </c>
      <c r="W95" s="12" t="s">
        <v>865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866</v>
      </c>
      <c r="AD95" t="s">
        <v>6</v>
      </c>
      <c r="AE95" t="s">
        <v>867</v>
      </c>
      <c r="AF95" t="s">
        <v>88</v>
      </c>
      <c r="AG95" t="s">
        <v>76</v>
      </c>
      <c r="AH95" t="s">
        <v>19</v>
      </c>
    </row>
    <row r="96" ht="14.25" customHeight="1" spans="1:34">
      <c r="A96" s="6" t="s">
        <v>868</v>
      </c>
      <c r="B96" s="6" t="s">
        <v>869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870</v>
      </c>
      <c r="H96" s="7" t="s">
        <v>871</v>
      </c>
      <c r="I96" s="7" t="s">
        <v>80</v>
      </c>
      <c r="J96" s="7" t="s">
        <v>2</v>
      </c>
      <c r="K96" s="7" t="s">
        <v>872</v>
      </c>
      <c r="L96" s="7">
        <v>1</v>
      </c>
      <c r="M96" s="7">
        <v>1</v>
      </c>
      <c r="N96" s="7" t="s">
        <v>873</v>
      </c>
      <c r="O96" s="7" t="s">
        <v>704</v>
      </c>
      <c r="P96" s="7" t="s">
        <v>826</v>
      </c>
      <c r="Q96" s="7"/>
      <c r="R96" s="10" t="s">
        <v>874</v>
      </c>
      <c r="S96" s="12" t="s">
        <v>19</v>
      </c>
      <c r="T96" s="7"/>
      <c r="U96" s="10" t="s">
        <v>19</v>
      </c>
      <c r="V96" s="10" t="s">
        <v>874</v>
      </c>
      <c r="W96" s="12" t="s">
        <v>875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876</v>
      </c>
      <c r="AD96" t="s">
        <v>6</v>
      </c>
      <c r="AE96" t="s">
        <v>877</v>
      </c>
      <c r="AF96" t="s">
        <v>88</v>
      </c>
      <c r="AG96" t="s">
        <v>76</v>
      </c>
      <c r="AH96" t="s">
        <v>19</v>
      </c>
    </row>
    <row r="97" ht="14.25" customHeight="1" spans="1:34">
      <c r="A97" s="6" t="s">
        <v>878</v>
      </c>
      <c r="B97" s="6" t="s">
        <v>879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880</v>
      </c>
      <c r="H97" s="7" t="s">
        <v>881</v>
      </c>
      <c r="I97" s="7" t="s">
        <v>80</v>
      </c>
      <c r="J97" s="7" t="s">
        <v>2</v>
      </c>
      <c r="K97" s="7" t="s">
        <v>882</v>
      </c>
      <c r="L97" s="7">
        <v>1</v>
      </c>
      <c r="M97" s="7">
        <v>3</v>
      </c>
      <c r="N97" s="7" t="s">
        <v>189</v>
      </c>
      <c r="O97" s="7" t="s">
        <v>282</v>
      </c>
      <c r="P97" s="7" t="s">
        <v>826</v>
      </c>
      <c r="Q97" s="7"/>
      <c r="R97" s="10" t="s">
        <v>883</v>
      </c>
      <c r="S97" s="12" t="s">
        <v>19</v>
      </c>
      <c r="T97" s="7"/>
      <c r="U97" s="10" t="s">
        <v>19</v>
      </c>
      <c r="V97" s="10" t="s">
        <v>883</v>
      </c>
      <c r="W97" s="12" t="s">
        <v>884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885</v>
      </c>
      <c r="AD97" t="s">
        <v>6</v>
      </c>
      <c r="AE97" t="s">
        <v>886</v>
      </c>
      <c r="AF97" t="s">
        <v>88</v>
      </c>
      <c r="AG97" t="s">
        <v>76</v>
      </c>
      <c r="AH97" t="s">
        <v>19</v>
      </c>
    </row>
    <row r="98" ht="14.25" customHeight="1" spans="1:34">
      <c r="A98" s="6" t="s">
        <v>887</v>
      </c>
      <c r="B98" s="6" t="s">
        <v>888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889</v>
      </c>
      <c r="H98" s="7" t="s">
        <v>890</v>
      </c>
      <c r="I98" s="7" t="s">
        <v>80</v>
      </c>
      <c r="J98" s="7" t="s">
        <v>2</v>
      </c>
      <c r="K98" s="7" t="s">
        <v>891</v>
      </c>
      <c r="L98" s="7">
        <v>1</v>
      </c>
      <c r="M98" s="7">
        <v>1</v>
      </c>
      <c r="N98" s="7" t="s">
        <v>504</v>
      </c>
      <c r="O98" s="7" t="s">
        <v>704</v>
      </c>
      <c r="P98" s="7" t="s">
        <v>826</v>
      </c>
      <c r="Q98" s="7"/>
      <c r="R98" s="10" t="s">
        <v>892</v>
      </c>
      <c r="S98" s="12" t="s">
        <v>19</v>
      </c>
      <c r="T98" s="7"/>
      <c r="U98" s="10" t="s">
        <v>19</v>
      </c>
      <c r="V98" s="10" t="s">
        <v>892</v>
      </c>
      <c r="W98" s="12" t="s">
        <v>893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894</v>
      </c>
      <c r="AD98" t="s">
        <v>6</v>
      </c>
      <c r="AE98" t="s">
        <v>895</v>
      </c>
      <c r="AF98" t="s">
        <v>88</v>
      </c>
      <c r="AG98" t="s">
        <v>76</v>
      </c>
      <c r="AH98" t="s">
        <v>19</v>
      </c>
    </row>
    <row r="99" ht="14.25" customHeight="1" spans="1:34">
      <c r="A99" s="6" t="s">
        <v>896</v>
      </c>
      <c r="B99" s="6" t="s">
        <v>897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898</v>
      </c>
      <c r="H99" s="7" t="s">
        <v>899</v>
      </c>
      <c r="I99" s="7" t="s">
        <v>80</v>
      </c>
      <c r="J99" s="7" t="s">
        <v>2</v>
      </c>
      <c r="K99" s="7" t="s">
        <v>900</v>
      </c>
      <c r="L99" s="7">
        <v>1</v>
      </c>
      <c r="M99" s="7">
        <v>1</v>
      </c>
      <c r="N99" s="7" t="s">
        <v>504</v>
      </c>
      <c r="O99" s="7" t="s">
        <v>704</v>
      </c>
      <c r="P99" s="7" t="s">
        <v>826</v>
      </c>
      <c r="Q99" s="7"/>
      <c r="R99" s="10" t="s">
        <v>901</v>
      </c>
      <c r="S99" s="12" t="s">
        <v>19</v>
      </c>
      <c r="T99" s="7"/>
      <c r="U99" s="10" t="s">
        <v>19</v>
      </c>
      <c r="V99" s="10" t="s">
        <v>901</v>
      </c>
      <c r="W99" s="12" t="s">
        <v>781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902</v>
      </c>
      <c r="AD99" t="s">
        <v>6</v>
      </c>
      <c r="AE99" t="s">
        <v>903</v>
      </c>
      <c r="AF99" t="s">
        <v>88</v>
      </c>
      <c r="AG99" t="s">
        <v>76</v>
      </c>
      <c r="AH99" t="s">
        <v>19</v>
      </c>
    </row>
    <row r="100" ht="14.25" customHeight="1" spans="1:34">
      <c r="A100" s="6" t="s">
        <v>904</v>
      </c>
      <c r="B100" s="6" t="s">
        <v>905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906</v>
      </c>
      <c r="H100" s="7" t="s">
        <v>907</v>
      </c>
      <c r="I100" s="7" t="s">
        <v>80</v>
      </c>
      <c r="J100" s="7" t="s">
        <v>2</v>
      </c>
      <c r="K100" s="7" t="s">
        <v>908</v>
      </c>
      <c r="L100" s="7">
        <v>1</v>
      </c>
      <c r="M100" s="7">
        <v>1</v>
      </c>
      <c r="N100" s="7" t="s">
        <v>704</v>
      </c>
      <c r="O100" s="7" t="s">
        <v>704</v>
      </c>
      <c r="P100" s="7" t="s">
        <v>826</v>
      </c>
      <c r="Q100" s="7"/>
      <c r="R100" s="10" t="s">
        <v>909</v>
      </c>
      <c r="S100" s="12" t="s">
        <v>19</v>
      </c>
      <c r="T100" s="7"/>
      <c r="U100" s="10" t="s">
        <v>19</v>
      </c>
      <c r="V100" s="10" t="s">
        <v>909</v>
      </c>
      <c r="W100" s="12" t="s">
        <v>910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911</v>
      </c>
      <c r="AD100" t="s">
        <v>6</v>
      </c>
      <c r="AE100" t="s">
        <v>241</v>
      </c>
      <c r="AF100" t="s">
        <v>88</v>
      </c>
      <c r="AG100" t="s">
        <v>76</v>
      </c>
      <c r="AH100" t="s">
        <v>19</v>
      </c>
    </row>
    <row r="101" ht="14.25" customHeight="1" spans="1:34">
      <c r="A101" s="6" t="s">
        <v>912</v>
      </c>
      <c r="B101" s="6" t="s">
        <v>913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914</v>
      </c>
      <c r="H101" s="7" t="s">
        <v>915</v>
      </c>
      <c r="I101" s="7" t="s">
        <v>80</v>
      </c>
      <c r="J101" s="7" t="s">
        <v>2</v>
      </c>
      <c r="K101" s="7" t="s">
        <v>916</v>
      </c>
      <c r="L101" s="7">
        <v>1</v>
      </c>
      <c r="M101" s="7">
        <v>1</v>
      </c>
      <c r="N101" s="7" t="s">
        <v>504</v>
      </c>
      <c r="O101" s="7" t="s">
        <v>704</v>
      </c>
      <c r="P101" s="7" t="s">
        <v>826</v>
      </c>
      <c r="Q101" s="7"/>
      <c r="R101" s="10" t="s">
        <v>917</v>
      </c>
      <c r="S101" s="12" t="s">
        <v>19</v>
      </c>
      <c r="T101" s="7"/>
      <c r="U101" s="10" t="s">
        <v>19</v>
      </c>
      <c r="V101" s="10" t="s">
        <v>917</v>
      </c>
      <c r="W101" s="12" t="s">
        <v>918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919</v>
      </c>
      <c r="AD101" t="s">
        <v>6</v>
      </c>
      <c r="AE101" t="s">
        <v>920</v>
      </c>
      <c r="AF101" t="s">
        <v>88</v>
      </c>
      <c r="AG101" t="s">
        <v>76</v>
      </c>
      <c r="AH101" t="s">
        <v>19</v>
      </c>
    </row>
    <row r="102" ht="14.25" customHeight="1" spans="1:34">
      <c r="A102" s="6" t="s">
        <v>921</v>
      </c>
      <c r="B102" s="6" t="s">
        <v>922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923</v>
      </c>
      <c r="H102" s="7" t="s">
        <v>924</v>
      </c>
      <c r="I102" s="7" t="s">
        <v>80</v>
      </c>
      <c r="J102" s="7" t="s">
        <v>2</v>
      </c>
      <c r="K102" s="7" t="s">
        <v>925</v>
      </c>
      <c r="L102" s="7">
        <v>1</v>
      </c>
      <c r="M102" s="7">
        <v>1</v>
      </c>
      <c r="N102" s="7" t="s">
        <v>704</v>
      </c>
      <c r="O102" s="7" t="s">
        <v>704</v>
      </c>
      <c r="P102" s="7" t="s">
        <v>826</v>
      </c>
      <c r="Q102" s="7"/>
      <c r="R102" s="10" t="s">
        <v>926</v>
      </c>
      <c r="S102" s="12" t="s">
        <v>19</v>
      </c>
      <c r="T102" s="7"/>
      <c r="U102" s="10" t="s">
        <v>19</v>
      </c>
      <c r="V102" s="10" t="s">
        <v>926</v>
      </c>
      <c r="W102" s="12" t="s">
        <v>927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928</v>
      </c>
      <c r="AD102" t="s">
        <v>6</v>
      </c>
      <c r="AE102" t="s">
        <v>929</v>
      </c>
      <c r="AF102" t="s">
        <v>88</v>
      </c>
      <c r="AG102" t="s">
        <v>76</v>
      </c>
      <c r="AH102" t="s">
        <v>19</v>
      </c>
    </row>
    <row r="103" ht="14.25" customHeight="1" spans="1:34">
      <c r="A103" s="6" t="s">
        <v>930</v>
      </c>
      <c r="B103" s="6" t="s">
        <v>931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932</v>
      </c>
      <c r="H103" s="7" t="s">
        <v>933</v>
      </c>
      <c r="I103" s="7" t="s">
        <v>80</v>
      </c>
      <c r="J103" s="7" t="s">
        <v>2</v>
      </c>
      <c r="K103" s="7" t="s">
        <v>934</v>
      </c>
      <c r="L103" s="7">
        <v>1</v>
      </c>
      <c r="M103" s="7">
        <v>1</v>
      </c>
      <c r="N103" s="7" t="s">
        <v>935</v>
      </c>
      <c r="O103" s="7" t="s">
        <v>704</v>
      </c>
      <c r="P103" s="7" t="s">
        <v>826</v>
      </c>
      <c r="Q103" s="7"/>
      <c r="R103" s="10" t="s">
        <v>936</v>
      </c>
      <c r="S103" s="12" t="s">
        <v>19</v>
      </c>
      <c r="T103" s="7"/>
      <c r="U103" s="10" t="s">
        <v>19</v>
      </c>
      <c r="V103" s="10" t="s">
        <v>936</v>
      </c>
      <c r="W103" s="12" t="s">
        <v>937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584</v>
      </c>
      <c r="AD103" t="s">
        <v>6</v>
      </c>
      <c r="AE103" t="s">
        <v>534</v>
      </c>
      <c r="AF103" t="s">
        <v>88</v>
      </c>
      <c r="AG103" t="s">
        <v>76</v>
      </c>
      <c r="AH103" t="s">
        <v>19</v>
      </c>
    </row>
    <row r="104" ht="14.25" customHeight="1" spans="1:34">
      <c r="A104" s="6" t="s">
        <v>938</v>
      </c>
      <c r="B104" s="6" t="s">
        <v>939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932</v>
      </c>
      <c r="H104" s="7" t="s">
        <v>933</v>
      </c>
      <c r="I104" s="7" t="s">
        <v>80</v>
      </c>
      <c r="J104" s="7" t="s">
        <v>2</v>
      </c>
      <c r="K104" s="7" t="s">
        <v>940</v>
      </c>
      <c r="L104" s="7">
        <v>1</v>
      </c>
      <c r="M104" s="7">
        <v>1</v>
      </c>
      <c r="N104" s="7" t="s">
        <v>941</v>
      </c>
      <c r="O104" s="7" t="s">
        <v>704</v>
      </c>
      <c r="P104" s="7" t="s">
        <v>826</v>
      </c>
      <c r="Q104" s="7"/>
      <c r="R104" s="10" t="s">
        <v>942</v>
      </c>
      <c r="S104" s="12" t="s">
        <v>19</v>
      </c>
      <c r="T104" s="7"/>
      <c r="U104" s="10" t="s">
        <v>19</v>
      </c>
      <c r="V104" s="10" t="s">
        <v>942</v>
      </c>
      <c r="W104" s="12" t="s">
        <v>943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944</v>
      </c>
      <c r="AD104" t="s">
        <v>6</v>
      </c>
      <c r="AE104" t="s">
        <v>945</v>
      </c>
      <c r="AF104" t="s">
        <v>88</v>
      </c>
      <c r="AG104" t="s">
        <v>76</v>
      </c>
      <c r="AH104" t="s">
        <v>19</v>
      </c>
    </row>
    <row r="105" ht="14.25" customHeight="1" spans="1:34">
      <c r="A105" s="6" t="s">
        <v>946</v>
      </c>
      <c r="B105" s="6" t="s">
        <v>947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932</v>
      </c>
      <c r="H105" s="7" t="s">
        <v>933</v>
      </c>
      <c r="I105" s="7" t="s">
        <v>80</v>
      </c>
      <c r="J105" s="7" t="s">
        <v>2</v>
      </c>
      <c r="K105" s="7" t="s">
        <v>948</v>
      </c>
      <c r="L105" s="7">
        <v>1</v>
      </c>
      <c r="M105" s="7">
        <v>1</v>
      </c>
      <c r="N105" s="7" t="s">
        <v>82</v>
      </c>
      <c r="O105" s="7" t="s">
        <v>704</v>
      </c>
      <c r="P105" s="7" t="s">
        <v>826</v>
      </c>
      <c r="Q105" s="7"/>
      <c r="R105" s="10" t="s">
        <v>942</v>
      </c>
      <c r="S105" s="12" t="s">
        <v>19</v>
      </c>
      <c r="T105" s="7"/>
      <c r="U105" s="10" t="s">
        <v>19</v>
      </c>
      <c r="V105" s="10" t="s">
        <v>942</v>
      </c>
      <c r="W105" s="12" t="s">
        <v>943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944</v>
      </c>
      <c r="AD105" t="s">
        <v>6</v>
      </c>
      <c r="AE105" t="s">
        <v>949</v>
      </c>
      <c r="AF105" t="s">
        <v>88</v>
      </c>
      <c r="AG105" t="s">
        <v>76</v>
      </c>
      <c r="AH105" t="s">
        <v>19</v>
      </c>
    </row>
    <row r="106" ht="14.25" customHeight="1" spans="1:34">
      <c r="A106" s="6" t="s">
        <v>950</v>
      </c>
      <c r="B106" s="6" t="s">
        <v>951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932</v>
      </c>
      <c r="H106" s="7" t="s">
        <v>933</v>
      </c>
      <c r="I106" s="7" t="s">
        <v>80</v>
      </c>
      <c r="J106" s="7" t="s">
        <v>2</v>
      </c>
      <c r="K106" s="7" t="s">
        <v>952</v>
      </c>
      <c r="L106" s="7">
        <v>1</v>
      </c>
      <c r="M106" s="7">
        <v>1</v>
      </c>
      <c r="N106" s="7" t="s">
        <v>864</v>
      </c>
      <c r="O106" s="7" t="s">
        <v>704</v>
      </c>
      <c r="P106" s="7" t="s">
        <v>826</v>
      </c>
      <c r="Q106" s="7"/>
      <c r="R106" s="10" t="s">
        <v>953</v>
      </c>
      <c r="S106" s="12" t="s">
        <v>19</v>
      </c>
      <c r="T106" s="7"/>
      <c r="U106" s="10" t="s">
        <v>19</v>
      </c>
      <c r="V106" s="10" t="s">
        <v>953</v>
      </c>
      <c r="W106" s="12" t="s">
        <v>954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955</v>
      </c>
      <c r="AD106" t="s">
        <v>6</v>
      </c>
      <c r="AE106" t="s">
        <v>956</v>
      </c>
      <c r="AF106" t="s">
        <v>88</v>
      </c>
      <c r="AG106" t="s">
        <v>76</v>
      </c>
      <c r="AH106" t="s">
        <v>19</v>
      </c>
    </row>
    <row r="107" ht="14.25" customHeight="1" spans="1:34">
      <c r="A107" s="6" t="s">
        <v>957</v>
      </c>
      <c r="B107" s="6" t="s">
        <v>958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932</v>
      </c>
      <c r="H107" s="7" t="s">
        <v>933</v>
      </c>
      <c r="I107" s="7" t="s">
        <v>80</v>
      </c>
      <c r="J107" s="7" t="s">
        <v>2</v>
      </c>
      <c r="K107" s="7" t="s">
        <v>959</v>
      </c>
      <c r="L107" s="7">
        <v>1</v>
      </c>
      <c r="M107" s="7">
        <v>1</v>
      </c>
      <c r="N107" s="7" t="s">
        <v>864</v>
      </c>
      <c r="O107" s="7" t="s">
        <v>704</v>
      </c>
      <c r="P107" s="7" t="s">
        <v>826</v>
      </c>
      <c r="Q107" s="7"/>
      <c r="R107" s="10" t="s">
        <v>953</v>
      </c>
      <c r="S107" s="12" t="s">
        <v>19</v>
      </c>
      <c r="T107" s="7"/>
      <c r="U107" s="10" t="s">
        <v>19</v>
      </c>
      <c r="V107" s="10" t="s">
        <v>953</v>
      </c>
      <c r="W107" s="12" t="s">
        <v>954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955</v>
      </c>
      <c r="AD107" t="s">
        <v>6</v>
      </c>
      <c r="AE107" t="s">
        <v>956</v>
      </c>
      <c r="AF107" t="s">
        <v>88</v>
      </c>
      <c r="AG107" t="s">
        <v>76</v>
      </c>
      <c r="AH107" t="s">
        <v>19</v>
      </c>
    </row>
    <row r="108" ht="14.25" customHeight="1" spans="1:34">
      <c r="A108" s="6" t="s">
        <v>960</v>
      </c>
      <c r="B108" s="6" t="s">
        <v>961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510</v>
      </c>
      <c r="H108" s="7" t="s">
        <v>511</v>
      </c>
      <c r="I108" s="7" t="s">
        <v>80</v>
      </c>
      <c r="J108" s="7" t="s">
        <v>2</v>
      </c>
      <c r="K108" s="7" t="s">
        <v>962</v>
      </c>
      <c r="L108" s="7">
        <v>1</v>
      </c>
      <c r="M108" s="7">
        <v>1</v>
      </c>
      <c r="N108" s="7" t="s">
        <v>326</v>
      </c>
      <c r="O108" s="7" t="s">
        <v>704</v>
      </c>
      <c r="P108" s="7" t="s">
        <v>826</v>
      </c>
      <c r="Q108" s="7"/>
      <c r="R108" s="10" t="s">
        <v>963</v>
      </c>
      <c r="S108" s="12" t="s">
        <v>19</v>
      </c>
      <c r="T108" s="7"/>
      <c r="U108" s="10" t="s">
        <v>19</v>
      </c>
      <c r="V108" s="10" t="s">
        <v>963</v>
      </c>
      <c r="W108" s="12" t="s">
        <v>964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965</v>
      </c>
      <c r="AD108" t="s">
        <v>6</v>
      </c>
      <c r="AE108" t="s">
        <v>517</v>
      </c>
      <c r="AF108" t="s">
        <v>88</v>
      </c>
      <c r="AG108" t="s">
        <v>76</v>
      </c>
      <c r="AH108" t="s">
        <v>19</v>
      </c>
    </row>
    <row r="109" ht="14.25" customHeight="1" spans="1:34">
      <c r="A109" s="6" t="s">
        <v>966</v>
      </c>
      <c r="B109" s="6" t="s">
        <v>967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932</v>
      </c>
      <c r="H109" s="7" t="s">
        <v>933</v>
      </c>
      <c r="I109" s="7" t="s">
        <v>80</v>
      </c>
      <c r="J109" s="7" t="s">
        <v>2</v>
      </c>
      <c r="K109" s="7" t="s">
        <v>968</v>
      </c>
      <c r="L109" s="7">
        <v>3</v>
      </c>
      <c r="M109" s="7">
        <v>2</v>
      </c>
      <c r="N109" s="7" t="s">
        <v>969</v>
      </c>
      <c r="O109" s="7" t="s">
        <v>504</v>
      </c>
      <c r="P109" s="7" t="s">
        <v>826</v>
      </c>
      <c r="Q109" s="7"/>
      <c r="R109" s="10" t="s">
        <v>970</v>
      </c>
      <c r="S109" s="12" t="s">
        <v>19</v>
      </c>
      <c r="T109" s="7"/>
      <c r="U109" s="10" t="s">
        <v>19</v>
      </c>
      <c r="V109" s="10" t="s">
        <v>970</v>
      </c>
      <c r="W109" s="12" t="s">
        <v>474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971</v>
      </c>
      <c r="AD109" t="s">
        <v>6</v>
      </c>
      <c r="AE109" t="s">
        <v>972</v>
      </c>
      <c r="AF109" t="s">
        <v>88</v>
      </c>
      <c r="AG109" t="s">
        <v>76</v>
      </c>
      <c r="AH109" t="s">
        <v>19</v>
      </c>
    </row>
    <row r="110" ht="14.25" customHeight="1" spans="1:34">
      <c r="A110" s="6" t="s">
        <v>973</v>
      </c>
      <c r="B110" s="6" t="s">
        <v>974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975</v>
      </c>
      <c r="H110" s="7" t="s">
        <v>976</v>
      </c>
      <c r="I110" s="7" t="s">
        <v>80</v>
      </c>
      <c r="J110" s="7" t="s">
        <v>2</v>
      </c>
      <c r="K110" s="7" t="s">
        <v>977</v>
      </c>
      <c r="L110" s="7">
        <v>1</v>
      </c>
      <c r="M110" s="7">
        <v>1</v>
      </c>
      <c r="N110" s="7" t="s">
        <v>978</v>
      </c>
      <c r="O110" s="7" t="s">
        <v>704</v>
      </c>
      <c r="P110" s="7" t="s">
        <v>826</v>
      </c>
      <c r="Q110" s="7"/>
      <c r="R110" s="10" t="s">
        <v>979</v>
      </c>
      <c r="S110" s="12" t="s">
        <v>19</v>
      </c>
      <c r="T110" s="7"/>
      <c r="U110" s="10" t="s">
        <v>19</v>
      </c>
      <c r="V110" s="10" t="s">
        <v>979</v>
      </c>
      <c r="W110" s="12" t="s">
        <v>319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980</v>
      </c>
      <c r="AD110" t="s">
        <v>6</v>
      </c>
      <c r="AE110" t="s">
        <v>981</v>
      </c>
      <c r="AF110" t="s">
        <v>88</v>
      </c>
      <c r="AG110" t="s">
        <v>76</v>
      </c>
      <c r="AH110" t="s">
        <v>19</v>
      </c>
    </row>
    <row r="111" ht="14.25" customHeight="1" spans="1:34">
      <c r="A111" s="6" t="s">
        <v>982</v>
      </c>
      <c r="B111" s="6" t="s">
        <v>983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510</v>
      </c>
      <c r="H111" s="7" t="s">
        <v>511</v>
      </c>
      <c r="I111" s="7" t="s">
        <v>80</v>
      </c>
      <c r="J111" s="7" t="s">
        <v>2</v>
      </c>
      <c r="K111" s="7" t="s">
        <v>984</v>
      </c>
      <c r="L111" s="7">
        <v>1</v>
      </c>
      <c r="M111" s="7">
        <v>2</v>
      </c>
      <c r="N111" s="7" t="s">
        <v>190</v>
      </c>
      <c r="O111" s="7" t="s">
        <v>504</v>
      </c>
      <c r="P111" s="7" t="s">
        <v>826</v>
      </c>
      <c r="Q111" s="7"/>
      <c r="R111" s="10" t="s">
        <v>985</v>
      </c>
      <c r="S111" s="12" t="s">
        <v>19</v>
      </c>
      <c r="T111" s="7"/>
      <c r="U111" s="10" t="s">
        <v>19</v>
      </c>
      <c r="V111" s="10" t="s">
        <v>985</v>
      </c>
      <c r="W111" s="12" t="s">
        <v>986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392</v>
      </c>
      <c r="AD111" t="s">
        <v>6</v>
      </c>
      <c r="AE111" t="s">
        <v>724</v>
      </c>
      <c r="AF111" t="s">
        <v>88</v>
      </c>
      <c r="AG111" t="s">
        <v>76</v>
      </c>
      <c r="AH111" t="s">
        <v>19</v>
      </c>
    </row>
    <row r="112" ht="14.25" customHeight="1" spans="1:34">
      <c r="A112" s="6" t="s">
        <v>987</v>
      </c>
      <c r="B112" s="6" t="s">
        <v>988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323</v>
      </c>
      <c r="H112" s="7" t="s">
        <v>324</v>
      </c>
      <c r="I112" s="7" t="s">
        <v>80</v>
      </c>
      <c r="J112" s="7" t="s">
        <v>2</v>
      </c>
      <c r="K112" s="7" t="s">
        <v>989</v>
      </c>
      <c r="L112" s="7">
        <v>1</v>
      </c>
      <c r="M112" s="7">
        <v>2</v>
      </c>
      <c r="N112" s="7" t="s">
        <v>990</v>
      </c>
      <c r="O112" s="7" t="s">
        <v>504</v>
      </c>
      <c r="P112" s="7" t="s">
        <v>826</v>
      </c>
      <c r="Q112" s="7"/>
      <c r="R112" s="10" t="s">
        <v>991</v>
      </c>
      <c r="S112" s="12" t="s">
        <v>19</v>
      </c>
      <c r="T112" s="7"/>
      <c r="U112" s="10" t="s">
        <v>19</v>
      </c>
      <c r="V112" s="10" t="s">
        <v>991</v>
      </c>
      <c r="W112" s="12" t="s">
        <v>992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993</v>
      </c>
      <c r="AD112" t="s">
        <v>6</v>
      </c>
      <c r="AE112" t="s">
        <v>231</v>
      </c>
      <c r="AF112" t="s">
        <v>88</v>
      </c>
      <c r="AG112" t="s">
        <v>76</v>
      </c>
      <c r="AH112" t="s">
        <v>19</v>
      </c>
    </row>
    <row r="113" ht="14.25" customHeight="1" spans="1:34">
      <c r="A113" s="6" t="s">
        <v>994</v>
      </c>
      <c r="B113" s="6" t="s">
        <v>995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996</v>
      </c>
      <c r="H113" s="7" t="s">
        <v>997</v>
      </c>
      <c r="I113" s="7" t="s">
        <v>80</v>
      </c>
      <c r="J113" s="7" t="s">
        <v>2</v>
      </c>
      <c r="K113" s="7" t="s">
        <v>998</v>
      </c>
      <c r="L113" s="7">
        <v>1</v>
      </c>
      <c r="M113" s="7">
        <v>2</v>
      </c>
      <c r="N113" s="7" t="s">
        <v>282</v>
      </c>
      <c r="O113" s="7" t="s">
        <v>504</v>
      </c>
      <c r="P113" s="7" t="s">
        <v>826</v>
      </c>
      <c r="Q113" s="7"/>
      <c r="R113" s="10" t="s">
        <v>999</v>
      </c>
      <c r="S113" s="12" t="s">
        <v>19</v>
      </c>
      <c r="T113" s="7"/>
      <c r="U113" s="10" t="s">
        <v>19</v>
      </c>
      <c r="V113" s="10" t="s">
        <v>999</v>
      </c>
      <c r="W113" s="12" t="s">
        <v>865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1000</v>
      </c>
      <c r="AD113" t="s">
        <v>6</v>
      </c>
      <c r="AE113" t="s">
        <v>1001</v>
      </c>
      <c r="AF113" t="s">
        <v>88</v>
      </c>
      <c r="AG113" t="s">
        <v>76</v>
      </c>
      <c r="AH113" t="s">
        <v>19</v>
      </c>
    </row>
    <row r="114" ht="14.25" customHeight="1" spans="1:34">
      <c r="A114" s="6" t="s">
        <v>1002</v>
      </c>
      <c r="B114" s="6" t="s">
        <v>1003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1004</v>
      </c>
      <c r="H114" s="7" t="s">
        <v>1005</v>
      </c>
      <c r="I114" s="7" t="s">
        <v>80</v>
      </c>
      <c r="J114" s="7" t="s">
        <v>2</v>
      </c>
      <c r="K114" s="7" t="s">
        <v>1006</v>
      </c>
      <c r="L114" s="7">
        <v>1</v>
      </c>
      <c r="M114" s="7">
        <v>1</v>
      </c>
      <c r="N114" s="7" t="s">
        <v>282</v>
      </c>
      <c r="O114" s="7" t="s">
        <v>704</v>
      </c>
      <c r="P114" s="7" t="s">
        <v>826</v>
      </c>
      <c r="Q114" s="7"/>
      <c r="R114" s="10" t="s">
        <v>1007</v>
      </c>
      <c r="S114" s="12" t="s">
        <v>19</v>
      </c>
      <c r="T114" s="7"/>
      <c r="U114" s="10" t="s">
        <v>19</v>
      </c>
      <c r="V114" s="10" t="s">
        <v>1007</v>
      </c>
      <c r="W114" s="12" t="s">
        <v>1008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1009</v>
      </c>
      <c r="AD114" t="s">
        <v>6</v>
      </c>
      <c r="AE114" t="s">
        <v>1010</v>
      </c>
      <c r="AF114" t="s">
        <v>88</v>
      </c>
      <c r="AG114" t="s">
        <v>76</v>
      </c>
      <c r="AH114" t="s">
        <v>19</v>
      </c>
    </row>
    <row r="115" ht="14.25" customHeight="1" spans="1:34">
      <c r="A115" s="6" t="s">
        <v>1011</v>
      </c>
      <c r="B115" s="6" t="s">
        <v>1012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323</v>
      </c>
      <c r="H115" s="7" t="s">
        <v>324</v>
      </c>
      <c r="I115" s="7" t="s">
        <v>80</v>
      </c>
      <c r="J115" s="7" t="s">
        <v>2</v>
      </c>
      <c r="K115" s="7" t="s">
        <v>1013</v>
      </c>
      <c r="L115" s="7">
        <v>1</v>
      </c>
      <c r="M115" s="7">
        <v>1</v>
      </c>
      <c r="N115" s="7" t="s">
        <v>107</v>
      </c>
      <c r="O115" s="7" t="s">
        <v>704</v>
      </c>
      <c r="P115" s="7" t="s">
        <v>826</v>
      </c>
      <c r="Q115" s="7"/>
      <c r="R115" s="10" t="s">
        <v>1014</v>
      </c>
      <c r="S115" s="12" t="s">
        <v>19</v>
      </c>
      <c r="T115" s="7"/>
      <c r="U115" s="10" t="s">
        <v>19</v>
      </c>
      <c r="V115" s="10" t="s">
        <v>1014</v>
      </c>
      <c r="W115" s="12" t="s">
        <v>1015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1016</v>
      </c>
      <c r="AD115" t="s">
        <v>6</v>
      </c>
      <c r="AE115" t="s">
        <v>231</v>
      </c>
      <c r="AF115" t="s">
        <v>88</v>
      </c>
      <c r="AG115" t="s">
        <v>76</v>
      </c>
      <c r="AH115" t="s">
        <v>19</v>
      </c>
    </row>
    <row r="116" ht="14.25" customHeight="1" spans="1:34">
      <c r="A116" s="6" t="s">
        <v>1017</v>
      </c>
      <c r="B116" s="6" t="s">
        <v>1018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323</v>
      </c>
      <c r="H116" s="7" t="s">
        <v>324</v>
      </c>
      <c r="I116" s="7" t="s">
        <v>80</v>
      </c>
      <c r="J116" s="7" t="s">
        <v>2</v>
      </c>
      <c r="K116" s="7" t="s">
        <v>1019</v>
      </c>
      <c r="L116" s="7">
        <v>1</v>
      </c>
      <c r="M116" s="7">
        <v>1</v>
      </c>
      <c r="N116" s="7" t="s">
        <v>504</v>
      </c>
      <c r="O116" s="7" t="s">
        <v>704</v>
      </c>
      <c r="P116" s="7" t="s">
        <v>826</v>
      </c>
      <c r="Q116" s="7"/>
      <c r="R116" s="10" t="s">
        <v>1020</v>
      </c>
      <c r="S116" s="12" t="s">
        <v>19</v>
      </c>
      <c r="T116" s="7"/>
      <c r="U116" s="10" t="s">
        <v>19</v>
      </c>
      <c r="V116" s="10" t="s">
        <v>1020</v>
      </c>
      <c r="W116" s="12" t="s">
        <v>1021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1022</v>
      </c>
      <c r="AD116" t="s">
        <v>6</v>
      </c>
      <c r="AE116" t="s">
        <v>231</v>
      </c>
      <c r="AF116" t="s">
        <v>88</v>
      </c>
      <c r="AG116" t="s">
        <v>76</v>
      </c>
      <c r="AH116" t="s">
        <v>19</v>
      </c>
    </row>
    <row r="117" ht="14.25" customHeight="1" spans="1:34">
      <c r="A117" s="6" t="s">
        <v>1023</v>
      </c>
      <c r="B117" s="6" t="s">
        <v>1024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323</v>
      </c>
      <c r="H117" s="7" t="s">
        <v>324</v>
      </c>
      <c r="I117" s="7" t="s">
        <v>80</v>
      </c>
      <c r="J117" s="7" t="s">
        <v>2</v>
      </c>
      <c r="K117" s="7" t="s">
        <v>1025</v>
      </c>
      <c r="L117" s="7">
        <v>1</v>
      </c>
      <c r="M117" s="7">
        <v>1</v>
      </c>
      <c r="N117" s="7" t="s">
        <v>301</v>
      </c>
      <c r="O117" s="7" t="s">
        <v>704</v>
      </c>
      <c r="P117" s="7" t="s">
        <v>826</v>
      </c>
      <c r="Q117" s="7"/>
      <c r="R117" s="10" t="s">
        <v>1026</v>
      </c>
      <c r="S117" s="12" t="s">
        <v>19</v>
      </c>
      <c r="T117" s="7"/>
      <c r="U117" s="10" t="s">
        <v>19</v>
      </c>
      <c r="V117" s="10" t="s">
        <v>1026</v>
      </c>
      <c r="W117" s="12" t="s">
        <v>1027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1028</v>
      </c>
      <c r="AD117" t="s">
        <v>6</v>
      </c>
      <c r="AE117" t="s">
        <v>231</v>
      </c>
      <c r="AF117" t="s">
        <v>88</v>
      </c>
      <c r="AG117" t="s">
        <v>76</v>
      </c>
      <c r="AH117" t="s">
        <v>19</v>
      </c>
    </row>
    <row r="118" ht="14.25" customHeight="1" spans="1:34">
      <c r="A118" s="6" t="s">
        <v>1029</v>
      </c>
      <c r="B118" s="6" t="s">
        <v>1030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323</v>
      </c>
      <c r="H118" s="7" t="s">
        <v>324</v>
      </c>
      <c r="I118" s="7" t="s">
        <v>80</v>
      </c>
      <c r="J118" s="7" t="s">
        <v>2</v>
      </c>
      <c r="K118" s="7" t="s">
        <v>1031</v>
      </c>
      <c r="L118" s="7">
        <v>1</v>
      </c>
      <c r="M118" s="7">
        <v>1</v>
      </c>
      <c r="N118" s="7" t="s">
        <v>504</v>
      </c>
      <c r="O118" s="7" t="s">
        <v>704</v>
      </c>
      <c r="P118" s="7" t="s">
        <v>826</v>
      </c>
      <c r="Q118" s="7"/>
      <c r="R118" s="10" t="s">
        <v>1032</v>
      </c>
      <c r="S118" s="12" t="s">
        <v>19</v>
      </c>
      <c r="T118" s="7"/>
      <c r="U118" s="10" t="s">
        <v>19</v>
      </c>
      <c r="V118" s="10" t="s">
        <v>1032</v>
      </c>
      <c r="W118" s="12" t="s">
        <v>1033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1034</v>
      </c>
      <c r="AD118" t="s">
        <v>6</v>
      </c>
      <c r="AE118" t="s">
        <v>1035</v>
      </c>
      <c r="AF118" t="s">
        <v>88</v>
      </c>
      <c r="AG118" t="s">
        <v>76</v>
      </c>
      <c r="AH118" t="s">
        <v>19</v>
      </c>
    </row>
    <row r="119" ht="14.25" customHeight="1" spans="1:34">
      <c r="A119" s="6" t="s">
        <v>1036</v>
      </c>
      <c r="B119" s="6" t="s">
        <v>1037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1038</v>
      </c>
      <c r="H119" s="7" t="s">
        <v>1039</v>
      </c>
      <c r="I119" s="7" t="s">
        <v>80</v>
      </c>
      <c r="J119" s="7" t="s">
        <v>2</v>
      </c>
      <c r="K119" s="7" t="s">
        <v>1040</v>
      </c>
      <c r="L119" s="7">
        <v>1</v>
      </c>
      <c r="M119" s="7">
        <v>1</v>
      </c>
      <c r="N119" s="7" t="s">
        <v>704</v>
      </c>
      <c r="O119" s="7" t="s">
        <v>704</v>
      </c>
      <c r="P119" s="7" t="s">
        <v>826</v>
      </c>
      <c r="Q119" s="7"/>
      <c r="R119" s="10" t="s">
        <v>1041</v>
      </c>
      <c r="S119" s="12" t="s">
        <v>19</v>
      </c>
      <c r="T119" s="7"/>
      <c r="U119" s="10" t="s">
        <v>19</v>
      </c>
      <c r="V119" s="10" t="s">
        <v>1041</v>
      </c>
      <c r="W119" s="12" t="s">
        <v>1042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1043</v>
      </c>
      <c r="AD119" t="s">
        <v>6</v>
      </c>
      <c r="AE119" t="s">
        <v>1044</v>
      </c>
      <c r="AF119" t="s">
        <v>88</v>
      </c>
      <c r="AG119" t="s">
        <v>76</v>
      </c>
      <c r="AH119" t="s">
        <v>19</v>
      </c>
    </row>
    <row r="120" ht="14.25" customHeight="1" spans="1:34">
      <c r="A120" s="6" t="s">
        <v>1045</v>
      </c>
      <c r="B120" s="6" t="s">
        <v>1046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1047</v>
      </c>
      <c r="H120" s="7" t="s">
        <v>1048</v>
      </c>
      <c r="I120" s="7" t="s">
        <v>80</v>
      </c>
      <c r="J120" s="7" t="s">
        <v>2</v>
      </c>
      <c r="K120" s="7" t="s">
        <v>1049</v>
      </c>
      <c r="L120" s="7">
        <v>1</v>
      </c>
      <c r="M120" s="7">
        <v>1</v>
      </c>
      <c r="N120" s="7" t="s">
        <v>704</v>
      </c>
      <c r="O120" s="7" t="s">
        <v>704</v>
      </c>
      <c r="P120" s="7" t="s">
        <v>826</v>
      </c>
      <c r="Q120" s="7"/>
      <c r="R120" s="10" t="s">
        <v>1050</v>
      </c>
      <c r="S120" s="12" t="s">
        <v>19</v>
      </c>
      <c r="T120" s="7"/>
      <c r="U120" s="10" t="s">
        <v>19</v>
      </c>
      <c r="V120" s="10" t="s">
        <v>1050</v>
      </c>
      <c r="W120" s="12" t="s">
        <v>808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1051</v>
      </c>
      <c r="AD120" t="s">
        <v>6</v>
      </c>
      <c r="AE120" t="s">
        <v>1052</v>
      </c>
      <c r="AF120" t="s">
        <v>88</v>
      </c>
      <c r="AG120" t="s">
        <v>76</v>
      </c>
      <c r="AH120" t="s">
        <v>19</v>
      </c>
    </row>
    <row r="121" ht="14.25" customHeight="1" spans="1:34">
      <c r="A121" s="6" t="s">
        <v>1053</v>
      </c>
      <c r="B121" s="6" t="s">
        <v>1054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1055</v>
      </c>
      <c r="H121" s="7" t="s">
        <v>1056</v>
      </c>
      <c r="I121" s="7" t="s">
        <v>80</v>
      </c>
      <c r="J121" s="7" t="s">
        <v>2</v>
      </c>
      <c r="K121" s="7" t="s">
        <v>1057</v>
      </c>
      <c r="L121" s="7">
        <v>1</v>
      </c>
      <c r="M121" s="7">
        <v>3</v>
      </c>
      <c r="N121" s="7" t="s">
        <v>1058</v>
      </c>
      <c r="O121" s="7" t="s">
        <v>282</v>
      </c>
      <c r="P121" s="7" t="s">
        <v>826</v>
      </c>
      <c r="Q121" s="7"/>
      <c r="R121" s="10" t="s">
        <v>1059</v>
      </c>
      <c r="S121" s="12" t="s">
        <v>19</v>
      </c>
      <c r="T121" s="7"/>
      <c r="U121" s="10" t="s">
        <v>19</v>
      </c>
      <c r="V121" s="10" t="s">
        <v>1059</v>
      </c>
      <c r="W121" s="12" t="s">
        <v>1060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1061</v>
      </c>
      <c r="AD121" t="s">
        <v>6</v>
      </c>
      <c r="AE121" t="s">
        <v>1062</v>
      </c>
      <c r="AF121" t="s">
        <v>88</v>
      </c>
      <c r="AG121" t="s">
        <v>76</v>
      </c>
      <c r="AH121" t="s">
        <v>19</v>
      </c>
    </row>
    <row r="122" ht="14.25" customHeight="1" spans="1:34">
      <c r="A122" s="6" t="s">
        <v>1063</v>
      </c>
      <c r="B122" s="6" t="s">
        <v>1064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1065</v>
      </c>
      <c r="H122" s="7" t="s">
        <v>1066</v>
      </c>
      <c r="I122" s="7" t="s">
        <v>80</v>
      </c>
      <c r="J122" s="7" t="s">
        <v>2</v>
      </c>
      <c r="K122" s="7" t="s">
        <v>1067</v>
      </c>
      <c r="L122" s="7">
        <v>1</v>
      </c>
      <c r="M122" s="7">
        <v>1</v>
      </c>
      <c r="N122" s="7" t="s">
        <v>105</v>
      </c>
      <c r="O122" s="7" t="s">
        <v>704</v>
      </c>
      <c r="P122" s="7" t="s">
        <v>826</v>
      </c>
      <c r="Q122" s="7"/>
      <c r="R122" s="10" t="s">
        <v>1068</v>
      </c>
      <c r="S122" s="12" t="s">
        <v>19</v>
      </c>
      <c r="T122" s="7"/>
      <c r="U122" s="10" t="s">
        <v>19</v>
      </c>
      <c r="V122" s="10" t="s">
        <v>1068</v>
      </c>
      <c r="W122" s="12" t="s">
        <v>1069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401</v>
      </c>
      <c r="AD122" t="s">
        <v>6</v>
      </c>
      <c r="AE122" t="s">
        <v>1070</v>
      </c>
      <c r="AF122" t="s">
        <v>88</v>
      </c>
      <c r="AG122" t="s">
        <v>76</v>
      </c>
      <c r="AH122" t="s">
        <v>19</v>
      </c>
    </row>
    <row r="123" ht="14.25" customHeight="1" spans="1:34">
      <c r="A123" s="6" t="s">
        <v>1071</v>
      </c>
      <c r="B123" s="6" t="s">
        <v>1072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1073</v>
      </c>
      <c r="H123" s="7" t="s">
        <v>1074</v>
      </c>
      <c r="I123" s="7" t="s">
        <v>80</v>
      </c>
      <c r="J123" s="7" t="s">
        <v>2</v>
      </c>
      <c r="K123" s="7" t="s">
        <v>1075</v>
      </c>
      <c r="L123" s="7">
        <v>3</v>
      </c>
      <c r="M123" s="7">
        <v>1</v>
      </c>
      <c r="N123" s="7" t="s">
        <v>1076</v>
      </c>
      <c r="O123" s="7" t="s">
        <v>704</v>
      </c>
      <c r="P123" s="7" t="s">
        <v>826</v>
      </c>
      <c r="Q123" s="7"/>
      <c r="R123" s="10" t="s">
        <v>1077</v>
      </c>
      <c r="S123" s="12" t="s">
        <v>19</v>
      </c>
      <c r="T123" s="7"/>
      <c r="U123" s="10" t="s">
        <v>19</v>
      </c>
      <c r="V123" s="10" t="s">
        <v>1077</v>
      </c>
      <c r="W123" s="12" t="s">
        <v>1078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1079</v>
      </c>
      <c r="AD123" t="s">
        <v>6</v>
      </c>
      <c r="AE123" t="s">
        <v>1080</v>
      </c>
      <c r="AF123" t="s">
        <v>88</v>
      </c>
      <c r="AG123" t="s">
        <v>76</v>
      </c>
      <c r="AH123" t="s">
        <v>19</v>
      </c>
    </row>
    <row r="124" ht="14.25" customHeight="1" spans="1:34">
      <c r="A124" s="6" t="s">
        <v>1081</v>
      </c>
      <c r="B124" s="6" t="s">
        <v>1082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1083</v>
      </c>
      <c r="H124" s="7" t="s">
        <v>1084</v>
      </c>
      <c r="I124" s="7" t="s">
        <v>80</v>
      </c>
      <c r="J124" s="7" t="s">
        <v>2</v>
      </c>
      <c r="K124" s="7" t="s">
        <v>1085</v>
      </c>
      <c r="L124" s="7">
        <v>1</v>
      </c>
      <c r="M124" s="7">
        <v>2</v>
      </c>
      <c r="N124" s="7" t="s">
        <v>106</v>
      </c>
      <c r="O124" s="7" t="s">
        <v>504</v>
      </c>
      <c r="P124" s="7" t="s">
        <v>826</v>
      </c>
      <c r="Q124" s="7"/>
      <c r="R124" s="10" t="s">
        <v>1086</v>
      </c>
      <c r="S124" s="12" t="s">
        <v>19</v>
      </c>
      <c r="T124" s="7"/>
      <c r="U124" s="10" t="s">
        <v>19</v>
      </c>
      <c r="V124" s="10" t="s">
        <v>1086</v>
      </c>
      <c r="W124" s="12" t="s">
        <v>550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1087</v>
      </c>
      <c r="AD124" t="s">
        <v>6</v>
      </c>
      <c r="AE124" t="s">
        <v>1088</v>
      </c>
      <c r="AF124" t="s">
        <v>88</v>
      </c>
      <c r="AG124" t="s">
        <v>76</v>
      </c>
      <c r="AH124" t="s">
        <v>19</v>
      </c>
    </row>
    <row r="125" ht="14.25" customHeight="1" spans="1:34">
      <c r="A125" s="6" t="s">
        <v>1089</v>
      </c>
      <c r="B125" s="6" t="s">
        <v>1090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1091</v>
      </c>
      <c r="H125" s="7" t="s">
        <v>1092</v>
      </c>
      <c r="I125" s="7" t="s">
        <v>80</v>
      </c>
      <c r="J125" s="7" t="s">
        <v>2</v>
      </c>
      <c r="K125" s="7" t="s">
        <v>1093</v>
      </c>
      <c r="L125" s="7">
        <v>1</v>
      </c>
      <c r="M125" s="7">
        <v>3</v>
      </c>
      <c r="N125" s="7" t="s">
        <v>282</v>
      </c>
      <c r="O125" s="7" t="s">
        <v>282</v>
      </c>
      <c r="P125" s="7" t="s">
        <v>826</v>
      </c>
      <c r="Q125" s="7"/>
      <c r="R125" s="10" t="s">
        <v>1094</v>
      </c>
      <c r="S125" s="12" t="s">
        <v>19</v>
      </c>
      <c r="T125" s="7"/>
      <c r="U125" s="10" t="s">
        <v>19</v>
      </c>
      <c r="V125" s="10" t="s">
        <v>1094</v>
      </c>
      <c r="W125" s="12" t="s">
        <v>790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1095</v>
      </c>
      <c r="AD125" t="s">
        <v>6</v>
      </c>
      <c r="AE125" t="s">
        <v>267</v>
      </c>
      <c r="AF125" t="s">
        <v>88</v>
      </c>
      <c r="AG125" t="s">
        <v>76</v>
      </c>
      <c r="AH125" t="s">
        <v>19</v>
      </c>
    </row>
    <row r="126" ht="14.25" customHeight="1" spans="1:34">
      <c r="A126" s="6" t="s">
        <v>1096</v>
      </c>
      <c r="B126" s="6" t="s">
        <v>1097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1098</v>
      </c>
      <c r="H126" s="7" t="s">
        <v>1099</v>
      </c>
      <c r="I126" s="7" t="s">
        <v>80</v>
      </c>
      <c r="J126" s="7" t="s">
        <v>2</v>
      </c>
      <c r="K126" s="7" t="s">
        <v>1100</v>
      </c>
      <c r="L126" s="7">
        <v>1</v>
      </c>
      <c r="M126" s="7">
        <v>1</v>
      </c>
      <c r="N126" s="7" t="s">
        <v>704</v>
      </c>
      <c r="O126" s="7" t="s">
        <v>704</v>
      </c>
      <c r="P126" s="7" t="s">
        <v>826</v>
      </c>
      <c r="Q126" s="7"/>
      <c r="R126" s="10" t="s">
        <v>1101</v>
      </c>
      <c r="S126" s="12" t="s">
        <v>19</v>
      </c>
      <c r="T126" s="7"/>
      <c r="U126" s="10" t="s">
        <v>19</v>
      </c>
      <c r="V126" s="10" t="s">
        <v>1101</v>
      </c>
      <c r="W126" s="12" t="s">
        <v>612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1102</v>
      </c>
      <c r="AD126" t="s">
        <v>6</v>
      </c>
      <c r="AE126" t="s">
        <v>1103</v>
      </c>
      <c r="AF126" t="s">
        <v>88</v>
      </c>
      <c r="AG126" t="s">
        <v>76</v>
      </c>
      <c r="AH126" t="s">
        <v>19</v>
      </c>
    </row>
    <row r="127" ht="14.25" customHeight="1" spans="1:34">
      <c r="A127" s="6" t="s">
        <v>1104</v>
      </c>
      <c r="B127" s="6" t="s">
        <v>1105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795</v>
      </c>
      <c r="H127" s="7" t="s">
        <v>796</v>
      </c>
      <c r="I127" s="7" t="s">
        <v>80</v>
      </c>
      <c r="J127" s="7" t="s">
        <v>2</v>
      </c>
      <c r="K127" s="7" t="s">
        <v>797</v>
      </c>
      <c r="L127" s="7">
        <v>1</v>
      </c>
      <c r="M127" s="7">
        <v>1</v>
      </c>
      <c r="N127" s="7" t="s">
        <v>704</v>
      </c>
      <c r="O127" s="7" t="s">
        <v>704</v>
      </c>
      <c r="P127" s="7" t="s">
        <v>826</v>
      </c>
      <c r="Q127" s="7"/>
      <c r="R127" s="10" t="s">
        <v>827</v>
      </c>
      <c r="S127" s="12" t="s">
        <v>19</v>
      </c>
      <c r="T127" s="7"/>
      <c r="U127" s="10" t="s">
        <v>19</v>
      </c>
      <c r="V127" s="10" t="s">
        <v>827</v>
      </c>
      <c r="W127" s="12" t="s">
        <v>1106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800</v>
      </c>
      <c r="AD127" t="s">
        <v>6</v>
      </c>
      <c r="AE127" t="s">
        <v>801</v>
      </c>
      <c r="AF127" t="s">
        <v>88</v>
      </c>
      <c r="AG127" t="s">
        <v>76</v>
      </c>
      <c r="AH127" t="s">
        <v>19</v>
      </c>
    </row>
    <row r="128" ht="14.25" customHeight="1" spans="1:34">
      <c r="A128" s="6" t="s">
        <v>1107</v>
      </c>
      <c r="B128" s="6" t="s">
        <v>1108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270</v>
      </c>
      <c r="H128" s="7" t="s">
        <v>271</v>
      </c>
      <c r="I128" s="7" t="s">
        <v>80</v>
      </c>
      <c r="J128" s="7" t="s">
        <v>2</v>
      </c>
      <c r="K128" s="7" t="s">
        <v>850</v>
      </c>
      <c r="L128" s="7">
        <v>3</v>
      </c>
      <c r="M128" s="7">
        <v>2</v>
      </c>
      <c r="N128" s="7" t="s">
        <v>704</v>
      </c>
      <c r="O128" s="7" t="s">
        <v>483</v>
      </c>
      <c r="P128" s="7" t="s">
        <v>856</v>
      </c>
      <c r="Q128" s="7"/>
      <c r="R128" s="10" t="s">
        <v>1109</v>
      </c>
      <c r="S128" s="12" t="s">
        <v>1109</v>
      </c>
      <c r="T128" s="7" t="s">
        <v>1110</v>
      </c>
      <c r="U128" s="10" t="s">
        <v>19</v>
      </c>
      <c r="V128" s="10" t="s">
        <v>19</v>
      </c>
      <c r="W128" s="12" t="s">
        <v>19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19</v>
      </c>
      <c r="AD128" t="s">
        <v>6</v>
      </c>
      <c r="AE128" t="s">
        <v>823</v>
      </c>
      <c r="AF128" t="s">
        <v>88</v>
      </c>
      <c r="AG128" t="s">
        <v>76</v>
      </c>
      <c r="AH128" t="s">
        <v>19</v>
      </c>
    </row>
    <row r="129" ht="14.25" customHeight="1" spans="1:34">
      <c r="A129" s="6" t="s">
        <v>1111</v>
      </c>
      <c r="B129" s="6" t="s">
        <v>1112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630</v>
      </c>
      <c r="H129" s="7" t="s">
        <v>631</v>
      </c>
      <c r="I129" s="7" t="s">
        <v>80</v>
      </c>
      <c r="J129" s="7" t="s">
        <v>2</v>
      </c>
      <c r="K129" s="7" t="s">
        <v>1113</v>
      </c>
      <c r="L129" s="7">
        <v>3</v>
      </c>
      <c r="M129" s="7">
        <v>2</v>
      </c>
      <c r="N129" s="7" t="s">
        <v>704</v>
      </c>
      <c r="O129" s="7" t="s">
        <v>255</v>
      </c>
      <c r="P129" s="7" t="s">
        <v>283</v>
      </c>
      <c r="Q129" s="7"/>
      <c r="R129" s="10" t="s">
        <v>1114</v>
      </c>
      <c r="S129" s="12" t="s">
        <v>1114</v>
      </c>
      <c r="T129" s="7" t="s">
        <v>1115</v>
      </c>
      <c r="U129" s="10" t="s">
        <v>19</v>
      </c>
      <c r="V129" s="10" t="s">
        <v>19</v>
      </c>
      <c r="W129" s="12" t="s">
        <v>19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19</v>
      </c>
      <c r="AD129" t="s">
        <v>6</v>
      </c>
      <c r="AE129" t="s">
        <v>1116</v>
      </c>
      <c r="AF129" t="s">
        <v>88</v>
      </c>
      <c r="AG129" t="s">
        <v>76</v>
      </c>
      <c r="AH129" t="s">
        <v>19</v>
      </c>
    </row>
    <row r="130" ht="14.25" customHeight="1" spans="1:34">
      <c r="A130" s="6" t="s">
        <v>1117</v>
      </c>
      <c r="B130" s="6" t="s">
        <v>1118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1119</v>
      </c>
      <c r="H130" s="7" t="s">
        <v>1120</v>
      </c>
      <c r="I130" s="7" t="s">
        <v>80</v>
      </c>
      <c r="J130" s="7" t="s">
        <v>2</v>
      </c>
      <c r="K130" s="7" t="s">
        <v>1121</v>
      </c>
      <c r="L130" s="7">
        <v>1</v>
      </c>
      <c r="M130" s="7">
        <v>1</v>
      </c>
      <c r="N130" s="7" t="s">
        <v>978</v>
      </c>
      <c r="O130" s="7" t="s">
        <v>704</v>
      </c>
      <c r="P130" s="7" t="s">
        <v>826</v>
      </c>
      <c r="Q130" s="7"/>
      <c r="R130" s="10" t="s">
        <v>1122</v>
      </c>
      <c r="S130" s="12" t="s">
        <v>19</v>
      </c>
      <c r="T130" s="7"/>
      <c r="U130" s="10" t="s">
        <v>19</v>
      </c>
      <c r="V130" s="10" t="s">
        <v>1122</v>
      </c>
      <c r="W130" s="12" t="s">
        <v>1123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874</v>
      </c>
      <c r="AD130" t="s">
        <v>6</v>
      </c>
      <c r="AE130" t="s">
        <v>1124</v>
      </c>
      <c r="AF130" t="s">
        <v>88</v>
      </c>
      <c r="AG130" t="s">
        <v>76</v>
      </c>
      <c r="AH130" t="s">
        <v>19</v>
      </c>
    </row>
    <row r="131" ht="14.25" customHeight="1" spans="1:34">
      <c r="A131" s="6" t="s">
        <v>1125</v>
      </c>
      <c r="B131" s="6" t="s">
        <v>1126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1127</v>
      </c>
      <c r="H131" s="7" t="s">
        <v>1128</v>
      </c>
      <c r="I131" s="7" t="s">
        <v>80</v>
      </c>
      <c r="J131" s="7" t="s">
        <v>2</v>
      </c>
      <c r="K131" s="7" t="s">
        <v>1129</v>
      </c>
      <c r="L131" s="7">
        <v>1</v>
      </c>
      <c r="M131" s="7">
        <v>1</v>
      </c>
      <c r="N131" s="7" t="s">
        <v>826</v>
      </c>
      <c r="O131" s="7" t="s">
        <v>821</v>
      </c>
      <c r="P131" s="7" t="s">
        <v>218</v>
      </c>
      <c r="Q131" s="7"/>
      <c r="R131" s="10" t="s">
        <v>1130</v>
      </c>
      <c r="S131" s="12" t="s">
        <v>1130</v>
      </c>
      <c r="T131" s="7" t="s">
        <v>1131</v>
      </c>
      <c r="U131" s="10" t="s">
        <v>19</v>
      </c>
      <c r="V131" s="10" t="s">
        <v>19</v>
      </c>
      <c r="W131" s="12" t="s">
        <v>19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19</v>
      </c>
      <c r="AD131" t="s">
        <v>6</v>
      </c>
      <c r="AE131" t="s">
        <v>1132</v>
      </c>
      <c r="AF131" t="s">
        <v>88</v>
      </c>
      <c r="AG131" t="s">
        <v>76</v>
      </c>
      <c r="AH131" t="s">
        <v>19</v>
      </c>
    </row>
    <row r="132" ht="14.25" customHeight="1" spans="1:34">
      <c r="A132" s="6" t="s">
        <v>1133</v>
      </c>
      <c r="B132" s="6" t="s">
        <v>1134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1135</v>
      </c>
      <c r="H132" s="7" t="s">
        <v>1136</v>
      </c>
      <c r="I132" s="7" t="s">
        <v>80</v>
      </c>
      <c r="J132" s="7" t="s">
        <v>2</v>
      </c>
      <c r="K132" s="7" t="s">
        <v>1137</v>
      </c>
      <c r="L132" s="7">
        <v>1</v>
      </c>
      <c r="M132" s="7">
        <v>2</v>
      </c>
      <c r="N132" s="7" t="s">
        <v>826</v>
      </c>
      <c r="O132" s="7" t="s">
        <v>844</v>
      </c>
      <c r="P132" s="7" t="s">
        <v>217</v>
      </c>
      <c r="Q132" s="7"/>
      <c r="R132" s="10" t="s">
        <v>1138</v>
      </c>
      <c r="S132" s="12" t="s">
        <v>1138</v>
      </c>
      <c r="T132" s="7" t="s">
        <v>1139</v>
      </c>
      <c r="U132" s="10" t="s">
        <v>19</v>
      </c>
      <c r="V132" s="10" t="s">
        <v>19</v>
      </c>
      <c r="W132" s="12" t="s">
        <v>19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19</v>
      </c>
      <c r="AD132" t="s">
        <v>6</v>
      </c>
      <c r="AE132" t="s">
        <v>1140</v>
      </c>
      <c r="AF132" t="s">
        <v>88</v>
      </c>
      <c r="AG132" t="s">
        <v>76</v>
      </c>
      <c r="AH132" t="s">
        <v>19</v>
      </c>
    </row>
    <row r="133" ht="14.25" customHeight="1" spans="1:34">
      <c r="A133" s="6" t="s">
        <v>1141</v>
      </c>
      <c r="B133" s="6" t="s">
        <v>1142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1143</v>
      </c>
      <c r="H133" s="7" t="s">
        <v>1144</v>
      </c>
      <c r="I133" s="7" t="s">
        <v>80</v>
      </c>
      <c r="J133" s="7" t="s">
        <v>2</v>
      </c>
      <c r="K133" s="7" t="s">
        <v>1145</v>
      </c>
      <c r="L133" s="7">
        <v>1</v>
      </c>
      <c r="M133" s="7">
        <v>1</v>
      </c>
      <c r="N133" s="7" t="s">
        <v>826</v>
      </c>
      <c r="O133" s="7" t="s">
        <v>1146</v>
      </c>
      <c r="P133" s="7" t="s">
        <v>1147</v>
      </c>
      <c r="Q133" s="7"/>
      <c r="R133" s="10" t="s">
        <v>1148</v>
      </c>
      <c r="S133" s="12" t="s">
        <v>1148</v>
      </c>
      <c r="T133" s="7" t="s">
        <v>1149</v>
      </c>
      <c r="U133" s="10" t="s">
        <v>19</v>
      </c>
      <c r="V133" s="10" t="s">
        <v>19</v>
      </c>
      <c r="W133" s="12" t="s">
        <v>19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19</v>
      </c>
      <c r="AD133" t="s">
        <v>6</v>
      </c>
      <c r="AE133" t="s">
        <v>1150</v>
      </c>
      <c r="AF133" t="s">
        <v>88</v>
      </c>
      <c r="AG133" t="s">
        <v>76</v>
      </c>
      <c r="AH133" t="s">
        <v>19</v>
      </c>
    </row>
    <row r="134" ht="14.25" customHeight="1" spans="1:34">
      <c r="A134" s="6" t="s">
        <v>1151</v>
      </c>
      <c r="B134" s="6" t="s">
        <v>1152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1153</v>
      </c>
      <c r="H134" s="7" t="s">
        <v>1154</v>
      </c>
      <c r="I134" s="7" t="s">
        <v>80</v>
      </c>
      <c r="J134" s="7" t="s">
        <v>2</v>
      </c>
      <c r="K134" s="7" t="s">
        <v>1155</v>
      </c>
      <c r="L134" s="7">
        <v>1</v>
      </c>
      <c r="M134" s="7">
        <v>1</v>
      </c>
      <c r="N134" s="7" t="s">
        <v>1156</v>
      </c>
      <c r="O134" s="7" t="s">
        <v>1157</v>
      </c>
      <c r="P134" s="7" t="s">
        <v>1158</v>
      </c>
      <c r="Q134" s="7"/>
      <c r="R134" s="10" t="s">
        <v>1159</v>
      </c>
      <c r="S134" s="12" t="s">
        <v>1159</v>
      </c>
      <c r="T134" s="7" t="s">
        <v>1160</v>
      </c>
      <c r="U134" s="10" t="s">
        <v>19</v>
      </c>
      <c r="V134" s="10" t="s">
        <v>19</v>
      </c>
      <c r="W134" s="12" t="s">
        <v>19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19</v>
      </c>
      <c r="AD134" t="s">
        <v>6</v>
      </c>
      <c r="AE134" t="s">
        <v>267</v>
      </c>
      <c r="AF134" t="s">
        <v>88</v>
      </c>
      <c r="AG134" t="s">
        <v>76</v>
      </c>
      <c r="AH134" t="s">
        <v>19</v>
      </c>
    </row>
    <row r="135" ht="14.25" customHeight="1" spans="1:34">
      <c r="A135" s="6" t="s">
        <v>1161</v>
      </c>
      <c r="B135" s="6" t="s">
        <v>1162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1163</v>
      </c>
      <c r="H135" s="7" t="s">
        <v>1164</v>
      </c>
      <c r="I135" s="7" t="s">
        <v>80</v>
      </c>
      <c r="J135" s="7" t="s">
        <v>2</v>
      </c>
      <c r="K135" s="7" t="s">
        <v>1165</v>
      </c>
      <c r="L135" s="7">
        <v>2</v>
      </c>
      <c r="M135" s="7">
        <v>1</v>
      </c>
      <c r="N135" s="7" t="s">
        <v>826</v>
      </c>
      <c r="O135" s="7" t="s">
        <v>1166</v>
      </c>
      <c r="P135" s="7" t="s">
        <v>1167</v>
      </c>
      <c r="Q135" s="7"/>
      <c r="R135" s="10" t="s">
        <v>1168</v>
      </c>
      <c r="S135" s="12" t="s">
        <v>1168</v>
      </c>
      <c r="T135" s="7" t="s">
        <v>1169</v>
      </c>
      <c r="U135" s="10" t="s">
        <v>19</v>
      </c>
      <c r="V135" s="10" t="s">
        <v>19</v>
      </c>
      <c r="W135" s="12" t="s">
        <v>19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19</v>
      </c>
      <c r="AD135" t="s">
        <v>6</v>
      </c>
      <c r="AE135" t="s">
        <v>1170</v>
      </c>
      <c r="AF135" t="s">
        <v>88</v>
      </c>
      <c r="AG135" t="s">
        <v>76</v>
      </c>
      <c r="AH135" t="s">
        <v>19</v>
      </c>
    </row>
    <row r="136" ht="14.25" customHeight="1" spans="1:34">
      <c r="A136" s="6" t="s">
        <v>1171</v>
      </c>
      <c r="B136" s="6" t="s">
        <v>1172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1173</v>
      </c>
      <c r="H136" s="7" t="s">
        <v>1174</v>
      </c>
      <c r="I136" s="7" t="s">
        <v>80</v>
      </c>
      <c r="J136" s="7" t="s">
        <v>2</v>
      </c>
      <c r="K136" s="7" t="s">
        <v>1175</v>
      </c>
      <c r="L136" s="7">
        <v>1</v>
      </c>
      <c r="M136" s="7">
        <v>1</v>
      </c>
      <c r="N136" s="7" t="s">
        <v>1176</v>
      </c>
      <c r="O136" s="7" t="s">
        <v>826</v>
      </c>
      <c r="P136" s="7" t="s">
        <v>844</v>
      </c>
      <c r="Q136" s="7"/>
      <c r="R136" s="10" t="s">
        <v>1177</v>
      </c>
      <c r="S136" s="12" t="s">
        <v>19</v>
      </c>
      <c r="T136" s="7"/>
      <c r="U136" s="10" t="s">
        <v>19</v>
      </c>
      <c r="V136" s="10" t="s">
        <v>1177</v>
      </c>
      <c r="W136" s="12" t="s">
        <v>1178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1179</v>
      </c>
      <c r="AD136" t="s">
        <v>6</v>
      </c>
      <c r="AE136" t="s">
        <v>1180</v>
      </c>
      <c r="AF136" t="s">
        <v>88</v>
      </c>
      <c r="AG136" t="s">
        <v>76</v>
      </c>
      <c r="AH136" t="s">
        <v>19</v>
      </c>
    </row>
    <row r="137" ht="14.25" customHeight="1" spans="1:34">
      <c r="A137" s="6" t="s">
        <v>1181</v>
      </c>
      <c r="B137" s="6" t="s">
        <v>1182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270</v>
      </c>
      <c r="H137" s="7" t="s">
        <v>271</v>
      </c>
      <c r="I137" s="7" t="s">
        <v>80</v>
      </c>
      <c r="J137" s="7" t="s">
        <v>2</v>
      </c>
      <c r="K137" s="7" t="s">
        <v>1183</v>
      </c>
      <c r="L137" s="7">
        <v>1</v>
      </c>
      <c r="M137" s="7">
        <v>1</v>
      </c>
      <c r="N137" s="7" t="s">
        <v>1184</v>
      </c>
      <c r="O137" s="7" t="s">
        <v>826</v>
      </c>
      <c r="P137" s="7" t="s">
        <v>844</v>
      </c>
      <c r="Q137" s="7"/>
      <c r="R137" s="10" t="s">
        <v>992</v>
      </c>
      <c r="S137" s="12" t="s">
        <v>19</v>
      </c>
      <c r="T137" s="7"/>
      <c r="U137" s="10" t="s">
        <v>19</v>
      </c>
      <c r="V137" s="10" t="s">
        <v>992</v>
      </c>
      <c r="W137" s="12" t="s">
        <v>319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1185</v>
      </c>
      <c r="AD137" t="s">
        <v>6</v>
      </c>
      <c r="AE137" t="s">
        <v>276</v>
      </c>
      <c r="AF137" t="s">
        <v>88</v>
      </c>
      <c r="AG137" t="s">
        <v>76</v>
      </c>
      <c r="AH137" t="s">
        <v>19</v>
      </c>
    </row>
    <row r="138" ht="14.25" customHeight="1" spans="1:34">
      <c r="A138" s="6" t="s">
        <v>1186</v>
      </c>
      <c r="B138" s="6" t="s">
        <v>1187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1188</v>
      </c>
      <c r="H138" s="7" t="s">
        <v>1189</v>
      </c>
      <c r="I138" s="7" t="s">
        <v>80</v>
      </c>
      <c r="J138" s="7" t="s">
        <v>2</v>
      </c>
      <c r="K138" s="7" t="s">
        <v>1190</v>
      </c>
      <c r="L138" s="7">
        <v>1</v>
      </c>
      <c r="M138" s="7">
        <v>1</v>
      </c>
      <c r="N138" s="7" t="s">
        <v>82</v>
      </c>
      <c r="O138" s="7" t="s">
        <v>826</v>
      </c>
      <c r="P138" s="7" t="s">
        <v>844</v>
      </c>
      <c r="Q138" s="7"/>
      <c r="R138" s="10" t="s">
        <v>1191</v>
      </c>
      <c r="S138" s="12" t="s">
        <v>19</v>
      </c>
      <c r="T138" s="7"/>
      <c r="U138" s="10" t="s">
        <v>19</v>
      </c>
      <c r="V138" s="10" t="s">
        <v>1191</v>
      </c>
      <c r="W138" s="12" t="s">
        <v>1192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516</v>
      </c>
      <c r="AD138" t="s">
        <v>6</v>
      </c>
      <c r="AE138" t="s">
        <v>1193</v>
      </c>
      <c r="AF138" t="s">
        <v>88</v>
      </c>
      <c r="AG138" t="s">
        <v>76</v>
      </c>
      <c r="AH138" t="s">
        <v>19</v>
      </c>
    </row>
    <row r="139" ht="14.25" customHeight="1" spans="1:34">
      <c r="A139" s="6" t="s">
        <v>1194</v>
      </c>
      <c r="B139" s="6" t="s">
        <v>1195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1196</v>
      </c>
      <c r="H139" s="7" t="s">
        <v>1197</v>
      </c>
      <c r="I139" s="7" t="s">
        <v>80</v>
      </c>
      <c r="J139" s="7" t="s">
        <v>2</v>
      </c>
      <c r="K139" s="7" t="s">
        <v>1198</v>
      </c>
      <c r="L139" s="7">
        <v>1</v>
      </c>
      <c r="M139" s="7">
        <v>2</v>
      </c>
      <c r="N139" s="7" t="s">
        <v>978</v>
      </c>
      <c r="O139" s="7" t="s">
        <v>704</v>
      </c>
      <c r="P139" s="7" t="s">
        <v>844</v>
      </c>
      <c r="Q139" s="7"/>
      <c r="R139" s="10" t="s">
        <v>1199</v>
      </c>
      <c r="S139" s="12" t="s">
        <v>19</v>
      </c>
      <c r="T139" s="7"/>
      <c r="U139" s="10" t="s">
        <v>19</v>
      </c>
      <c r="V139" s="10" t="s">
        <v>1199</v>
      </c>
      <c r="W139" s="12" t="s">
        <v>1200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1201</v>
      </c>
      <c r="AD139" t="s">
        <v>6</v>
      </c>
      <c r="AE139" t="s">
        <v>1202</v>
      </c>
      <c r="AF139" t="s">
        <v>88</v>
      </c>
      <c r="AG139" t="s">
        <v>76</v>
      </c>
      <c r="AH139" t="s">
        <v>19</v>
      </c>
    </row>
    <row r="140" ht="14.25" customHeight="1" spans="1:34">
      <c r="A140" s="6" t="s">
        <v>1203</v>
      </c>
      <c r="B140" s="6" t="s">
        <v>1204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91</v>
      </c>
      <c r="H140" s="7" t="s">
        <v>92</v>
      </c>
      <c r="I140" s="7" t="s">
        <v>80</v>
      </c>
      <c r="J140" s="7" t="s">
        <v>2</v>
      </c>
      <c r="K140" s="7" t="s">
        <v>1205</v>
      </c>
      <c r="L140" s="7">
        <v>1</v>
      </c>
      <c r="M140" s="7">
        <v>2</v>
      </c>
      <c r="N140" s="7" t="s">
        <v>189</v>
      </c>
      <c r="O140" s="7" t="s">
        <v>704</v>
      </c>
      <c r="P140" s="7" t="s">
        <v>844</v>
      </c>
      <c r="Q140" s="7"/>
      <c r="R140" s="10" t="s">
        <v>108</v>
      </c>
      <c r="S140" s="12" t="s">
        <v>19</v>
      </c>
      <c r="T140" s="7"/>
      <c r="U140" s="10" t="s">
        <v>19</v>
      </c>
      <c r="V140" s="10" t="s">
        <v>108</v>
      </c>
      <c r="W140" s="12" t="s">
        <v>610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1206</v>
      </c>
      <c r="AD140" t="s">
        <v>6</v>
      </c>
      <c r="AE140" t="s">
        <v>122</v>
      </c>
      <c r="AF140" t="s">
        <v>88</v>
      </c>
      <c r="AG140" t="s">
        <v>76</v>
      </c>
      <c r="AH140" t="s">
        <v>19</v>
      </c>
    </row>
    <row r="141" ht="14.25" customHeight="1" spans="1:34">
      <c r="A141" s="6" t="s">
        <v>1207</v>
      </c>
      <c r="B141" s="6" t="s">
        <v>1208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1209</v>
      </c>
      <c r="H141" s="7" t="s">
        <v>1210</v>
      </c>
      <c r="I141" s="7" t="s">
        <v>80</v>
      </c>
      <c r="J141" s="7" t="s">
        <v>2</v>
      </c>
      <c r="K141" s="7" t="s">
        <v>1211</v>
      </c>
      <c r="L141" s="7">
        <v>1</v>
      </c>
      <c r="M141" s="7">
        <v>1</v>
      </c>
      <c r="N141" s="7" t="s">
        <v>826</v>
      </c>
      <c r="O141" s="7" t="s">
        <v>826</v>
      </c>
      <c r="P141" s="7" t="s">
        <v>844</v>
      </c>
      <c r="Q141" s="7"/>
      <c r="R141" s="10" t="s">
        <v>1212</v>
      </c>
      <c r="S141" s="12" t="s">
        <v>19</v>
      </c>
      <c r="T141" s="7"/>
      <c r="U141" s="10" t="s">
        <v>19</v>
      </c>
      <c r="V141" s="10" t="s">
        <v>1212</v>
      </c>
      <c r="W141" s="12" t="s">
        <v>1213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1214</v>
      </c>
      <c r="AD141" t="s">
        <v>6</v>
      </c>
      <c r="AE141" t="s">
        <v>1215</v>
      </c>
      <c r="AF141" t="s">
        <v>88</v>
      </c>
      <c r="AG141" t="s">
        <v>76</v>
      </c>
      <c r="AH141" t="s">
        <v>19</v>
      </c>
    </row>
    <row r="142" ht="14.25" customHeight="1" spans="1:34">
      <c r="A142" s="6" t="s">
        <v>1216</v>
      </c>
      <c r="B142" s="6" t="s">
        <v>1217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932</v>
      </c>
      <c r="H142" s="7" t="s">
        <v>933</v>
      </c>
      <c r="I142" s="7" t="s">
        <v>80</v>
      </c>
      <c r="J142" s="7" t="s">
        <v>2</v>
      </c>
      <c r="K142" s="7" t="s">
        <v>934</v>
      </c>
      <c r="L142" s="7">
        <v>1</v>
      </c>
      <c r="M142" s="7">
        <v>1</v>
      </c>
      <c r="N142" s="7" t="s">
        <v>935</v>
      </c>
      <c r="O142" s="7" t="s">
        <v>826</v>
      </c>
      <c r="P142" s="7" t="s">
        <v>844</v>
      </c>
      <c r="Q142" s="7"/>
      <c r="R142" s="10" t="s">
        <v>936</v>
      </c>
      <c r="S142" s="12" t="s">
        <v>19</v>
      </c>
      <c r="T142" s="7"/>
      <c r="U142" s="10" t="s">
        <v>19</v>
      </c>
      <c r="V142" s="10" t="s">
        <v>936</v>
      </c>
      <c r="W142" s="12" t="s">
        <v>937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584</v>
      </c>
      <c r="AD142" t="s">
        <v>6</v>
      </c>
      <c r="AE142" t="s">
        <v>534</v>
      </c>
      <c r="AF142" t="s">
        <v>88</v>
      </c>
      <c r="AG142" t="s">
        <v>76</v>
      </c>
      <c r="AH142" t="s">
        <v>19</v>
      </c>
    </row>
    <row r="143" ht="14.25" customHeight="1" spans="1:34">
      <c r="A143" s="6" t="s">
        <v>1218</v>
      </c>
      <c r="B143" s="6" t="s">
        <v>1219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510</v>
      </c>
      <c r="H143" s="7" t="s">
        <v>511</v>
      </c>
      <c r="I143" s="7" t="s">
        <v>80</v>
      </c>
      <c r="J143" s="7" t="s">
        <v>2</v>
      </c>
      <c r="K143" s="7" t="s">
        <v>1220</v>
      </c>
      <c r="L143" s="7">
        <v>2</v>
      </c>
      <c r="M143" s="7">
        <v>4</v>
      </c>
      <c r="N143" s="7" t="s">
        <v>1221</v>
      </c>
      <c r="O143" s="7" t="s">
        <v>282</v>
      </c>
      <c r="P143" s="7" t="s">
        <v>844</v>
      </c>
      <c r="Q143" s="7"/>
      <c r="R143" s="10" t="s">
        <v>1222</v>
      </c>
      <c r="S143" s="12" t="s">
        <v>19</v>
      </c>
      <c r="T143" s="7"/>
      <c r="U143" s="10" t="s">
        <v>19</v>
      </c>
      <c r="V143" s="10" t="s">
        <v>1222</v>
      </c>
      <c r="W143" s="12" t="s">
        <v>1223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1079</v>
      </c>
      <c r="AD143" t="s">
        <v>6</v>
      </c>
      <c r="AE143" t="s">
        <v>517</v>
      </c>
      <c r="AF143" t="s">
        <v>88</v>
      </c>
      <c r="AG143" t="s">
        <v>76</v>
      </c>
      <c r="AH143" t="s">
        <v>19</v>
      </c>
    </row>
    <row r="144" ht="14.25" customHeight="1" spans="1:34">
      <c r="A144" s="6" t="s">
        <v>1224</v>
      </c>
      <c r="B144" s="6" t="s">
        <v>1225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1226</v>
      </c>
      <c r="H144" s="7" t="s">
        <v>1227</v>
      </c>
      <c r="I144" s="7" t="s">
        <v>80</v>
      </c>
      <c r="J144" s="7" t="s">
        <v>2</v>
      </c>
      <c r="K144" s="7" t="s">
        <v>1228</v>
      </c>
      <c r="L144" s="7">
        <v>1</v>
      </c>
      <c r="M144" s="7">
        <v>1</v>
      </c>
      <c r="N144" s="7" t="s">
        <v>189</v>
      </c>
      <c r="O144" s="7" t="s">
        <v>826</v>
      </c>
      <c r="P144" s="7" t="s">
        <v>844</v>
      </c>
      <c r="Q144" s="7"/>
      <c r="R144" s="10" t="s">
        <v>1229</v>
      </c>
      <c r="S144" s="12" t="s">
        <v>19</v>
      </c>
      <c r="T144" s="7"/>
      <c r="U144" s="10" t="s">
        <v>19</v>
      </c>
      <c r="V144" s="10" t="s">
        <v>1229</v>
      </c>
      <c r="W144" s="12" t="s">
        <v>1230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1231</v>
      </c>
      <c r="AD144" t="s">
        <v>6</v>
      </c>
      <c r="AE144" t="s">
        <v>1232</v>
      </c>
      <c r="AF144" t="s">
        <v>88</v>
      </c>
      <c r="AG144" t="s">
        <v>76</v>
      </c>
      <c r="AH144" t="s">
        <v>19</v>
      </c>
    </row>
    <row r="145" ht="14.25" customHeight="1" spans="1:34">
      <c r="A145" s="6" t="s">
        <v>1233</v>
      </c>
      <c r="B145" s="6" t="s">
        <v>1234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1235</v>
      </c>
      <c r="H145" s="7" t="s">
        <v>1236</v>
      </c>
      <c r="I145" s="7" t="s">
        <v>80</v>
      </c>
      <c r="J145" s="7" t="s">
        <v>2</v>
      </c>
      <c r="K145" s="7" t="s">
        <v>1237</v>
      </c>
      <c r="L145" s="7">
        <v>1</v>
      </c>
      <c r="M145" s="7">
        <v>2</v>
      </c>
      <c r="N145" s="7" t="s">
        <v>969</v>
      </c>
      <c r="O145" s="7" t="s">
        <v>704</v>
      </c>
      <c r="P145" s="7" t="s">
        <v>844</v>
      </c>
      <c r="Q145" s="7"/>
      <c r="R145" s="10" t="s">
        <v>1238</v>
      </c>
      <c r="S145" s="12" t="s">
        <v>19</v>
      </c>
      <c r="T145" s="7"/>
      <c r="U145" s="10" t="s">
        <v>19</v>
      </c>
      <c r="V145" s="10" t="s">
        <v>1238</v>
      </c>
      <c r="W145" s="12" t="s">
        <v>1239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1240</v>
      </c>
      <c r="AD145" t="s">
        <v>6</v>
      </c>
      <c r="AE145" t="s">
        <v>1241</v>
      </c>
      <c r="AF145" t="s">
        <v>88</v>
      </c>
      <c r="AG145" t="s">
        <v>76</v>
      </c>
      <c r="AH145" t="s">
        <v>19</v>
      </c>
    </row>
    <row r="146" ht="14.25" customHeight="1" spans="1:34">
      <c r="A146" s="6" t="s">
        <v>1242</v>
      </c>
      <c r="B146" s="6" t="s">
        <v>1243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1004</v>
      </c>
      <c r="H146" s="7" t="s">
        <v>1005</v>
      </c>
      <c r="I146" s="7" t="s">
        <v>80</v>
      </c>
      <c r="J146" s="7" t="s">
        <v>2</v>
      </c>
      <c r="K146" s="7" t="s">
        <v>1244</v>
      </c>
      <c r="L146" s="7">
        <v>1</v>
      </c>
      <c r="M146" s="7">
        <v>1</v>
      </c>
      <c r="N146" s="7" t="s">
        <v>301</v>
      </c>
      <c r="O146" s="7" t="s">
        <v>826</v>
      </c>
      <c r="P146" s="7" t="s">
        <v>844</v>
      </c>
      <c r="Q146" s="7"/>
      <c r="R146" s="10" t="s">
        <v>1245</v>
      </c>
      <c r="S146" s="12" t="s">
        <v>19</v>
      </c>
      <c r="T146" s="7"/>
      <c r="U146" s="10" t="s">
        <v>19</v>
      </c>
      <c r="V146" s="10" t="s">
        <v>1245</v>
      </c>
      <c r="W146" s="12" t="s">
        <v>1246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1247</v>
      </c>
      <c r="AD146" t="s">
        <v>6</v>
      </c>
      <c r="AE146" t="s">
        <v>1248</v>
      </c>
      <c r="AF146" t="s">
        <v>88</v>
      </c>
      <c r="AG146" t="s">
        <v>76</v>
      </c>
      <c r="AH146" t="s">
        <v>19</v>
      </c>
    </row>
    <row r="147" ht="14.25" customHeight="1" spans="1:34">
      <c r="A147" s="6" t="s">
        <v>1249</v>
      </c>
      <c r="B147" s="6" t="s">
        <v>1250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932</v>
      </c>
      <c r="H147" s="7" t="s">
        <v>933</v>
      </c>
      <c r="I147" s="7" t="s">
        <v>80</v>
      </c>
      <c r="J147" s="7" t="s">
        <v>2</v>
      </c>
      <c r="K147" s="7" t="s">
        <v>735</v>
      </c>
      <c r="L147" s="7">
        <v>1</v>
      </c>
      <c r="M147" s="7">
        <v>1</v>
      </c>
      <c r="N147" s="7" t="s">
        <v>190</v>
      </c>
      <c r="O147" s="7" t="s">
        <v>826</v>
      </c>
      <c r="P147" s="7" t="s">
        <v>844</v>
      </c>
      <c r="Q147" s="7"/>
      <c r="R147" s="10" t="s">
        <v>1251</v>
      </c>
      <c r="S147" s="12" t="s">
        <v>19</v>
      </c>
      <c r="T147" s="7"/>
      <c r="U147" s="10" t="s">
        <v>19</v>
      </c>
      <c r="V147" s="10" t="s">
        <v>1251</v>
      </c>
      <c r="W147" s="12" t="s">
        <v>1252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1253</v>
      </c>
      <c r="AD147" t="s">
        <v>6</v>
      </c>
      <c r="AE147" t="s">
        <v>972</v>
      </c>
      <c r="AF147" t="s">
        <v>88</v>
      </c>
      <c r="AG147" t="s">
        <v>76</v>
      </c>
      <c r="AH147" t="s">
        <v>19</v>
      </c>
    </row>
    <row r="148" ht="14.25" customHeight="1" spans="1:34">
      <c r="A148" s="6" t="s">
        <v>1254</v>
      </c>
      <c r="B148" s="6" t="s">
        <v>1255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1256</v>
      </c>
      <c r="H148" s="7" t="s">
        <v>1257</v>
      </c>
      <c r="I148" s="7" t="s">
        <v>80</v>
      </c>
      <c r="J148" s="7" t="s">
        <v>2</v>
      </c>
      <c r="K148" s="7" t="s">
        <v>1258</v>
      </c>
      <c r="L148" s="7">
        <v>1</v>
      </c>
      <c r="M148" s="7">
        <v>1</v>
      </c>
      <c r="N148" s="7" t="s">
        <v>282</v>
      </c>
      <c r="O148" s="7" t="s">
        <v>826</v>
      </c>
      <c r="P148" s="7" t="s">
        <v>844</v>
      </c>
      <c r="Q148" s="7"/>
      <c r="R148" s="10" t="s">
        <v>1259</v>
      </c>
      <c r="S148" s="12" t="s">
        <v>19</v>
      </c>
      <c r="T148" s="7"/>
      <c r="U148" s="10" t="s">
        <v>19</v>
      </c>
      <c r="V148" s="10" t="s">
        <v>1259</v>
      </c>
      <c r="W148" s="12" t="s">
        <v>1260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1261</v>
      </c>
      <c r="AD148" t="s">
        <v>6</v>
      </c>
      <c r="AE148" t="s">
        <v>1262</v>
      </c>
      <c r="AF148" t="s">
        <v>88</v>
      </c>
      <c r="AG148" t="s">
        <v>76</v>
      </c>
      <c r="AH148" t="s">
        <v>19</v>
      </c>
    </row>
    <row r="149" ht="14.25" customHeight="1" spans="1:34">
      <c r="A149" s="6" t="s">
        <v>1263</v>
      </c>
      <c r="B149" s="6" t="s">
        <v>1264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323</v>
      </c>
      <c r="H149" s="7" t="s">
        <v>324</v>
      </c>
      <c r="I149" s="7" t="s">
        <v>80</v>
      </c>
      <c r="J149" s="7" t="s">
        <v>2</v>
      </c>
      <c r="K149" s="7" t="s">
        <v>1265</v>
      </c>
      <c r="L149" s="7">
        <v>1</v>
      </c>
      <c r="M149" s="7">
        <v>1</v>
      </c>
      <c r="N149" s="7" t="s">
        <v>107</v>
      </c>
      <c r="O149" s="7" t="s">
        <v>826</v>
      </c>
      <c r="P149" s="7" t="s">
        <v>844</v>
      </c>
      <c r="Q149" s="7"/>
      <c r="R149" s="10" t="s">
        <v>1266</v>
      </c>
      <c r="S149" s="12" t="s">
        <v>19</v>
      </c>
      <c r="T149" s="7"/>
      <c r="U149" s="10" t="s">
        <v>19</v>
      </c>
      <c r="V149" s="10" t="s">
        <v>1266</v>
      </c>
      <c r="W149" s="12" t="s">
        <v>1267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1268</v>
      </c>
      <c r="AD149" t="s">
        <v>6</v>
      </c>
      <c r="AE149" t="s">
        <v>231</v>
      </c>
      <c r="AF149" t="s">
        <v>88</v>
      </c>
      <c r="AG149" t="s">
        <v>76</v>
      </c>
      <c r="AH149" t="s">
        <v>19</v>
      </c>
    </row>
    <row r="150" ht="14.25" customHeight="1" spans="1:34">
      <c r="A150" s="6" t="s">
        <v>1269</v>
      </c>
      <c r="B150" s="6" t="s">
        <v>1270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323</v>
      </c>
      <c r="H150" s="7" t="s">
        <v>324</v>
      </c>
      <c r="I150" s="7" t="s">
        <v>80</v>
      </c>
      <c r="J150" s="7" t="s">
        <v>2</v>
      </c>
      <c r="K150" s="7" t="s">
        <v>1271</v>
      </c>
      <c r="L150" s="7">
        <v>1</v>
      </c>
      <c r="M150" s="7">
        <v>1</v>
      </c>
      <c r="N150" s="7" t="s">
        <v>107</v>
      </c>
      <c r="O150" s="7" t="s">
        <v>826</v>
      </c>
      <c r="P150" s="7" t="s">
        <v>844</v>
      </c>
      <c r="Q150" s="7"/>
      <c r="R150" s="10" t="s">
        <v>1272</v>
      </c>
      <c r="S150" s="12" t="s">
        <v>19</v>
      </c>
      <c r="T150" s="7"/>
      <c r="U150" s="10" t="s">
        <v>19</v>
      </c>
      <c r="V150" s="10" t="s">
        <v>1272</v>
      </c>
      <c r="W150" s="12" t="s">
        <v>1273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1274</v>
      </c>
      <c r="AD150" t="s">
        <v>6</v>
      </c>
      <c r="AE150" t="s">
        <v>231</v>
      </c>
      <c r="AF150" t="s">
        <v>88</v>
      </c>
      <c r="AG150" t="s">
        <v>76</v>
      </c>
      <c r="AH150" t="s">
        <v>19</v>
      </c>
    </row>
    <row r="151" ht="14.25" customHeight="1" spans="1:34">
      <c r="A151" s="6" t="s">
        <v>1275</v>
      </c>
      <c r="B151" s="6" t="s">
        <v>1276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323</v>
      </c>
      <c r="H151" s="7" t="s">
        <v>324</v>
      </c>
      <c r="I151" s="7" t="s">
        <v>80</v>
      </c>
      <c r="J151" s="7" t="s">
        <v>2</v>
      </c>
      <c r="K151" s="7" t="s">
        <v>1277</v>
      </c>
      <c r="L151" s="7">
        <v>1</v>
      </c>
      <c r="M151" s="7">
        <v>1</v>
      </c>
      <c r="N151" s="7" t="s">
        <v>282</v>
      </c>
      <c r="O151" s="7" t="s">
        <v>826</v>
      </c>
      <c r="P151" s="7" t="s">
        <v>844</v>
      </c>
      <c r="Q151" s="7"/>
      <c r="R151" s="10" t="s">
        <v>1278</v>
      </c>
      <c r="S151" s="12" t="s">
        <v>19</v>
      </c>
      <c r="T151" s="7"/>
      <c r="U151" s="10" t="s">
        <v>19</v>
      </c>
      <c r="V151" s="10" t="s">
        <v>1278</v>
      </c>
      <c r="W151" s="12" t="s">
        <v>1192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1279</v>
      </c>
      <c r="AD151" t="s">
        <v>6</v>
      </c>
      <c r="AE151" t="s">
        <v>1035</v>
      </c>
      <c r="AF151" t="s">
        <v>88</v>
      </c>
      <c r="AG151" t="s">
        <v>76</v>
      </c>
      <c r="AH151" t="s">
        <v>19</v>
      </c>
    </row>
    <row r="152" ht="14.25" customHeight="1" spans="1:34">
      <c r="A152" s="6" t="s">
        <v>1280</v>
      </c>
      <c r="B152" s="6" t="s">
        <v>1281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323</v>
      </c>
      <c r="H152" s="7" t="s">
        <v>324</v>
      </c>
      <c r="I152" s="7" t="s">
        <v>80</v>
      </c>
      <c r="J152" s="7" t="s">
        <v>2</v>
      </c>
      <c r="K152" s="7" t="s">
        <v>1282</v>
      </c>
      <c r="L152" s="7">
        <v>1</v>
      </c>
      <c r="M152" s="7">
        <v>1</v>
      </c>
      <c r="N152" s="7" t="s">
        <v>129</v>
      </c>
      <c r="O152" s="7" t="s">
        <v>826</v>
      </c>
      <c r="P152" s="7" t="s">
        <v>844</v>
      </c>
      <c r="Q152" s="7"/>
      <c r="R152" s="10" t="s">
        <v>1283</v>
      </c>
      <c r="S152" s="12" t="s">
        <v>19</v>
      </c>
      <c r="T152" s="7"/>
      <c r="U152" s="10" t="s">
        <v>19</v>
      </c>
      <c r="V152" s="10" t="s">
        <v>1283</v>
      </c>
      <c r="W152" s="12" t="s">
        <v>1284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1285</v>
      </c>
      <c r="AD152" t="s">
        <v>6</v>
      </c>
      <c r="AE152" t="s">
        <v>231</v>
      </c>
      <c r="AF152" t="s">
        <v>88</v>
      </c>
      <c r="AG152" t="s">
        <v>76</v>
      </c>
      <c r="AH152" t="s">
        <v>19</v>
      </c>
    </row>
    <row r="153" ht="14.25" customHeight="1" spans="1:34">
      <c r="A153" s="6" t="s">
        <v>1286</v>
      </c>
      <c r="B153" s="6" t="s">
        <v>1287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1288</v>
      </c>
      <c r="H153" s="7" t="s">
        <v>1289</v>
      </c>
      <c r="I153" s="7" t="s">
        <v>80</v>
      </c>
      <c r="J153" s="7" t="s">
        <v>2</v>
      </c>
      <c r="K153" s="7" t="s">
        <v>1290</v>
      </c>
      <c r="L153" s="7">
        <v>1</v>
      </c>
      <c r="M153" s="7">
        <v>2</v>
      </c>
      <c r="N153" s="7" t="s">
        <v>1291</v>
      </c>
      <c r="O153" s="7" t="s">
        <v>704</v>
      </c>
      <c r="P153" s="7" t="s">
        <v>844</v>
      </c>
      <c r="Q153" s="7"/>
      <c r="R153" s="10" t="s">
        <v>1292</v>
      </c>
      <c r="S153" s="12" t="s">
        <v>19</v>
      </c>
      <c r="T153" s="7"/>
      <c r="U153" s="10" t="s">
        <v>19</v>
      </c>
      <c r="V153" s="10" t="s">
        <v>1292</v>
      </c>
      <c r="W153" s="12" t="s">
        <v>1293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1294</v>
      </c>
      <c r="AD153" t="s">
        <v>6</v>
      </c>
      <c r="AE153" t="s">
        <v>1295</v>
      </c>
      <c r="AF153" t="s">
        <v>88</v>
      </c>
      <c r="AG153" t="s">
        <v>76</v>
      </c>
      <c r="AH153" t="s">
        <v>19</v>
      </c>
    </row>
    <row r="154" ht="14.25" customHeight="1" spans="1:34">
      <c r="A154" s="6" t="s">
        <v>1296</v>
      </c>
      <c r="B154" s="6" t="s">
        <v>1297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1298</v>
      </c>
      <c r="H154" s="7" t="s">
        <v>1299</v>
      </c>
      <c r="I154" s="7" t="s">
        <v>80</v>
      </c>
      <c r="J154" s="7" t="s">
        <v>2</v>
      </c>
      <c r="K154" s="7" t="s">
        <v>1300</v>
      </c>
      <c r="L154" s="7">
        <v>1</v>
      </c>
      <c r="M154" s="7">
        <v>2</v>
      </c>
      <c r="N154" s="7" t="s">
        <v>1301</v>
      </c>
      <c r="O154" s="7" t="s">
        <v>704</v>
      </c>
      <c r="P154" s="7" t="s">
        <v>844</v>
      </c>
      <c r="Q154" s="7"/>
      <c r="R154" s="10" t="s">
        <v>1302</v>
      </c>
      <c r="S154" s="12" t="s">
        <v>19</v>
      </c>
      <c r="T154" s="7"/>
      <c r="U154" s="10" t="s">
        <v>19</v>
      </c>
      <c r="V154" s="10" t="s">
        <v>1302</v>
      </c>
      <c r="W154" s="12" t="s">
        <v>1303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1304</v>
      </c>
      <c r="AD154" t="s">
        <v>6</v>
      </c>
      <c r="AE154" t="s">
        <v>1305</v>
      </c>
      <c r="AF154" t="s">
        <v>88</v>
      </c>
      <c r="AG154" t="s">
        <v>76</v>
      </c>
      <c r="AH154" t="s">
        <v>19</v>
      </c>
    </row>
    <row r="155" ht="14.25" customHeight="1" spans="1:34">
      <c r="A155" s="6" t="s">
        <v>1306</v>
      </c>
      <c r="B155" s="6" t="s">
        <v>1307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1308</v>
      </c>
      <c r="H155" s="7" t="s">
        <v>1309</v>
      </c>
      <c r="I155" s="7" t="s">
        <v>80</v>
      </c>
      <c r="J155" s="7" t="s">
        <v>2</v>
      </c>
      <c r="K155" s="7" t="s">
        <v>1310</v>
      </c>
      <c r="L155" s="7">
        <v>1</v>
      </c>
      <c r="M155" s="7">
        <v>2</v>
      </c>
      <c r="N155" s="7" t="s">
        <v>282</v>
      </c>
      <c r="O155" s="7" t="s">
        <v>704</v>
      </c>
      <c r="P155" s="7" t="s">
        <v>844</v>
      </c>
      <c r="Q155" s="7"/>
      <c r="R155" s="10" t="s">
        <v>1311</v>
      </c>
      <c r="S155" s="12" t="s">
        <v>19</v>
      </c>
      <c r="T155" s="7"/>
      <c r="U155" s="10" t="s">
        <v>19</v>
      </c>
      <c r="V155" s="10" t="s">
        <v>1311</v>
      </c>
      <c r="W155" s="12" t="s">
        <v>1312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1313</v>
      </c>
      <c r="AD155" t="s">
        <v>6</v>
      </c>
      <c r="AE155" t="s">
        <v>1314</v>
      </c>
      <c r="AF155" t="s">
        <v>88</v>
      </c>
      <c r="AG155" t="s">
        <v>76</v>
      </c>
      <c r="AH155" t="s">
        <v>19</v>
      </c>
    </row>
    <row r="156" ht="14.25" customHeight="1" spans="1:34">
      <c r="A156" s="6" t="s">
        <v>1315</v>
      </c>
      <c r="B156" s="6" t="s">
        <v>1316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1317</v>
      </c>
      <c r="H156" s="7" t="s">
        <v>1318</v>
      </c>
      <c r="I156" s="7" t="s">
        <v>80</v>
      </c>
      <c r="J156" s="7" t="s">
        <v>2</v>
      </c>
      <c r="K156" s="7" t="s">
        <v>1319</v>
      </c>
      <c r="L156" s="7">
        <v>1</v>
      </c>
      <c r="M156" s="7">
        <v>1</v>
      </c>
      <c r="N156" s="7" t="s">
        <v>282</v>
      </c>
      <c r="O156" s="7" t="s">
        <v>826</v>
      </c>
      <c r="P156" s="7" t="s">
        <v>844</v>
      </c>
      <c r="Q156" s="7"/>
      <c r="R156" s="10" t="s">
        <v>1320</v>
      </c>
      <c r="S156" s="12" t="s">
        <v>19</v>
      </c>
      <c r="T156" s="7"/>
      <c r="U156" s="10" t="s">
        <v>19</v>
      </c>
      <c r="V156" s="10" t="s">
        <v>1320</v>
      </c>
      <c r="W156" s="12" t="s">
        <v>1321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1322</v>
      </c>
      <c r="AD156" t="s">
        <v>6</v>
      </c>
      <c r="AE156" t="s">
        <v>1323</v>
      </c>
      <c r="AF156" t="s">
        <v>88</v>
      </c>
      <c r="AG156" t="s">
        <v>76</v>
      </c>
      <c r="AH156" t="s">
        <v>19</v>
      </c>
    </row>
    <row r="157" ht="14.25" customHeight="1" spans="1:34">
      <c r="A157" s="6" t="s">
        <v>1324</v>
      </c>
      <c r="B157" s="6" t="s">
        <v>1325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1326</v>
      </c>
      <c r="H157" s="7" t="s">
        <v>1327</v>
      </c>
      <c r="I157" s="7" t="s">
        <v>80</v>
      </c>
      <c r="J157" s="7" t="s">
        <v>2</v>
      </c>
      <c r="K157" s="7" t="s">
        <v>1328</v>
      </c>
      <c r="L157" s="7">
        <v>1</v>
      </c>
      <c r="M157" s="7">
        <v>1</v>
      </c>
      <c r="N157" s="7" t="s">
        <v>704</v>
      </c>
      <c r="O157" s="7" t="s">
        <v>826</v>
      </c>
      <c r="P157" s="7" t="s">
        <v>844</v>
      </c>
      <c r="Q157" s="7"/>
      <c r="R157" s="10" t="s">
        <v>1329</v>
      </c>
      <c r="S157" s="12" t="s">
        <v>19</v>
      </c>
      <c r="T157" s="7"/>
      <c r="U157" s="10" t="s">
        <v>19</v>
      </c>
      <c r="V157" s="10" t="s">
        <v>1329</v>
      </c>
      <c r="W157" s="12" t="s">
        <v>1252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1330</v>
      </c>
      <c r="AD157" t="s">
        <v>6</v>
      </c>
      <c r="AE157" t="s">
        <v>1331</v>
      </c>
      <c r="AF157" t="s">
        <v>88</v>
      </c>
      <c r="AG157" t="s">
        <v>76</v>
      </c>
      <c r="AH157" t="s">
        <v>19</v>
      </c>
    </row>
    <row r="158" ht="14.25" customHeight="1" spans="1:34">
      <c r="A158" s="6" t="s">
        <v>1332</v>
      </c>
      <c r="B158" s="6" t="s">
        <v>1333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1334</v>
      </c>
      <c r="H158" s="7" t="s">
        <v>1335</v>
      </c>
      <c r="I158" s="7" t="s">
        <v>80</v>
      </c>
      <c r="J158" s="7" t="s">
        <v>2</v>
      </c>
      <c r="K158" s="7" t="s">
        <v>1336</v>
      </c>
      <c r="L158" s="7">
        <v>1</v>
      </c>
      <c r="M158" s="7">
        <v>1</v>
      </c>
      <c r="N158" s="7" t="s">
        <v>826</v>
      </c>
      <c r="O158" s="7" t="s">
        <v>826</v>
      </c>
      <c r="P158" s="7" t="s">
        <v>844</v>
      </c>
      <c r="Q158" s="7"/>
      <c r="R158" s="10" t="s">
        <v>1337</v>
      </c>
      <c r="S158" s="12" t="s">
        <v>19</v>
      </c>
      <c r="T158" s="7"/>
      <c r="U158" s="10" t="s">
        <v>19</v>
      </c>
      <c r="V158" s="10" t="s">
        <v>1337</v>
      </c>
      <c r="W158" s="12" t="s">
        <v>1338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1339</v>
      </c>
      <c r="AD158" t="s">
        <v>6</v>
      </c>
      <c r="AE158" t="s">
        <v>1340</v>
      </c>
      <c r="AF158" t="s">
        <v>88</v>
      </c>
      <c r="AG158" t="s">
        <v>76</v>
      </c>
      <c r="AH158" t="s">
        <v>19</v>
      </c>
    </row>
    <row r="159" ht="14.25" customHeight="1" spans="1:34">
      <c r="A159" s="6" t="s">
        <v>1341</v>
      </c>
      <c r="B159" s="6" t="s">
        <v>1342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581</v>
      </c>
      <c r="H159" s="7" t="s">
        <v>582</v>
      </c>
      <c r="I159" s="7" t="s">
        <v>80</v>
      </c>
      <c r="J159" s="7" t="s">
        <v>2</v>
      </c>
      <c r="K159" s="7" t="s">
        <v>1343</v>
      </c>
      <c r="L159" s="7">
        <v>1</v>
      </c>
      <c r="M159" s="7">
        <v>1</v>
      </c>
      <c r="N159" s="7" t="s">
        <v>826</v>
      </c>
      <c r="O159" s="7" t="s">
        <v>826</v>
      </c>
      <c r="P159" s="7" t="s">
        <v>844</v>
      </c>
      <c r="Q159" s="7"/>
      <c r="R159" s="10" t="s">
        <v>664</v>
      </c>
      <c r="S159" s="12" t="s">
        <v>19</v>
      </c>
      <c r="T159" s="7"/>
      <c r="U159" s="10" t="s">
        <v>19</v>
      </c>
      <c r="V159" s="10" t="s">
        <v>664</v>
      </c>
      <c r="W159" s="12" t="s">
        <v>319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1344</v>
      </c>
      <c r="AD159" t="s">
        <v>6</v>
      </c>
      <c r="AE159" t="s">
        <v>587</v>
      </c>
      <c r="AF159" t="s">
        <v>88</v>
      </c>
      <c r="AG159" t="s">
        <v>76</v>
      </c>
      <c r="AH159" t="s">
        <v>19</v>
      </c>
    </row>
    <row r="160" ht="14.25" customHeight="1" spans="1:34">
      <c r="A160" s="6" t="s">
        <v>1345</v>
      </c>
      <c r="B160" s="6" t="s">
        <v>1346</v>
      </c>
      <c r="C160" s="6" t="s">
        <v>75</v>
      </c>
      <c r="D160" s="6" t="s">
        <v>76</v>
      </c>
      <c r="E160" s="6" t="s">
        <v>77</v>
      </c>
      <c r="F160" s="6" t="s">
        <v>76</v>
      </c>
      <c r="G160" s="6" t="s">
        <v>1119</v>
      </c>
      <c r="H160" s="7" t="s">
        <v>1120</v>
      </c>
      <c r="I160" s="7" t="s">
        <v>80</v>
      </c>
      <c r="J160" s="7" t="s">
        <v>2</v>
      </c>
      <c r="K160" s="7" t="s">
        <v>1347</v>
      </c>
      <c r="L160" s="7">
        <v>1</v>
      </c>
      <c r="M160" s="7">
        <v>1</v>
      </c>
      <c r="N160" s="7" t="s">
        <v>94</v>
      </c>
      <c r="O160" s="7" t="s">
        <v>826</v>
      </c>
      <c r="P160" s="7" t="s">
        <v>844</v>
      </c>
      <c r="Q160" s="7"/>
      <c r="R160" s="10" t="s">
        <v>1348</v>
      </c>
      <c r="S160" s="12" t="s">
        <v>19</v>
      </c>
      <c r="T160" s="7"/>
      <c r="U160" s="10" t="s">
        <v>19</v>
      </c>
      <c r="V160" s="10" t="s">
        <v>1348</v>
      </c>
      <c r="W160" s="12" t="s">
        <v>1349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1350</v>
      </c>
      <c r="AD160" t="s">
        <v>6</v>
      </c>
      <c r="AE160" t="s">
        <v>1124</v>
      </c>
      <c r="AF160" t="s">
        <v>88</v>
      </c>
      <c r="AG160" t="s">
        <v>76</v>
      </c>
      <c r="AH160" t="s">
        <v>19</v>
      </c>
    </row>
    <row r="161" ht="14.25" customHeight="1" spans="1:34">
      <c r="A161" s="6" t="s">
        <v>1351</v>
      </c>
      <c r="B161" s="6" t="s">
        <v>1352</v>
      </c>
      <c r="C161" s="6" t="s">
        <v>75</v>
      </c>
      <c r="D161" s="6" t="s">
        <v>76</v>
      </c>
      <c r="E161" s="6" t="s">
        <v>77</v>
      </c>
      <c r="F161" s="6" t="s">
        <v>76</v>
      </c>
      <c r="G161" s="6" t="s">
        <v>1119</v>
      </c>
      <c r="H161" s="7" t="s">
        <v>1120</v>
      </c>
      <c r="I161" s="7" t="s">
        <v>80</v>
      </c>
      <c r="J161" s="7" t="s">
        <v>2</v>
      </c>
      <c r="K161" s="7" t="s">
        <v>1353</v>
      </c>
      <c r="L161" s="7">
        <v>1</v>
      </c>
      <c r="M161" s="7">
        <v>1</v>
      </c>
      <c r="N161" s="7" t="s">
        <v>978</v>
      </c>
      <c r="O161" s="7" t="s">
        <v>826</v>
      </c>
      <c r="P161" s="7" t="s">
        <v>844</v>
      </c>
      <c r="Q161" s="7"/>
      <c r="R161" s="10" t="s">
        <v>1354</v>
      </c>
      <c r="S161" s="12" t="s">
        <v>19</v>
      </c>
      <c r="T161" s="7"/>
      <c r="U161" s="10" t="s">
        <v>19</v>
      </c>
      <c r="V161" s="10" t="s">
        <v>1354</v>
      </c>
      <c r="W161" s="12" t="s">
        <v>1355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874</v>
      </c>
      <c r="AD161" t="s">
        <v>6</v>
      </c>
      <c r="AE161" t="s">
        <v>1124</v>
      </c>
      <c r="AF161" t="s">
        <v>88</v>
      </c>
      <c r="AG161" t="s">
        <v>76</v>
      </c>
      <c r="AH161" t="s">
        <v>19</v>
      </c>
    </row>
    <row r="162" ht="14.25" customHeight="1" spans="1:34">
      <c r="A162" s="6" t="s">
        <v>1356</v>
      </c>
      <c r="B162" s="6" t="s">
        <v>1357</v>
      </c>
      <c r="C162" s="6" t="s">
        <v>75</v>
      </c>
      <c r="D162" s="6" t="s">
        <v>76</v>
      </c>
      <c r="E162" s="6" t="s">
        <v>77</v>
      </c>
      <c r="F162" s="6" t="s">
        <v>76</v>
      </c>
      <c r="G162" s="6" t="s">
        <v>1358</v>
      </c>
      <c r="H162" s="7" t="s">
        <v>1359</v>
      </c>
      <c r="I162" s="7" t="s">
        <v>80</v>
      </c>
      <c r="J162" s="7" t="s">
        <v>2</v>
      </c>
      <c r="K162" s="7" t="s">
        <v>1360</v>
      </c>
      <c r="L162" s="7">
        <v>1</v>
      </c>
      <c r="M162" s="7">
        <v>1</v>
      </c>
      <c r="N162" s="7" t="s">
        <v>826</v>
      </c>
      <c r="O162" s="7" t="s">
        <v>826</v>
      </c>
      <c r="P162" s="7" t="s">
        <v>844</v>
      </c>
      <c r="Q162" s="7"/>
      <c r="R162" s="10" t="s">
        <v>1361</v>
      </c>
      <c r="S162" s="12" t="s">
        <v>19</v>
      </c>
      <c r="T162" s="7"/>
      <c r="U162" s="10" t="s">
        <v>19</v>
      </c>
      <c r="V162" s="10" t="s">
        <v>1361</v>
      </c>
      <c r="W162" s="12" t="s">
        <v>1362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1363</v>
      </c>
      <c r="AD162" t="s">
        <v>6</v>
      </c>
      <c r="AE162" t="s">
        <v>152</v>
      </c>
      <c r="AF162" t="s">
        <v>88</v>
      </c>
      <c r="AG162" t="s">
        <v>76</v>
      </c>
      <c r="AH162" t="s">
        <v>19</v>
      </c>
    </row>
    <row r="163" ht="14.25" customHeight="1" spans="1:34">
      <c r="A163" s="6" t="s">
        <v>1364</v>
      </c>
      <c r="B163" s="6" t="s">
        <v>1365</v>
      </c>
      <c r="C163" s="6" t="s">
        <v>75</v>
      </c>
      <c r="D163" s="6" t="s">
        <v>76</v>
      </c>
      <c r="E163" s="6" t="s">
        <v>77</v>
      </c>
      <c r="F163" s="6" t="s">
        <v>76</v>
      </c>
      <c r="G163" s="6" t="s">
        <v>1366</v>
      </c>
      <c r="H163" s="7" t="s">
        <v>1367</v>
      </c>
      <c r="I163" s="7" t="s">
        <v>80</v>
      </c>
      <c r="J163" s="7" t="s">
        <v>2</v>
      </c>
      <c r="K163" s="7" t="s">
        <v>1368</v>
      </c>
      <c r="L163" s="7">
        <v>1</v>
      </c>
      <c r="M163" s="7">
        <v>2</v>
      </c>
      <c r="N163" s="7" t="s">
        <v>844</v>
      </c>
      <c r="O163" s="7" t="s">
        <v>283</v>
      </c>
      <c r="P163" s="7" t="s">
        <v>1369</v>
      </c>
      <c r="Q163" s="7"/>
      <c r="R163" s="10" t="s">
        <v>1370</v>
      </c>
      <c r="S163" s="12" t="s">
        <v>1370</v>
      </c>
      <c r="T163" s="7" t="s">
        <v>1371</v>
      </c>
      <c r="U163" s="10" t="s">
        <v>19</v>
      </c>
      <c r="V163" s="10" t="s">
        <v>19</v>
      </c>
      <c r="W163" s="12" t="s">
        <v>19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19</v>
      </c>
      <c r="AD163" t="s">
        <v>6</v>
      </c>
      <c r="AE163" t="s">
        <v>1372</v>
      </c>
      <c r="AF163" t="s">
        <v>88</v>
      </c>
      <c r="AG163" t="s">
        <v>76</v>
      </c>
      <c r="AH163" t="s">
        <v>19</v>
      </c>
    </row>
    <row r="164" ht="14.25" customHeight="1" spans="1:34">
      <c r="A164" s="6" t="s">
        <v>1373</v>
      </c>
      <c r="B164" s="6" t="s">
        <v>1374</v>
      </c>
      <c r="C164" s="6" t="s">
        <v>75</v>
      </c>
      <c r="D164" s="6" t="s">
        <v>76</v>
      </c>
      <c r="E164" s="6" t="s">
        <v>77</v>
      </c>
      <c r="F164" s="6" t="s">
        <v>76</v>
      </c>
      <c r="G164" s="6" t="s">
        <v>270</v>
      </c>
      <c r="H164" s="7" t="s">
        <v>271</v>
      </c>
      <c r="I164" s="7" t="s">
        <v>80</v>
      </c>
      <c r="J164" s="7" t="s">
        <v>2</v>
      </c>
      <c r="K164" s="7" t="s">
        <v>1375</v>
      </c>
      <c r="L164" s="7">
        <v>1</v>
      </c>
      <c r="M164" s="7">
        <v>1</v>
      </c>
      <c r="N164" s="7" t="s">
        <v>372</v>
      </c>
      <c r="O164" s="7" t="s">
        <v>844</v>
      </c>
      <c r="P164" s="7" t="s">
        <v>633</v>
      </c>
      <c r="Q164" s="7"/>
      <c r="R164" s="10" t="s">
        <v>1376</v>
      </c>
      <c r="S164" s="12" t="s">
        <v>19</v>
      </c>
      <c r="T164" s="7"/>
      <c r="U164" s="10" t="s">
        <v>19</v>
      </c>
      <c r="V164" s="10" t="s">
        <v>1376</v>
      </c>
      <c r="W164" s="12" t="s">
        <v>1377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1378</v>
      </c>
      <c r="AD164" t="s">
        <v>6</v>
      </c>
      <c r="AE164" t="s">
        <v>1379</v>
      </c>
      <c r="AF164" t="s">
        <v>88</v>
      </c>
      <c r="AG164" t="s">
        <v>76</v>
      </c>
      <c r="AH164" t="s">
        <v>19</v>
      </c>
    </row>
    <row r="165" ht="14.25" customHeight="1" spans="1:34">
      <c r="A165" s="6" t="s">
        <v>1380</v>
      </c>
      <c r="B165" s="6" t="s">
        <v>1381</v>
      </c>
      <c r="C165" s="6" t="s">
        <v>75</v>
      </c>
      <c r="D165" s="6" t="s">
        <v>76</v>
      </c>
      <c r="E165" s="6" t="s">
        <v>77</v>
      </c>
      <c r="F165" s="6" t="s">
        <v>76</v>
      </c>
      <c r="G165" s="6" t="s">
        <v>270</v>
      </c>
      <c r="H165" s="7" t="s">
        <v>271</v>
      </c>
      <c r="I165" s="7" t="s">
        <v>80</v>
      </c>
      <c r="J165" s="7" t="s">
        <v>2</v>
      </c>
      <c r="K165" s="7" t="s">
        <v>1382</v>
      </c>
      <c r="L165" s="7">
        <v>1</v>
      </c>
      <c r="M165" s="7">
        <v>1</v>
      </c>
      <c r="N165" s="7" t="s">
        <v>372</v>
      </c>
      <c r="O165" s="7" t="s">
        <v>844</v>
      </c>
      <c r="P165" s="7" t="s">
        <v>633</v>
      </c>
      <c r="Q165" s="7"/>
      <c r="R165" s="10" t="s">
        <v>1383</v>
      </c>
      <c r="S165" s="12" t="s">
        <v>19</v>
      </c>
      <c r="T165" s="7"/>
      <c r="U165" s="10" t="s">
        <v>19</v>
      </c>
      <c r="V165" s="10" t="s">
        <v>1383</v>
      </c>
      <c r="W165" s="12" t="s">
        <v>1384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1385</v>
      </c>
      <c r="AD165" t="s">
        <v>6</v>
      </c>
      <c r="AE165" t="s">
        <v>823</v>
      </c>
      <c r="AF165" t="s">
        <v>88</v>
      </c>
      <c r="AG165" t="s">
        <v>76</v>
      </c>
      <c r="AH165" t="s">
        <v>19</v>
      </c>
    </row>
    <row r="166" ht="14.25" customHeight="1" spans="1:34">
      <c r="A166" s="6" t="s">
        <v>1386</v>
      </c>
      <c r="B166" s="6" t="s">
        <v>1387</v>
      </c>
      <c r="C166" s="6" t="s">
        <v>75</v>
      </c>
      <c r="D166" s="6" t="s">
        <v>76</v>
      </c>
      <c r="E166" s="6" t="s">
        <v>77</v>
      </c>
      <c r="F166" s="6" t="s">
        <v>76</v>
      </c>
      <c r="G166" s="6" t="s">
        <v>1388</v>
      </c>
      <c r="H166" s="7" t="s">
        <v>1389</v>
      </c>
      <c r="I166" s="7" t="s">
        <v>80</v>
      </c>
      <c r="J166" s="7" t="s">
        <v>2</v>
      </c>
      <c r="K166" s="7" t="s">
        <v>1390</v>
      </c>
      <c r="L166" s="7">
        <v>1</v>
      </c>
      <c r="M166" s="7">
        <v>1</v>
      </c>
      <c r="N166" s="7" t="s">
        <v>1391</v>
      </c>
      <c r="O166" s="7" t="s">
        <v>844</v>
      </c>
      <c r="P166" s="7" t="s">
        <v>633</v>
      </c>
      <c r="Q166" s="7"/>
      <c r="R166" s="10" t="s">
        <v>1392</v>
      </c>
      <c r="S166" s="12" t="s">
        <v>19</v>
      </c>
      <c r="T166" s="7"/>
      <c r="U166" s="10" t="s">
        <v>19</v>
      </c>
      <c r="V166" s="10" t="s">
        <v>1392</v>
      </c>
      <c r="W166" s="12" t="s">
        <v>1393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1394</v>
      </c>
      <c r="AD166" t="s">
        <v>6</v>
      </c>
      <c r="AE166" t="s">
        <v>1395</v>
      </c>
      <c r="AF166" t="s">
        <v>88</v>
      </c>
      <c r="AG166" t="s">
        <v>76</v>
      </c>
      <c r="AH166" t="s">
        <v>19</v>
      </c>
    </row>
    <row r="167" ht="14.25" customHeight="1" spans="1:34">
      <c r="A167" s="6" t="s">
        <v>1396</v>
      </c>
      <c r="B167" s="6" t="s">
        <v>1397</v>
      </c>
      <c r="C167" s="6" t="s">
        <v>75</v>
      </c>
      <c r="D167" s="6" t="s">
        <v>76</v>
      </c>
      <c r="E167" s="6" t="s">
        <v>77</v>
      </c>
      <c r="F167" s="6" t="s">
        <v>76</v>
      </c>
      <c r="G167" s="6" t="s">
        <v>1398</v>
      </c>
      <c r="H167" s="7" t="s">
        <v>1399</v>
      </c>
      <c r="I167" s="7" t="s">
        <v>80</v>
      </c>
      <c r="J167" s="7" t="s">
        <v>2</v>
      </c>
      <c r="K167" s="7" t="s">
        <v>1400</v>
      </c>
      <c r="L167" s="7">
        <v>1</v>
      </c>
      <c r="M167" s="7">
        <v>1</v>
      </c>
      <c r="N167" s="7" t="s">
        <v>1401</v>
      </c>
      <c r="O167" s="7" t="s">
        <v>844</v>
      </c>
      <c r="P167" s="7" t="s">
        <v>633</v>
      </c>
      <c r="Q167" s="7"/>
      <c r="R167" s="10" t="s">
        <v>1095</v>
      </c>
      <c r="S167" s="12" t="s">
        <v>19</v>
      </c>
      <c r="T167" s="7"/>
      <c r="U167" s="10" t="s">
        <v>19</v>
      </c>
      <c r="V167" s="10" t="s">
        <v>1095</v>
      </c>
      <c r="W167" s="12" t="s">
        <v>1384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1402</v>
      </c>
      <c r="AD167" t="s">
        <v>6</v>
      </c>
      <c r="AE167" t="s">
        <v>1403</v>
      </c>
      <c r="AF167" t="s">
        <v>88</v>
      </c>
      <c r="AG167" t="s">
        <v>76</v>
      </c>
      <c r="AH167" t="s">
        <v>19</v>
      </c>
    </row>
    <row r="168" ht="14.25" customHeight="1" spans="1:34">
      <c r="A168" s="6" t="s">
        <v>1404</v>
      </c>
      <c r="B168" s="6" t="s">
        <v>1405</v>
      </c>
      <c r="C168" s="6" t="s">
        <v>75</v>
      </c>
      <c r="D168" s="6" t="s">
        <v>76</v>
      </c>
      <c r="E168" s="6" t="s">
        <v>77</v>
      </c>
      <c r="F168" s="6" t="s">
        <v>76</v>
      </c>
      <c r="G168" s="6" t="s">
        <v>1406</v>
      </c>
      <c r="H168" s="7" t="s">
        <v>1407</v>
      </c>
      <c r="I168" s="7" t="s">
        <v>80</v>
      </c>
      <c r="J168" s="7" t="s">
        <v>2</v>
      </c>
      <c r="K168" s="7" t="s">
        <v>1408</v>
      </c>
      <c r="L168" s="7">
        <v>1</v>
      </c>
      <c r="M168" s="7">
        <v>1</v>
      </c>
      <c r="N168" s="7" t="s">
        <v>941</v>
      </c>
      <c r="O168" s="7" t="s">
        <v>844</v>
      </c>
      <c r="P168" s="7" t="s">
        <v>633</v>
      </c>
      <c r="Q168" s="7"/>
      <c r="R168" s="10" t="s">
        <v>1409</v>
      </c>
      <c r="S168" s="12" t="s">
        <v>19</v>
      </c>
      <c r="T168" s="7"/>
      <c r="U168" s="10" t="s">
        <v>19</v>
      </c>
      <c r="V168" s="10" t="s">
        <v>1409</v>
      </c>
      <c r="W168" s="12" t="s">
        <v>1410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1411</v>
      </c>
      <c r="AD168" t="s">
        <v>6</v>
      </c>
      <c r="AE168" t="s">
        <v>1412</v>
      </c>
      <c r="AF168" t="s">
        <v>88</v>
      </c>
      <c r="AG168" t="s">
        <v>76</v>
      </c>
      <c r="AH168" t="s">
        <v>19</v>
      </c>
    </row>
    <row r="169" ht="14.25" customHeight="1" spans="1:34">
      <c r="A169" s="6" t="s">
        <v>1413</v>
      </c>
      <c r="B169" s="6" t="s">
        <v>1414</v>
      </c>
      <c r="C169" s="6" t="s">
        <v>75</v>
      </c>
      <c r="D169" s="6" t="s">
        <v>76</v>
      </c>
      <c r="E169" s="6" t="s">
        <v>77</v>
      </c>
      <c r="F169" s="6" t="s">
        <v>76</v>
      </c>
      <c r="G169" s="6" t="s">
        <v>501</v>
      </c>
      <c r="H169" s="7" t="s">
        <v>502</v>
      </c>
      <c r="I169" s="7" t="s">
        <v>80</v>
      </c>
      <c r="J169" s="7" t="s">
        <v>2</v>
      </c>
      <c r="K169" s="7" t="s">
        <v>1415</v>
      </c>
      <c r="L169" s="7">
        <v>1</v>
      </c>
      <c r="M169" s="7">
        <v>1</v>
      </c>
      <c r="N169" s="7" t="s">
        <v>1401</v>
      </c>
      <c r="O169" s="7" t="s">
        <v>844</v>
      </c>
      <c r="P169" s="7" t="s">
        <v>633</v>
      </c>
      <c r="Q169" s="7"/>
      <c r="R169" s="10" t="s">
        <v>1416</v>
      </c>
      <c r="S169" s="12" t="s">
        <v>19</v>
      </c>
      <c r="T169" s="7"/>
      <c r="U169" s="10" t="s">
        <v>19</v>
      </c>
      <c r="V169" s="10" t="s">
        <v>1416</v>
      </c>
      <c r="W169" s="12" t="s">
        <v>1417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1418</v>
      </c>
      <c r="AD169" t="s">
        <v>6</v>
      </c>
      <c r="AE169" t="s">
        <v>267</v>
      </c>
      <c r="AF169" t="s">
        <v>88</v>
      </c>
      <c r="AG169" t="s">
        <v>76</v>
      </c>
      <c r="AH169" t="s">
        <v>19</v>
      </c>
    </row>
    <row r="170" ht="14.25" customHeight="1" spans="1:34">
      <c r="A170" s="6" t="s">
        <v>1419</v>
      </c>
      <c r="B170" s="6" t="s">
        <v>1420</v>
      </c>
      <c r="C170" s="6" t="s">
        <v>75</v>
      </c>
      <c r="D170" s="6" t="s">
        <v>76</v>
      </c>
      <c r="E170" s="6" t="s">
        <v>77</v>
      </c>
      <c r="F170" s="6" t="s">
        <v>76</v>
      </c>
      <c r="G170" s="6" t="s">
        <v>1421</v>
      </c>
      <c r="H170" s="7" t="s">
        <v>1422</v>
      </c>
      <c r="I170" s="7" t="s">
        <v>80</v>
      </c>
      <c r="J170" s="7" t="s">
        <v>2</v>
      </c>
      <c r="K170" s="7" t="s">
        <v>1423</v>
      </c>
      <c r="L170" s="7">
        <v>1</v>
      </c>
      <c r="M170" s="7">
        <v>2</v>
      </c>
      <c r="N170" s="7" t="s">
        <v>1301</v>
      </c>
      <c r="O170" s="7" t="s">
        <v>826</v>
      </c>
      <c r="P170" s="7" t="s">
        <v>633</v>
      </c>
      <c r="Q170" s="7"/>
      <c r="R170" s="10" t="s">
        <v>1424</v>
      </c>
      <c r="S170" s="12" t="s">
        <v>19</v>
      </c>
      <c r="T170" s="7"/>
      <c r="U170" s="10" t="s">
        <v>19</v>
      </c>
      <c r="V170" s="10" t="s">
        <v>1424</v>
      </c>
      <c r="W170" s="12" t="s">
        <v>1425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1426</v>
      </c>
      <c r="AD170" t="s">
        <v>6</v>
      </c>
      <c r="AE170" t="s">
        <v>636</v>
      </c>
      <c r="AF170" t="s">
        <v>88</v>
      </c>
      <c r="AG170" t="s">
        <v>76</v>
      </c>
      <c r="AH170" t="s">
        <v>19</v>
      </c>
    </row>
    <row r="171" ht="14.25" customHeight="1" spans="1:34">
      <c r="A171" s="6" t="s">
        <v>1427</v>
      </c>
      <c r="B171" s="6" t="s">
        <v>1428</v>
      </c>
      <c r="C171" s="6" t="s">
        <v>75</v>
      </c>
      <c r="D171" s="6" t="s">
        <v>76</v>
      </c>
      <c r="E171" s="6" t="s">
        <v>77</v>
      </c>
      <c r="F171" s="6" t="s">
        <v>76</v>
      </c>
      <c r="G171" s="6" t="s">
        <v>1429</v>
      </c>
      <c r="H171" s="7" t="s">
        <v>1430</v>
      </c>
      <c r="I171" s="7" t="s">
        <v>80</v>
      </c>
      <c r="J171" s="7" t="s">
        <v>2</v>
      </c>
      <c r="K171" s="7" t="s">
        <v>1431</v>
      </c>
      <c r="L171" s="7">
        <v>1</v>
      </c>
      <c r="M171" s="7">
        <v>1</v>
      </c>
      <c r="N171" s="7" t="s">
        <v>1432</v>
      </c>
      <c r="O171" s="7" t="s">
        <v>844</v>
      </c>
      <c r="P171" s="7" t="s">
        <v>633</v>
      </c>
      <c r="Q171" s="7"/>
      <c r="R171" s="10" t="s">
        <v>831</v>
      </c>
      <c r="S171" s="12" t="s">
        <v>19</v>
      </c>
      <c r="T171" s="7"/>
      <c r="U171" s="10" t="s">
        <v>19</v>
      </c>
      <c r="V171" s="10" t="s">
        <v>831</v>
      </c>
      <c r="W171" s="12" t="s">
        <v>1433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1434</v>
      </c>
      <c r="AD171" t="s">
        <v>6</v>
      </c>
      <c r="AE171" t="s">
        <v>1435</v>
      </c>
      <c r="AF171" t="s">
        <v>88</v>
      </c>
      <c r="AG171" t="s">
        <v>76</v>
      </c>
      <c r="AH171" t="s">
        <v>19</v>
      </c>
    </row>
    <row r="172" ht="14.25" customHeight="1" spans="1:34">
      <c r="A172" s="6" t="s">
        <v>1436</v>
      </c>
      <c r="B172" s="6" t="s">
        <v>1437</v>
      </c>
      <c r="C172" s="6" t="s">
        <v>75</v>
      </c>
      <c r="D172" s="6" t="s">
        <v>76</v>
      </c>
      <c r="E172" s="6" t="s">
        <v>77</v>
      </c>
      <c r="F172" s="6" t="s">
        <v>76</v>
      </c>
      <c r="G172" s="6" t="s">
        <v>1438</v>
      </c>
      <c r="H172" s="7" t="s">
        <v>1439</v>
      </c>
      <c r="I172" s="7" t="s">
        <v>80</v>
      </c>
      <c r="J172" s="7" t="s">
        <v>2</v>
      </c>
      <c r="K172" s="7" t="s">
        <v>1440</v>
      </c>
      <c r="L172" s="7">
        <v>1</v>
      </c>
      <c r="M172" s="7">
        <v>2</v>
      </c>
      <c r="N172" s="7" t="s">
        <v>504</v>
      </c>
      <c r="O172" s="7" t="s">
        <v>826</v>
      </c>
      <c r="P172" s="7" t="s">
        <v>633</v>
      </c>
      <c r="Q172" s="7"/>
      <c r="R172" s="10" t="s">
        <v>1441</v>
      </c>
      <c r="S172" s="12" t="s">
        <v>19</v>
      </c>
      <c r="T172" s="7"/>
      <c r="U172" s="10" t="s">
        <v>19</v>
      </c>
      <c r="V172" s="10" t="s">
        <v>1441</v>
      </c>
      <c r="W172" s="12" t="s">
        <v>1009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1442</v>
      </c>
      <c r="AD172" t="s">
        <v>6</v>
      </c>
      <c r="AE172" t="s">
        <v>211</v>
      </c>
      <c r="AF172" t="s">
        <v>88</v>
      </c>
      <c r="AG172" t="s">
        <v>76</v>
      </c>
      <c r="AH172" t="s">
        <v>19</v>
      </c>
    </row>
    <row r="173" ht="14.25" customHeight="1" spans="1:34">
      <c r="A173" s="6" t="s">
        <v>1443</v>
      </c>
      <c r="B173" s="6" t="s">
        <v>1444</v>
      </c>
      <c r="C173" s="6" t="s">
        <v>75</v>
      </c>
      <c r="D173" s="6" t="s">
        <v>76</v>
      </c>
      <c r="E173" s="6" t="s">
        <v>77</v>
      </c>
      <c r="F173" s="6" t="s">
        <v>76</v>
      </c>
      <c r="G173" s="6" t="s">
        <v>1445</v>
      </c>
      <c r="H173" s="7" t="s">
        <v>1446</v>
      </c>
      <c r="I173" s="7" t="s">
        <v>80</v>
      </c>
      <c r="J173" s="7" t="s">
        <v>2</v>
      </c>
      <c r="K173" s="7" t="s">
        <v>1447</v>
      </c>
      <c r="L173" s="7">
        <v>1</v>
      </c>
      <c r="M173" s="7">
        <v>1</v>
      </c>
      <c r="N173" s="7" t="s">
        <v>129</v>
      </c>
      <c r="O173" s="7" t="s">
        <v>844</v>
      </c>
      <c r="P173" s="7" t="s">
        <v>633</v>
      </c>
      <c r="Q173" s="7"/>
      <c r="R173" s="10" t="s">
        <v>1448</v>
      </c>
      <c r="S173" s="12" t="s">
        <v>19</v>
      </c>
      <c r="T173" s="7"/>
      <c r="U173" s="10" t="s">
        <v>19</v>
      </c>
      <c r="V173" s="10" t="s">
        <v>1448</v>
      </c>
      <c r="W173" s="12" t="s">
        <v>1015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1449</v>
      </c>
      <c r="AD173" t="s">
        <v>6</v>
      </c>
      <c r="AE173" t="s">
        <v>716</v>
      </c>
      <c r="AF173" t="s">
        <v>88</v>
      </c>
      <c r="AG173" t="s">
        <v>76</v>
      </c>
      <c r="AH173" t="s">
        <v>19</v>
      </c>
    </row>
    <row r="174" ht="14.25" customHeight="1" spans="1:34">
      <c r="A174" s="6" t="s">
        <v>1450</v>
      </c>
      <c r="B174" s="6" t="s">
        <v>1451</v>
      </c>
      <c r="C174" s="6" t="s">
        <v>75</v>
      </c>
      <c r="D174" s="6" t="s">
        <v>76</v>
      </c>
      <c r="E174" s="6" t="s">
        <v>77</v>
      </c>
      <c r="F174" s="6" t="s">
        <v>76</v>
      </c>
      <c r="G174" s="6" t="s">
        <v>1452</v>
      </c>
      <c r="H174" s="7" t="s">
        <v>1453</v>
      </c>
      <c r="I174" s="7" t="s">
        <v>80</v>
      </c>
      <c r="J174" s="7" t="s">
        <v>2</v>
      </c>
      <c r="K174" s="7" t="s">
        <v>1454</v>
      </c>
      <c r="L174" s="7">
        <v>1</v>
      </c>
      <c r="M174" s="7">
        <v>1</v>
      </c>
      <c r="N174" s="7" t="s">
        <v>1455</v>
      </c>
      <c r="O174" s="7" t="s">
        <v>844</v>
      </c>
      <c r="P174" s="7" t="s">
        <v>633</v>
      </c>
      <c r="Q174" s="7"/>
      <c r="R174" s="10" t="s">
        <v>1383</v>
      </c>
      <c r="S174" s="12" t="s">
        <v>19</v>
      </c>
      <c r="T174" s="7"/>
      <c r="U174" s="10" t="s">
        <v>19</v>
      </c>
      <c r="V174" s="10" t="s">
        <v>1383</v>
      </c>
      <c r="W174" s="12" t="s">
        <v>1456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831</v>
      </c>
      <c r="AD174" t="s">
        <v>6</v>
      </c>
      <c r="AE174" t="s">
        <v>211</v>
      </c>
      <c r="AF174" t="s">
        <v>88</v>
      </c>
      <c r="AG174" t="s">
        <v>76</v>
      </c>
      <c r="AH174" t="s">
        <v>1252</v>
      </c>
    </row>
    <row r="175" ht="14.25" customHeight="1" spans="1:34">
      <c r="A175" s="6" t="s">
        <v>1457</v>
      </c>
      <c r="B175" s="6" t="s">
        <v>1458</v>
      </c>
      <c r="C175" s="6" t="s">
        <v>75</v>
      </c>
      <c r="D175" s="6" t="s">
        <v>76</v>
      </c>
      <c r="E175" s="6" t="s">
        <v>77</v>
      </c>
      <c r="F175" s="6" t="s">
        <v>76</v>
      </c>
      <c r="G175" s="6" t="s">
        <v>1459</v>
      </c>
      <c r="H175" s="7" t="s">
        <v>1460</v>
      </c>
      <c r="I175" s="7" t="s">
        <v>80</v>
      </c>
      <c r="J175" s="7" t="s">
        <v>2</v>
      </c>
      <c r="K175" s="7" t="s">
        <v>1461</v>
      </c>
      <c r="L175" s="7">
        <v>1</v>
      </c>
      <c r="M175" s="7">
        <v>2</v>
      </c>
      <c r="N175" s="7" t="s">
        <v>704</v>
      </c>
      <c r="O175" s="7" t="s">
        <v>826</v>
      </c>
      <c r="P175" s="7" t="s">
        <v>633</v>
      </c>
      <c r="Q175" s="7"/>
      <c r="R175" s="10" t="s">
        <v>1462</v>
      </c>
      <c r="S175" s="12" t="s">
        <v>19</v>
      </c>
      <c r="T175" s="7"/>
      <c r="U175" s="10" t="s">
        <v>19</v>
      </c>
      <c r="V175" s="10" t="s">
        <v>1462</v>
      </c>
      <c r="W175" s="12" t="s">
        <v>593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1463</v>
      </c>
      <c r="AD175" t="s">
        <v>6</v>
      </c>
      <c r="AE175" t="s">
        <v>476</v>
      </c>
      <c r="AF175" t="s">
        <v>88</v>
      </c>
      <c r="AG175" t="s">
        <v>76</v>
      </c>
      <c r="AH175" t="s">
        <v>19</v>
      </c>
    </row>
    <row r="176" ht="14.25" customHeight="1" spans="1:34">
      <c r="A176" s="6" t="s">
        <v>1464</v>
      </c>
      <c r="B176" s="6" t="s">
        <v>1465</v>
      </c>
      <c r="C176" s="6" t="s">
        <v>75</v>
      </c>
      <c r="D176" s="6" t="s">
        <v>76</v>
      </c>
      <c r="E176" s="6" t="s">
        <v>77</v>
      </c>
      <c r="F176" s="6" t="s">
        <v>76</v>
      </c>
      <c r="G176" s="6" t="s">
        <v>145</v>
      </c>
      <c r="H176" s="7" t="s">
        <v>146</v>
      </c>
      <c r="I176" s="7" t="s">
        <v>80</v>
      </c>
      <c r="J176" s="7" t="s">
        <v>2</v>
      </c>
      <c r="K176" s="7" t="s">
        <v>1466</v>
      </c>
      <c r="L176" s="7">
        <v>1</v>
      </c>
      <c r="M176" s="7">
        <v>2</v>
      </c>
      <c r="N176" s="7" t="s">
        <v>1467</v>
      </c>
      <c r="O176" s="7" t="s">
        <v>826</v>
      </c>
      <c r="P176" s="7" t="s">
        <v>633</v>
      </c>
      <c r="Q176" s="7"/>
      <c r="R176" s="10" t="s">
        <v>1468</v>
      </c>
      <c r="S176" s="12" t="s">
        <v>19</v>
      </c>
      <c r="T176" s="7"/>
      <c r="U176" s="10" t="s">
        <v>19</v>
      </c>
      <c r="V176" s="10" t="s">
        <v>1468</v>
      </c>
      <c r="W176" s="12" t="s">
        <v>408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549</v>
      </c>
      <c r="AD176" t="s">
        <v>6</v>
      </c>
      <c r="AE176" t="s">
        <v>152</v>
      </c>
      <c r="AF176" t="s">
        <v>88</v>
      </c>
      <c r="AG176" t="s">
        <v>76</v>
      </c>
      <c r="AH176" t="s">
        <v>19</v>
      </c>
    </row>
    <row r="177" ht="14.25" customHeight="1" spans="1:34">
      <c r="A177" s="6" t="s">
        <v>1469</v>
      </c>
      <c r="B177" s="6" t="s">
        <v>1470</v>
      </c>
      <c r="C177" s="6" t="s">
        <v>75</v>
      </c>
      <c r="D177" s="6" t="s">
        <v>76</v>
      </c>
      <c r="E177" s="6" t="s">
        <v>77</v>
      </c>
      <c r="F177" s="6" t="s">
        <v>76</v>
      </c>
      <c r="G177" s="6" t="s">
        <v>572</v>
      </c>
      <c r="H177" s="7" t="s">
        <v>573</v>
      </c>
      <c r="I177" s="7" t="s">
        <v>80</v>
      </c>
      <c r="J177" s="7" t="s">
        <v>2</v>
      </c>
      <c r="K177" s="7" t="s">
        <v>1471</v>
      </c>
      <c r="L177" s="7">
        <v>1</v>
      </c>
      <c r="M177" s="7">
        <v>1</v>
      </c>
      <c r="N177" s="7" t="s">
        <v>301</v>
      </c>
      <c r="O177" s="7" t="s">
        <v>844</v>
      </c>
      <c r="P177" s="7" t="s">
        <v>633</v>
      </c>
      <c r="Q177" s="7"/>
      <c r="R177" s="10" t="s">
        <v>1472</v>
      </c>
      <c r="S177" s="12" t="s">
        <v>19</v>
      </c>
      <c r="T177" s="7"/>
      <c r="U177" s="10" t="s">
        <v>19</v>
      </c>
      <c r="V177" s="10" t="s">
        <v>1472</v>
      </c>
      <c r="W177" s="12" t="s">
        <v>964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707</v>
      </c>
      <c r="AD177" t="s">
        <v>6</v>
      </c>
      <c r="AE177" t="s">
        <v>578</v>
      </c>
      <c r="AF177" t="s">
        <v>88</v>
      </c>
      <c r="AG177" t="s">
        <v>76</v>
      </c>
      <c r="AH177" t="s">
        <v>19</v>
      </c>
    </row>
    <row r="178" ht="14.25" customHeight="1" spans="1:34">
      <c r="A178" s="6" t="s">
        <v>1473</v>
      </c>
      <c r="B178" s="6" t="s">
        <v>1474</v>
      </c>
      <c r="C178" s="6" t="s">
        <v>75</v>
      </c>
      <c r="D178" s="6" t="s">
        <v>76</v>
      </c>
      <c r="E178" s="6" t="s">
        <v>77</v>
      </c>
      <c r="F178" s="6" t="s">
        <v>76</v>
      </c>
      <c r="G178" s="6" t="s">
        <v>1475</v>
      </c>
      <c r="H178" s="7" t="s">
        <v>1476</v>
      </c>
      <c r="I178" s="7" t="s">
        <v>80</v>
      </c>
      <c r="J178" s="7" t="s">
        <v>2</v>
      </c>
      <c r="K178" s="7" t="s">
        <v>1477</v>
      </c>
      <c r="L178" s="7">
        <v>1</v>
      </c>
      <c r="M178" s="7">
        <v>1</v>
      </c>
      <c r="N178" s="7" t="s">
        <v>326</v>
      </c>
      <c r="O178" s="7" t="s">
        <v>844</v>
      </c>
      <c r="P178" s="7" t="s">
        <v>633</v>
      </c>
      <c r="Q178" s="7"/>
      <c r="R178" s="10" t="s">
        <v>1478</v>
      </c>
      <c r="S178" s="12" t="s">
        <v>19</v>
      </c>
      <c r="T178" s="7"/>
      <c r="U178" s="10" t="s">
        <v>19</v>
      </c>
      <c r="V178" s="10" t="s">
        <v>1478</v>
      </c>
      <c r="W178" s="12" t="s">
        <v>1456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1479</v>
      </c>
      <c r="AD178" t="s">
        <v>6</v>
      </c>
      <c r="AE178" t="s">
        <v>534</v>
      </c>
      <c r="AF178" t="s">
        <v>88</v>
      </c>
      <c r="AG178" t="s">
        <v>76</v>
      </c>
      <c r="AH178" t="s">
        <v>19</v>
      </c>
    </row>
    <row r="179" ht="14.25" customHeight="1" spans="1:34">
      <c r="A179" s="6" t="s">
        <v>1480</v>
      </c>
      <c r="B179" s="6" t="s">
        <v>1481</v>
      </c>
      <c r="C179" s="6" t="s">
        <v>75</v>
      </c>
      <c r="D179" s="6" t="s">
        <v>76</v>
      </c>
      <c r="E179" s="6" t="s">
        <v>77</v>
      </c>
      <c r="F179" s="6" t="s">
        <v>76</v>
      </c>
      <c r="G179" s="6" t="s">
        <v>1482</v>
      </c>
      <c r="H179" s="7" t="s">
        <v>1483</v>
      </c>
      <c r="I179" s="7" t="s">
        <v>80</v>
      </c>
      <c r="J179" s="7" t="s">
        <v>2</v>
      </c>
      <c r="K179" s="7" t="s">
        <v>1484</v>
      </c>
      <c r="L179" s="7">
        <v>1</v>
      </c>
      <c r="M179" s="7">
        <v>1</v>
      </c>
      <c r="N179" s="7" t="s">
        <v>118</v>
      </c>
      <c r="O179" s="7" t="s">
        <v>844</v>
      </c>
      <c r="P179" s="7" t="s">
        <v>633</v>
      </c>
      <c r="Q179" s="7"/>
      <c r="R179" s="10" t="s">
        <v>1485</v>
      </c>
      <c r="S179" s="12" t="s">
        <v>19</v>
      </c>
      <c r="T179" s="7"/>
      <c r="U179" s="10" t="s">
        <v>19</v>
      </c>
      <c r="V179" s="10" t="s">
        <v>1485</v>
      </c>
      <c r="W179" s="12" t="s">
        <v>1486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1487</v>
      </c>
      <c r="AD179" t="s">
        <v>6</v>
      </c>
      <c r="AE179" t="s">
        <v>1488</v>
      </c>
      <c r="AF179" t="s">
        <v>88</v>
      </c>
      <c r="AG179" t="s">
        <v>76</v>
      </c>
      <c r="AH179" t="s">
        <v>19</v>
      </c>
    </row>
    <row r="180" ht="14.25" customHeight="1" spans="1:34">
      <c r="A180" s="6" t="s">
        <v>1489</v>
      </c>
      <c r="B180" s="6" t="s">
        <v>1490</v>
      </c>
      <c r="C180" s="6" t="s">
        <v>75</v>
      </c>
      <c r="D180" s="6" t="s">
        <v>76</v>
      </c>
      <c r="E180" s="6" t="s">
        <v>77</v>
      </c>
      <c r="F180" s="6" t="s">
        <v>76</v>
      </c>
      <c r="G180" s="6" t="s">
        <v>1491</v>
      </c>
      <c r="H180" s="7" t="s">
        <v>1492</v>
      </c>
      <c r="I180" s="7" t="s">
        <v>80</v>
      </c>
      <c r="J180" s="7" t="s">
        <v>2</v>
      </c>
      <c r="K180" s="7" t="s">
        <v>1493</v>
      </c>
      <c r="L180" s="7">
        <v>1</v>
      </c>
      <c r="M180" s="7">
        <v>1</v>
      </c>
      <c r="N180" s="7" t="s">
        <v>826</v>
      </c>
      <c r="O180" s="7" t="s">
        <v>844</v>
      </c>
      <c r="P180" s="7" t="s">
        <v>633</v>
      </c>
      <c r="Q180" s="7"/>
      <c r="R180" s="10" t="s">
        <v>1494</v>
      </c>
      <c r="S180" s="12" t="s">
        <v>19</v>
      </c>
      <c r="T180" s="7"/>
      <c r="U180" s="10" t="s">
        <v>19</v>
      </c>
      <c r="V180" s="10" t="s">
        <v>1494</v>
      </c>
      <c r="W180" s="12" t="s">
        <v>1495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1496</v>
      </c>
      <c r="AD180" t="s">
        <v>6</v>
      </c>
      <c r="AE180" t="s">
        <v>231</v>
      </c>
      <c r="AF180" t="s">
        <v>88</v>
      </c>
      <c r="AG180" t="s">
        <v>76</v>
      </c>
      <c r="AH180" t="s">
        <v>19</v>
      </c>
    </row>
    <row r="181" ht="14.25" customHeight="1" spans="1:34">
      <c r="A181" s="6" t="s">
        <v>1497</v>
      </c>
      <c r="B181" s="6" t="s">
        <v>1498</v>
      </c>
      <c r="C181" s="6" t="s">
        <v>75</v>
      </c>
      <c r="D181" s="6" t="s">
        <v>76</v>
      </c>
      <c r="E181" s="6" t="s">
        <v>77</v>
      </c>
      <c r="F181" s="6" t="s">
        <v>76</v>
      </c>
      <c r="G181" s="6" t="s">
        <v>1499</v>
      </c>
      <c r="H181" s="7" t="s">
        <v>1500</v>
      </c>
      <c r="I181" s="7" t="s">
        <v>80</v>
      </c>
      <c r="J181" s="7" t="s">
        <v>2</v>
      </c>
      <c r="K181" s="7" t="s">
        <v>1501</v>
      </c>
      <c r="L181" s="7">
        <v>2</v>
      </c>
      <c r="M181" s="7">
        <v>1</v>
      </c>
      <c r="N181" s="7" t="s">
        <v>826</v>
      </c>
      <c r="O181" s="7" t="s">
        <v>844</v>
      </c>
      <c r="P181" s="7" t="s">
        <v>633</v>
      </c>
      <c r="Q181" s="7"/>
      <c r="R181" s="10" t="s">
        <v>1502</v>
      </c>
      <c r="S181" s="12" t="s">
        <v>19</v>
      </c>
      <c r="T181" s="7"/>
      <c r="U181" s="10" t="s">
        <v>19</v>
      </c>
      <c r="V181" s="10" t="s">
        <v>1502</v>
      </c>
      <c r="W181" s="12" t="s">
        <v>1503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1504</v>
      </c>
      <c r="AD181" t="s">
        <v>6</v>
      </c>
      <c r="AE181" t="s">
        <v>231</v>
      </c>
      <c r="AF181" t="s">
        <v>88</v>
      </c>
      <c r="AG181" t="s">
        <v>76</v>
      </c>
      <c r="AH181" t="s">
        <v>19</v>
      </c>
    </row>
    <row r="182" ht="14.25" customHeight="1" spans="1:34">
      <c r="A182" s="6" t="s">
        <v>1505</v>
      </c>
      <c r="B182" s="6" t="s">
        <v>1506</v>
      </c>
      <c r="C182" s="6" t="s">
        <v>75</v>
      </c>
      <c r="D182" s="6" t="s">
        <v>76</v>
      </c>
      <c r="E182" s="6" t="s">
        <v>77</v>
      </c>
      <c r="F182" s="6" t="s">
        <v>76</v>
      </c>
      <c r="G182" s="6" t="s">
        <v>529</v>
      </c>
      <c r="H182" s="7" t="s">
        <v>530</v>
      </c>
      <c r="I182" s="7" t="s">
        <v>80</v>
      </c>
      <c r="J182" s="7" t="s">
        <v>2</v>
      </c>
      <c r="K182" s="7" t="s">
        <v>1507</v>
      </c>
      <c r="L182" s="7">
        <v>1</v>
      </c>
      <c r="M182" s="7">
        <v>1</v>
      </c>
      <c r="N182" s="7" t="s">
        <v>844</v>
      </c>
      <c r="O182" s="7" t="s">
        <v>844</v>
      </c>
      <c r="P182" s="7" t="s">
        <v>633</v>
      </c>
      <c r="Q182" s="7"/>
      <c r="R182" s="10" t="s">
        <v>328</v>
      </c>
      <c r="S182" s="12" t="s">
        <v>19</v>
      </c>
      <c r="T182" s="7"/>
      <c r="U182" s="10" t="s">
        <v>19</v>
      </c>
      <c r="V182" s="10" t="s">
        <v>328</v>
      </c>
      <c r="W182" s="12" t="s">
        <v>1252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1508</v>
      </c>
      <c r="AD182" t="s">
        <v>6</v>
      </c>
      <c r="AE182" t="s">
        <v>534</v>
      </c>
      <c r="AF182" t="s">
        <v>88</v>
      </c>
      <c r="AG182" t="s">
        <v>76</v>
      </c>
      <c r="AH182" t="s">
        <v>19</v>
      </c>
    </row>
    <row r="183" ht="14.25" customHeight="1" spans="1:34">
      <c r="A183" s="6" t="s">
        <v>1509</v>
      </c>
      <c r="B183" s="6" t="s">
        <v>1510</v>
      </c>
      <c r="C183" s="6" t="s">
        <v>75</v>
      </c>
      <c r="D183" s="6" t="s">
        <v>76</v>
      </c>
      <c r="E183" s="6" t="s">
        <v>77</v>
      </c>
      <c r="F183" s="6" t="s">
        <v>76</v>
      </c>
      <c r="G183" s="6" t="s">
        <v>1511</v>
      </c>
      <c r="H183" s="7" t="s">
        <v>1512</v>
      </c>
      <c r="I183" s="7" t="s">
        <v>80</v>
      </c>
      <c r="J183" s="7" t="s">
        <v>2</v>
      </c>
      <c r="K183" s="7" t="s">
        <v>1513</v>
      </c>
      <c r="L183" s="7">
        <v>1</v>
      </c>
      <c r="M183" s="7">
        <v>2</v>
      </c>
      <c r="N183" s="7" t="s">
        <v>990</v>
      </c>
      <c r="O183" s="7" t="s">
        <v>826</v>
      </c>
      <c r="P183" s="7" t="s">
        <v>633</v>
      </c>
      <c r="Q183" s="7"/>
      <c r="R183" s="10" t="s">
        <v>1514</v>
      </c>
      <c r="S183" s="12" t="s">
        <v>19</v>
      </c>
      <c r="T183" s="7"/>
      <c r="U183" s="10" t="s">
        <v>19</v>
      </c>
      <c r="V183" s="10" t="s">
        <v>1514</v>
      </c>
      <c r="W183" s="12" t="s">
        <v>1515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1516</v>
      </c>
      <c r="AD183" t="s">
        <v>6</v>
      </c>
      <c r="AE183" t="s">
        <v>801</v>
      </c>
      <c r="AF183" t="s">
        <v>88</v>
      </c>
      <c r="AG183" t="s">
        <v>76</v>
      </c>
      <c r="AH183" t="s">
        <v>19</v>
      </c>
    </row>
    <row r="184" ht="14.25" customHeight="1" spans="1:34">
      <c r="A184" s="6" t="s">
        <v>1517</v>
      </c>
      <c r="B184" s="6" t="s">
        <v>1518</v>
      </c>
      <c r="C184" s="6" t="s">
        <v>75</v>
      </c>
      <c r="D184" s="6" t="s">
        <v>76</v>
      </c>
      <c r="E184" s="6" t="s">
        <v>77</v>
      </c>
      <c r="F184" s="6" t="s">
        <v>76</v>
      </c>
      <c r="G184" s="6" t="s">
        <v>1073</v>
      </c>
      <c r="H184" s="7" t="s">
        <v>1074</v>
      </c>
      <c r="I184" s="7" t="s">
        <v>80</v>
      </c>
      <c r="J184" s="7" t="s">
        <v>2</v>
      </c>
      <c r="K184" s="7" t="s">
        <v>1519</v>
      </c>
      <c r="L184" s="7">
        <v>1</v>
      </c>
      <c r="M184" s="7">
        <v>2</v>
      </c>
      <c r="N184" s="7" t="s">
        <v>969</v>
      </c>
      <c r="O184" s="7" t="s">
        <v>826</v>
      </c>
      <c r="P184" s="7" t="s">
        <v>633</v>
      </c>
      <c r="Q184" s="7"/>
      <c r="R184" s="10" t="s">
        <v>1520</v>
      </c>
      <c r="S184" s="12" t="s">
        <v>19</v>
      </c>
      <c r="T184" s="7"/>
      <c r="U184" s="10" t="s">
        <v>19</v>
      </c>
      <c r="V184" s="10" t="s">
        <v>1520</v>
      </c>
      <c r="W184" s="12" t="s">
        <v>1521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1522</v>
      </c>
      <c r="AD184" t="s">
        <v>6</v>
      </c>
      <c r="AE184" t="s">
        <v>1523</v>
      </c>
      <c r="AF184" t="s">
        <v>88</v>
      </c>
      <c r="AG184" t="s">
        <v>76</v>
      </c>
      <c r="AH184" t="s">
        <v>19</v>
      </c>
    </row>
    <row r="185" ht="14.25" customHeight="1" spans="1:34">
      <c r="A185" s="6" t="s">
        <v>1524</v>
      </c>
      <c r="B185" s="6" t="s">
        <v>1525</v>
      </c>
      <c r="C185" s="6" t="s">
        <v>75</v>
      </c>
      <c r="D185" s="6" t="s">
        <v>76</v>
      </c>
      <c r="E185" s="6" t="s">
        <v>77</v>
      </c>
      <c r="F185" s="6" t="s">
        <v>76</v>
      </c>
      <c r="G185" s="6" t="s">
        <v>1526</v>
      </c>
      <c r="H185" s="7" t="s">
        <v>1527</v>
      </c>
      <c r="I185" s="7" t="s">
        <v>80</v>
      </c>
      <c r="J185" s="7" t="s">
        <v>2</v>
      </c>
      <c r="K185" s="7" t="s">
        <v>1528</v>
      </c>
      <c r="L185" s="7">
        <v>1</v>
      </c>
      <c r="M185" s="7">
        <v>2</v>
      </c>
      <c r="N185" s="7" t="s">
        <v>1301</v>
      </c>
      <c r="O185" s="7" t="s">
        <v>826</v>
      </c>
      <c r="P185" s="7" t="s">
        <v>633</v>
      </c>
      <c r="Q185" s="7"/>
      <c r="R185" s="10" t="s">
        <v>1529</v>
      </c>
      <c r="S185" s="12" t="s">
        <v>19</v>
      </c>
      <c r="T185" s="7"/>
      <c r="U185" s="10" t="s">
        <v>19</v>
      </c>
      <c r="V185" s="10" t="s">
        <v>1529</v>
      </c>
      <c r="W185" s="12" t="s">
        <v>1530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1531</v>
      </c>
      <c r="AD185" t="s">
        <v>6</v>
      </c>
      <c r="AE185" t="s">
        <v>1532</v>
      </c>
      <c r="AF185" t="s">
        <v>88</v>
      </c>
      <c r="AG185" t="s">
        <v>76</v>
      </c>
      <c r="AH185" t="s">
        <v>19</v>
      </c>
    </row>
    <row r="186" ht="14.25" customHeight="1" spans="1:34">
      <c r="A186" s="6" t="s">
        <v>1533</v>
      </c>
      <c r="B186" s="6" t="s">
        <v>1534</v>
      </c>
      <c r="C186" s="6" t="s">
        <v>75</v>
      </c>
      <c r="D186" s="6" t="s">
        <v>76</v>
      </c>
      <c r="E186" s="6" t="s">
        <v>77</v>
      </c>
      <c r="F186" s="6" t="s">
        <v>76</v>
      </c>
      <c r="G186" s="6" t="s">
        <v>1535</v>
      </c>
      <c r="H186" s="7" t="s">
        <v>1536</v>
      </c>
      <c r="I186" s="7" t="s">
        <v>80</v>
      </c>
      <c r="J186" s="7" t="s">
        <v>2</v>
      </c>
      <c r="K186" s="7" t="s">
        <v>1537</v>
      </c>
      <c r="L186" s="7">
        <v>1</v>
      </c>
      <c r="M186" s="7">
        <v>3</v>
      </c>
      <c r="N186" s="7" t="s">
        <v>873</v>
      </c>
      <c r="O186" s="7" t="s">
        <v>704</v>
      </c>
      <c r="P186" s="7" t="s">
        <v>633</v>
      </c>
      <c r="Q186" s="7"/>
      <c r="R186" s="10" t="s">
        <v>1538</v>
      </c>
      <c r="S186" s="12" t="s">
        <v>19</v>
      </c>
      <c r="T186" s="7"/>
      <c r="U186" s="10" t="s">
        <v>19</v>
      </c>
      <c r="V186" s="10" t="s">
        <v>1538</v>
      </c>
      <c r="W186" s="12" t="s">
        <v>1539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1540</v>
      </c>
      <c r="AD186" t="s">
        <v>6</v>
      </c>
      <c r="AE186" t="s">
        <v>1541</v>
      </c>
      <c r="AF186" t="s">
        <v>88</v>
      </c>
      <c r="AG186" t="s">
        <v>76</v>
      </c>
      <c r="AH186" t="s">
        <v>19</v>
      </c>
    </row>
    <row r="187" ht="14.25" customHeight="1" spans="1:34">
      <c r="A187" s="6" t="s">
        <v>1542</v>
      </c>
      <c r="B187" s="6" t="s">
        <v>1543</v>
      </c>
      <c r="C187" s="6" t="s">
        <v>75</v>
      </c>
      <c r="D187" s="6" t="s">
        <v>76</v>
      </c>
      <c r="E187" s="6" t="s">
        <v>77</v>
      </c>
      <c r="F187" s="6" t="s">
        <v>76</v>
      </c>
      <c r="G187" s="6" t="s">
        <v>1544</v>
      </c>
      <c r="H187" s="7" t="s">
        <v>1545</v>
      </c>
      <c r="I187" s="7" t="s">
        <v>80</v>
      </c>
      <c r="J187" s="7" t="s">
        <v>2</v>
      </c>
      <c r="K187" s="7" t="s">
        <v>1546</v>
      </c>
      <c r="L187" s="7">
        <v>1</v>
      </c>
      <c r="M187" s="7">
        <v>4</v>
      </c>
      <c r="N187" s="7" t="s">
        <v>282</v>
      </c>
      <c r="O187" s="7" t="s">
        <v>504</v>
      </c>
      <c r="P187" s="7" t="s">
        <v>633</v>
      </c>
      <c r="Q187" s="7"/>
      <c r="R187" s="10" t="s">
        <v>1547</v>
      </c>
      <c r="S187" s="12" t="s">
        <v>19</v>
      </c>
      <c r="T187" s="7"/>
      <c r="U187" s="10" t="s">
        <v>19</v>
      </c>
      <c r="V187" s="10" t="s">
        <v>1547</v>
      </c>
      <c r="W187" s="12" t="s">
        <v>745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1548</v>
      </c>
      <c r="AD187" t="s">
        <v>6</v>
      </c>
      <c r="AE187" t="s">
        <v>1549</v>
      </c>
      <c r="AF187" t="s">
        <v>88</v>
      </c>
      <c r="AG187" t="s">
        <v>76</v>
      </c>
      <c r="AH187" t="s">
        <v>19</v>
      </c>
    </row>
    <row r="188" ht="14.25" customHeight="1" spans="1:34">
      <c r="A188" s="6" t="s">
        <v>1550</v>
      </c>
      <c r="B188" s="6" t="s">
        <v>1551</v>
      </c>
      <c r="C188" s="6" t="s">
        <v>75</v>
      </c>
      <c r="D188" s="6" t="s">
        <v>76</v>
      </c>
      <c r="E188" s="6" t="s">
        <v>77</v>
      </c>
      <c r="F188" s="6" t="s">
        <v>76</v>
      </c>
      <c r="G188" s="6" t="s">
        <v>379</v>
      </c>
      <c r="H188" s="7" t="s">
        <v>380</v>
      </c>
      <c r="I188" s="7" t="s">
        <v>80</v>
      </c>
      <c r="J188" s="7" t="s">
        <v>2</v>
      </c>
      <c r="K188" s="7" t="s">
        <v>1552</v>
      </c>
      <c r="L188" s="7">
        <v>1</v>
      </c>
      <c r="M188" s="7">
        <v>3</v>
      </c>
      <c r="N188" s="7" t="s">
        <v>1553</v>
      </c>
      <c r="O188" s="7" t="s">
        <v>704</v>
      </c>
      <c r="P188" s="7" t="s">
        <v>633</v>
      </c>
      <c r="Q188" s="7"/>
      <c r="R188" s="10" t="s">
        <v>1554</v>
      </c>
      <c r="S188" s="12" t="s">
        <v>19</v>
      </c>
      <c r="T188" s="7"/>
      <c r="U188" s="10" t="s">
        <v>19</v>
      </c>
      <c r="V188" s="10" t="s">
        <v>1554</v>
      </c>
      <c r="W188" s="12" t="s">
        <v>902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385</v>
      </c>
      <c r="AD188" t="s">
        <v>6</v>
      </c>
      <c r="AE188" t="s">
        <v>386</v>
      </c>
      <c r="AF188" t="s">
        <v>88</v>
      </c>
      <c r="AG188" t="s">
        <v>76</v>
      </c>
      <c r="AH188" t="s">
        <v>19</v>
      </c>
    </row>
    <row r="189" ht="14.25" customHeight="1" spans="1:34">
      <c r="A189" s="6" t="s">
        <v>1555</v>
      </c>
      <c r="B189" s="6" t="s">
        <v>1556</v>
      </c>
      <c r="C189" s="6" t="s">
        <v>75</v>
      </c>
      <c r="D189" s="6" t="s">
        <v>76</v>
      </c>
      <c r="E189" s="6" t="s">
        <v>77</v>
      </c>
      <c r="F189" s="6" t="s">
        <v>76</v>
      </c>
      <c r="G189" s="6" t="s">
        <v>1317</v>
      </c>
      <c r="H189" s="7" t="s">
        <v>1318</v>
      </c>
      <c r="I189" s="7" t="s">
        <v>80</v>
      </c>
      <c r="J189" s="7" t="s">
        <v>2</v>
      </c>
      <c r="K189" s="7" t="s">
        <v>1557</v>
      </c>
      <c r="L189" s="7">
        <v>1</v>
      </c>
      <c r="M189" s="7">
        <v>1</v>
      </c>
      <c r="N189" s="7" t="s">
        <v>107</v>
      </c>
      <c r="O189" s="7" t="s">
        <v>844</v>
      </c>
      <c r="P189" s="7" t="s">
        <v>633</v>
      </c>
      <c r="Q189" s="7"/>
      <c r="R189" s="10" t="s">
        <v>1558</v>
      </c>
      <c r="S189" s="12" t="s">
        <v>19</v>
      </c>
      <c r="T189" s="7"/>
      <c r="U189" s="10" t="s">
        <v>19</v>
      </c>
      <c r="V189" s="10" t="s">
        <v>1558</v>
      </c>
      <c r="W189" s="12" t="s">
        <v>1559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1322</v>
      </c>
      <c r="AD189" t="s">
        <v>6</v>
      </c>
      <c r="AE189" t="s">
        <v>1323</v>
      </c>
      <c r="AF189" t="s">
        <v>88</v>
      </c>
      <c r="AG189" t="s">
        <v>76</v>
      </c>
      <c r="AH189" t="s">
        <v>19</v>
      </c>
    </row>
    <row r="190" ht="14.25" customHeight="1" spans="1:34">
      <c r="A190" s="6" t="s">
        <v>1560</v>
      </c>
      <c r="B190" s="6" t="s">
        <v>1561</v>
      </c>
      <c r="C190" s="6" t="s">
        <v>75</v>
      </c>
      <c r="D190" s="6" t="s">
        <v>76</v>
      </c>
      <c r="E190" s="6" t="s">
        <v>77</v>
      </c>
      <c r="F190" s="6" t="s">
        <v>76</v>
      </c>
      <c r="G190" s="6" t="s">
        <v>214</v>
      </c>
      <c r="H190" s="7" t="s">
        <v>215</v>
      </c>
      <c r="I190" s="7" t="s">
        <v>80</v>
      </c>
      <c r="J190" s="7" t="s">
        <v>2</v>
      </c>
      <c r="K190" s="7" t="s">
        <v>1562</v>
      </c>
      <c r="L190" s="7">
        <v>1</v>
      </c>
      <c r="M190" s="7">
        <v>2</v>
      </c>
      <c r="N190" s="7" t="s">
        <v>107</v>
      </c>
      <c r="O190" s="7" t="s">
        <v>826</v>
      </c>
      <c r="P190" s="7" t="s">
        <v>633</v>
      </c>
      <c r="Q190" s="7"/>
      <c r="R190" s="10" t="s">
        <v>1563</v>
      </c>
      <c r="S190" s="12" t="s">
        <v>19</v>
      </c>
      <c r="T190" s="7"/>
      <c r="U190" s="10" t="s">
        <v>19</v>
      </c>
      <c r="V190" s="10" t="s">
        <v>1563</v>
      </c>
      <c r="W190" s="12" t="s">
        <v>1564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1565</v>
      </c>
      <c r="AD190" t="s">
        <v>6</v>
      </c>
      <c r="AE190" t="s">
        <v>1566</v>
      </c>
      <c r="AF190" t="s">
        <v>88</v>
      </c>
      <c r="AG190" t="s">
        <v>76</v>
      </c>
      <c r="AH190" t="s">
        <v>19</v>
      </c>
    </row>
    <row r="191" ht="14.25" customHeight="1" spans="1:34">
      <c r="A191" s="6" t="s">
        <v>1567</v>
      </c>
      <c r="B191" s="6" t="s">
        <v>1568</v>
      </c>
      <c r="C191" s="6" t="s">
        <v>75</v>
      </c>
      <c r="D191" s="6" t="s">
        <v>76</v>
      </c>
      <c r="E191" s="6" t="s">
        <v>77</v>
      </c>
      <c r="F191" s="6" t="s">
        <v>76</v>
      </c>
      <c r="G191" s="6" t="s">
        <v>1091</v>
      </c>
      <c r="H191" s="7" t="s">
        <v>1092</v>
      </c>
      <c r="I191" s="7" t="s">
        <v>80</v>
      </c>
      <c r="J191" s="7" t="s">
        <v>2</v>
      </c>
      <c r="K191" s="7" t="s">
        <v>1569</v>
      </c>
      <c r="L191" s="7">
        <v>1</v>
      </c>
      <c r="M191" s="7">
        <v>2</v>
      </c>
      <c r="N191" s="7" t="s">
        <v>704</v>
      </c>
      <c r="O191" s="7" t="s">
        <v>826</v>
      </c>
      <c r="P191" s="7" t="s">
        <v>633</v>
      </c>
      <c r="Q191" s="7"/>
      <c r="R191" s="10" t="s">
        <v>1570</v>
      </c>
      <c r="S191" s="12" t="s">
        <v>19</v>
      </c>
      <c r="T191" s="7"/>
      <c r="U191" s="10" t="s">
        <v>19</v>
      </c>
      <c r="V191" s="10" t="s">
        <v>1570</v>
      </c>
      <c r="W191" s="12" t="s">
        <v>1571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1572</v>
      </c>
      <c r="AD191" t="s">
        <v>6</v>
      </c>
      <c r="AE191" t="s">
        <v>1573</v>
      </c>
      <c r="AF191" t="s">
        <v>88</v>
      </c>
      <c r="AG191" t="s">
        <v>76</v>
      </c>
      <c r="AH191" t="s">
        <v>19</v>
      </c>
    </row>
    <row r="192" ht="14.25" customHeight="1" spans="1:34">
      <c r="A192" s="6" t="s">
        <v>1574</v>
      </c>
      <c r="B192" s="6" t="s">
        <v>1575</v>
      </c>
      <c r="C192" s="6" t="s">
        <v>75</v>
      </c>
      <c r="D192" s="6" t="s">
        <v>76</v>
      </c>
      <c r="E192" s="6" t="s">
        <v>77</v>
      </c>
      <c r="F192" s="6" t="s">
        <v>76</v>
      </c>
      <c r="G192" s="6" t="s">
        <v>1576</v>
      </c>
      <c r="H192" s="7" t="s">
        <v>1577</v>
      </c>
      <c r="I192" s="7" t="s">
        <v>80</v>
      </c>
      <c r="J192" s="7" t="s">
        <v>2</v>
      </c>
      <c r="K192" s="7" t="s">
        <v>1578</v>
      </c>
      <c r="L192" s="7">
        <v>1</v>
      </c>
      <c r="M192" s="7">
        <v>2</v>
      </c>
      <c r="N192" s="7" t="s">
        <v>704</v>
      </c>
      <c r="O192" s="7" t="s">
        <v>826</v>
      </c>
      <c r="P192" s="7" t="s">
        <v>633</v>
      </c>
      <c r="Q192" s="7"/>
      <c r="R192" s="10" t="s">
        <v>1434</v>
      </c>
      <c r="S192" s="12" t="s">
        <v>19</v>
      </c>
      <c r="T192" s="7"/>
      <c r="U192" s="10" t="s">
        <v>19</v>
      </c>
      <c r="V192" s="10" t="s">
        <v>1434</v>
      </c>
      <c r="W192" s="12" t="s">
        <v>340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1579</v>
      </c>
      <c r="AD192" t="s">
        <v>6</v>
      </c>
      <c r="AE192" t="s">
        <v>1580</v>
      </c>
      <c r="AF192" t="s">
        <v>88</v>
      </c>
      <c r="AG192" t="s">
        <v>76</v>
      </c>
      <c r="AH192" t="s">
        <v>19</v>
      </c>
    </row>
    <row r="193" ht="14.25" customHeight="1" spans="1:34">
      <c r="A193" s="6" t="s">
        <v>1581</v>
      </c>
      <c r="B193" s="6" t="s">
        <v>1582</v>
      </c>
      <c r="C193" s="6" t="s">
        <v>75</v>
      </c>
      <c r="D193" s="6" t="s">
        <v>76</v>
      </c>
      <c r="E193" s="6" t="s">
        <v>77</v>
      </c>
      <c r="F193" s="6" t="s">
        <v>76</v>
      </c>
      <c r="G193" s="6" t="s">
        <v>1576</v>
      </c>
      <c r="H193" s="7" t="s">
        <v>1577</v>
      </c>
      <c r="I193" s="7" t="s">
        <v>80</v>
      </c>
      <c r="J193" s="7" t="s">
        <v>2</v>
      </c>
      <c r="K193" s="7" t="s">
        <v>1583</v>
      </c>
      <c r="L193" s="7">
        <v>1</v>
      </c>
      <c r="M193" s="7">
        <v>2</v>
      </c>
      <c r="N193" s="7" t="s">
        <v>704</v>
      </c>
      <c r="O193" s="7" t="s">
        <v>826</v>
      </c>
      <c r="P193" s="7" t="s">
        <v>633</v>
      </c>
      <c r="Q193" s="7"/>
      <c r="R193" s="10" t="s">
        <v>1584</v>
      </c>
      <c r="S193" s="12" t="s">
        <v>19</v>
      </c>
      <c r="T193" s="7"/>
      <c r="U193" s="10" t="s">
        <v>19</v>
      </c>
      <c r="V193" s="10" t="s">
        <v>1584</v>
      </c>
      <c r="W193" s="12" t="s">
        <v>1585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1586</v>
      </c>
      <c r="AD193" t="s">
        <v>6</v>
      </c>
      <c r="AE193" t="s">
        <v>1580</v>
      </c>
      <c r="AF193" t="s">
        <v>88</v>
      </c>
      <c r="AG193" t="s">
        <v>76</v>
      </c>
      <c r="AH193" t="s">
        <v>19</v>
      </c>
    </row>
    <row r="194" ht="14.25" customHeight="1" spans="1:34">
      <c r="A194" s="6" t="s">
        <v>1587</v>
      </c>
      <c r="B194" s="6" t="s">
        <v>1588</v>
      </c>
      <c r="C194" s="6" t="s">
        <v>75</v>
      </c>
      <c r="D194" s="6" t="s">
        <v>76</v>
      </c>
      <c r="E194" s="6" t="s">
        <v>77</v>
      </c>
      <c r="F194" s="6" t="s">
        <v>76</v>
      </c>
      <c r="G194" s="6" t="s">
        <v>1589</v>
      </c>
      <c r="H194" s="7" t="s">
        <v>1590</v>
      </c>
      <c r="I194" s="7" t="s">
        <v>80</v>
      </c>
      <c r="J194" s="7" t="s">
        <v>2</v>
      </c>
      <c r="K194" s="7" t="s">
        <v>1591</v>
      </c>
      <c r="L194" s="7">
        <v>1</v>
      </c>
      <c r="M194" s="7">
        <v>2</v>
      </c>
      <c r="N194" s="7" t="s">
        <v>704</v>
      </c>
      <c r="O194" s="7" t="s">
        <v>826</v>
      </c>
      <c r="P194" s="7" t="s">
        <v>633</v>
      </c>
      <c r="Q194" s="7"/>
      <c r="R194" s="10" t="s">
        <v>874</v>
      </c>
      <c r="S194" s="12" t="s">
        <v>19</v>
      </c>
      <c r="T194" s="7"/>
      <c r="U194" s="10" t="s">
        <v>19</v>
      </c>
      <c r="V194" s="10" t="s">
        <v>874</v>
      </c>
      <c r="W194" s="12" t="s">
        <v>1592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1593</v>
      </c>
      <c r="AD194" t="s">
        <v>6</v>
      </c>
      <c r="AE194" t="s">
        <v>1594</v>
      </c>
      <c r="AF194" t="s">
        <v>88</v>
      </c>
      <c r="AG194" t="s">
        <v>76</v>
      </c>
      <c r="AH194" t="s">
        <v>19</v>
      </c>
    </row>
    <row r="195" ht="14.25" customHeight="1" spans="1:34">
      <c r="A195" s="6" t="s">
        <v>1595</v>
      </c>
      <c r="B195" s="6" t="s">
        <v>1596</v>
      </c>
      <c r="C195" s="6" t="s">
        <v>75</v>
      </c>
      <c r="D195" s="6" t="s">
        <v>76</v>
      </c>
      <c r="E195" s="6" t="s">
        <v>77</v>
      </c>
      <c r="F195" s="6" t="s">
        <v>76</v>
      </c>
      <c r="G195" s="6" t="s">
        <v>1597</v>
      </c>
      <c r="H195" s="7" t="s">
        <v>1598</v>
      </c>
      <c r="I195" s="7" t="s">
        <v>80</v>
      </c>
      <c r="J195" s="7" t="s">
        <v>2</v>
      </c>
      <c r="K195" s="7" t="s">
        <v>1599</v>
      </c>
      <c r="L195" s="7">
        <v>1</v>
      </c>
      <c r="M195" s="7">
        <v>1</v>
      </c>
      <c r="N195" s="7" t="s">
        <v>704</v>
      </c>
      <c r="O195" s="7" t="s">
        <v>844</v>
      </c>
      <c r="P195" s="7" t="s">
        <v>633</v>
      </c>
      <c r="Q195" s="7"/>
      <c r="R195" s="10" t="s">
        <v>1600</v>
      </c>
      <c r="S195" s="12" t="s">
        <v>19</v>
      </c>
      <c r="T195" s="7"/>
      <c r="U195" s="10" t="s">
        <v>19</v>
      </c>
      <c r="V195" s="10" t="s">
        <v>1600</v>
      </c>
      <c r="W195" s="12" t="s">
        <v>1601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1602</v>
      </c>
      <c r="AD195" t="s">
        <v>6</v>
      </c>
      <c r="AE195" t="s">
        <v>1603</v>
      </c>
      <c r="AF195" t="s">
        <v>88</v>
      </c>
      <c r="AG195" t="s">
        <v>76</v>
      </c>
      <c r="AH195" t="s">
        <v>19</v>
      </c>
    </row>
    <row r="196" ht="14.25" customHeight="1" spans="1:34">
      <c r="A196" s="6" t="s">
        <v>1604</v>
      </c>
      <c r="B196" s="6" t="s">
        <v>1605</v>
      </c>
      <c r="C196" s="6" t="s">
        <v>75</v>
      </c>
      <c r="D196" s="6" t="s">
        <v>76</v>
      </c>
      <c r="E196" s="6" t="s">
        <v>77</v>
      </c>
      <c r="F196" s="6" t="s">
        <v>76</v>
      </c>
      <c r="G196" s="6" t="s">
        <v>1606</v>
      </c>
      <c r="H196" s="7" t="s">
        <v>1607</v>
      </c>
      <c r="I196" s="7" t="s">
        <v>80</v>
      </c>
      <c r="J196" s="7" t="s">
        <v>2</v>
      </c>
      <c r="K196" s="7" t="s">
        <v>1608</v>
      </c>
      <c r="L196" s="7">
        <v>1</v>
      </c>
      <c r="M196" s="7">
        <v>1</v>
      </c>
      <c r="N196" s="7" t="s">
        <v>844</v>
      </c>
      <c r="O196" s="7" t="s">
        <v>844</v>
      </c>
      <c r="P196" s="7" t="s">
        <v>633</v>
      </c>
      <c r="Q196" s="7"/>
      <c r="R196" s="10" t="s">
        <v>798</v>
      </c>
      <c r="S196" s="12" t="s">
        <v>19</v>
      </c>
      <c r="T196" s="7"/>
      <c r="U196" s="10" t="s">
        <v>19</v>
      </c>
      <c r="V196" s="10" t="s">
        <v>798</v>
      </c>
      <c r="W196" s="12" t="s">
        <v>1609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151</v>
      </c>
      <c r="AD196" t="s">
        <v>6</v>
      </c>
      <c r="AE196" t="s">
        <v>1610</v>
      </c>
      <c r="AF196" t="s">
        <v>88</v>
      </c>
      <c r="AG196" t="s">
        <v>76</v>
      </c>
      <c r="AH196" t="s">
        <v>19</v>
      </c>
    </row>
    <row r="197" ht="14.25" customHeight="1" spans="1:34">
      <c r="A197" s="6" t="s">
        <v>1611</v>
      </c>
      <c r="B197" s="6" t="s">
        <v>1612</v>
      </c>
      <c r="C197" s="6" t="s">
        <v>75</v>
      </c>
      <c r="D197" s="6" t="s">
        <v>76</v>
      </c>
      <c r="E197" s="6" t="s">
        <v>77</v>
      </c>
      <c r="F197" s="6" t="s">
        <v>76</v>
      </c>
      <c r="G197" s="6" t="s">
        <v>1613</v>
      </c>
      <c r="H197" s="7" t="s">
        <v>1614</v>
      </c>
      <c r="I197" s="7" t="s">
        <v>80</v>
      </c>
      <c r="J197" s="7" t="s">
        <v>2</v>
      </c>
      <c r="K197" s="7" t="s">
        <v>1615</v>
      </c>
      <c r="L197" s="7">
        <v>1</v>
      </c>
      <c r="M197" s="7">
        <v>1</v>
      </c>
      <c r="N197" s="7" t="s">
        <v>844</v>
      </c>
      <c r="O197" s="7" t="s">
        <v>844</v>
      </c>
      <c r="P197" s="7" t="s">
        <v>633</v>
      </c>
      <c r="Q197" s="7"/>
      <c r="R197" s="10" t="s">
        <v>515</v>
      </c>
      <c r="S197" s="12" t="s">
        <v>19</v>
      </c>
      <c r="T197" s="7"/>
      <c r="U197" s="10" t="s">
        <v>19</v>
      </c>
      <c r="V197" s="10" t="s">
        <v>515</v>
      </c>
      <c r="W197" s="12" t="s">
        <v>409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1616</v>
      </c>
      <c r="AD197" t="s">
        <v>6</v>
      </c>
      <c r="AE197" t="s">
        <v>1617</v>
      </c>
      <c r="AF197" t="s">
        <v>88</v>
      </c>
      <c r="AG197" t="s">
        <v>76</v>
      </c>
      <c r="AH197" t="s">
        <v>19</v>
      </c>
    </row>
    <row r="198" ht="14.25" customHeight="1" spans="1:34">
      <c r="A198" s="6" t="s">
        <v>1618</v>
      </c>
      <c r="B198" s="6" t="s">
        <v>1619</v>
      </c>
      <c r="C198" s="6" t="s">
        <v>75</v>
      </c>
      <c r="D198" s="6" t="s">
        <v>76</v>
      </c>
      <c r="E198" s="6" t="s">
        <v>77</v>
      </c>
      <c r="F198" s="6" t="s">
        <v>76</v>
      </c>
      <c r="G198" s="6" t="s">
        <v>1620</v>
      </c>
      <c r="H198" s="7" t="s">
        <v>1621</v>
      </c>
      <c r="I198" s="7" t="s">
        <v>80</v>
      </c>
      <c r="J198" s="7" t="s">
        <v>2</v>
      </c>
      <c r="K198" s="7" t="s">
        <v>1622</v>
      </c>
      <c r="L198" s="7">
        <v>1</v>
      </c>
      <c r="M198" s="7">
        <v>1</v>
      </c>
      <c r="N198" s="7" t="s">
        <v>844</v>
      </c>
      <c r="O198" s="7" t="s">
        <v>844</v>
      </c>
      <c r="P198" s="7" t="s">
        <v>633</v>
      </c>
      <c r="Q198" s="7"/>
      <c r="R198" s="10" t="s">
        <v>1623</v>
      </c>
      <c r="S198" s="12" t="s">
        <v>19</v>
      </c>
      <c r="T198" s="7"/>
      <c r="U198" s="10" t="s">
        <v>19</v>
      </c>
      <c r="V198" s="10" t="s">
        <v>1623</v>
      </c>
      <c r="W198" s="12" t="s">
        <v>1624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1625</v>
      </c>
      <c r="AD198" t="s">
        <v>6</v>
      </c>
      <c r="AE198" t="s">
        <v>1626</v>
      </c>
      <c r="AF198" t="s">
        <v>88</v>
      </c>
      <c r="AG198" t="s">
        <v>76</v>
      </c>
      <c r="AH198" t="s">
        <v>19</v>
      </c>
    </row>
    <row r="199" ht="14.25" customHeight="1" spans="1:34">
      <c r="A199" s="6" t="s">
        <v>1627</v>
      </c>
      <c r="B199" s="6" t="s">
        <v>1628</v>
      </c>
      <c r="C199" s="6" t="s">
        <v>75</v>
      </c>
      <c r="D199" s="6" t="s">
        <v>76</v>
      </c>
      <c r="E199" s="6" t="s">
        <v>77</v>
      </c>
      <c r="F199" s="6" t="s">
        <v>76</v>
      </c>
      <c r="G199" s="6" t="s">
        <v>1629</v>
      </c>
      <c r="H199" s="7" t="s">
        <v>1630</v>
      </c>
      <c r="I199" s="7" t="s">
        <v>80</v>
      </c>
      <c r="J199" s="7" t="s">
        <v>2</v>
      </c>
      <c r="K199" s="7" t="s">
        <v>1631</v>
      </c>
      <c r="L199" s="7">
        <v>1</v>
      </c>
      <c r="M199" s="7">
        <v>1</v>
      </c>
      <c r="N199" s="7" t="s">
        <v>844</v>
      </c>
      <c r="O199" s="7" t="s">
        <v>844</v>
      </c>
      <c r="P199" s="7" t="s">
        <v>633</v>
      </c>
      <c r="Q199" s="7"/>
      <c r="R199" s="10" t="s">
        <v>1632</v>
      </c>
      <c r="S199" s="12" t="s">
        <v>19</v>
      </c>
      <c r="T199" s="7"/>
      <c r="U199" s="10" t="s">
        <v>19</v>
      </c>
      <c r="V199" s="10" t="s">
        <v>1632</v>
      </c>
      <c r="W199" s="12" t="s">
        <v>593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1633</v>
      </c>
      <c r="AD199" t="s">
        <v>6</v>
      </c>
      <c r="AE199" t="s">
        <v>595</v>
      </c>
      <c r="AF199" t="s">
        <v>88</v>
      </c>
      <c r="AG199" t="s">
        <v>76</v>
      </c>
      <c r="AH199" t="s">
        <v>19</v>
      </c>
    </row>
    <row r="200" ht="14.25" customHeight="1" spans="1:34">
      <c r="A200" s="6" t="s">
        <v>1634</v>
      </c>
      <c r="B200" s="6" t="s">
        <v>1635</v>
      </c>
      <c r="C200" s="6" t="s">
        <v>75</v>
      </c>
      <c r="D200" s="6" t="s">
        <v>76</v>
      </c>
      <c r="E200" s="6" t="s">
        <v>77</v>
      </c>
      <c r="F200" s="6" t="s">
        <v>76</v>
      </c>
      <c r="G200" s="6" t="s">
        <v>1636</v>
      </c>
      <c r="H200" s="7" t="s">
        <v>1637</v>
      </c>
      <c r="I200" s="7" t="s">
        <v>80</v>
      </c>
      <c r="J200" s="7" t="s">
        <v>2</v>
      </c>
      <c r="K200" s="7" t="s">
        <v>1638</v>
      </c>
      <c r="L200" s="7">
        <v>1</v>
      </c>
      <c r="M200" s="7">
        <v>1</v>
      </c>
      <c r="N200" s="7" t="s">
        <v>513</v>
      </c>
      <c r="O200" s="7" t="s">
        <v>844</v>
      </c>
      <c r="P200" s="7" t="s">
        <v>633</v>
      </c>
      <c r="Q200" s="7"/>
      <c r="R200" s="10" t="s">
        <v>1639</v>
      </c>
      <c r="S200" s="12" t="s">
        <v>19</v>
      </c>
      <c r="T200" s="7"/>
      <c r="U200" s="10" t="s">
        <v>19</v>
      </c>
      <c r="V200" s="10" t="s">
        <v>1639</v>
      </c>
      <c r="W200" s="12" t="s">
        <v>1640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1641</v>
      </c>
      <c r="AD200" t="s">
        <v>6</v>
      </c>
      <c r="AE200" t="s">
        <v>1642</v>
      </c>
      <c r="AF200" t="s">
        <v>88</v>
      </c>
      <c r="AG200" t="s">
        <v>76</v>
      </c>
      <c r="AH200" t="s">
        <v>19</v>
      </c>
    </row>
    <row r="201" ht="14.25" customHeight="1" spans="1:34">
      <c r="A201" s="6" t="s">
        <v>1643</v>
      </c>
      <c r="B201" s="6" t="s">
        <v>1644</v>
      </c>
      <c r="C201" s="6" t="s">
        <v>75</v>
      </c>
      <c r="D201" s="6" t="s">
        <v>76</v>
      </c>
      <c r="E201" s="6" t="s">
        <v>77</v>
      </c>
      <c r="F201" s="6" t="s">
        <v>76</v>
      </c>
      <c r="G201" s="6" t="s">
        <v>1645</v>
      </c>
      <c r="H201" s="7" t="s">
        <v>1646</v>
      </c>
      <c r="I201" s="7" t="s">
        <v>80</v>
      </c>
      <c r="J201" s="7" t="s">
        <v>2</v>
      </c>
      <c r="K201" s="7" t="s">
        <v>1647</v>
      </c>
      <c r="L201" s="7">
        <v>1</v>
      </c>
      <c r="M201" s="7">
        <v>1</v>
      </c>
      <c r="N201" s="7" t="s">
        <v>633</v>
      </c>
      <c r="O201" s="7" t="s">
        <v>633</v>
      </c>
      <c r="P201" s="7" t="s">
        <v>217</v>
      </c>
      <c r="Q201" s="7"/>
      <c r="R201" s="10" t="s">
        <v>1245</v>
      </c>
      <c r="S201" s="12" t="s">
        <v>1245</v>
      </c>
      <c r="T201" s="7"/>
      <c r="U201" s="10" t="s">
        <v>19</v>
      </c>
      <c r="V201" s="10" t="s">
        <v>19</v>
      </c>
      <c r="W201" s="12" t="s">
        <v>19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19</v>
      </c>
      <c r="AD201" t="s">
        <v>6</v>
      </c>
      <c r="AE201" t="s">
        <v>152</v>
      </c>
      <c r="AF201" t="s">
        <v>88</v>
      </c>
      <c r="AG201" t="s">
        <v>76</v>
      </c>
      <c r="AH201" t="s">
        <v>19</v>
      </c>
    </row>
    <row r="202" ht="14.25" customHeight="1" spans="1:34">
      <c r="A202" s="6" t="s">
        <v>1648</v>
      </c>
      <c r="B202" s="6" t="s">
        <v>1649</v>
      </c>
      <c r="C202" s="6" t="s">
        <v>75</v>
      </c>
      <c r="D202" s="6" t="s">
        <v>76</v>
      </c>
      <c r="E202" s="6" t="s">
        <v>77</v>
      </c>
      <c r="F202" s="6" t="s">
        <v>76</v>
      </c>
      <c r="G202" s="6" t="s">
        <v>1650</v>
      </c>
      <c r="H202" s="7" t="s">
        <v>1651</v>
      </c>
      <c r="I202" s="7" t="s">
        <v>80</v>
      </c>
      <c r="J202" s="7" t="s">
        <v>2</v>
      </c>
      <c r="K202" s="7" t="s">
        <v>1652</v>
      </c>
      <c r="L202" s="7">
        <v>1</v>
      </c>
      <c r="M202" s="7">
        <v>2</v>
      </c>
      <c r="N202" s="7" t="s">
        <v>633</v>
      </c>
      <c r="O202" s="7" t="s">
        <v>217</v>
      </c>
      <c r="P202" s="7" t="s">
        <v>218</v>
      </c>
      <c r="Q202" s="7"/>
      <c r="R202" s="10" t="s">
        <v>1653</v>
      </c>
      <c r="S202" s="12" t="s">
        <v>1653</v>
      </c>
      <c r="T202" s="7" t="s">
        <v>1654</v>
      </c>
      <c r="U202" s="10" t="s">
        <v>19</v>
      </c>
      <c r="V202" s="10" t="s">
        <v>19</v>
      </c>
      <c r="W202" s="12" t="s">
        <v>19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19</v>
      </c>
      <c r="AD202" t="s">
        <v>6</v>
      </c>
      <c r="AE202" t="s">
        <v>1655</v>
      </c>
      <c r="AF202" t="s">
        <v>88</v>
      </c>
      <c r="AG202" t="s">
        <v>76</v>
      </c>
      <c r="AH202" t="s">
        <v>19</v>
      </c>
    </row>
    <row r="203" ht="14.25" customHeight="1" spans="1:34">
      <c r="A203" s="6" t="s">
        <v>1656</v>
      </c>
      <c r="B203" s="6" t="s">
        <v>1657</v>
      </c>
      <c r="C203" s="6" t="s">
        <v>75</v>
      </c>
      <c r="D203" s="6" t="s">
        <v>76</v>
      </c>
      <c r="E203" s="6" t="s">
        <v>77</v>
      </c>
      <c r="F203" s="6" t="s">
        <v>76</v>
      </c>
      <c r="G203" s="6" t="s">
        <v>1658</v>
      </c>
      <c r="H203" s="7" t="s">
        <v>1659</v>
      </c>
      <c r="I203" s="7" t="s">
        <v>80</v>
      </c>
      <c r="J203" s="7" t="s">
        <v>2</v>
      </c>
      <c r="K203" s="7" t="s">
        <v>1660</v>
      </c>
      <c r="L203" s="7">
        <v>1</v>
      </c>
      <c r="M203" s="7">
        <v>1</v>
      </c>
      <c r="N203" s="7" t="s">
        <v>513</v>
      </c>
      <c r="O203" s="7" t="s">
        <v>844</v>
      </c>
      <c r="P203" s="7" t="s">
        <v>633</v>
      </c>
      <c r="Q203" s="7"/>
      <c r="R203" s="10" t="s">
        <v>1661</v>
      </c>
      <c r="S203" s="12" t="s">
        <v>19</v>
      </c>
      <c r="T203" s="7"/>
      <c r="U203" s="10" t="s">
        <v>19</v>
      </c>
      <c r="V203" s="10" t="s">
        <v>1661</v>
      </c>
      <c r="W203" s="12" t="s">
        <v>1662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1663</v>
      </c>
      <c r="AD203" t="s">
        <v>6</v>
      </c>
      <c r="AE203" t="s">
        <v>1664</v>
      </c>
      <c r="AF203" t="s">
        <v>88</v>
      </c>
      <c r="AG203" t="s">
        <v>76</v>
      </c>
      <c r="AH203" t="s">
        <v>19</v>
      </c>
    </row>
    <row r="204" ht="14.25" customHeight="1" spans="1:34">
      <c r="A204" s="6" t="s">
        <v>1665</v>
      </c>
      <c r="B204" s="6" t="s">
        <v>1666</v>
      </c>
      <c r="C204" s="6" t="s">
        <v>75</v>
      </c>
      <c r="D204" s="6" t="s">
        <v>76</v>
      </c>
      <c r="E204" s="6" t="s">
        <v>77</v>
      </c>
      <c r="F204" s="6" t="s">
        <v>76</v>
      </c>
      <c r="G204" s="6" t="s">
        <v>1667</v>
      </c>
      <c r="H204" s="7" t="s">
        <v>1668</v>
      </c>
      <c r="I204" s="7" t="s">
        <v>80</v>
      </c>
      <c r="J204" s="7" t="s">
        <v>2</v>
      </c>
      <c r="K204" s="7" t="s">
        <v>1669</v>
      </c>
      <c r="L204" s="7">
        <v>1</v>
      </c>
      <c r="M204" s="7">
        <v>2</v>
      </c>
      <c r="N204" s="7" t="s">
        <v>633</v>
      </c>
      <c r="O204" s="7" t="s">
        <v>1670</v>
      </c>
      <c r="P204" s="7" t="s">
        <v>1671</v>
      </c>
      <c r="Q204" s="7"/>
      <c r="R204" s="10" t="s">
        <v>1672</v>
      </c>
      <c r="S204" s="12" t="s">
        <v>1672</v>
      </c>
      <c r="T204" s="7" t="s">
        <v>1673</v>
      </c>
      <c r="U204" s="10" t="s">
        <v>19</v>
      </c>
      <c r="V204" s="10" t="s">
        <v>19</v>
      </c>
      <c r="W204" s="12" t="s">
        <v>19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19</v>
      </c>
      <c r="AD204" t="s">
        <v>6</v>
      </c>
      <c r="AE204" t="s">
        <v>1674</v>
      </c>
      <c r="AF204" t="s">
        <v>88</v>
      </c>
      <c r="AG204" t="s">
        <v>76</v>
      </c>
      <c r="AH204" t="s">
        <v>19</v>
      </c>
    </row>
    <row r="205" ht="14.25" customHeight="1" spans="1:34">
      <c r="A205" s="6" t="s">
        <v>1675</v>
      </c>
      <c r="B205" s="6" t="s">
        <v>1676</v>
      </c>
      <c r="C205" s="6" t="s">
        <v>75</v>
      </c>
      <c r="D205" s="6" t="s">
        <v>76</v>
      </c>
      <c r="E205" s="6" t="s">
        <v>77</v>
      </c>
      <c r="F205" s="6" t="s">
        <v>76</v>
      </c>
      <c r="G205" s="6" t="s">
        <v>1650</v>
      </c>
      <c r="H205" s="7" t="s">
        <v>1651</v>
      </c>
      <c r="I205" s="7" t="s">
        <v>80</v>
      </c>
      <c r="J205" s="7" t="s">
        <v>2</v>
      </c>
      <c r="K205" s="7" t="s">
        <v>1677</v>
      </c>
      <c r="L205" s="7">
        <v>1</v>
      </c>
      <c r="M205" s="7">
        <v>1</v>
      </c>
      <c r="N205" s="7" t="s">
        <v>128</v>
      </c>
      <c r="O205" s="7" t="s">
        <v>844</v>
      </c>
      <c r="P205" s="7" t="s">
        <v>633</v>
      </c>
      <c r="Q205" s="7"/>
      <c r="R205" s="10" t="s">
        <v>1678</v>
      </c>
      <c r="S205" s="12" t="s">
        <v>19</v>
      </c>
      <c r="T205" s="7"/>
      <c r="U205" s="10" t="s">
        <v>19</v>
      </c>
      <c r="V205" s="10" t="s">
        <v>1678</v>
      </c>
      <c r="W205" s="12" t="s">
        <v>1679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1680</v>
      </c>
      <c r="AD205" t="s">
        <v>6</v>
      </c>
      <c r="AE205" t="s">
        <v>1681</v>
      </c>
      <c r="AF205" t="s">
        <v>88</v>
      </c>
      <c r="AG205" t="s">
        <v>76</v>
      </c>
      <c r="AH205" t="s">
        <v>19</v>
      </c>
    </row>
    <row r="206" ht="14.25" customHeight="1" spans="1:34">
      <c r="A206" s="6" t="s">
        <v>1682</v>
      </c>
      <c r="B206" s="6" t="s">
        <v>1683</v>
      </c>
      <c r="C206" s="6" t="s">
        <v>75</v>
      </c>
      <c r="D206" s="6" t="s">
        <v>76</v>
      </c>
      <c r="E206" s="6" t="s">
        <v>77</v>
      </c>
      <c r="F206" s="6" t="s">
        <v>76</v>
      </c>
      <c r="G206" s="6" t="s">
        <v>1684</v>
      </c>
      <c r="H206" s="7" t="s">
        <v>1685</v>
      </c>
      <c r="I206" s="7" t="s">
        <v>80</v>
      </c>
      <c r="J206" s="7" t="s">
        <v>2</v>
      </c>
      <c r="K206" s="7" t="s">
        <v>1686</v>
      </c>
      <c r="L206" s="7">
        <v>1</v>
      </c>
      <c r="M206" s="7">
        <v>1</v>
      </c>
      <c r="N206" s="7" t="s">
        <v>704</v>
      </c>
      <c r="O206" s="7" t="s">
        <v>228</v>
      </c>
      <c r="P206" s="7" t="s">
        <v>273</v>
      </c>
      <c r="Q206" s="7"/>
      <c r="R206" s="10" t="s">
        <v>1687</v>
      </c>
      <c r="S206" s="12" t="s">
        <v>1687</v>
      </c>
      <c r="T206" s="7" t="s">
        <v>1688</v>
      </c>
      <c r="U206" s="10" t="s">
        <v>19</v>
      </c>
      <c r="V206" s="10" t="s">
        <v>19</v>
      </c>
      <c r="W206" s="12" t="s">
        <v>19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19</v>
      </c>
      <c r="AD206" t="s">
        <v>6</v>
      </c>
      <c r="AE206" t="s">
        <v>1689</v>
      </c>
      <c r="AF206" t="s">
        <v>88</v>
      </c>
      <c r="AG206" t="s">
        <v>76</v>
      </c>
      <c r="AH206" t="s">
        <v>19</v>
      </c>
    </row>
    <row r="207" customHeight="1" spans="1:32">
      <c r="A207" s="9" t="s">
        <v>1690</v>
      </c>
      <c r="B207" s="9"/>
      <c r="C207" s="9" t="s">
        <v>1691</v>
      </c>
      <c r="D207" s="9"/>
      <c r="E207" s="9"/>
      <c r="F207" s="9"/>
      <c r="G207" s="9" t="s">
        <v>1691</v>
      </c>
      <c r="H207" s="9" t="s">
        <v>1691</v>
      </c>
      <c r="I207" s="9" t="s">
        <v>1691</v>
      </c>
      <c r="J207" s="9" t="s">
        <v>1691</v>
      </c>
      <c r="K207" s="9" t="s">
        <v>1691</v>
      </c>
      <c r="L207" s="9" t="s">
        <v>1691</v>
      </c>
      <c r="M207" s="9" t="s">
        <v>1691</v>
      </c>
      <c r="N207" s="9" t="s">
        <v>1691</v>
      </c>
      <c r="O207" s="9" t="s">
        <v>1691</v>
      </c>
      <c r="P207" s="9" t="s">
        <v>1691</v>
      </c>
      <c r="Q207" s="9"/>
      <c r="R207" s="11" t="s">
        <v>20</v>
      </c>
      <c r="S207" s="11" t="s">
        <v>21</v>
      </c>
      <c r="T207" s="9" t="s">
        <v>1691</v>
      </c>
      <c r="U207" s="11"/>
      <c r="V207" s="11" t="s">
        <v>1692</v>
      </c>
      <c r="W207" s="11" t="s">
        <v>22</v>
      </c>
      <c r="X207" s="11"/>
      <c r="Y207" s="11"/>
      <c r="Z207" s="11"/>
      <c r="AA207" s="9"/>
      <c r="AB207" s="11"/>
      <c r="AC207" s="9"/>
      <c r="AD207" s="9" t="s">
        <v>1691</v>
      </c>
      <c r="AE207" s="9"/>
      <c r="AF20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1693</v>
      </c>
      <c r="B1" s="4" t="s">
        <v>1694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1695</v>
      </c>
      <c r="H1" s="4" t="s">
        <v>1696</v>
      </c>
      <c r="I1" s="4" t="s">
        <v>13</v>
      </c>
      <c r="J1" s="4" t="s">
        <v>17</v>
      </c>
      <c r="K1" s="4" t="s">
        <v>18</v>
      </c>
      <c r="L1" s="4" t="s">
        <v>1697</v>
      </c>
      <c r="M1" s="4" t="s">
        <v>1698</v>
      </c>
      <c r="N1" s="4" t="s">
        <v>1699</v>
      </c>
    </row>
    <row r="2" ht="14.25" customHeight="1" spans="1:256">
      <c r="A2" s="6" t="s">
        <v>1700</v>
      </c>
      <c r="B2" s="7" t="s">
        <v>499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107</v>
      </c>
      <c r="H2" s="7" t="s">
        <v>1701</v>
      </c>
      <c r="I2" s="10" t="s">
        <v>1702</v>
      </c>
      <c r="J2" s="10" t="s">
        <v>19</v>
      </c>
      <c r="K2" s="10" t="s">
        <v>1702</v>
      </c>
      <c r="L2" s="7" t="s">
        <v>1703</v>
      </c>
      <c r="M2" s="7" t="s">
        <v>1704</v>
      </c>
      <c r="N2" s="7" t="s">
        <v>1705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1706</v>
      </c>
      <c r="B3" s="7" t="s">
        <v>477</v>
      </c>
      <c r="C3" s="7" t="s">
        <v>80</v>
      </c>
      <c r="D3" s="7" t="s">
        <v>2</v>
      </c>
      <c r="E3" s="7" t="s">
        <v>77</v>
      </c>
      <c r="F3" s="7" t="s">
        <v>76</v>
      </c>
      <c r="G3" s="7" t="s">
        <v>282</v>
      </c>
      <c r="H3" s="7" t="s">
        <v>1701</v>
      </c>
      <c r="I3" s="10" t="s">
        <v>1707</v>
      </c>
      <c r="J3" s="10" t="s">
        <v>19</v>
      </c>
      <c r="K3" s="10" t="s">
        <v>1707</v>
      </c>
      <c r="L3" s="7" t="s">
        <v>1703</v>
      </c>
      <c r="M3" s="7" t="s">
        <v>1704</v>
      </c>
      <c r="N3" s="7" t="s">
        <v>1708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1709</v>
      </c>
      <c r="B4" s="7" t="s">
        <v>896</v>
      </c>
      <c r="C4" s="7" t="s">
        <v>80</v>
      </c>
      <c r="D4" s="7" t="s">
        <v>2</v>
      </c>
      <c r="E4" s="7" t="s">
        <v>77</v>
      </c>
      <c r="F4" s="7" t="s">
        <v>76</v>
      </c>
      <c r="G4" s="7" t="s">
        <v>826</v>
      </c>
      <c r="H4" s="7" t="s">
        <v>1701</v>
      </c>
      <c r="I4" s="10" t="s">
        <v>1710</v>
      </c>
      <c r="J4" s="10" t="s">
        <v>19</v>
      </c>
      <c r="K4" s="10" t="s">
        <v>1710</v>
      </c>
      <c r="L4" s="7" t="s">
        <v>1703</v>
      </c>
      <c r="M4" s="7" t="s">
        <v>1704</v>
      </c>
      <c r="N4" s="7" t="s">
        <v>1711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9" t="s">
        <v>1690</v>
      </c>
      <c r="B5" s="9" t="s">
        <v>1691</v>
      </c>
      <c r="C5" s="9" t="s">
        <v>1691</v>
      </c>
      <c r="D5" s="9" t="s">
        <v>1691</v>
      </c>
      <c r="E5" s="9"/>
      <c r="F5" s="9"/>
      <c r="G5" s="9" t="s">
        <v>1691</v>
      </c>
      <c r="H5" s="9" t="s">
        <v>1691</v>
      </c>
      <c r="I5" s="11" t="s">
        <v>23</v>
      </c>
      <c r="J5" s="11"/>
      <c r="K5" s="11"/>
      <c r="L5" s="9"/>
      <c r="M5" s="9" t="s">
        <v>1691</v>
      </c>
      <c r="N5" t="s">
        <v>1691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1712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6"/>
  <sheetViews>
    <sheetView tabSelected="1" workbookViewId="0">
      <selection activeCell="A214" sqref="A214:C2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1713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89</v>
      </c>
      <c r="B3" s="7" t="s">
        <v>95</v>
      </c>
      <c r="C3" s="7" t="s">
        <v>96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6" t="s">
        <v>100</v>
      </c>
      <c r="B4" s="7" t="s">
        <v>106</v>
      </c>
      <c r="C4" s="7" t="s">
        <v>107</v>
      </c>
      <c r="D4" s="3">
        <v>1067</v>
      </c>
      <c r="E4" t="str">
        <f>VLOOKUP(A4,HOP!A:L,12,0)</f>
        <v>1067.00</v>
      </c>
      <c r="F4" t="str">
        <f>VLOOKUP(A4,HOP!A:C,3,0)</f>
        <v>3937575</v>
      </c>
      <c r="G4">
        <f t="shared" si="0"/>
        <v>0</v>
      </c>
      <c r="H4" t="str">
        <f t="shared" si="1"/>
        <v>，3937575</v>
      </c>
      <c r="I4" t="str">
        <f>VLOOKUP(A4,HOP!A:U,21,0)</f>
        <v>直连</v>
      </c>
    </row>
    <row r="5" ht="14.25" customHeight="1" spans="1:9">
      <c r="A5" s="6" t="s">
        <v>112</v>
      </c>
      <c r="B5" s="7" t="s">
        <v>118</v>
      </c>
      <c r="C5" s="7" t="s">
        <v>107</v>
      </c>
      <c r="D5" s="3">
        <v>1091</v>
      </c>
      <c r="E5" t="str">
        <f>VLOOKUP(A5,HOP!A:L,12,0)</f>
        <v>1091.01</v>
      </c>
      <c r="F5" t="str">
        <f>VLOOKUP(A5,HOP!A:C,3,0)</f>
        <v>3918385</v>
      </c>
      <c r="G5">
        <f t="shared" si="0"/>
        <v>-0.00999999999999091</v>
      </c>
      <c r="H5" t="str">
        <f t="shared" si="1"/>
        <v>，3918385</v>
      </c>
      <c r="I5" t="str">
        <f>VLOOKUP(A5,HOP!A:U,21,0)</f>
        <v>直连</v>
      </c>
    </row>
    <row r="6" ht="14.25" hidden="1" customHeight="1" spans="1:9">
      <c r="A6" s="6" t="s">
        <v>123</v>
      </c>
      <c r="B6" s="7" t="s">
        <v>129</v>
      </c>
      <c r="C6" s="7" t="s">
        <v>107</v>
      </c>
      <c r="D6" s="3">
        <v>361</v>
      </c>
      <c r="E6" t="str">
        <f>VLOOKUP(A6,HOP!A:L,12,0)</f>
        <v>361.00</v>
      </c>
      <c r="F6" t="str">
        <f>VLOOKUP(A6,HOP!A:C,3,0)</f>
        <v>3926927</v>
      </c>
      <c r="G6">
        <f t="shared" si="0"/>
        <v>0</v>
      </c>
      <c r="H6" t="str">
        <f t="shared" si="1"/>
        <v>，3926927</v>
      </c>
      <c r="I6" t="str">
        <f>VLOOKUP(A6,HOP!A:U,21,0)</f>
        <v>直连</v>
      </c>
    </row>
    <row r="7" ht="14.25" hidden="1" customHeight="1" spans="1:9">
      <c r="A7" s="6" t="s">
        <v>134</v>
      </c>
      <c r="B7" s="7" t="s">
        <v>106</v>
      </c>
      <c r="C7" s="7" t="s">
        <v>107</v>
      </c>
      <c r="D7" s="3">
        <v>835</v>
      </c>
      <c r="E7" t="str">
        <f>VLOOKUP(A7,HOP!A:L,12,0)</f>
        <v>835.00</v>
      </c>
      <c r="F7" t="str">
        <f>VLOOKUP(A7,HOP!A:C,3,0)</f>
        <v>3973587</v>
      </c>
      <c r="G7">
        <f t="shared" si="0"/>
        <v>0</v>
      </c>
      <c r="H7" t="str">
        <f t="shared" si="1"/>
        <v>，3973587</v>
      </c>
      <c r="I7" t="str">
        <f>VLOOKUP(A7,HOP!A:U,21,0)</f>
        <v>直连</v>
      </c>
    </row>
    <row r="8" ht="14.25" hidden="1" customHeight="1" spans="1:9">
      <c r="A8" s="6" t="s">
        <v>143</v>
      </c>
      <c r="B8" s="7" t="s">
        <v>129</v>
      </c>
      <c r="C8" s="7" t="s">
        <v>107</v>
      </c>
      <c r="D8" s="3">
        <v>321</v>
      </c>
      <c r="E8" t="str">
        <f>VLOOKUP(A8,HOP!A:L,12,0)</f>
        <v>321.00</v>
      </c>
      <c r="F8" t="str">
        <f>VLOOKUP(A8,HOP!A:C,3,0)</f>
        <v>3728015</v>
      </c>
      <c r="G8">
        <f t="shared" si="0"/>
        <v>0</v>
      </c>
      <c r="H8" t="str">
        <f t="shared" si="1"/>
        <v>，3728015</v>
      </c>
      <c r="I8" t="str">
        <f>VLOOKUP(A8,HOP!A:U,21,0)</f>
        <v>直采</v>
      </c>
    </row>
    <row r="9" ht="14.25" hidden="1" customHeight="1" spans="1:9">
      <c r="A9" s="6" t="s">
        <v>153</v>
      </c>
      <c r="B9" s="7" t="s">
        <v>129</v>
      </c>
      <c r="C9" s="7" t="s">
        <v>107</v>
      </c>
      <c r="D9" s="3">
        <v>349</v>
      </c>
      <c r="E9" t="str">
        <f>VLOOKUP(A9,HOP!A:L,12,0)</f>
        <v>349.00</v>
      </c>
      <c r="F9" t="str">
        <f>VLOOKUP(A9,HOP!A:C,3,0)</f>
        <v>3765232</v>
      </c>
      <c r="G9">
        <f t="shared" si="0"/>
        <v>0</v>
      </c>
      <c r="H9" t="str">
        <f t="shared" si="1"/>
        <v>，3765232</v>
      </c>
      <c r="I9" t="str">
        <f>VLOOKUP(A9,HOP!A:U,21,0)</f>
        <v>直采</v>
      </c>
    </row>
    <row r="10" ht="14.25" hidden="1" customHeight="1" spans="1:9">
      <c r="A10" s="6" t="s">
        <v>163</v>
      </c>
      <c r="B10" s="7" t="s">
        <v>129</v>
      </c>
      <c r="C10" s="7" t="s">
        <v>107</v>
      </c>
      <c r="D10" s="3">
        <v>970</v>
      </c>
      <c r="E10" t="str">
        <f>VLOOKUP(A10,HOP!A:L,12,0)</f>
        <v>970.00</v>
      </c>
      <c r="F10" t="str">
        <f>VLOOKUP(A10,HOP!A:C,3,0)</f>
        <v>3977402</v>
      </c>
      <c r="G10">
        <f t="shared" si="0"/>
        <v>0</v>
      </c>
      <c r="H10" t="str">
        <f t="shared" si="1"/>
        <v>，3977402</v>
      </c>
      <c r="I10" t="str">
        <f>VLOOKUP(A10,HOP!A:U,21,0)</f>
        <v>直连</v>
      </c>
    </row>
    <row r="11" ht="14.25" hidden="1" customHeight="1" spans="1:9">
      <c r="A11" s="6" t="s">
        <v>172</v>
      </c>
      <c r="B11" s="7" t="s">
        <v>129</v>
      </c>
      <c r="C11" s="7" t="s">
        <v>107</v>
      </c>
      <c r="D11" s="3">
        <v>406</v>
      </c>
      <c r="E11" t="str">
        <f>VLOOKUP(A11,HOP!A:L,12,0)</f>
        <v>406.00</v>
      </c>
      <c r="F11" t="str">
        <f>VLOOKUP(A11,HOP!A:C,3,0)</f>
        <v>3978182</v>
      </c>
      <c r="G11">
        <f t="shared" si="0"/>
        <v>0</v>
      </c>
      <c r="H11" t="str">
        <f t="shared" si="1"/>
        <v>，3978182</v>
      </c>
      <c r="I11" t="str">
        <f>VLOOKUP(A11,HOP!A:U,21,0)</f>
        <v>直连</v>
      </c>
    </row>
    <row r="12" ht="14.25" hidden="1" customHeight="1" spans="1:9">
      <c r="A12" s="6" t="s">
        <v>181</v>
      </c>
      <c r="B12" s="7" t="s">
        <v>129</v>
      </c>
      <c r="C12" s="7" t="s">
        <v>107</v>
      </c>
      <c r="D12" s="3">
        <v>970</v>
      </c>
      <c r="E12" t="str">
        <f>VLOOKUP(A12,HOP!A:L,12,0)</f>
        <v>970.00</v>
      </c>
      <c r="F12" t="str">
        <f>VLOOKUP(A12,HOP!A:C,3,0)</f>
        <v>3979785</v>
      </c>
      <c r="G12">
        <f t="shared" si="0"/>
        <v>0</v>
      </c>
      <c r="H12" t="str">
        <f t="shared" si="1"/>
        <v>，3979785</v>
      </c>
      <c r="I12" t="str">
        <f>VLOOKUP(A12,HOP!A:U,21,0)</f>
        <v>直连</v>
      </c>
    </row>
    <row r="13" ht="14.25" hidden="1" customHeight="1" spans="1:9">
      <c r="A13" s="6" t="s">
        <v>184</v>
      </c>
      <c r="B13" s="7" t="s">
        <v>190</v>
      </c>
      <c r="C13" s="7" t="s">
        <v>107</v>
      </c>
      <c r="D13" s="3">
        <v>1086</v>
      </c>
      <c r="E13" t="str">
        <f>VLOOKUP(A13,HOP!A:L,12,0)</f>
        <v>1086.00</v>
      </c>
      <c r="F13" t="str">
        <f>VLOOKUP(A13,HOP!A:C,3,0)</f>
        <v>3957584</v>
      </c>
      <c r="G13">
        <f t="shared" si="0"/>
        <v>0</v>
      </c>
      <c r="H13" t="str">
        <f t="shared" si="1"/>
        <v>，3957584</v>
      </c>
      <c r="I13" t="str">
        <f>VLOOKUP(A13,HOP!A:U,21,0)</f>
        <v>直连</v>
      </c>
    </row>
    <row r="14" ht="14.25" hidden="1" customHeight="1" spans="1:9">
      <c r="A14" s="6" t="s">
        <v>194</v>
      </c>
      <c r="B14" s="7" t="s">
        <v>129</v>
      </c>
      <c r="C14" s="7" t="s">
        <v>107</v>
      </c>
      <c r="D14" s="3">
        <v>110</v>
      </c>
      <c r="E14" t="str">
        <f>VLOOKUP(A14,HOP!A:L,12,0)</f>
        <v>110.00</v>
      </c>
      <c r="F14" t="str">
        <f>VLOOKUP(A14,HOP!A:C,3,0)</f>
        <v>3977200</v>
      </c>
      <c r="G14">
        <f t="shared" si="0"/>
        <v>0</v>
      </c>
      <c r="H14" t="str">
        <f t="shared" si="1"/>
        <v>，3977200</v>
      </c>
      <c r="I14" t="str">
        <f>VLOOKUP(A14,HOP!A:U,21,0)</f>
        <v>直连</v>
      </c>
    </row>
    <row r="15" ht="14.25" hidden="1" customHeight="1" spans="1:9">
      <c r="A15" s="6" t="s">
        <v>203</v>
      </c>
      <c r="B15" s="7" t="s">
        <v>129</v>
      </c>
      <c r="C15" s="7" t="s">
        <v>107</v>
      </c>
      <c r="D15" s="3">
        <v>129</v>
      </c>
      <c r="E15" t="str">
        <f>VLOOKUP(A15,HOP!A:L,12,0)</f>
        <v>129.00</v>
      </c>
      <c r="F15" t="str">
        <f>VLOOKUP(A15,HOP!A:C,3,0)</f>
        <v>3977703</v>
      </c>
      <c r="G15">
        <f t="shared" si="0"/>
        <v>0</v>
      </c>
      <c r="H15" t="str">
        <f t="shared" si="1"/>
        <v>，3977703</v>
      </c>
      <c r="I15" t="str">
        <f>VLOOKUP(A15,HOP!A:U,21,0)</f>
        <v>直连</v>
      </c>
    </row>
    <row r="16" ht="14.25" hidden="1" customHeight="1" spans="1:9">
      <c r="A16" s="6" t="s">
        <v>212</v>
      </c>
      <c r="B16" s="7" t="s">
        <v>217</v>
      </c>
      <c r="C16" s="7" t="s">
        <v>218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222</v>
      </c>
      <c r="B17" s="7" t="s">
        <v>227</v>
      </c>
      <c r="C17" s="7" t="s">
        <v>228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232</v>
      </c>
      <c r="B18" s="7" t="s">
        <v>237</v>
      </c>
      <c r="C18" s="7" t="s">
        <v>238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242</v>
      </c>
      <c r="B19" s="7" t="s">
        <v>83</v>
      </c>
      <c r="C19" s="7" t="s">
        <v>84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250</v>
      </c>
      <c r="B20" s="7" t="s">
        <v>218</v>
      </c>
      <c r="C20" s="7" t="s">
        <v>255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259</v>
      </c>
      <c r="B21" s="7" t="s">
        <v>129</v>
      </c>
      <c r="C21" s="7" t="s">
        <v>107</v>
      </c>
      <c r="D21" s="3">
        <v>1474</v>
      </c>
      <c r="E21" t="str">
        <f>VLOOKUP(A21,HOP!A:L,12,0)</f>
        <v>1474.00</v>
      </c>
      <c r="F21" t="str">
        <f>VLOOKUP(A21,HOP!A:C,3,0)</f>
        <v>3979021</v>
      </c>
      <c r="G21">
        <f t="shared" si="0"/>
        <v>0</v>
      </c>
      <c r="H21" t="str">
        <f t="shared" si="1"/>
        <v>，3979021</v>
      </c>
      <c r="I21" t="str">
        <f>VLOOKUP(A21,HOP!A:U,21,0)</f>
        <v>直连</v>
      </c>
    </row>
    <row r="22" ht="14.25" hidden="1" customHeight="1" spans="1:9">
      <c r="A22" s="6" t="s">
        <v>268</v>
      </c>
      <c r="B22" s="7" t="s">
        <v>228</v>
      </c>
      <c r="C22" s="7" t="s">
        <v>273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277</v>
      </c>
      <c r="B23" s="7" t="s">
        <v>83</v>
      </c>
      <c r="C23" s="7" t="s">
        <v>283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287</v>
      </c>
      <c r="B24" s="7" t="s">
        <v>129</v>
      </c>
      <c r="C24" s="7" t="s">
        <v>282</v>
      </c>
      <c r="D24" s="3">
        <v>2872</v>
      </c>
      <c r="E24" t="str">
        <f>VLOOKUP(A24,HOP!A:L,12,0)</f>
        <v>2872.00</v>
      </c>
      <c r="F24" t="str">
        <f>VLOOKUP(A24,HOP!A:C,3,0)</f>
        <v>3919697</v>
      </c>
      <c r="G24">
        <f t="shared" si="0"/>
        <v>0</v>
      </c>
      <c r="H24" t="str">
        <f t="shared" si="1"/>
        <v>，3919697</v>
      </c>
      <c r="I24" t="str">
        <f>VLOOKUP(A24,HOP!A:U,21,0)</f>
        <v>直连</v>
      </c>
    </row>
    <row r="25" ht="14.25" hidden="1" customHeight="1" spans="1:9">
      <c r="A25" s="6" t="s">
        <v>296</v>
      </c>
      <c r="B25" s="7" t="s">
        <v>107</v>
      </c>
      <c r="C25" s="7" t="s">
        <v>282</v>
      </c>
      <c r="D25" s="3">
        <v>562</v>
      </c>
      <c r="E25" t="str">
        <f>VLOOKUP(A25,HOP!A:L,12,0)</f>
        <v>562.00</v>
      </c>
      <c r="F25" t="str">
        <f>VLOOKUP(A25,HOP!A:C,3,0)</f>
        <v>3968023</v>
      </c>
      <c r="G25">
        <f t="shared" si="0"/>
        <v>0</v>
      </c>
      <c r="H25" t="str">
        <f t="shared" si="1"/>
        <v>，3968023</v>
      </c>
      <c r="I25" t="str">
        <f>VLOOKUP(A25,HOP!A:U,21,0)</f>
        <v>直连</v>
      </c>
    </row>
    <row r="26" ht="14.25" hidden="1" customHeight="1" spans="1:9">
      <c r="A26" s="6" t="s">
        <v>306</v>
      </c>
      <c r="B26" s="7" t="s">
        <v>129</v>
      </c>
      <c r="C26" s="7" t="s">
        <v>282</v>
      </c>
      <c r="D26" s="3">
        <v>1128</v>
      </c>
      <c r="E26" t="str">
        <f>VLOOKUP(A26,HOP!A:L,12,0)</f>
        <v>1128.00</v>
      </c>
      <c r="F26" t="str">
        <f>VLOOKUP(A26,HOP!A:C,3,0)</f>
        <v>3973295</v>
      </c>
      <c r="G26">
        <f t="shared" si="0"/>
        <v>0</v>
      </c>
      <c r="H26" t="str">
        <f t="shared" si="1"/>
        <v>，3973295</v>
      </c>
      <c r="I26" t="str">
        <f>VLOOKUP(A26,HOP!A:U,21,0)</f>
        <v>直连</v>
      </c>
    </row>
    <row r="27" ht="14.25" hidden="1" customHeight="1" spans="1:9">
      <c r="A27" s="6" t="s">
        <v>312</v>
      </c>
      <c r="B27" s="7" t="s">
        <v>107</v>
      </c>
      <c r="C27" s="7" t="s">
        <v>282</v>
      </c>
      <c r="D27" s="3">
        <v>294</v>
      </c>
      <c r="E27" t="str">
        <f>VLOOKUP(A27,HOP!A:L,12,0)</f>
        <v>294.00</v>
      </c>
      <c r="F27" t="str">
        <f>VLOOKUP(A27,HOP!A:C,3,0)</f>
        <v>3952645</v>
      </c>
      <c r="G27">
        <f t="shared" si="0"/>
        <v>0</v>
      </c>
      <c r="H27" t="str">
        <f t="shared" si="1"/>
        <v>，3952645</v>
      </c>
      <c r="I27" t="str">
        <f>VLOOKUP(A27,HOP!A:U,21,0)</f>
        <v>直采</v>
      </c>
    </row>
    <row r="28" ht="14.25" hidden="1" customHeight="1" spans="1:9">
      <c r="A28" s="6" t="s">
        <v>321</v>
      </c>
      <c r="B28" s="7" t="s">
        <v>129</v>
      </c>
      <c r="C28" s="7" t="s">
        <v>282</v>
      </c>
      <c r="D28" s="3">
        <v>2242</v>
      </c>
      <c r="E28" t="str">
        <f>VLOOKUP(A28,HOP!A:L,12,0)</f>
        <v>2242.00</v>
      </c>
      <c r="F28" t="str">
        <f>VLOOKUP(A28,HOP!A:C,3,0)</f>
        <v>3897357</v>
      </c>
      <c r="G28">
        <f t="shared" si="0"/>
        <v>0</v>
      </c>
      <c r="H28" t="str">
        <f t="shared" si="1"/>
        <v>，3897357</v>
      </c>
      <c r="I28" t="str">
        <f>VLOOKUP(A28,HOP!A:U,21,0)</f>
        <v>直采</v>
      </c>
    </row>
    <row r="29" ht="14.25" hidden="1" customHeight="1" spans="1:9">
      <c r="A29" s="6" t="s">
        <v>330</v>
      </c>
      <c r="B29" s="7" t="s">
        <v>129</v>
      </c>
      <c r="C29" s="7" t="s">
        <v>282</v>
      </c>
      <c r="D29" s="3">
        <v>1006</v>
      </c>
      <c r="E29" t="str">
        <f>VLOOKUP(A29,HOP!A:L,12,0)</f>
        <v>1006.00</v>
      </c>
      <c r="F29" t="str">
        <f>VLOOKUP(A29,HOP!A:C,3,0)</f>
        <v>3960579</v>
      </c>
      <c r="G29">
        <f t="shared" si="0"/>
        <v>0</v>
      </c>
      <c r="H29" t="str">
        <f t="shared" si="1"/>
        <v>，3960579</v>
      </c>
      <c r="I29" t="str">
        <f>VLOOKUP(A29,HOP!A:U,21,0)</f>
        <v>直采</v>
      </c>
    </row>
    <row r="30" ht="14.25" hidden="1" customHeight="1" spans="1:9">
      <c r="A30" s="6" t="s">
        <v>335</v>
      </c>
      <c r="B30" s="7" t="s">
        <v>106</v>
      </c>
      <c r="C30" s="7" t="s">
        <v>282</v>
      </c>
      <c r="D30" s="3">
        <v>138</v>
      </c>
      <c r="E30" t="str">
        <f>VLOOKUP(A30,HOP!A:L,12,0)</f>
        <v>138.00</v>
      </c>
      <c r="F30" t="str">
        <f>VLOOKUP(A30,HOP!A:C,3,0)</f>
        <v>3969134</v>
      </c>
      <c r="G30">
        <f t="shared" si="0"/>
        <v>0</v>
      </c>
      <c r="H30" t="str">
        <f t="shared" si="1"/>
        <v>，3969134</v>
      </c>
      <c r="I30" t="str">
        <f>VLOOKUP(A30,HOP!A:U,21,0)</f>
        <v>直连</v>
      </c>
    </row>
    <row r="31" ht="14.25" hidden="1" customHeight="1" spans="1:9">
      <c r="A31" s="6" t="s">
        <v>344</v>
      </c>
      <c r="B31" s="7" t="s">
        <v>106</v>
      </c>
      <c r="C31" s="7" t="s">
        <v>282</v>
      </c>
      <c r="D31" s="3">
        <v>438</v>
      </c>
      <c r="E31" t="str">
        <f>VLOOKUP(A31,HOP!A:L,12,0)</f>
        <v>438.00</v>
      </c>
      <c r="F31" t="str">
        <f>VLOOKUP(A31,HOP!A:C,3,0)</f>
        <v>3969626</v>
      </c>
      <c r="G31">
        <f t="shared" si="0"/>
        <v>0</v>
      </c>
      <c r="H31" t="str">
        <f t="shared" si="1"/>
        <v>，3969626</v>
      </c>
      <c r="I31" t="str">
        <f>VLOOKUP(A31,HOP!A:U,21,0)</f>
        <v>直采</v>
      </c>
    </row>
    <row r="32" ht="14.25" hidden="1" customHeight="1" spans="1:9">
      <c r="A32" s="6" t="s">
        <v>353</v>
      </c>
      <c r="B32" s="7" t="s">
        <v>107</v>
      </c>
      <c r="C32" s="7" t="s">
        <v>282</v>
      </c>
      <c r="D32" s="3">
        <v>111</v>
      </c>
      <c r="E32" t="str">
        <f>VLOOKUP(A32,HOP!A:L,12,0)</f>
        <v>111.00</v>
      </c>
      <c r="F32" t="str">
        <f>VLOOKUP(A32,HOP!A:C,3,0)</f>
        <v>3981900</v>
      </c>
      <c r="G32">
        <f t="shared" si="0"/>
        <v>0</v>
      </c>
      <c r="H32" t="str">
        <f t="shared" si="1"/>
        <v>，3981900</v>
      </c>
      <c r="I32" t="str">
        <f>VLOOKUP(A32,HOP!A:U,21,0)</f>
        <v>直连</v>
      </c>
    </row>
    <row r="33" ht="14.25" hidden="1" customHeight="1" spans="1:9">
      <c r="A33" s="6" t="s">
        <v>361</v>
      </c>
      <c r="B33" s="7" t="s">
        <v>129</v>
      </c>
      <c r="C33" s="7" t="s">
        <v>282</v>
      </c>
      <c r="D33" s="3">
        <v>90</v>
      </c>
      <c r="E33" t="str">
        <f>VLOOKUP(A33,HOP!A:L,12,0)</f>
        <v>90.00</v>
      </c>
      <c r="F33" t="str">
        <f>VLOOKUP(A33,HOP!A:C,3,0)</f>
        <v>3957335</v>
      </c>
      <c r="G33">
        <f t="shared" si="0"/>
        <v>0</v>
      </c>
      <c r="H33" t="str">
        <f t="shared" si="1"/>
        <v>，3957335</v>
      </c>
      <c r="I33" t="str">
        <f>VLOOKUP(A33,HOP!A:U,21,0)</f>
        <v>直连</v>
      </c>
    </row>
    <row r="34" ht="14.25" hidden="1" customHeight="1" spans="1:9">
      <c r="A34" s="6" t="s">
        <v>367</v>
      </c>
      <c r="B34" s="7" t="s">
        <v>107</v>
      </c>
      <c r="C34" s="7" t="s">
        <v>282</v>
      </c>
      <c r="D34" s="3">
        <v>530</v>
      </c>
      <c r="E34" t="str">
        <f>VLOOKUP(A34,HOP!A:L,12,0)</f>
        <v>530.00</v>
      </c>
      <c r="F34" t="str">
        <f>VLOOKUP(A34,HOP!A:C,3,0)</f>
        <v>3802285</v>
      </c>
      <c r="G34">
        <f t="shared" si="0"/>
        <v>0</v>
      </c>
      <c r="H34" t="str">
        <f t="shared" si="1"/>
        <v>，3802285</v>
      </c>
      <c r="I34" t="str">
        <f>VLOOKUP(A34,HOP!A:U,21,0)</f>
        <v>直采</v>
      </c>
    </row>
    <row r="35" ht="14.25" hidden="1" customHeight="1" spans="1:9">
      <c r="A35" s="6" t="s">
        <v>377</v>
      </c>
      <c r="B35" s="7" t="s">
        <v>106</v>
      </c>
      <c r="C35" s="7" t="s">
        <v>282</v>
      </c>
      <c r="D35" s="3">
        <v>1665</v>
      </c>
      <c r="E35" t="str">
        <f>VLOOKUP(A35,HOP!A:L,12,0)</f>
        <v>1665.00</v>
      </c>
      <c r="F35" t="str">
        <f>VLOOKUP(A35,HOP!A:C,3,0)</f>
        <v>3832960</v>
      </c>
      <c r="G35">
        <f t="shared" si="0"/>
        <v>0</v>
      </c>
      <c r="H35" t="str">
        <f t="shared" si="1"/>
        <v>，3832960</v>
      </c>
      <c r="I35" t="str">
        <f>VLOOKUP(A35,HOP!A:U,21,0)</f>
        <v>直采</v>
      </c>
    </row>
    <row r="36" ht="14.25" hidden="1" customHeight="1" spans="1:9">
      <c r="A36" s="6" t="s">
        <v>387</v>
      </c>
      <c r="B36" s="7" t="s">
        <v>106</v>
      </c>
      <c r="C36" s="7" t="s">
        <v>282</v>
      </c>
      <c r="D36" s="3">
        <v>1062</v>
      </c>
      <c r="E36" t="str">
        <f>VLOOKUP(A36,HOP!A:L,12,0)</f>
        <v>1062.00</v>
      </c>
      <c r="F36" t="str">
        <f>VLOOKUP(A36,HOP!A:C,3,0)</f>
        <v>3974839</v>
      </c>
      <c r="G36">
        <f t="shared" si="0"/>
        <v>0</v>
      </c>
      <c r="H36" t="str">
        <f t="shared" si="1"/>
        <v>，3974839</v>
      </c>
      <c r="I36" t="str">
        <f>VLOOKUP(A36,HOP!A:U,21,0)</f>
        <v>直连</v>
      </c>
    </row>
    <row r="37" ht="14.25" hidden="1" customHeight="1" spans="1:9">
      <c r="A37" s="6" t="s">
        <v>395</v>
      </c>
      <c r="B37" s="7" t="s">
        <v>106</v>
      </c>
      <c r="C37" s="7" t="s">
        <v>282</v>
      </c>
      <c r="D37" s="3">
        <v>1128</v>
      </c>
      <c r="E37" t="str">
        <f>VLOOKUP(A37,HOP!A:L,12,0)</f>
        <v>1128.00</v>
      </c>
      <c r="F37" t="str">
        <f>VLOOKUP(A37,HOP!A:C,3,0)</f>
        <v>3968330</v>
      </c>
      <c r="G37">
        <f t="shared" si="0"/>
        <v>0</v>
      </c>
      <c r="H37" t="str">
        <f t="shared" si="1"/>
        <v>，3968330</v>
      </c>
      <c r="I37" t="str">
        <f>VLOOKUP(A37,HOP!A:U,21,0)</f>
        <v>直连</v>
      </c>
    </row>
    <row r="38" ht="14.25" hidden="1" customHeight="1" spans="1:9">
      <c r="A38" s="6" t="s">
        <v>403</v>
      </c>
      <c r="B38" s="7" t="s">
        <v>107</v>
      </c>
      <c r="C38" s="7" t="s">
        <v>282</v>
      </c>
      <c r="D38" s="3">
        <v>70</v>
      </c>
      <c r="E38" t="str">
        <f>VLOOKUP(A38,HOP!A:L,12,0)</f>
        <v>70.00</v>
      </c>
      <c r="F38" t="str">
        <f>VLOOKUP(A38,HOP!A:C,3,0)</f>
        <v>3967076</v>
      </c>
      <c r="G38">
        <f t="shared" si="0"/>
        <v>0</v>
      </c>
      <c r="H38" t="str">
        <f t="shared" si="1"/>
        <v>，3967076</v>
      </c>
      <c r="I38" t="str">
        <f>VLOOKUP(A38,HOP!A:U,21,0)</f>
        <v>直连</v>
      </c>
    </row>
    <row r="39" ht="14.25" hidden="1" customHeight="1" spans="1:9">
      <c r="A39" s="6" t="s">
        <v>412</v>
      </c>
      <c r="B39" s="7" t="s">
        <v>107</v>
      </c>
      <c r="C39" s="7" t="s">
        <v>282</v>
      </c>
      <c r="D39" s="3">
        <v>230</v>
      </c>
      <c r="E39" t="str">
        <f>VLOOKUP(A39,HOP!A:L,12,0)</f>
        <v>230.00</v>
      </c>
      <c r="F39" t="str">
        <f>VLOOKUP(A39,HOP!A:C,3,0)</f>
        <v>3981565</v>
      </c>
      <c r="G39">
        <f t="shared" si="0"/>
        <v>0</v>
      </c>
      <c r="H39" t="str">
        <f t="shared" si="1"/>
        <v>，3981565</v>
      </c>
      <c r="I39" t="str">
        <f>VLOOKUP(A39,HOP!A:U,21,0)</f>
        <v>直连</v>
      </c>
    </row>
    <row r="40" ht="14.25" hidden="1" customHeight="1" spans="1:9">
      <c r="A40" s="6" t="s">
        <v>421</v>
      </c>
      <c r="B40" s="7" t="s">
        <v>107</v>
      </c>
      <c r="C40" s="7" t="s">
        <v>282</v>
      </c>
      <c r="D40" s="3">
        <v>759</v>
      </c>
      <c r="E40" t="str">
        <f>VLOOKUP(A40,HOP!A:L,12,0)</f>
        <v>759.00</v>
      </c>
      <c r="F40" t="str">
        <f>VLOOKUP(A40,HOP!A:C,3,0)</f>
        <v>3982944</v>
      </c>
      <c r="G40">
        <f t="shared" si="0"/>
        <v>0</v>
      </c>
      <c r="H40" t="str">
        <f t="shared" si="1"/>
        <v>，3982944</v>
      </c>
      <c r="I40" t="str">
        <f>VLOOKUP(A40,HOP!A:U,21,0)</f>
        <v>直连</v>
      </c>
    </row>
    <row r="41" ht="14.25" hidden="1" customHeight="1" spans="1:9">
      <c r="A41" s="6" t="s">
        <v>430</v>
      </c>
      <c r="B41" s="7" t="s">
        <v>107</v>
      </c>
      <c r="C41" s="7" t="s">
        <v>282</v>
      </c>
      <c r="D41" s="3">
        <v>474</v>
      </c>
      <c r="E41" t="str">
        <f>VLOOKUP(A41,HOP!A:L,12,0)</f>
        <v>474.00</v>
      </c>
      <c r="F41" t="str">
        <f>VLOOKUP(A41,HOP!A:C,3,0)</f>
        <v>3982492</v>
      </c>
      <c r="G41">
        <f t="shared" si="0"/>
        <v>0</v>
      </c>
      <c r="H41" t="str">
        <f t="shared" si="1"/>
        <v>，3982492</v>
      </c>
      <c r="I41" t="str">
        <f>VLOOKUP(A41,HOP!A:U,21,0)</f>
        <v>直连</v>
      </c>
    </row>
    <row r="42" ht="14.25" hidden="1" customHeight="1" spans="1:9">
      <c r="A42" s="6" t="s">
        <v>439</v>
      </c>
      <c r="B42" s="7" t="s">
        <v>442</v>
      </c>
      <c r="C42" s="7" t="s">
        <v>228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446</v>
      </c>
      <c r="B43" s="7" t="s">
        <v>451</v>
      </c>
      <c r="C43" s="7" t="s">
        <v>452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6" t="s">
        <v>456</v>
      </c>
      <c r="B44" s="7" t="s">
        <v>228</v>
      </c>
      <c r="C44" s="7" t="s">
        <v>273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6" t="s">
        <v>461</v>
      </c>
      <c r="B45" s="7" t="s">
        <v>217</v>
      </c>
      <c r="C45" s="7" t="s">
        <v>218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6" t="s">
        <v>468</v>
      </c>
      <c r="B46" s="7" t="s">
        <v>107</v>
      </c>
      <c r="C46" s="7" t="s">
        <v>282</v>
      </c>
      <c r="D46" s="3">
        <v>552</v>
      </c>
      <c r="E46" t="str">
        <f>VLOOKUP(A46,HOP!A:L,12,0)</f>
        <v>552.00</v>
      </c>
      <c r="F46" t="str">
        <f>VLOOKUP(A46,HOP!A:C,3,0)</f>
        <v>3958845</v>
      </c>
      <c r="G46">
        <f t="shared" si="0"/>
        <v>0</v>
      </c>
      <c r="H46" t="str">
        <f t="shared" si="1"/>
        <v>，3958845</v>
      </c>
      <c r="I46" t="str">
        <f>VLOOKUP(A46,HOP!A:U,21,0)</f>
        <v>直连</v>
      </c>
    </row>
    <row r="47" ht="14.25" customHeight="1" spans="1:10">
      <c r="A47" s="6" t="s">
        <v>477</v>
      </c>
      <c r="B47" s="7" t="s">
        <v>482</v>
      </c>
      <c r="C47" s="7" t="s">
        <v>483</v>
      </c>
      <c r="D47" s="3">
        <v>-1021</v>
      </c>
      <c r="E47" t="e">
        <f>VLOOKUP(A47,HOP!A:L,12,0)</f>
        <v>#N/A</v>
      </c>
      <c r="F47">
        <v>3982375</v>
      </c>
      <c r="G47" t="e">
        <f t="shared" si="0"/>
        <v>#N/A</v>
      </c>
      <c r="H47" t="str">
        <f t="shared" si="1"/>
        <v>，3982375</v>
      </c>
      <c r="I47" s="5" t="s">
        <v>1714</v>
      </c>
      <c r="J47" s="5" t="s">
        <v>1715</v>
      </c>
    </row>
    <row r="48" ht="14.25" hidden="1" customHeight="1" spans="1:9">
      <c r="A48" s="6" t="s">
        <v>491</v>
      </c>
      <c r="B48" s="7" t="s">
        <v>83</v>
      </c>
      <c r="C48" s="7" t="s">
        <v>255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customHeight="1" spans="1:10">
      <c r="A49" s="6" t="s">
        <v>499</v>
      </c>
      <c r="B49" s="7" t="s">
        <v>107</v>
      </c>
      <c r="C49" s="7" t="s">
        <v>504</v>
      </c>
      <c r="D49" s="3">
        <v>589</v>
      </c>
      <c r="E49" t="str">
        <f>VLOOKUP(A49,HOP!A:L,12,0)</f>
        <v>2212.00</v>
      </c>
      <c r="F49" t="str">
        <f>VLOOKUP(A49,HOP!A:C,3,0)</f>
        <v>3982024</v>
      </c>
      <c r="G49">
        <f t="shared" si="0"/>
        <v>-1623</v>
      </c>
      <c r="H49" t="str">
        <f t="shared" si="1"/>
        <v>，3982024</v>
      </c>
      <c r="I49" t="str">
        <f>VLOOKUP(A49,HOP!A:U,21,0)</f>
        <v>直连</v>
      </c>
      <c r="J49" s="5" t="s">
        <v>1716</v>
      </c>
    </row>
    <row r="50" ht="14.25" hidden="1" customHeight="1" spans="1:9">
      <c r="A50" s="6" t="s">
        <v>508</v>
      </c>
      <c r="B50" s="7" t="s">
        <v>282</v>
      </c>
      <c r="C50" s="7" t="s">
        <v>504</v>
      </c>
      <c r="D50" s="3">
        <v>600</v>
      </c>
      <c r="E50" t="str">
        <f>VLOOKUP(A50,HOP!A:L,12,0)</f>
        <v>600.00</v>
      </c>
      <c r="F50" t="str">
        <f>VLOOKUP(A50,HOP!A:C,3,0)</f>
        <v>3853657</v>
      </c>
      <c r="G50">
        <f t="shared" si="0"/>
        <v>0</v>
      </c>
      <c r="H50" t="str">
        <f t="shared" si="1"/>
        <v>，3853657</v>
      </c>
      <c r="I50" t="str">
        <f>VLOOKUP(A50,HOP!A:U,21,0)</f>
        <v>直采</v>
      </c>
    </row>
    <row r="51" ht="14.25" hidden="1" customHeight="1" spans="1:9">
      <c r="A51" s="6" t="s">
        <v>518</v>
      </c>
      <c r="B51" s="7" t="s">
        <v>282</v>
      </c>
      <c r="C51" s="7" t="s">
        <v>504</v>
      </c>
      <c r="D51" s="3">
        <v>6300</v>
      </c>
      <c r="E51" t="str">
        <f>VLOOKUP(A51,HOP!A:L,12,0)</f>
        <v>6300.00</v>
      </c>
      <c r="F51" t="str">
        <f>VLOOKUP(A51,HOP!A:C,3,0)</f>
        <v>3897836</v>
      </c>
      <c r="G51">
        <f t="shared" si="0"/>
        <v>0</v>
      </c>
      <c r="H51" t="str">
        <f t="shared" si="1"/>
        <v>，3897836</v>
      </c>
      <c r="I51" t="str">
        <f>VLOOKUP(A51,HOP!A:U,21,0)</f>
        <v>直采</v>
      </c>
    </row>
    <row r="52" ht="14.25" hidden="1" customHeight="1" spans="1:9">
      <c r="A52" s="6" t="s">
        <v>527</v>
      </c>
      <c r="B52" s="7" t="s">
        <v>129</v>
      </c>
      <c r="C52" s="7" t="s">
        <v>504</v>
      </c>
      <c r="D52" s="3">
        <v>600</v>
      </c>
      <c r="E52" t="str">
        <f>VLOOKUP(A52,HOP!A:L,12,0)</f>
        <v>600.00</v>
      </c>
      <c r="F52" t="str">
        <f>VLOOKUP(A52,HOP!A:C,3,0)</f>
        <v>3917789</v>
      </c>
      <c r="G52">
        <f t="shared" si="0"/>
        <v>0</v>
      </c>
      <c r="H52" t="str">
        <f t="shared" si="1"/>
        <v>，3917789</v>
      </c>
      <c r="I52" t="str">
        <f>VLOOKUP(A52,HOP!A:U,21,0)</f>
        <v>直连</v>
      </c>
    </row>
    <row r="53" ht="14.25" hidden="1" customHeight="1" spans="1:9">
      <c r="A53" s="6" t="s">
        <v>535</v>
      </c>
      <c r="B53" s="7" t="s">
        <v>107</v>
      </c>
      <c r="C53" s="7" t="s">
        <v>504</v>
      </c>
      <c r="D53" s="3">
        <v>1934</v>
      </c>
      <c r="E53" t="str">
        <f>VLOOKUP(A53,HOP!A:L,12,0)</f>
        <v>1934.00</v>
      </c>
      <c r="F53" t="str">
        <f>VLOOKUP(A53,HOP!A:C,3,0)</f>
        <v>3953361</v>
      </c>
      <c r="G53">
        <f t="shared" si="0"/>
        <v>0</v>
      </c>
      <c r="H53" t="str">
        <f t="shared" si="1"/>
        <v>，3953361</v>
      </c>
      <c r="I53" t="str">
        <f>VLOOKUP(A53,HOP!A:U,21,0)</f>
        <v>直采</v>
      </c>
    </row>
    <row r="54" ht="14.25" hidden="1" customHeight="1" spans="1:9">
      <c r="A54" s="6" t="s">
        <v>544</v>
      </c>
      <c r="B54" s="7" t="s">
        <v>107</v>
      </c>
      <c r="C54" s="7" t="s">
        <v>504</v>
      </c>
      <c r="D54" s="3">
        <v>514</v>
      </c>
      <c r="E54" t="str">
        <f>VLOOKUP(A54,HOP!A:L,12,0)</f>
        <v>514.00</v>
      </c>
      <c r="F54" t="str">
        <f>VLOOKUP(A54,HOP!A:C,3,0)</f>
        <v>3956330</v>
      </c>
      <c r="G54">
        <f t="shared" si="0"/>
        <v>0</v>
      </c>
      <c r="H54" t="str">
        <f t="shared" si="1"/>
        <v>，3956330</v>
      </c>
      <c r="I54" t="str">
        <f>VLOOKUP(A54,HOP!A:U,21,0)</f>
        <v>直连</v>
      </c>
    </row>
    <row r="55" ht="14.25" customHeight="1" spans="1:9">
      <c r="A55" s="6" t="s">
        <v>553</v>
      </c>
      <c r="B55" s="7" t="s">
        <v>129</v>
      </c>
      <c r="C55" s="7" t="s">
        <v>504</v>
      </c>
      <c r="D55" s="3">
        <v>1009</v>
      </c>
      <c r="E55" t="str">
        <f>VLOOKUP(A55,HOP!A:L,12,0)</f>
        <v>1008.99</v>
      </c>
      <c r="F55" t="str">
        <f>VLOOKUP(A55,HOP!A:C,3,0)</f>
        <v>3959918</v>
      </c>
      <c r="G55">
        <f t="shared" si="0"/>
        <v>0.00999999999999091</v>
      </c>
      <c r="H55" t="str">
        <f t="shared" si="1"/>
        <v>，3959918</v>
      </c>
      <c r="I55" t="str">
        <f>VLOOKUP(A55,HOP!A:U,21,0)</f>
        <v>直连</v>
      </c>
    </row>
    <row r="56" ht="14.25" hidden="1" customHeight="1" spans="1:9">
      <c r="A56" s="6" t="s">
        <v>561</v>
      </c>
      <c r="B56" s="7" t="s">
        <v>107</v>
      </c>
      <c r="C56" s="7" t="s">
        <v>504</v>
      </c>
      <c r="D56" s="3">
        <v>684</v>
      </c>
      <c r="E56" t="str">
        <f>VLOOKUP(A56,HOP!A:L,12,0)</f>
        <v>684.00</v>
      </c>
      <c r="F56" t="str">
        <f>VLOOKUP(A56,HOP!A:C,3,0)</f>
        <v>3976123</v>
      </c>
      <c r="G56">
        <f t="shared" si="0"/>
        <v>0</v>
      </c>
      <c r="H56" t="str">
        <f t="shared" si="1"/>
        <v>，3976123</v>
      </c>
      <c r="I56" t="str">
        <f>VLOOKUP(A56,HOP!A:U,21,0)</f>
        <v>直采</v>
      </c>
    </row>
    <row r="57" ht="14.25" hidden="1" customHeight="1" spans="1:9">
      <c r="A57" s="6" t="s">
        <v>570</v>
      </c>
      <c r="B57" s="7" t="s">
        <v>282</v>
      </c>
      <c r="C57" s="7" t="s">
        <v>504</v>
      </c>
      <c r="D57" s="3">
        <v>343</v>
      </c>
      <c r="E57" t="str">
        <f>VLOOKUP(A57,HOP!A:L,12,0)</f>
        <v>343.00</v>
      </c>
      <c r="F57" t="str">
        <f>VLOOKUP(A57,HOP!A:C,3,0)</f>
        <v>3979516</v>
      </c>
      <c r="G57">
        <f t="shared" si="0"/>
        <v>0</v>
      </c>
      <c r="H57" t="str">
        <f t="shared" si="1"/>
        <v>，3979516</v>
      </c>
      <c r="I57" t="str">
        <f>VLOOKUP(A57,HOP!A:U,21,0)</f>
        <v>直采</v>
      </c>
    </row>
    <row r="58" ht="14.25" hidden="1" customHeight="1" spans="1:9">
      <c r="A58" s="6" t="s">
        <v>579</v>
      </c>
      <c r="B58" s="7" t="s">
        <v>107</v>
      </c>
      <c r="C58" s="7" t="s">
        <v>504</v>
      </c>
      <c r="D58" s="3">
        <v>152</v>
      </c>
      <c r="E58" t="str">
        <f>VLOOKUP(A58,HOP!A:L,12,0)</f>
        <v>152.00</v>
      </c>
      <c r="F58" t="str">
        <f>VLOOKUP(A58,HOP!A:C,3,0)</f>
        <v>3982905</v>
      </c>
      <c r="G58">
        <f t="shared" si="0"/>
        <v>0</v>
      </c>
      <c r="H58" t="str">
        <f t="shared" si="1"/>
        <v>，3982905</v>
      </c>
      <c r="I58" t="str">
        <f>VLOOKUP(A58,HOP!A:U,21,0)</f>
        <v>直连</v>
      </c>
    </row>
    <row r="59" ht="14.25" hidden="1" customHeight="1" spans="1:9">
      <c r="A59" s="6" t="s">
        <v>588</v>
      </c>
      <c r="B59" s="7" t="s">
        <v>282</v>
      </c>
      <c r="C59" s="7" t="s">
        <v>504</v>
      </c>
      <c r="D59" s="3">
        <v>219</v>
      </c>
      <c r="E59" t="str">
        <f>VLOOKUP(A59,HOP!A:L,12,0)</f>
        <v>219.00</v>
      </c>
      <c r="F59" t="str">
        <f>VLOOKUP(A59,HOP!A:C,3,0)</f>
        <v>3982459</v>
      </c>
      <c r="G59">
        <f t="shared" si="0"/>
        <v>0</v>
      </c>
      <c r="H59" t="str">
        <f t="shared" si="1"/>
        <v>，3982459</v>
      </c>
      <c r="I59" t="str">
        <f>VLOOKUP(A59,HOP!A:U,21,0)</f>
        <v>直连</v>
      </c>
    </row>
    <row r="60" ht="14.25" hidden="1" customHeight="1" spans="1:9">
      <c r="A60" s="6" t="s">
        <v>596</v>
      </c>
      <c r="B60" s="7" t="s">
        <v>282</v>
      </c>
      <c r="C60" s="7" t="s">
        <v>504</v>
      </c>
      <c r="D60" s="3">
        <v>1080</v>
      </c>
      <c r="E60" t="str">
        <f>VLOOKUP(A60,HOP!A:L,12,0)</f>
        <v>1080.00</v>
      </c>
      <c r="F60" t="str">
        <f>VLOOKUP(A60,HOP!A:C,3,0)</f>
        <v>3986044</v>
      </c>
      <c r="G60">
        <f t="shared" si="0"/>
        <v>0</v>
      </c>
      <c r="H60" t="str">
        <f t="shared" si="1"/>
        <v>，3986044</v>
      </c>
      <c r="I60" t="str">
        <f>VLOOKUP(A60,HOP!A:U,21,0)</f>
        <v>直连</v>
      </c>
    </row>
    <row r="61" ht="14.25" hidden="1" customHeight="1" spans="1:9">
      <c r="A61" s="6" t="s">
        <v>605</v>
      </c>
      <c r="B61" s="7" t="s">
        <v>282</v>
      </c>
      <c r="C61" s="7" t="s">
        <v>504</v>
      </c>
      <c r="D61" s="3">
        <v>87</v>
      </c>
      <c r="E61" t="str">
        <f>VLOOKUP(A61,HOP!A:L,12,0)</f>
        <v>87.00</v>
      </c>
      <c r="F61" t="str">
        <f>VLOOKUP(A61,HOP!A:C,3,0)</f>
        <v>3986076</v>
      </c>
      <c r="G61">
        <f t="shared" si="0"/>
        <v>0</v>
      </c>
      <c r="H61" t="str">
        <f t="shared" si="1"/>
        <v>，3986076</v>
      </c>
      <c r="I61" t="str">
        <f>VLOOKUP(A61,HOP!A:U,21,0)</f>
        <v>直连</v>
      </c>
    </row>
    <row r="62" ht="14.25" hidden="1" customHeight="1" spans="1:9">
      <c r="A62" s="6" t="s">
        <v>614</v>
      </c>
      <c r="B62" s="7" t="s">
        <v>282</v>
      </c>
      <c r="C62" s="7" t="s">
        <v>504</v>
      </c>
      <c r="D62" s="3">
        <v>1080</v>
      </c>
      <c r="E62" t="str">
        <f>VLOOKUP(A62,HOP!A:L,12,0)</f>
        <v>1080.00</v>
      </c>
      <c r="F62" t="str">
        <f>VLOOKUP(A62,HOP!A:C,3,0)</f>
        <v>3984015</v>
      </c>
      <c r="G62">
        <f t="shared" si="0"/>
        <v>0</v>
      </c>
      <c r="H62" t="str">
        <f t="shared" si="1"/>
        <v>，3984015</v>
      </c>
      <c r="I62" t="str">
        <f>VLOOKUP(A62,HOP!A:U,21,0)</f>
        <v>直连</v>
      </c>
    </row>
    <row r="63" ht="14.25" hidden="1" customHeight="1" spans="1:9">
      <c r="A63" s="6" t="s">
        <v>619</v>
      </c>
      <c r="B63" s="7" t="s">
        <v>107</v>
      </c>
      <c r="C63" s="7" t="s">
        <v>504</v>
      </c>
      <c r="D63" s="3">
        <v>1258</v>
      </c>
      <c r="E63" t="str">
        <f>VLOOKUP(A63,HOP!A:L,12,0)</f>
        <v>1258.00</v>
      </c>
      <c r="F63" t="str">
        <f>VLOOKUP(A63,HOP!A:C,3,0)</f>
        <v>3982934</v>
      </c>
      <c r="G63">
        <f t="shared" si="0"/>
        <v>0</v>
      </c>
      <c r="H63" t="str">
        <f t="shared" si="1"/>
        <v>，3982934</v>
      </c>
      <c r="I63" t="str">
        <f>VLOOKUP(A63,HOP!A:U,21,0)</f>
        <v>直连</v>
      </c>
    </row>
    <row r="64" ht="14.25" hidden="1" customHeight="1" spans="1:9">
      <c r="A64" s="6" t="s">
        <v>628</v>
      </c>
      <c r="B64" s="7" t="s">
        <v>633</v>
      </c>
      <c r="C64" s="7" t="s">
        <v>218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6" t="s">
        <v>637</v>
      </c>
      <c r="B65" s="7" t="s">
        <v>633</v>
      </c>
      <c r="C65" s="7" t="s">
        <v>217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6" t="s">
        <v>642</v>
      </c>
      <c r="B66" s="7" t="s">
        <v>107</v>
      </c>
      <c r="C66" s="7" t="s">
        <v>504</v>
      </c>
      <c r="D66" s="3">
        <v>1850</v>
      </c>
      <c r="E66" t="str">
        <f>VLOOKUP(A66,HOP!A:L,12,0)</f>
        <v>1850.00</v>
      </c>
      <c r="F66" t="str">
        <f>VLOOKUP(A66,HOP!A:C,3,0)</f>
        <v>3967186</v>
      </c>
      <c r="G66">
        <f t="shared" si="0"/>
        <v>0</v>
      </c>
      <c r="H66" t="str">
        <f t="shared" si="1"/>
        <v>，3967186</v>
      </c>
      <c r="I66" t="str">
        <f>VLOOKUP(A66,HOP!A:U,21,0)</f>
        <v>直连</v>
      </c>
    </row>
    <row r="67" ht="14.25" hidden="1" customHeight="1" spans="1:9">
      <c r="A67" s="6" t="s">
        <v>651</v>
      </c>
      <c r="B67" s="7" t="s">
        <v>633</v>
      </c>
      <c r="C67" s="7" t="s">
        <v>218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6" t="s">
        <v>659</v>
      </c>
      <c r="B68" s="7" t="s">
        <v>282</v>
      </c>
      <c r="C68" s="7" t="s">
        <v>504</v>
      </c>
      <c r="D68" s="3">
        <v>110</v>
      </c>
      <c r="E68" t="str">
        <f>VLOOKUP(A68,HOP!A:L,12,0)</f>
        <v>110.00</v>
      </c>
      <c r="F68" t="str">
        <f>VLOOKUP(A68,HOP!A:C,3,0)</f>
        <v>3987744</v>
      </c>
      <c r="G68">
        <f t="shared" si="2"/>
        <v>0</v>
      </c>
      <c r="H68" t="str">
        <f t="shared" si="3"/>
        <v>，3987744</v>
      </c>
      <c r="I68" t="str">
        <f>VLOOKUP(A68,HOP!A:U,21,0)</f>
        <v>直连</v>
      </c>
    </row>
    <row r="69" ht="14.25" hidden="1" customHeight="1" spans="1:9">
      <c r="A69" s="6" t="s">
        <v>667</v>
      </c>
      <c r="B69" s="7" t="s">
        <v>282</v>
      </c>
      <c r="C69" s="7" t="s">
        <v>504</v>
      </c>
      <c r="D69" s="3">
        <v>823</v>
      </c>
      <c r="E69" t="str">
        <f>VLOOKUP(A69,HOP!A:L,12,0)</f>
        <v>823.00</v>
      </c>
      <c r="F69" t="str">
        <f>VLOOKUP(A69,HOP!A:C,3,0)</f>
        <v>3958848</v>
      </c>
      <c r="G69">
        <f t="shared" si="2"/>
        <v>0</v>
      </c>
      <c r="H69" t="str">
        <f t="shared" si="3"/>
        <v>，3958848</v>
      </c>
      <c r="I69" t="str">
        <f>VLOOKUP(A69,HOP!A:U,21,0)</f>
        <v>直连</v>
      </c>
    </row>
    <row r="70" ht="14.25" hidden="1" customHeight="1" spans="1:9">
      <c r="A70" s="6" t="s">
        <v>672</v>
      </c>
      <c r="B70" s="7" t="s">
        <v>107</v>
      </c>
      <c r="C70" s="7" t="s">
        <v>504</v>
      </c>
      <c r="D70" s="3">
        <v>5933</v>
      </c>
      <c r="E70" t="str">
        <f>VLOOKUP(A70,HOP!A:L,12,0)</f>
        <v>5933.00</v>
      </c>
      <c r="F70" t="str">
        <f>VLOOKUP(A70,HOP!A:C,3,0)</f>
        <v>3971180</v>
      </c>
      <c r="G70">
        <f t="shared" si="2"/>
        <v>0</v>
      </c>
      <c r="H70" t="str">
        <f t="shared" si="3"/>
        <v>，3971180</v>
      </c>
      <c r="I70" t="str">
        <f>VLOOKUP(A70,HOP!A:U,21,0)</f>
        <v>直连</v>
      </c>
    </row>
    <row r="71" ht="14.25" hidden="1" customHeight="1" spans="1:9">
      <c r="A71" s="6" t="s">
        <v>680</v>
      </c>
      <c r="B71" s="7" t="s">
        <v>282</v>
      </c>
      <c r="C71" s="7" t="s">
        <v>504</v>
      </c>
      <c r="D71" s="3">
        <v>346</v>
      </c>
      <c r="E71" t="str">
        <f>VLOOKUP(A71,HOP!A:L,12,0)</f>
        <v>346.00</v>
      </c>
      <c r="F71" t="str">
        <f>VLOOKUP(A71,HOP!A:C,3,0)</f>
        <v>3985947</v>
      </c>
      <c r="G71">
        <f t="shared" si="2"/>
        <v>0</v>
      </c>
      <c r="H71" t="str">
        <f t="shared" si="3"/>
        <v>，3985947</v>
      </c>
      <c r="I71" t="str">
        <f>VLOOKUP(A71,HOP!A:U,21,0)</f>
        <v>直连</v>
      </c>
    </row>
    <row r="72" ht="14.25" hidden="1" customHeight="1" spans="1:9">
      <c r="A72" s="6" t="s">
        <v>689</v>
      </c>
      <c r="B72" s="7" t="s">
        <v>694</v>
      </c>
      <c r="C72" s="7" t="s">
        <v>695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6" t="s">
        <v>699</v>
      </c>
      <c r="B73" s="7" t="s">
        <v>504</v>
      </c>
      <c r="C73" s="7" t="s">
        <v>704</v>
      </c>
      <c r="D73" s="3">
        <v>420</v>
      </c>
      <c r="E73" t="str">
        <f>VLOOKUP(A73,HOP!A:L,12,0)</f>
        <v>420.00</v>
      </c>
      <c r="F73" t="str">
        <f>VLOOKUP(A73,HOP!A:C,3,0)</f>
        <v>3923908</v>
      </c>
      <c r="G73">
        <f t="shared" si="2"/>
        <v>0</v>
      </c>
      <c r="H73" t="str">
        <f t="shared" si="3"/>
        <v>，3923908</v>
      </c>
      <c r="I73" t="str">
        <f>VLOOKUP(A73,HOP!A:U,21,0)</f>
        <v>直连</v>
      </c>
    </row>
    <row r="74" ht="14.25" hidden="1" customHeight="1" spans="1:9">
      <c r="A74" s="6" t="s">
        <v>709</v>
      </c>
      <c r="B74" s="7" t="s">
        <v>504</v>
      </c>
      <c r="C74" s="7" t="s">
        <v>704</v>
      </c>
      <c r="D74" s="3">
        <v>469</v>
      </c>
      <c r="E74" t="str">
        <f>VLOOKUP(A74,HOP!A:L,12,0)</f>
        <v>469.00</v>
      </c>
      <c r="F74" t="str">
        <f>VLOOKUP(A74,HOP!A:C,3,0)</f>
        <v>3989760</v>
      </c>
      <c r="G74">
        <f t="shared" si="2"/>
        <v>0</v>
      </c>
      <c r="H74" t="str">
        <f t="shared" si="3"/>
        <v>，3989760</v>
      </c>
      <c r="I74" t="str">
        <f>VLOOKUP(A74,HOP!A:U,21,0)</f>
        <v>直连</v>
      </c>
    </row>
    <row r="75" ht="14.25" hidden="1" customHeight="1" spans="1:9">
      <c r="A75" s="6" t="s">
        <v>717</v>
      </c>
      <c r="B75" s="7" t="s">
        <v>504</v>
      </c>
      <c r="C75" s="7" t="s">
        <v>704</v>
      </c>
      <c r="D75" s="3">
        <v>523</v>
      </c>
      <c r="E75" t="str">
        <f>VLOOKUP(A75,HOP!A:L,12,0)</f>
        <v>523.00</v>
      </c>
      <c r="F75" t="str">
        <f>VLOOKUP(A75,HOP!A:C,3,0)</f>
        <v>3743741</v>
      </c>
      <c r="G75">
        <f t="shared" si="2"/>
        <v>0</v>
      </c>
      <c r="H75" t="str">
        <f t="shared" si="3"/>
        <v>，3743741</v>
      </c>
      <c r="I75" t="str">
        <f>VLOOKUP(A75,HOP!A:U,21,0)</f>
        <v>直采</v>
      </c>
    </row>
    <row r="76" ht="14.25" hidden="1" customHeight="1" spans="1:9">
      <c r="A76" s="6" t="s">
        <v>725</v>
      </c>
      <c r="B76" s="7" t="s">
        <v>504</v>
      </c>
      <c r="C76" s="7" t="s">
        <v>704</v>
      </c>
      <c r="D76" s="3">
        <v>530</v>
      </c>
      <c r="E76" t="str">
        <f>VLOOKUP(A76,HOP!A:L,12,0)</f>
        <v>530.00</v>
      </c>
      <c r="F76" t="str">
        <f>VLOOKUP(A76,HOP!A:C,3,0)</f>
        <v>3754960</v>
      </c>
      <c r="G76">
        <f t="shared" si="2"/>
        <v>0</v>
      </c>
      <c r="H76" t="str">
        <f t="shared" si="3"/>
        <v>，3754960</v>
      </c>
      <c r="I76" t="str">
        <f>VLOOKUP(A76,HOP!A:U,21,0)</f>
        <v>直采</v>
      </c>
    </row>
    <row r="77" ht="14.25" hidden="1" customHeight="1" spans="1:9">
      <c r="A77" s="6" t="s">
        <v>731</v>
      </c>
      <c r="B77" s="7" t="s">
        <v>504</v>
      </c>
      <c r="C77" s="7" t="s">
        <v>704</v>
      </c>
      <c r="D77" s="3">
        <v>243</v>
      </c>
      <c r="E77" t="str">
        <f>VLOOKUP(A77,HOP!A:L,12,0)</f>
        <v>243.00</v>
      </c>
      <c r="F77" t="str">
        <f>VLOOKUP(A77,HOP!A:C,3,0)</f>
        <v>3961773</v>
      </c>
      <c r="G77">
        <f t="shared" si="2"/>
        <v>0</v>
      </c>
      <c r="H77" t="str">
        <f t="shared" si="3"/>
        <v>，3961773</v>
      </c>
      <c r="I77" t="str">
        <f>VLOOKUP(A77,HOP!A:U,21,0)</f>
        <v>直采</v>
      </c>
    </row>
    <row r="78" ht="14.25" hidden="1" customHeight="1" spans="1:9">
      <c r="A78" s="6" t="s">
        <v>739</v>
      </c>
      <c r="B78" s="7" t="s">
        <v>282</v>
      </c>
      <c r="C78" s="7" t="s">
        <v>704</v>
      </c>
      <c r="D78" s="3">
        <v>1754</v>
      </c>
      <c r="E78" t="str">
        <f>VLOOKUP(A78,HOP!A:L,12,0)</f>
        <v>1754.00</v>
      </c>
      <c r="F78" t="str">
        <f>VLOOKUP(A78,HOP!A:C,3,0)</f>
        <v>3975857</v>
      </c>
      <c r="G78">
        <f t="shared" si="2"/>
        <v>0</v>
      </c>
      <c r="H78" t="str">
        <f t="shared" si="3"/>
        <v>，3975857</v>
      </c>
      <c r="I78" t="str">
        <f>VLOOKUP(A78,HOP!A:U,21,0)</f>
        <v>直连</v>
      </c>
    </row>
    <row r="79" ht="14.25" hidden="1" customHeight="1" spans="1:9">
      <c r="A79" s="6" t="s">
        <v>747</v>
      </c>
      <c r="B79" s="7" t="s">
        <v>129</v>
      </c>
      <c r="C79" s="7" t="s">
        <v>704</v>
      </c>
      <c r="D79" s="3">
        <v>804</v>
      </c>
      <c r="E79" t="str">
        <f>VLOOKUP(A79,HOP!A:L,12,0)</f>
        <v>804.00</v>
      </c>
      <c r="F79" t="str">
        <f>VLOOKUP(A79,HOP!A:C,3,0)</f>
        <v>3975106</v>
      </c>
      <c r="G79">
        <f t="shared" si="2"/>
        <v>0</v>
      </c>
      <c r="H79" t="str">
        <f t="shared" si="3"/>
        <v>，3975106</v>
      </c>
      <c r="I79" t="str">
        <f>VLOOKUP(A79,HOP!A:U,21,0)</f>
        <v>直连</v>
      </c>
    </row>
    <row r="80" ht="14.25" hidden="1" customHeight="1" spans="1:9">
      <c r="A80" s="6" t="s">
        <v>756</v>
      </c>
      <c r="B80" s="7" t="s">
        <v>282</v>
      </c>
      <c r="C80" s="7" t="s">
        <v>704</v>
      </c>
      <c r="D80" s="3">
        <v>528</v>
      </c>
      <c r="E80" t="str">
        <f>VLOOKUP(A80,HOP!A:L,12,0)</f>
        <v>528.00</v>
      </c>
      <c r="F80" t="str">
        <f>VLOOKUP(A80,HOP!A:C,3,0)</f>
        <v>3979925</v>
      </c>
      <c r="G80">
        <f t="shared" si="2"/>
        <v>0</v>
      </c>
      <c r="H80" t="str">
        <f t="shared" si="3"/>
        <v>，3979925</v>
      </c>
      <c r="I80" t="str">
        <f>VLOOKUP(A80,HOP!A:U,21,0)</f>
        <v>直连</v>
      </c>
    </row>
    <row r="81" ht="14.25" hidden="1" customHeight="1" spans="1:9">
      <c r="A81" s="6" t="s">
        <v>764</v>
      </c>
      <c r="B81" s="7" t="s">
        <v>282</v>
      </c>
      <c r="C81" s="7" t="s">
        <v>704</v>
      </c>
      <c r="D81" s="3">
        <v>92</v>
      </c>
      <c r="E81" t="str">
        <f>VLOOKUP(A81,HOP!A:L,12,0)</f>
        <v>92.00</v>
      </c>
      <c r="F81" t="str">
        <f>VLOOKUP(A81,HOP!A:C,3,0)</f>
        <v>3987592</v>
      </c>
      <c r="G81">
        <f t="shared" si="2"/>
        <v>0</v>
      </c>
      <c r="H81" t="str">
        <f t="shared" si="3"/>
        <v>，3987592</v>
      </c>
      <c r="I81" t="str">
        <f>VLOOKUP(A81,HOP!A:U,21,0)</f>
        <v>直连</v>
      </c>
    </row>
    <row r="82" ht="14.25" hidden="1" customHeight="1" spans="1:9">
      <c r="A82" s="6" t="s">
        <v>768</v>
      </c>
      <c r="B82" s="7" t="s">
        <v>129</v>
      </c>
      <c r="C82" s="7" t="s">
        <v>704</v>
      </c>
      <c r="D82" s="3">
        <v>1956</v>
      </c>
      <c r="E82" t="str">
        <f>VLOOKUP(A82,HOP!A:L,12,0)</f>
        <v>1956.00</v>
      </c>
      <c r="F82" t="str">
        <f>VLOOKUP(A82,HOP!A:C,3,0)</f>
        <v>3835979</v>
      </c>
      <c r="G82">
        <f t="shared" si="2"/>
        <v>0</v>
      </c>
      <c r="H82" t="str">
        <f t="shared" si="3"/>
        <v>，3835979</v>
      </c>
      <c r="I82" t="str">
        <f>VLOOKUP(A82,HOP!A:U,21,0)</f>
        <v>直采</v>
      </c>
    </row>
    <row r="83" ht="14.25" hidden="1" customHeight="1" spans="1:9">
      <c r="A83" s="6" t="s">
        <v>775</v>
      </c>
      <c r="B83" s="7" t="s">
        <v>282</v>
      </c>
      <c r="C83" s="7" t="s">
        <v>704</v>
      </c>
      <c r="D83" s="3">
        <v>980</v>
      </c>
      <c r="E83" t="str">
        <f>VLOOKUP(A83,HOP!A:L,12,0)</f>
        <v>980.00</v>
      </c>
      <c r="F83" t="str">
        <f>VLOOKUP(A83,HOP!A:C,3,0)</f>
        <v>3977711</v>
      </c>
      <c r="G83">
        <f t="shared" si="2"/>
        <v>0</v>
      </c>
      <c r="H83" t="str">
        <f t="shared" si="3"/>
        <v>，3977711</v>
      </c>
      <c r="I83" t="str">
        <f>VLOOKUP(A83,HOP!A:U,21,0)</f>
        <v>直采</v>
      </c>
    </row>
    <row r="84" ht="14.25" hidden="1" customHeight="1" spans="1:9">
      <c r="A84" s="6" t="s">
        <v>784</v>
      </c>
      <c r="B84" s="7" t="s">
        <v>282</v>
      </c>
      <c r="C84" s="7" t="s">
        <v>704</v>
      </c>
      <c r="D84" s="3">
        <v>1522</v>
      </c>
      <c r="E84" t="str">
        <f>VLOOKUP(A84,HOP!A:L,12,0)</f>
        <v>1522.00</v>
      </c>
      <c r="F84" t="str">
        <f>VLOOKUP(A84,HOP!A:C,3,0)</f>
        <v>3980314</v>
      </c>
      <c r="G84">
        <f t="shared" si="2"/>
        <v>0</v>
      </c>
      <c r="H84" t="str">
        <f t="shared" si="3"/>
        <v>，3980314</v>
      </c>
      <c r="I84" t="str">
        <f>VLOOKUP(A84,HOP!A:U,21,0)</f>
        <v>直连</v>
      </c>
    </row>
    <row r="85" ht="14.25" hidden="1" customHeight="1" spans="1:9">
      <c r="A85" s="6" t="s">
        <v>793</v>
      </c>
      <c r="B85" s="7" t="s">
        <v>504</v>
      </c>
      <c r="C85" s="7" t="s">
        <v>704</v>
      </c>
      <c r="D85" s="3">
        <v>405</v>
      </c>
      <c r="E85" t="str">
        <f>VLOOKUP(A85,HOP!A:L,12,0)</f>
        <v>405.00</v>
      </c>
      <c r="F85" t="str">
        <f>VLOOKUP(A85,HOP!A:C,3,0)</f>
        <v>3991855</v>
      </c>
      <c r="G85">
        <f t="shared" si="2"/>
        <v>0</v>
      </c>
      <c r="H85" t="str">
        <f t="shared" si="3"/>
        <v>，3991855</v>
      </c>
      <c r="I85" t="str">
        <f>VLOOKUP(A85,HOP!A:U,21,0)</f>
        <v>直采</v>
      </c>
    </row>
    <row r="86" ht="14.25" hidden="1" customHeight="1" spans="1:9">
      <c r="A86" s="6" t="s">
        <v>802</v>
      </c>
      <c r="B86" s="7" t="s">
        <v>504</v>
      </c>
      <c r="C86" s="7" t="s">
        <v>704</v>
      </c>
      <c r="D86" s="3">
        <v>410</v>
      </c>
      <c r="E86" t="str">
        <f>VLOOKUP(A86,HOP!A:L,12,0)</f>
        <v>410.00</v>
      </c>
      <c r="F86" t="str">
        <f>VLOOKUP(A86,HOP!A:C,3,0)</f>
        <v>3992535</v>
      </c>
      <c r="G86">
        <f t="shared" si="2"/>
        <v>0</v>
      </c>
      <c r="H86" t="str">
        <f t="shared" si="3"/>
        <v>，3992535</v>
      </c>
      <c r="I86" t="str">
        <f>VLOOKUP(A86,HOP!A:U,21,0)</f>
        <v>直连</v>
      </c>
    </row>
    <row r="87" ht="14.25" hidden="1" customHeight="1" spans="1:9">
      <c r="A87" s="6" t="s">
        <v>810</v>
      </c>
      <c r="B87" s="7" t="s">
        <v>218</v>
      </c>
      <c r="C87" s="7" t="s">
        <v>83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818</v>
      </c>
      <c r="B88" s="7" t="s">
        <v>821</v>
      </c>
      <c r="C88" s="7" t="s">
        <v>218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824</v>
      </c>
      <c r="B89" s="7" t="s">
        <v>704</v>
      </c>
      <c r="C89" s="7" t="s">
        <v>826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829</v>
      </c>
      <c r="B90" s="7" t="s">
        <v>821</v>
      </c>
      <c r="C90" s="7" t="s">
        <v>218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833</v>
      </c>
      <c r="B91" s="7" t="s">
        <v>704</v>
      </c>
      <c r="C91" s="7" t="s">
        <v>826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6" t="s">
        <v>841</v>
      </c>
      <c r="B92" s="7" t="s">
        <v>826</v>
      </c>
      <c r="C92" s="7" t="s">
        <v>844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6" t="s">
        <v>848</v>
      </c>
      <c r="B93" s="7" t="s">
        <v>483</v>
      </c>
      <c r="C93" s="7" t="s">
        <v>851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854</v>
      </c>
      <c r="B94" s="7" t="s">
        <v>851</v>
      </c>
      <c r="C94" s="7" t="s">
        <v>856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859</v>
      </c>
      <c r="B95" s="7" t="s">
        <v>704</v>
      </c>
      <c r="C95" s="7" t="s">
        <v>826</v>
      </c>
      <c r="D95" s="3">
        <v>1143</v>
      </c>
      <c r="E95" t="str">
        <f>VLOOKUP(A95,HOP!A:L,12,0)</f>
        <v>1143.00</v>
      </c>
      <c r="F95" t="str">
        <f>VLOOKUP(A95,HOP!A:C,3,0)</f>
        <v>3891070</v>
      </c>
      <c r="G95">
        <f t="shared" si="2"/>
        <v>0</v>
      </c>
      <c r="H95" t="str">
        <f t="shared" si="3"/>
        <v>，3891070</v>
      </c>
      <c r="I95" t="str">
        <f>VLOOKUP(A95,HOP!A:U,21,0)</f>
        <v>直连</v>
      </c>
    </row>
    <row r="96" ht="14.25" hidden="1" customHeight="1" spans="1:9">
      <c r="A96" s="6" t="s">
        <v>868</v>
      </c>
      <c r="B96" s="7" t="s">
        <v>704</v>
      </c>
      <c r="C96" s="7" t="s">
        <v>826</v>
      </c>
      <c r="D96" s="3">
        <v>363</v>
      </c>
      <c r="E96" t="str">
        <f>VLOOKUP(A96,HOP!A:L,12,0)</f>
        <v>363.00</v>
      </c>
      <c r="F96" t="str">
        <f>VLOOKUP(A96,HOP!A:C,3,0)</f>
        <v>3942118</v>
      </c>
      <c r="G96">
        <f t="shared" si="2"/>
        <v>0</v>
      </c>
      <c r="H96" t="str">
        <f t="shared" si="3"/>
        <v>，3942118</v>
      </c>
      <c r="I96" t="str">
        <f>VLOOKUP(A96,HOP!A:U,21,0)</f>
        <v>直连</v>
      </c>
    </row>
    <row r="97" ht="14.25" hidden="1" customHeight="1" spans="1:9">
      <c r="A97" s="6" t="s">
        <v>878</v>
      </c>
      <c r="B97" s="7" t="s">
        <v>282</v>
      </c>
      <c r="C97" s="7" t="s">
        <v>826</v>
      </c>
      <c r="D97" s="3">
        <v>1110</v>
      </c>
      <c r="E97" t="str">
        <f>VLOOKUP(A97,HOP!A:L,12,0)</f>
        <v>1110.00</v>
      </c>
      <c r="F97" t="str">
        <f>VLOOKUP(A97,HOP!A:C,3,0)</f>
        <v>3956887</v>
      </c>
      <c r="G97">
        <f t="shared" si="2"/>
        <v>0</v>
      </c>
      <c r="H97" t="str">
        <f t="shared" si="3"/>
        <v>，3956887</v>
      </c>
      <c r="I97" t="str">
        <f>VLOOKUP(A97,HOP!A:U,21,0)</f>
        <v>直采</v>
      </c>
    </row>
    <row r="98" ht="14.25" hidden="1" customHeight="1" spans="1:9">
      <c r="A98" s="6" t="s">
        <v>887</v>
      </c>
      <c r="B98" s="7" t="s">
        <v>704</v>
      </c>
      <c r="C98" s="7" t="s">
        <v>826</v>
      </c>
      <c r="D98" s="3">
        <v>1000</v>
      </c>
      <c r="E98" t="str">
        <f>VLOOKUP(A98,HOP!A:L,12,0)</f>
        <v>1000.00</v>
      </c>
      <c r="F98" t="str">
        <f>VLOOKUP(A98,HOP!A:C,3,0)</f>
        <v>3991994</v>
      </c>
      <c r="G98">
        <f t="shared" si="2"/>
        <v>0</v>
      </c>
      <c r="H98" t="str">
        <f t="shared" si="3"/>
        <v>，3991994</v>
      </c>
      <c r="I98" t="str">
        <f>VLOOKUP(A98,HOP!A:U,21,0)</f>
        <v>直采</v>
      </c>
    </row>
    <row r="99" ht="14.25" customHeight="1" spans="1:10">
      <c r="A99" s="6" t="s">
        <v>896</v>
      </c>
      <c r="B99" s="7" t="s">
        <v>704</v>
      </c>
      <c r="C99" s="7" t="s">
        <v>826</v>
      </c>
      <c r="D99" s="3">
        <v>444.52</v>
      </c>
      <c r="E99" t="str">
        <f>VLOOKUP(A99,HOP!A:L,12,0)</f>
        <v>513.00</v>
      </c>
      <c r="F99" t="str">
        <f>VLOOKUP(A99,HOP!A:C,3,0)</f>
        <v>3993256</v>
      </c>
      <c r="G99">
        <f t="shared" si="2"/>
        <v>-68.48</v>
      </c>
      <c r="H99" t="str">
        <f t="shared" si="3"/>
        <v>，3993256</v>
      </c>
      <c r="I99" t="str">
        <f>VLOOKUP(A99,HOP!A:U,21,0)</f>
        <v>直连</v>
      </c>
      <c r="J99" s="5" t="s">
        <v>1717</v>
      </c>
    </row>
    <row r="100" ht="14.25" hidden="1" customHeight="1" spans="1:9">
      <c r="A100" s="6" t="s">
        <v>904</v>
      </c>
      <c r="B100" s="7" t="s">
        <v>704</v>
      </c>
      <c r="C100" s="7" t="s">
        <v>826</v>
      </c>
      <c r="D100" s="3">
        <v>1151</v>
      </c>
      <c r="E100" t="str">
        <f>VLOOKUP(A100,HOP!A:L,12,0)</f>
        <v>1151.00</v>
      </c>
      <c r="F100" t="str">
        <f>VLOOKUP(A100,HOP!A:C,3,0)</f>
        <v>3995875</v>
      </c>
      <c r="G100">
        <f t="shared" si="2"/>
        <v>0</v>
      </c>
      <c r="H100" t="str">
        <f t="shared" si="3"/>
        <v>，3995875</v>
      </c>
      <c r="I100" t="str">
        <f>VLOOKUP(A100,HOP!A:U,21,0)</f>
        <v>直连</v>
      </c>
    </row>
    <row r="101" ht="14.25" hidden="1" customHeight="1" spans="1:9">
      <c r="A101" s="6" t="s">
        <v>912</v>
      </c>
      <c r="B101" s="7" t="s">
        <v>704</v>
      </c>
      <c r="C101" s="7" t="s">
        <v>826</v>
      </c>
      <c r="D101" s="3">
        <v>322</v>
      </c>
      <c r="E101" t="str">
        <f>VLOOKUP(A101,HOP!A:L,12,0)</f>
        <v>322.00</v>
      </c>
      <c r="F101" t="str">
        <f>VLOOKUP(A101,HOP!A:C,3,0)</f>
        <v>3993742</v>
      </c>
      <c r="G101">
        <f t="shared" si="2"/>
        <v>0</v>
      </c>
      <c r="H101" t="str">
        <f t="shared" si="3"/>
        <v>，3993742</v>
      </c>
      <c r="I101" t="str">
        <f>VLOOKUP(A101,HOP!A:U,21,0)</f>
        <v>直连</v>
      </c>
    </row>
    <row r="102" ht="14.25" hidden="1" customHeight="1" spans="1:9">
      <c r="A102" s="6" t="s">
        <v>921</v>
      </c>
      <c r="B102" s="7" t="s">
        <v>704</v>
      </c>
      <c r="C102" s="7" t="s">
        <v>826</v>
      </c>
      <c r="D102" s="3">
        <v>348</v>
      </c>
      <c r="E102" t="str">
        <f>VLOOKUP(A102,HOP!A:L,12,0)</f>
        <v>348.00</v>
      </c>
      <c r="F102" t="str">
        <f>VLOOKUP(A102,HOP!A:C,3,0)</f>
        <v>3997291</v>
      </c>
      <c r="G102">
        <f t="shared" si="2"/>
        <v>0</v>
      </c>
      <c r="H102" t="str">
        <f t="shared" si="3"/>
        <v>，3997291</v>
      </c>
      <c r="I102" t="str">
        <f>VLOOKUP(A102,HOP!A:U,21,0)</f>
        <v>直连</v>
      </c>
    </row>
    <row r="103" ht="14.25" hidden="1" customHeight="1" spans="1:9">
      <c r="A103" s="6" t="s">
        <v>930</v>
      </c>
      <c r="B103" s="7" t="s">
        <v>704</v>
      </c>
      <c r="C103" s="7" t="s">
        <v>826</v>
      </c>
      <c r="D103" s="3">
        <v>220</v>
      </c>
      <c r="E103" t="str">
        <f>VLOOKUP(A103,HOP!A:L,12,0)</f>
        <v>220.00</v>
      </c>
      <c r="F103" t="str">
        <f>VLOOKUP(A103,HOP!A:C,3,0)</f>
        <v>3774784</v>
      </c>
      <c r="G103">
        <f t="shared" si="2"/>
        <v>0</v>
      </c>
      <c r="H103" t="str">
        <f t="shared" si="3"/>
        <v>，3774784</v>
      </c>
      <c r="I103" t="str">
        <f>VLOOKUP(A103,HOP!A:U,21,0)</f>
        <v>直采</v>
      </c>
    </row>
    <row r="104" ht="14.25" hidden="1" customHeight="1" spans="1:9">
      <c r="A104" s="6" t="s">
        <v>938</v>
      </c>
      <c r="B104" s="7" t="s">
        <v>704</v>
      </c>
      <c r="C104" s="7" t="s">
        <v>826</v>
      </c>
      <c r="D104" s="3">
        <v>266</v>
      </c>
      <c r="E104" t="str">
        <f>VLOOKUP(A104,HOP!A:L,12,0)</f>
        <v>266.00</v>
      </c>
      <c r="F104" t="str">
        <f>VLOOKUP(A104,HOP!A:C,3,0)</f>
        <v>3907022</v>
      </c>
      <c r="G104">
        <f t="shared" si="2"/>
        <v>0</v>
      </c>
      <c r="H104" t="str">
        <f t="shared" si="3"/>
        <v>，3907022</v>
      </c>
      <c r="I104" t="str">
        <f>VLOOKUP(A104,HOP!A:U,21,0)</f>
        <v>直采</v>
      </c>
    </row>
    <row r="105" ht="14.25" hidden="1" customHeight="1" spans="1:9">
      <c r="A105" s="6" t="s">
        <v>946</v>
      </c>
      <c r="B105" s="7" t="s">
        <v>704</v>
      </c>
      <c r="C105" s="7" t="s">
        <v>826</v>
      </c>
      <c r="D105" s="3">
        <v>266</v>
      </c>
      <c r="E105" t="str">
        <f>VLOOKUP(A105,HOP!A:L,12,0)</f>
        <v>266.00</v>
      </c>
      <c r="F105" t="str">
        <f>VLOOKUP(A105,HOP!A:C,3,0)</f>
        <v>3902960</v>
      </c>
      <c r="G105">
        <f t="shared" si="2"/>
        <v>0</v>
      </c>
      <c r="H105" t="str">
        <f t="shared" si="3"/>
        <v>，3902960</v>
      </c>
      <c r="I105" t="str">
        <f>VLOOKUP(A105,HOP!A:U,21,0)</f>
        <v>直采</v>
      </c>
    </row>
    <row r="106" ht="14.25" hidden="1" customHeight="1" spans="1:9">
      <c r="A106" s="6" t="s">
        <v>950</v>
      </c>
      <c r="B106" s="7" t="s">
        <v>704</v>
      </c>
      <c r="C106" s="7" t="s">
        <v>826</v>
      </c>
      <c r="D106" s="3">
        <v>214</v>
      </c>
      <c r="E106" t="str">
        <f>VLOOKUP(A106,HOP!A:L,12,0)</f>
        <v>214.00</v>
      </c>
      <c r="F106" t="str">
        <f>VLOOKUP(A106,HOP!A:C,3,0)</f>
        <v>3890974</v>
      </c>
      <c r="G106">
        <f t="shared" si="2"/>
        <v>0</v>
      </c>
      <c r="H106" t="str">
        <f t="shared" si="3"/>
        <v>，3890974</v>
      </c>
      <c r="I106" t="str">
        <f>VLOOKUP(A106,HOP!A:U,21,0)</f>
        <v>直采</v>
      </c>
    </row>
    <row r="107" ht="14.25" hidden="1" customHeight="1" spans="1:9">
      <c r="A107" s="6" t="s">
        <v>957</v>
      </c>
      <c r="B107" s="7" t="s">
        <v>704</v>
      </c>
      <c r="C107" s="7" t="s">
        <v>826</v>
      </c>
      <c r="D107" s="3">
        <v>214</v>
      </c>
      <c r="E107" t="str">
        <f>VLOOKUP(A107,HOP!A:L,12,0)</f>
        <v>214.00</v>
      </c>
      <c r="F107" t="str">
        <f>VLOOKUP(A107,HOP!A:C,3,0)</f>
        <v>3890983</v>
      </c>
      <c r="G107">
        <f t="shared" si="2"/>
        <v>0</v>
      </c>
      <c r="H107" t="str">
        <f t="shared" si="3"/>
        <v>，3890983</v>
      </c>
      <c r="I107" t="str">
        <f>VLOOKUP(A107,HOP!A:U,21,0)</f>
        <v>直采</v>
      </c>
    </row>
    <row r="108" ht="14.25" hidden="1" customHeight="1" spans="1:9">
      <c r="A108" s="6" t="s">
        <v>960</v>
      </c>
      <c r="B108" s="7" t="s">
        <v>704</v>
      </c>
      <c r="C108" s="7" t="s">
        <v>826</v>
      </c>
      <c r="D108" s="3">
        <v>630</v>
      </c>
      <c r="E108" t="str">
        <f>VLOOKUP(A108,HOP!A:L,12,0)</f>
        <v>630.00</v>
      </c>
      <c r="F108" t="str">
        <f>VLOOKUP(A108,HOP!A:C,3,0)</f>
        <v>3894818</v>
      </c>
      <c r="G108">
        <f t="shared" si="2"/>
        <v>0</v>
      </c>
      <c r="H108" t="str">
        <f t="shared" si="3"/>
        <v>，3894818</v>
      </c>
      <c r="I108" t="str">
        <f>VLOOKUP(A108,HOP!A:U,21,0)</f>
        <v>直采</v>
      </c>
    </row>
    <row r="109" ht="14.25" hidden="1" customHeight="1" spans="1:9">
      <c r="A109" s="6" t="s">
        <v>966</v>
      </c>
      <c r="B109" s="7" t="s">
        <v>504</v>
      </c>
      <c r="C109" s="7" t="s">
        <v>826</v>
      </c>
      <c r="D109" s="3">
        <v>1605</v>
      </c>
      <c r="E109" t="str">
        <f>VLOOKUP(A109,HOP!A:L,12,0)</f>
        <v>1605.00</v>
      </c>
      <c r="F109" t="str">
        <f>VLOOKUP(A109,HOP!A:C,3,0)</f>
        <v>3914918</v>
      </c>
      <c r="G109">
        <f t="shared" si="2"/>
        <v>0</v>
      </c>
      <c r="H109" t="str">
        <f t="shared" si="3"/>
        <v>，3914918</v>
      </c>
      <c r="I109" t="str">
        <f>VLOOKUP(A109,HOP!A:U,21,0)</f>
        <v>直采</v>
      </c>
    </row>
    <row r="110" ht="14.25" hidden="1" customHeight="1" spans="1:9">
      <c r="A110" s="6" t="s">
        <v>973</v>
      </c>
      <c r="B110" s="7" t="s">
        <v>704</v>
      </c>
      <c r="C110" s="7" t="s">
        <v>826</v>
      </c>
      <c r="D110" s="3">
        <v>288</v>
      </c>
      <c r="E110" t="str">
        <f>VLOOKUP(A110,HOP!A:L,12,0)</f>
        <v>288.00</v>
      </c>
      <c r="F110" t="str">
        <f>VLOOKUP(A110,HOP!A:C,3,0)</f>
        <v>3928965</v>
      </c>
      <c r="G110">
        <f t="shared" si="2"/>
        <v>0</v>
      </c>
      <c r="H110" t="str">
        <f t="shared" si="3"/>
        <v>，3928965</v>
      </c>
      <c r="I110" t="str">
        <f>VLOOKUP(A110,HOP!A:U,21,0)</f>
        <v>直采</v>
      </c>
    </row>
    <row r="111" ht="14.25" hidden="1" customHeight="1" spans="1:9">
      <c r="A111" s="6" t="s">
        <v>982</v>
      </c>
      <c r="B111" s="7" t="s">
        <v>504</v>
      </c>
      <c r="C111" s="7" t="s">
        <v>826</v>
      </c>
      <c r="D111" s="3">
        <v>1200</v>
      </c>
      <c r="E111" t="str">
        <f>VLOOKUP(A111,HOP!A:L,12,0)</f>
        <v>1200.00</v>
      </c>
      <c r="F111" t="str">
        <f>VLOOKUP(A111,HOP!A:C,3,0)</f>
        <v>3959848</v>
      </c>
      <c r="G111">
        <f t="shared" si="2"/>
        <v>0</v>
      </c>
      <c r="H111" t="str">
        <f t="shared" si="3"/>
        <v>，3959848</v>
      </c>
      <c r="I111" t="str">
        <f>VLOOKUP(A111,HOP!A:U,21,0)</f>
        <v>直采</v>
      </c>
    </row>
    <row r="112" ht="14.25" hidden="1" customHeight="1" spans="1:9">
      <c r="A112" s="6" t="s">
        <v>987</v>
      </c>
      <c r="B112" s="7" t="s">
        <v>504</v>
      </c>
      <c r="C112" s="7" t="s">
        <v>826</v>
      </c>
      <c r="D112" s="3">
        <v>2923</v>
      </c>
      <c r="E112" t="str">
        <f>VLOOKUP(A112,HOP!A:L,12,0)</f>
        <v>2923.00</v>
      </c>
      <c r="F112" t="str">
        <f>VLOOKUP(A112,HOP!A:C,3,0)</f>
        <v>3877583</v>
      </c>
      <c r="G112">
        <f t="shared" si="2"/>
        <v>0</v>
      </c>
      <c r="H112" t="str">
        <f t="shared" si="3"/>
        <v>，3877583</v>
      </c>
      <c r="I112" t="str">
        <f>VLOOKUP(A112,HOP!A:U,21,0)</f>
        <v>直采</v>
      </c>
    </row>
    <row r="113" ht="14.25" hidden="1" customHeight="1" spans="1:9">
      <c r="A113" s="6" t="s">
        <v>994</v>
      </c>
      <c r="B113" s="7" t="s">
        <v>504</v>
      </c>
      <c r="C113" s="7" t="s">
        <v>826</v>
      </c>
      <c r="D113" s="3">
        <v>937</v>
      </c>
      <c r="E113" t="str">
        <f>VLOOKUP(A113,HOP!A:L,12,0)</f>
        <v>937.00</v>
      </c>
      <c r="F113" t="str">
        <f>VLOOKUP(A113,HOP!A:C,3,0)</f>
        <v>3988870</v>
      </c>
      <c r="G113">
        <f t="shared" si="2"/>
        <v>0</v>
      </c>
      <c r="H113" t="str">
        <f t="shared" si="3"/>
        <v>，3988870</v>
      </c>
      <c r="I113" t="str">
        <f>VLOOKUP(A113,HOP!A:U,21,0)</f>
        <v>直采</v>
      </c>
    </row>
    <row r="114" ht="14.25" hidden="1" customHeight="1" spans="1:9">
      <c r="A114" s="6" t="s">
        <v>1002</v>
      </c>
      <c r="B114" s="7" t="s">
        <v>704</v>
      </c>
      <c r="C114" s="7" t="s">
        <v>826</v>
      </c>
      <c r="D114" s="3">
        <v>490</v>
      </c>
      <c r="E114" t="str">
        <f>VLOOKUP(A114,HOP!A:L,12,0)</f>
        <v>490.00</v>
      </c>
      <c r="F114" t="str">
        <f>VLOOKUP(A114,HOP!A:C,3,0)</f>
        <v>3986037</v>
      </c>
      <c r="G114">
        <f t="shared" si="2"/>
        <v>0</v>
      </c>
      <c r="H114" t="str">
        <f t="shared" si="3"/>
        <v>，3986037</v>
      </c>
      <c r="I114" t="str">
        <f>VLOOKUP(A114,HOP!A:U,21,0)</f>
        <v>直采</v>
      </c>
    </row>
    <row r="115" ht="14.25" hidden="1" customHeight="1" spans="1:9">
      <c r="A115" s="6" t="s">
        <v>1011</v>
      </c>
      <c r="B115" s="7" t="s">
        <v>704</v>
      </c>
      <c r="C115" s="7" t="s">
        <v>826</v>
      </c>
      <c r="D115" s="3">
        <v>1762</v>
      </c>
      <c r="E115" t="str">
        <f>VLOOKUP(A115,HOP!A:L,12,0)</f>
        <v>1762.00</v>
      </c>
      <c r="F115" t="str">
        <f>VLOOKUP(A115,HOP!A:C,3,0)</f>
        <v>3985406</v>
      </c>
      <c r="G115">
        <f t="shared" si="2"/>
        <v>0</v>
      </c>
      <c r="H115" t="str">
        <f t="shared" si="3"/>
        <v>，3985406</v>
      </c>
      <c r="I115" t="str">
        <f>VLOOKUP(A115,HOP!A:U,21,0)</f>
        <v>直采</v>
      </c>
    </row>
    <row r="116" ht="14.25" hidden="1" customHeight="1" spans="1:9">
      <c r="A116" s="6" t="s">
        <v>1017</v>
      </c>
      <c r="B116" s="7" t="s">
        <v>704</v>
      </c>
      <c r="C116" s="7" t="s">
        <v>826</v>
      </c>
      <c r="D116" s="3">
        <v>1311</v>
      </c>
      <c r="E116" t="str">
        <f>VLOOKUP(A116,HOP!A:L,12,0)</f>
        <v>1311.00</v>
      </c>
      <c r="F116" t="str">
        <f>VLOOKUP(A116,HOP!A:C,3,0)</f>
        <v>3992442</v>
      </c>
      <c r="G116">
        <f t="shared" si="2"/>
        <v>0</v>
      </c>
      <c r="H116" t="str">
        <f t="shared" si="3"/>
        <v>，3992442</v>
      </c>
      <c r="I116" t="str">
        <f>VLOOKUP(A116,HOP!A:U,21,0)</f>
        <v>直采</v>
      </c>
    </row>
    <row r="117" ht="14.25" hidden="1" customHeight="1" spans="1:9">
      <c r="A117" s="6" t="s">
        <v>1023</v>
      </c>
      <c r="B117" s="7" t="s">
        <v>704</v>
      </c>
      <c r="C117" s="7" t="s">
        <v>826</v>
      </c>
      <c r="D117" s="3">
        <v>2412</v>
      </c>
      <c r="E117" t="str">
        <f>VLOOKUP(A117,HOP!A:L,12,0)</f>
        <v>2412.00</v>
      </c>
      <c r="F117" t="str">
        <f>VLOOKUP(A117,HOP!A:C,3,0)</f>
        <v>3965410</v>
      </c>
      <c r="G117">
        <f t="shared" si="2"/>
        <v>0</v>
      </c>
      <c r="H117" t="str">
        <f t="shared" si="3"/>
        <v>，3965410</v>
      </c>
      <c r="I117" t="str">
        <f>VLOOKUP(A117,HOP!A:U,21,0)</f>
        <v>直采</v>
      </c>
    </row>
    <row r="118" ht="14.25" hidden="1" customHeight="1" spans="1:9">
      <c r="A118" s="6" t="s">
        <v>1029</v>
      </c>
      <c r="B118" s="7" t="s">
        <v>704</v>
      </c>
      <c r="C118" s="7" t="s">
        <v>826</v>
      </c>
      <c r="D118" s="3">
        <v>1902</v>
      </c>
      <c r="E118" t="str">
        <f>VLOOKUP(A118,HOP!A:L,12,0)</f>
        <v>1902.00</v>
      </c>
      <c r="F118" t="str">
        <f>VLOOKUP(A118,HOP!A:C,3,0)</f>
        <v>3992898</v>
      </c>
      <c r="G118">
        <f t="shared" si="2"/>
        <v>0</v>
      </c>
      <c r="H118" t="str">
        <f t="shared" si="3"/>
        <v>，3992898</v>
      </c>
      <c r="I118" t="str">
        <f>VLOOKUP(A118,HOP!A:U,21,0)</f>
        <v>直采</v>
      </c>
    </row>
    <row r="119" ht="14.25" hidden="1" customHeight="1" spans="1:9">
      <c r="A119" s="6" t="s">
        <v>1036</v>
      </c>
      <c r="B119" s="7" t="s">
        <v>704</v>
      </c>
      <c r="C119" s="7" t="s">
        <v>826</v>
      </c>
      <c r="D119" s="3">
        <v>434</v>
      </c>
      <c r="E119" t="str">
        <f>VLOOKUP(A119,HOP!A:L,12,0)</f>
        <v>434.00</v>
      </c>
      <c r="F119" t="str">
        <f>VLOOKUP(A119,HOP!A:C,3,0)</f>
        <v>3997623</v>
      </c>
      <c r="G119">
        <f t="shared" si="2"/>
        <v>0</v>
      </c>
      <c r="H119" t="str">
        <f t="shared" si="3"/>
        <v>，3997623</v>
      </c>
      <c r="I119" t="str">
        <f>VLOOKUP(A119,HOP!A:U,21,0)</f>
        <v>直连</v>
      </c>
    </row>
    <row r="120" ht="14.25" hidden="1" customHeight="1" spans="1:9">
      <c r="A120" s="6" t="s">
        <v>1045</v>
      </c>
      <c r="B120" s="7" t="s">
        <v>704</v>
      </c>
      <c r="C120" s="7" t="s">
        <v>826</v>
      </c>
      <c r="D120" s="3">
        <v>310</v>
      </c>
      <c r="E120" t="str">
        <f>VLOOKUP(A120,HOP!A:L,12,0)</f>
        <v>310.00</v>
      </c>
      <c r="F120" t="str">
        <f>VLOOKUP(A120,HOP!A:C,3,0)</f>
        <v>3997411</v>
      </c>
      <c r="G120">
        <f t="shared" si="2"/>
        <v>0</v>
      </c>
      <c r="H120" t="str">
        <f t="shared" si="3"/>
        <v>，3997411</v>
      </c>
      <c r="I120" t="str">
        <f>VLOOKUP(A120,HOP!A:U,21,0)</f>
        <v>直连</v>
      </c>
    </row>
    <row r="121" ht="14.25" hidden="1" customHeight="1" spans="1:9">
      <c r="A121" s="6" t="s">
        <v>1053</v>
      </c>
      <c r="B121" s="7" t="s">
        <v>282</v>
      </c>
      <c r="C121" s="7" t="s">
        <v>826</v>
      </c>
      <c r="D121" s="3">
        <v>3750</v>
      </c>
      <c r="E121" t="str">
        <f>VLOOKUP(A121,HOP!A:L,12,0)</f>
        <v>3750.00</v>
      </c>
      <c r="F121" t="str">
        <f>VLOOKUP(A121,HOP!A:C,3,0)</f>
        <v>3763020</v>
      </c>
      <c r="G121">
        <f t="shared" si="2"/>
        <v>0</v>
      </c>
      <c r="H121" t="str">
        <f t="shared" si="3"/>
        <v>，3763020</v>
      </c>
      <c r="I121" t="str">
        <f>VLOOKUP(A121,HOP!A:U,21,0)</f>
        <v>直采</v>
      </c>
    </row>
    <row r="122" ht="14.25" hidden="1" customHeight="1" spans="1:9">
      <c r="A122" s="6" t="s">
        <v>1063</v>
      </c>
      <c r="B122" s="7" t="s">
        <v>704</v>
      </c>
      <c r="C122" s="7" t="s">
        <v>826</v>
      </c>
      <c r="D122" s="3">
        <v>333</v>
      </c>
      <c r="E122" t="str">
        <f>VLOOKUP(A122,HOP!A:L,12,0)</f>
        <v>333.00</v>
      </c>
      <c r="F122" t="str">
        <f>VLOOKUP(A122,HOP!A:C,3,0)</f>
        <v>3937667</v>
      </c>
      <c r="G122">
        <f t="shared" si="2"/>
        <v>0</v>
      </c>
      <c r="H122" t="str">
        <f t="shared" si="3"/>
        <v>，3937667</v>
      </c>
      <c r="I122" t="str">
        <f>VLOOKUP(A122,HOP!A:U,21,0)</f>
        <v>直连</v>
      </c>
    </row>
    <row r="123" ht="14.25" hidden="1" customHeight="1" spans="1:9">
      <c r="A123" s="6" t="s">
        <v>1071</v>
      </c>
      <c r="B123" s="7" t="s">
        <v>704</v>
      </c>
      <c r="C123" s="7" t="s">
        <v>826</v>
      </c>
      <c r="D123" s="3">
        <v>5100</v>
      </c>
      <c r="E123" t="str">
        <f>VLOOKUP(A123,HOP!A:L,12,0)</f>
        <v>5100.00</v>
      </c>
      <c r="F123" t="str">
        <f>VLOOKUP(A123,HOP!A:C,3,0)</f>
        <v>3682998</v>
      </c>
      <c r="G123">
        <f t="shared" si="2"/>
        <v>0</v>
      </c>
      <c r="H123" t="str">
        <f t="shared" si="3"/>
        <v>，3682998</v>
      </c>
      <c r="I123" t="str">
        <f>VLOOKUP(A123,HOP!A:U,21,0)</f>
        <v>直连</v>
      </c>
    </row>
    <row r="124" ht="14.25" hidden="1" customHeight="1" spans="1:9">
      <c r="A124" s="6" t="s">
        <v>1081</v>
      </c>
      <c r="B124" s="7" t="s">
        <v>504</v>
      </c>
      <c r="C124" s="7" t="s">
        <v>826</v>
      </c>
      <c r="D124" s="3">
        <v>448</v>
      </c>
      <c r="E124" t="str">
        <f>VLOOKUP(A124,HOP!A:L,12,0)</f>
        <v>448.00</v>
      </c>
      <c r="F124" t="str">
        <f>VLOOKUP(A124,HOP!A:C,3,0)</f>
        <v>3975870</v>
      </c>
      <c r="G124">
        <f t="shared" si="2"/>
        <v>0</v>
      </c>
      <c r="H124" t="str">
        <f t="shared" si="3"/>
        <v>，3975870</v>
      </c>
      <c r="I124" t="str">
        <f>VLOOKUP(A124,HOP!A:U,21,0)</f>
        <v>直采</v>
      </c>
    </row>
    <row r="125" ht="14.25" hidden="1" customHeight="1" spans="1:9">
      <c r="A125" s="6" t="s">
        <v>1089</v>
      </c>
      <c r="B125" s="7" t="s">
        <v>282</v>
      </c>
      <c r="C125" s="7" t="s">
        <v>826</v>
      </c>
      <c r="D125" s="3">
        <v>777</v>
      </c>
      <c r="E125" t="str">
        <f>VLOOKUP(A125,HOP!A:L,12,0)</f>
        <v>777.00</v>
      </c>
      <c r="F125" t="str">
        <f>VLOOKUP(A125,HOP!A:C,3,0)</f>
        <v>3986933</v>
      </c>
      <c r="G125">
        <f t="shared" si="2"/>
        <v>0</v>
      </c>
      <c r="H125" t="str">
        <f t="shared" si="3"/>
        <v>，3986933</v>
      </c>
      <c r="I125" t="str">
        <f>VLOOKUP(A125,HOP!A:U,21,0)</f>
        <v>直采</v>
      </c>
    </row>
    <row r="126" ht="14.25" hidden="1" customHeight="1" spans="1:9">
      <c r="A126" s="6" t="s">
        <v>1096</v>
      </c>
      <c r="B126" s="7" t="s">
        <v>704</v>
      </c>
      <c r="C126" s="7" t="s">
        <v>826</v>
      </c>
      <c r="D126" s="3">
        <v>320</v>
      </c>
      <c r="E126" t="str">
        <f>VLOOKUP(A126,HOP!A:L,12,0)</f>
        <v>320.00</v>
      </c>
      <c r="F126" t="str">
        <f>VLOOKUP(A126,HOP!A:C,3,0)</f>
        <v>3995504</v>
      </c>
      <c r="G126">
        <f t="shared" si="2"/>
        <v>0</v>
      </c>
      <c r="H126" t="str">
        <f t="shared" si="3"/>
        <v>，3995504</v>
      </c>
      <c r="I126" t="str">
        <f>VLOOKUP(A126,HOP!A:U,21,0)</f>
        <v>直连</v>
      </c>
    </row>
    <row r="127" ht="14.25" hidden="1" customHeight="1" spans="1:9">
      <c r="A127" s="6" t="s">
        <v>1104</v>
      </c>
      <c r="B127" s="7" t="s">
        <v>704</v>
      </c>
      <c r="C127" s="7" t="s">
        <v>826</v>
      </c>
      <c r="D127" s="3">
        <v>405</v>
      </c>
      <c r="E127" t="str">
        <f>VLOOKUP(A127,HOP!A:L,12,0)</f>
        <v>405.00</v>
      </c>
      <c r="F127" t="str">
        <f>VLOOKUP(A127,HOP!A:C,3,0)</f>
        <v>3996180</v>
      </c>
      <c r="G127">
        <f t="shared" si="2"/>
        <v>0</v>
      </c>
      <c r="H127" t="str">
        <f t="shared" si="3"/>
        <v>，3996180</v>
      </c>
      <c r="I127" t="str">
        <f>VLOOKUP(A127,HOP!A:U,21,0)</f>
        <v>直采</v>
      </c>
    </row>
    <row r="128" ht="14.25" hidden="1" customHeight="1" spans="1:9">
      <c r="A128" s="6" t="s">
        <v>1107</v>
      </c>
      <c r="B128" s="7" t="s">
        <v>483</v>
      </c>
      <c r="C128" s="7" t="s">
        <v>856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6" t="s">
        <v>1111</v>
      </c>
      <c r="B129" s="7" t="s">
        <v>255</v>
      </c>
      <c r="C129" s="7" t="s">
        <v>283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6" t="s">
        <v>1117</v>
      </c>
      <c r="B130" s="7" t="s">
        <v>704</v>
      </c>
      <c r="C130" s="7" t="s">
        <v>826</v>
      </c>
      <c r="D130" s="3">
        <v>1288</v>
      </c>
      <c r="E130" t="str">
        <f>VLOOKUP(A130,HOP!A:L,12,0)</f>
        <v>1288.00</v>
      </c>
      <c r="F130" t="str">
        <f>VLOOKUP(A130,HOP!A:C,3,0)</f>
        <v>3928771</v>
      </c>
      <c r="G130">
        <f t="shared" si="2"/>
        <v>0</v>
      </c>
      <c r="H130" t="str">
        <f t="shared" si="3"/>
        <v>，3928771</v>
      </c>
      <c r="I130" t="str">
        <f>VLOOKUP(A130,HOP!A:U,21,0)</f>
        <v>直连</v>
      </c>
    </row>
    <row r="131" ht="14.25" hidden="1" customHeight="1" spans="1:9">
      <c r="A131" s="6" t="s">
        <v>1125</v>
      </c>
      <c r="B131" s="7" t="s">
        <v>821</v>
      </c>
      <c r="C131" s="7" t="s">
        <v>218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6" t="s">
        <v>1133</v>
      </c>
      <c r="B132" s="7" t="s">
        <v>844</v>
      </c>
      <c r="C132" s="7" t="s">
        <v>217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6" t="s">
        <v>1141</v>
      </c>
      <c r="B133" s="7" t="s">
        <v>1146</v>
      </c>
      <c r="C133" s="7" t="s">
        <v>1147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6" t="s">
        <v>1151</v>
      </c>
      <c r="B134" s="7" t="s">
        <v>1157</v>
      </c>
      <c r="C134" s="7" t="s">
        <v>1158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6" t="s">
        <v>1161</v>
      </c>
      <c r="B135" s="7" t="s">
        <v>1166</v>
      </c>
      <c r="C135" s="7" t="s">
        <v>1167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6" t="s">
        <v>1171</v>
      </c>
      <c r="B136" s="7" t="s">
        <v>826</v>
      </c>
      <c r="C136" s="7" t="s">
        <v>844</v>
      </c>
      <c r="D136" s="3">
        <v>388</v>
      </c>
      <c r="E136" t="str">
        <f>VLOOKUP(A136,HOP!A:L,12,0)</f>
        <v>388.00</v>
      </c>
      <c r="F136" t="str">
        <f>VLOOKUP(A136,HOP!A:C,3,0)</f>
        <v>3686485</v>
      </c>
      <c r="G136">
        <f t="shared" si="4"/>
        <v>0</v>
      </c>
      <c r="H136" t="str">
        <f t="shared" si="5"/>
        <v>，3686485</v>
      </c>
      <c r="I136" t="str">
        <f>VLOOKUP(A136,HOP!A:U,21,0)</f>
        <v>直连</v>
      </c>
    </row>
    <row r="137" ht="14.25" hidden="1" customHeight="1" spans="1:9">
      <c r="A137" s="6" t="s">
        <v>1181</v>
      </c>
      <c r="B137" s="7" t="s">
        <v>826</v>
      </c>
      <c r="C137" s="7" t="s">
        <v>844</v>
      </c>
      <c r="D137" s="3">
        <v>477</v>
      </c>
      <c r="E137" t="str">
        <f>VLOOKUP(A137,HOP!A:L,12,0)</f>
        <v>477.00</v>
      </c>
      <c r="F137" t="str">
        <f>VLOOKUP(A137,HOP!A:C,3,0)</f>
        <v>3808959</v>
      </c>
      <c r="G137">
        <f t="shared" si="4"/>
        <v>0</v>
      </c>
      <c r="H137" t="str">
        <f t="shared" si="5"/>
        <v>，3808959</v>
      </c>
      <c r="I137" t="str">
        <f>VLOOKUP(A137,HOP!A:U,21,0)</f>
        <v>直采</v>
      </c>
    </row>
    <row r="138" ht="14.25" hidden="1" customHeight="1" spans="1:9">
      <c r="A138" s="6" t="s">
        <v>1186</v>
      </c>
      <c r="B138" s="7" t="s">
        <v>826</v>
      </c>
      <c r="C138" s="7" t="s">
        <v>844</v>
      </c>
      <c r="D138" s="3">
        <v>600</v>
      </c>
      <c r="E138" t="str">
        <f>VLOOKUP(A138,HOP!A:L,12,0)</f>
        <v>600.00</v>
      </c>
      <c r="F138" t="str">
        <f>VLOOKUP(A138,HOP!A:C,3,0)</f>
        <v>3900132</v>
      </c>
      <c r="G138">
        <f t="shared" si="4"/>
        <v>0</v>
      </c>
      <c r="H138" t="str">
        <f t="shared" si="5"/>
        <v>，3900132</v>
      </c>
      <c r="I138" t="str">
        <f>VLOOKUP(A138,HOP!A:U,21,0)</f>
        <v>直采</v>
      </c>
    </row>
    <row r="139" ht="14.25" hidden="1" customHeight="1" spans="1:9">
      <c r="A139" s="6" t="s">
        <v>1194</v>
      </c>
      <c r="B139" s="7" t="s">
        <v>704</v>
      </c>
      <c r="C139" s="7" t="s">
        <v>844</v>
      </c>
      <c r="D139" s="3">
        <v>1990</v>
      </c>
      <c r="E139" t="str">
        <f>VLOOKUP(A139,HOP!A:L,12,0)</f>
        <v>1990.00</v>
      </c>
      <c r="F139" t="str">
        <f>VLOOKUP(A139,HOP!A:C,3,0)</f>
        <v>3928479</v>
      </c>
      <c r="G139">
        <f t="shared" si="4"/>
        <v>0</v>
      </c>
      <c r="H139" t="str">
        <f t="shared" si="5"/>
        <v>，3928479</v>
      </c>
      <c r="I139" t="str">
        <f>VLOOKUP(A139,HOP!A:U,21,0)</f>
        <v>直采</v>
      </c>
    </row>
    <row r="140" ht="14.25" hidden="1" customHeight="1" spans="1:9">
      <c r="A140" s="6" t="s">
        <v>1203</v>
      </c>
      <c r="B140" s="7" t="s">
        <v>704</v>
      </c>
      <c r="C140" s="7" t="s">
        <v>844</v>
      </c>
      <c r="D140" s="3">
        <v>1488</v>
      </c>
      <c r="E140" t="str">
        <f>VLOOKUP(A140,HOP!A:L,12,0)</f>
        <v>1488.00</v>
      </c>
      <c r="F140" t="str">
        <f>VLOOKUP(A140,HOP!A:C,3,0)</f>
        <v>3957935</v>
      </c>
      <c r="G140">
        <f t="shared" si="4"/>
        <v>0</v>
      </c>
      <c r="H140" t="str">
        <f t="shared" si="5"/>
        <v>，3957935</v>
      </c>
      <c r="I140" t="str">
        <f>VLOOKUP(A140,HOP!A:U,21,0)</f>
        <v>直连</v>
      </c>
    </row>
    <row r="141" ht="14.25" hidden="1" customHeight="1" spans="1:9">
      <c r="A141" s="6" t="s">
        <v>1207</v>
      </c>
      <c r="B141" s="7" t="s">
        <v>826</v>
      </c>
      <c r="C141" s="7" t="s">
        <v>844</v>
      </c>
      <c r="D141" s="3">
        <v>327</v>
      </c>
      <c r="E141" t="str">
        <f>VLOOKUP(A141,HOP!A:L,12,0)</f>
        <v>327.00</v>
      </c>
      <c r="F141" t="str">
        <f>VLOOKUP(A141,HOP!A:C,3,0)</f>
        <v>4002120</v>
      </c>
      <c r="G141">
        <f t="shared" si="4"/>
        <v>0</v>
      </c>
      <c r="H141" t="str">
        <f t="shared" si="5"/>
        <v>，4002120</v>
      </c>
      <c r="I141" t="str">
        <f>VLOOKUP(A141,HOP!A:U,21,0)</f>
        <v>直连</v>
      </c>
    </row>
    <row r="142" ht="14.25" hidden="1" customHeight="1" spans="1:9">
      <c r="A142" s="6" t="s">
        <v>1216</v>
      </c>
      <c r="B142" s="7" t="s">
        <v>826</v>
      </c>
      <c r="C142" s="7" t="s">
        <v>844</v>
      </c>
      <c r="D142" s="3">
        <v>220</v>
      </c>
      <c r="E142" t="str">
        <f>VLOOKUP(A142,HOP!A:L,12,0)</f>
        <v>220.00</v>
      </c>
      <c r="F142" t="str">
        <f>VLOOKUP(A142,HOP!A:C,3,0)</f>
        <v>3774916</v>
      </c>
      <c r="G142">
        <f t="shared" si="4"/>
        <v>0</v>
      </c>
      <c r="H142" t="str">
        <f t="shared" si="5"/>
        <v>，3774916</v>
      </c>
      <c r="I142" t="str">
        <f>VLOOKUP(A142,HOP!A:U,21,0)</f>
        <v>直采</v>
      </c>
    </row>
    <row r="143" ht="14.25" hidden="1" customHeight="1" spans="1:9">
      <c r="A143" s="6" t="s">
        <v>1218</v>
      </c>
      <c r="B143" s="7" t="s">
        <v>282</v>
      </c>
      <c r="C143" s="7" t="s">
        <v>844</v>
      </c>
      <c r="D143" s="3">
        <v>5100</v>
      </c>
      <c r="E143" t="str">
        <f>VLOOKUP(A143,HOP!A:L,12,0)</f>
        <v>5100.00</v>
      </c>
      <c r="F143" t="str">
        <f>VLOOKUP(A143,HOP!A:C,3,0)</f>
        <v>3867206</v>
      </c>
      <c r="G143">
        <f t="shared" si="4"/>
        <v>0</v>
      </c>
      <c r="H143" t="str">
        <f t="shared" si="5"/>
        <v>，3867206</v>
      </c>
      <c r="I143" t="str">
        <f>VLOOKUP(A143,HOP!A:U,21,0)</f>
        <v>直采</v>
      </c>
    </row>
    <row r="144" ht="14.25" hidden="1" customHeight="1" spans="1:9">
      <c r="A144" s="6" t="s">
        <v>1224</v>
      </c>
      <c r="B144" s="7" t="s">
        <v>826</v>
      </c>
      <c r="C144" s="7" t="s">
        <v>844</v>
      </c>
      <c r="D144" s="3">
        <v>238</v>
      </c>
      <c r="E144" t="str">
        <f>VLOOKUP(A144,HOP!A:L,12,0)</f>
        <v>238.00</v>
      </c>
      <c r="F144" t="str">
        <f>VLOOKUP(A144,HOP!A:C,3,0)</f>
        <v>3953753</v>
      </c>
      <c r="G144">
        <f t="shared" si="4"/>
        <v>0</v>
      </c>
      <c r="H144" t="str">
        <f t="shared" si="5"/>
        <v>，3953753</v>
      </c>
      <c r="I144" t="str">
        <f>VLOOKUP(A144,HOP!A:U,21,0)</f>
        <v>直采</v>
      </c>
    </row>
    <row r="145" ht="14.25" hidden="1" customHeight="1" spans="1:9">
      <c r="A145" s="6" t="s">
        <v>1233</v>
      </c>
      <c r="B145" s="7" t="s">
        <v>704</v>
      </c>
      <c r="C145" s="7" t="s">
        <v>844</v>
      </c>
      <c r="D145" s="3">
        <v>3713</v>
      </c>
      <c r="E145" t="str">
        <f>VLOOKUP(A145,HOP!A:L,12,0)</f>
        <v>3713.00</v>
      </c>
      <c r="F145" t="str">
        <f>VLOOKUP(A145,HOP!A:C,3,0)</f>
        <v>3916207</v>
      </c>
      <c r="G145">
        <f t="shared" si="4"/>
        <v>0</v>
      </c>
      <c r="H145" t="str">
        <f t="shared" si="5"/>
        <v>，3916207</v>
      </c>
      <c r="I145" t="str">
        <f>VLOOKUP(A145,HOP!A:U,21,0)</f>
        <v>直采</v>
      </c>
    </row>
    <row r="146" ht="14.25" hidden="1" customHeight="1" spans="1:9">
      <c r="A146" s="6" t="s">
        <v>1242</v>
      </c>
      <c r="B146" s="7" t="s">
        <v>826</v>
      </c>
      <c r="C146" s="7" t="s">
        <v>844</v>
      </c>
      <c r="D146" s="3">
        <v>650</v>
      </c>
      <c r="E146" t="str">
        <f>VLOOKUP(A146,HOP!A:L,12,0)</f>
        <v>650.00</v>
      </c>
      <c r="F146" t="str">
        <f>VLOOKUP(A146,HOP!A:C,3,0)</f>
        <v>3963435</v>
      </c>
      <c r="G146">
        <f t="shared" si="4"/>
        <v>0</v>
      </c>
      <c r="H146" t="str">
        <f t="shared" si="5"/>
        <v>，3963435</v>
      </c>
      <c r="I146" t="str">
        <f>VLOOKUP(A146,HOP!A:U,21,0)</f>
        <v>直采</v>
      </c>
    </row>
    <row r="147" ht="14.25" hidden="1" customHeight="1" spans="1:9">
      <c r="A147" s="6" t="s">
        <v>1249</v>
      </c>
      <c r="B147" s="7" t="s">
        <v>826</v>
      </c>
      <c r="C147" s="7" t="s">
        <v>844</v>
      </c>
      <c r="D147" s="3">
        <v>267</v>
      </c>
      <c r="E147" t="str">
        <f>VLOOKUP(A147,HOP!A:L,12,0)</f>
        <v>267.00</v>
      </c>
      <c r="F147" t="str">
        <f>VLOOKUP(A147,HOP!A:C,3,0)</f>
        <v>3962793</v>
      </c>
      <c r="G147">
        <f t="shared" si="4"/>
        <v>0</v>
      </c>
      <c r="H147" t="str">
        <f t="shared" si="5"/>
        <v>，3962793</v>
      </c>
      <c r="I147" t="str">
        <f>VLOOKUP(A147,HOP!A:U,21,0)</f>
        <v>直采</v>
      </c>
    </row>
    <row r="148" ht="14.25" hidden="1" customHeight="1" spans="1:9">
      <c r="A148" s="6" t="s">
        <v>1254</v>
      </c>
      <c r="B148" s="7" t="s">
        <v>826</v>
      </c>
      <c r="C148" s="7" t="s">
        <v>844</v>
      </c>
      <c r="D148" s="3">
        <v>440</v>
      </c>
      <c r="E148" t="str">
        <f>VLOOKUP(A148,HOP!A:L,12,0)</f>
        <v>440.00</v>
      </c>
      <c r="F148" t="str">
        <f>VLOOKUP(A148,HOP!A:C,3,0)</f>
        <v>3989193</v>
      </c>
      <c r="G148">
        <f t="shared" si="4"/>
        <v>0</v>
      </c>
      <c r="H148" t="str">
        <f t="shared" si="5"/>
        <v>，3989193</v>
      </c>
      <c r="I148" t="str">
        <f>VLOOKUP(A148,HOP!A:U,21,0)</f>
        <v>直采</v>
      </c>
    </row>
    <row r="149" ht="14.25" hidden="1" customHeight="1" spans="1:9">
      <c r="A149" s="6" t="s">
        <v>1263</v>
      </c>
      <c r="B149" s="7" t="s">
        <v>826</v>
      </c>
      <c r="C149" s="7" t="s">
        <v>844</v>
      </c>
      <c r="D149" s="3">
        <v>2613</v>
      </c>
      <c r="E149" t="str">
        <f>VLOOKUP(A149,HOP!A:L,12,0)</f>
        <v>2613.00</v>
      </c>
      <c r="F149" t="str">
        <f>VLOOKUP(A149,HOP!A:C,3,0)</f>
        <v>3984968</v>
      </c>
      <c r="G149">
        <f t="shared" si="4"/>
        <v>0</v>
      </c>
      <c r="H149" t="str">
        <f t="shared" si="5"/>
        <v>，3984968</v>
      </c>
      <c r="I149" t="str">
        <f>VLOOKUP(A149,HOP!A:U,21,0)</f>
        <v>直采</v>
      </c>
    </row>
    <row r="150" ht="14.25" hidden="1" customHeight="1" spans="1:9">
      <c r="A150" s="6" t="s">
        <v>1269</v>
      </c>
      <c r="B150" s="7" t="s">
        <v>826</v>
      </c>
      <c r="C150" s="7" t="s">
        <v>844</v>
      </c>
      <c r="D150" s="3">
        <v>3313</v>
      </c>
      <c r="E150" t="str">
        <f>VLOOKUP(A150,HOP!A:L,12,0)</f>
        <v>3313.00</v>
      </c>
      <c r="F150" t="str">
        <f>VLOOKUP(A150,HOP!A:C,3,0)</f>
        <v>3983160</v>
      </c>
      <c r="G150">
        <f t="shared" si="4"/>
        <v>0</v>
      </c>
      <c r="H150" t="str">
        <f t="shared" si="5"/>
        <v>，3983160</v>
      </c>
      <c r="I150" t="str">
        <f>VLOOKUP(A150,HOP!A:U,21,0)</f>
        <v>直采</v>
      </c>
    </row>
    <row r="151" ht="14.25" hidden="1" customHeight="1" spans="1:9">
      <c r="A151" s="6" t="s">
        <v>1275</v>
      </c>
      <c r="B151" s="7" t="s">
        <v>826</v>
      </c>
      <c r="C151" s="7" t="s">
        <v>844</v>
      </c>
      <c r="D151" s="3">
        <v>3303</v>
      </c>
      <c r="E151" t="str">
        <f>VLOOKUP(A151,HOP!A:L,12,0)</f>
        <v>3303.00</v>
      </c>
      <c r="F151" t="str">
        <f>VLOOKUP(A151,HOP!A:C,3,0)</f>
        <v>3987548</v>
      </c>
      <c r="G151">
        <f t="shared" si="4"/>
        <v>0</v>
      </c>
      <c r="H151" t="str">
        <f t="shared" si="5"/>
        <v>，3987548</v>
      </c>
      <c r="I151" t="str">
        <f>VLOOKUP(A151,HOP!A:U,21,0)</f>
        <v>直采</v>
      </c>
    </row>
    <row r="152" ht="14.25" hidden="1" customHeight="1" spans="1:9">
      <c r="A152" s="6" t="s">
        <v>1280</v>
      </c>
      <c r="B152" s="7" t="s">
        <v>826</v>
      </c>
      <c r="C152" s="7" t="s">
        <v>844</v>
      </c>
      <c r="D152" s="3">
        <v>2513</v>
      </c>
      <c r="E152" t="str">
        <f>VLOOKUP(A152,HOP!A:L,12,0)</f>
        <v>2513.00</v>
      </c>
      <c r="F152" t="str">
        <f>VLOOKUP(A152,HOP!A:C,3,0)</f>
        <v>3981270</v>
      </c>
      <c r="G152">
        <f t="shared" si="4"/>
        <v>0</v>
      </c>
      <c r="H152" t="str">
        <f t="shared" si="5"/>
        <v>，3981270</v>
      </c>
      <c r="I152" t="str">
        <f>VLOOKUP(A152,HOP!A:U,21,0)</f>
        <v>直采</v>
      </c>
    </row>
    <row r="153" ht="14.25" hidden="1" customHeight="1" spans="1:9">
      <c r="A153" s="6" t="s">
        <v>1286</v>
      </c>
      <c r="B153" s="7" t="s">
        <v>704</v>
      </c>
      <c r="C153" s="7" t="s">
        <v>844</v>
      </c>
      <c r="D153" s="3">
        <v>2030</v>
      </c>
      <c r="E153" t="str">
        <f>VLOOKUP(A153,HOP!A:L,12,0)</f>
        <v>2030.00</v>
      </c>
      <c r="F153" t="str">
        <f>VLOOKUP(A153,HOP!A:C,3,0)</f>
        <v>3783011</v>
      </c>
      <c r="G153">
        <f t="shared" si="4"/>
        <v>0</v>
      </c>
      <c r="H153" t="str">
        <f t="shared" si="5"/>
        <v>，3783011</v>
      </c>
      <c r="I153" t="str">
        <f>VLOOKUP(A153,HOP!A:U,21,0)</f>
        <v>直采</v>
      </c>
    </row>
    <row r="154" ht="14.25" hidden="1" customHeight="1" spans="1:9">
      <c r="A154" s="6" t="s">
        <v>1296</v>
      </c>
      <c r="B154" s="7" t="s">
        <v>704</v>
      </c>
      <c r="C154" s="7" t="s">
        <v>844</v>
      </c>
      <c r="D154" s="3">
        <v>1250</v>
      </c>
      <c r="E154" t="str">
        <f>VLOOKUP(A154,HOP!A:L,12,0)</f>
        <v>1250.00</v>
      </c>
      <c r="F154" t="str">
        <f>VLOOKUP(A154,HOP!A:C,3,0)</f>
        <v>3936979</v>
      </c>
      <c r="G154">
        <f t="shared" si="4"/>
        <v>0</v>
      </c>
      <c r="H154" t="str">
        <f t="shared" si="5"/>
        <v>，3936979</v>
      </c>
      <c r="I154" t="str">
        <f>VLOOKUP(A154,HOP!A:U,21,0)</f>
        <v>直采</v>
      </c>
    </row>
    <row r="155" ht="14.25" hidden="1" customHeight="1" spans="1:9">
      <c r="A155" s="6" t="s">
        <v>1306</v>
      </c>
      <c r="B155" s="7" t="s">
        <v>704</v>
      </c>
      <c r="C155" s="7" t="s">
        <v>844</v>
      </c>
      <c r="D155" s="3">
        <v>654</v>
      </c>
      <c r="E155" t="str">
        <f>VLOOKUP(A155,HOP!A:L,12,0)</f>
        <v>654.00</v>
      </c>
      <c r="F155" t="str">
        <f>VLOOKUP(A155,HOP!A:C,3,0)</f>
        <v>3990090</v>
      </c>
      <c r="G155">
        <f t="shared" si="4"/>
        <v>0</v>
      </c>
      <c r="H155" t="str">
        <f t="shared" si="5"/>
        <v>，3990090</v>
      </c>
      <c r="I155" t="str">
        <f>VLOOKUP(A155,HOP!A:U,21,0)</f>
        <v>直连</v>
      </c>
    </row>
    <row r="156" ht="14.25" hidden="1" customHeight="1" spans="1:9">
      <c r="A156" s="6" t="s">
        <v>1315</v>
      </c>
      <c r="B156" s="7" t="s">
        <v>826</v>
      </c>
      <c r="C156" s="7" t="s">
        <v>844</v>
      </c>
      <c r="D156" s="3">
        <v>1450</v>
      </c>
      <c r="E156" t="str">
        <f>VLOOKUP(A156,HOP!A:L,12,0)</f>
        <v>1450.00</v>
      </c>
      <c r="F156" t="str">
        <f>VLOOKUP(A156,HOP!A:C,3,0)</f>
        <v>3987374</v>
      </c>
      <c r="G156">
        <f t="shared" si="4"/>
        <v>0</v>
      </c>
      <c r="H156" t="str">
        <f t="shared" si="5"/>
        <v>，3987374</v>
      </c>
      <c r="I156" t="str">
        <f>VLOOKUP(A156,HOP!A:U,21,0)</f>
        <v>直采</v>
      </c>
    </row>
    <row r="157" ht="14.25" hidden="1" customHeight="1" spans="1:9">
      <c r="A157" s="6" t="s">
        <v>1324</v>
      </c>
      <c r="B157" s="7" t="s">
        <v>826</v>
      </c>
      <c r="C157" s="7" t="s">
        <v>844</v>
      </c>
      <c r="D157" s="3">
        <v>302</v>
      </c>
      <c r="E157" t="str">
        <f>VLOOKUP(A157,HOP!A:L,12,0)</f>
        <v>302.00</v>
      </c>
      <c r="F157" t="str">
        <f>VLOOKUP(A157,HOP!A:C,3,0)</f>
        <v>3999078</v>
      </c>
      <c r="G157">
        <f t="shared" si="4"/>
        <v>0</v>
      </c>
      <c r="H157" t="str">
        <f t="shared" si="5"/>
        <v>，3999078</v>
      </c>
      <c r="I157" t="str">
        <f>VLOOKUP(A157,HOP!A:U,21,0)</f>
        <v>直连</v>
      </c>
    </row>
    <row r="158" ht="14.25" hidden="1" customHeight="1" spans="1:9">
      <c r="A158" s="6" t="s">
        <v>1332</v>
      </c>
      <c r="B158" s="7" t="s">
        <v>826</v>
      </c>
      <c r="C158" s="7" t="s">
        <v>844</v>
      </c>
      <c r="D158" s="3">
        <v>1417</v>
      </c>
      <c r="E158" t="str">
        <f>VLOOKUP(A158,HOP!A:L,12,0)</f>
        <v>1417.00</v>
      </c>
      <c r="F158" t="str">
        <f>VLOOKUP(A158,HOP!A:C,3,0)</f>
        <v>3999976</v>
      </c>
      <c r="G158">
        <f t="shared" si="4"/>
        <v>0</v>
      </c>
      <c r="H158" t="str">
        <f t="shared" si="5"/>
        <v>，3999976</v>
      </c>
      <c r="I158" t="str">
        <f>VLOOKUP(A158,HOP!A:U,21,0)</f>
        <v>直采</v>
      </c>
    </row>
    <row r="159" ht="14.25" hidden="1" customHeight="1" spans="1:9">
      <c r="A159" s="6" t="s">
        <v>1341</v>
      </c>
      <c r="B159" s="7" t="s">
        <v>826</v>
      </c>
      <c r="C159" s="7" t="s">
        <v>844</v>
      </c>
      <c r="D159" s="3">
        <v>77</v>
      </c>
      <c r="E159" t="str">
        <f>VLOOKUP(A159,HOP!A:L,12,0)</f>
        <v>77.00</v>
      </c>
      <c r="F159" t="str">
        <f>VLOOKUP(A159,HOP!A:C,3,0)</f>
        <v>4001286</v>
      </c>
      <c r="G159">
        <f t="shared" si="4"/>
        <v>0</v>
      </c>
      <c r="H159" t="str">
        <f t="shared" si="5"/>
        <v>，4001286</v>
      </c>
      <c r="I159" t="str">
        <f>VLOOKUP(A159,HOP!A:U,21,0)</f>
        <v>直连</v>
      </c>
    </row>
    <row r="160" ht="14.25" hidden="1" customHeight="1" spans="1:9">
      <c r="A160" s="6" t="s">
        <v>1345</v>
      </c>
      <c r="B160" s="7" t="s">
        <v>826</v>
      </c>
      <c r="C160" s="7" t="s">
        <v>844</v>
      </c>
      <c r="D160" s="3">
        <v>1275</v>
      </c>
      <c r="E160" t="str">
        <f>VLOOKUP(A160,HOP!A:L,12,0)</f>
        <v>1275.00</v>
      </c>
      <c r="F160" t="str">
        <f>VLOOKUP(A160,HOP!A:C,3,0)</f>
        <v>3879478</v>
      </c>
      <c r="G160">
        <f t="shared" si="4"/>
        <v>0</v>
      </c>
      <c r="H160" t="str">
        <f t="shared" si="5"/>
        <v>，3879478</v>
      </c>
      <c r="I160" t="str">
        <f>VLOOKUP(A160,HOP!A:U,21,0)</f>
        <v>直连</v>
      </c>
    </row>
    <row r="161" ht="14.25" hidden="1" customHeight="1" spans="1:9">
      <c r="A161" s="6" t="s">
        <v>1351</v>
      </c>
      <c r="B161" s="7" t="s">
        <v>826</v>
      </c>
      <c r="C161" s="7" t="s">
        <v>844</v>
      </c>
      <c r="D161" s="3">
        <v>1288</v>
      </c>
      <c r="E161" t="str">
        <f>VLOOKUP(A161,HOP!A:L,12,0)</f>
        <v>1288.00</v>
      </c>
      <c r="F161" t="str">
        <f>VLOOKUP(A161,HOP!A:C,3,0)</f>
        <v>3928077</v>
      </c>
      <c r="G161">
        <f t="shared" si="4"/>
        <v>0</v>
      </c>
      <c r="H161" t="str">
        <f t="shared" si="5"/>
        <v>，3928077</v>
      </c>
      <c r="I161" t="str">
        <f>VLOOKUP(A161,HOP!A:U,21,0)</f>
        <v>直连</v>
      </c>
    </row>
    <row r="162" ht="14.25" hidden="1" customHeight="1" spans="1:9">
      <c r="A162" s="6" t="s">
        <v>1356</v>
      </c>
      <c r="B162" s="7" t="s">
        <v>826</v>
      </c>
      <c r="C162" s="7" t="s">
        <v>844</v>
      </c>
      <c r="D162" s="3">
        <v>1210</v>
      </c>
      <c r="E162" t="str">
        <f>VLOOKUP(A162,HOP!A:L,12,0)</f>
        <v>1210.00</v>
      </c>
      <c r="F162" t="str">
        <f>VLOOKUP(A162,HOP!A:C,3,0)</f>
        <v>4001194</v>
      </c>
      <c r="G162">
        <f t="shared" si="4"/>
        <v>0</v>
      </c>
      <c r="H162" t="str">
        <f t="shared" si="5"/>
        <v>，4001194</v>
      </c>
      <c r="I162" t="str">
        <f>VLOOKUP(A162,HOP!A:U,21,0)</f>
        <v>直连</v>
      </c>
    </row>
    <row r="163" ht="14.25" hidden="1" customHeight="1" spans="1:9">
      <c r="A163" s="6" t="s">
        <v>1364</v>
      </c>
      <c r="B163" s="7" t="s">
        <v>283</v>
      </c>
      <c r="C163" s="7" t="s">
        <v>1369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6" t="s">
        <v>1373</v>
      </c>
      <c r="B164" s="7" t="s">
        <v>844</v>
      </c>
      <c r="C164" s="7" t="s">
        <v>633</v>
      </c>
      <c r="D164" s="3">
        <v>1025</v>
      </c>
      <c r="E164" t="str">
        <f>VLOOKUP(A164,HOP!A:L,12,0)</f>
        <v>1025.00</v>
      </c>
      <c r="F164" t="str">
        <f>VLOOKUP(A164,HOP!A:C,3,0)</f>
        <v>3802306</v>
      </c>
      <c r="G164">
        <f t="shared" si="4"/>
        <v>0</v>
      </c>
      <c r="H164" t="str">
        <f t="shared" si="5"/>
        <v>，3802306</v>
      </c>
      <c r="I164" t="str">
        <f>VLOOKUP(A164,HOP!A:U,21,0)</f>
        <v>直采</v>
      </c>
    </row>
    <row r="165" ht="14.25" hidden="1" customHeight="1" spans="1:9">
      <c r="A165" s="6" t="s">
        <v>1380</v>
      </c>
      <c r="B165" s="7" t="s">
        <v>844</v>
      </c>
      <c r="C165" s="7" t="s">
        <v>633</v>
      </c>
      <c r="D165" s="3">
        <v>667</v>
      </c>
      <c r="E165" t="str">
        <f>VLOOKUP(A165,HOP!A:L,12,0)</f>
        <v>667.00</v>
      </c>
      <c r="F165" t="str">
        <f>VLOOKUP(A165,HOP!A:C,3,0)</f>
        <v>3802297</v>
      </c>
      <c r="G165">
        <f t="shared" si="4"/>
        <v>0</v>
      </c>
      <c r="H165" t="str">
        <f t="shared" si="5"/>
        <v>，3802297</v>
      </c>
      <c r="I165" t="str">
        <f>VLOOKUP(A165,HOP!A:U,21,0)</f>
        <v>直采</v>
      </c>
    </row>
    <row r="166" ht="14.25" hidden="1" customHeight="1" spans="1:9">
      <c r="A166" s="6" t="s">
        <v>1386</v>
      </c>
      <c r="B166" s="7" t="s">
        <v>844</v>
      </c>
      <c r="C166" s="7" t="s">
        <v>633</v>
      </c>
      <c r="D166" s="3">
        <v>2966</v>
      </c>
      <c r="E166" t="str">
        <f>VLOOKUP(A166,HOP!A:L,12,0)</f>
        <v>2966.00</v>
      </c>
      <c r="F166" t="str">
        <f>VLOOKUP(A166,HOP!A:C,3,0)</f>
        <v>3793113</v>
      </c>
      <c r="G166">
        <f t="shared" si="4"/>
        <v>0</v>
      </c>
      <c r="H166" t="str">
        <f t="shared" si="5"/>
        <v>，3793113</v>
      </c>
      <c r="I166" t="str">
        <f>VLOOKUP(A166,HOP!A:U,21,0)</f>
        <v>直采</v>
      </c>
    </row>
    <row r="167" ht="14.25" hidden="1" customHeight="1" spans="1:9">
      <c r="A167" s="6" t="s">
        <v>1396</v>
      </c>
      <c r="B167" s="7" t="s">
        <v>844</v>
      </c>
      <c r="C167" s="7" t="s">
        <v>633</v>
      </c>
      <c r="D167" s="3">
        <v>710</v>
      </c>
      <c r="E167" t="str">
        <f>VLOOKUP(A167,HOP!A:L,12,0)</f>
        <v>710.00</v>
      </c>
      <c r="F167" t="str">
        <f>VLOOKUP(A167,HOP!A:C,3,0)</f>
        <v>3841727</v>
      </c>
      <c r="G167">
        <f t="shared" si="4"/>
        <v>0</v>
      </c>
      <c r="H167" t="str">
        <f t="shared" si="5"/>
        <v>，3841727</v>
      </c>
      <c r="I167" t="str">
        <f>VLOOKUP(A167,HOP!A:U,21,0)</f>
        <v>直连</v>
      </c>
    </row>
    <row r="168" ht="14.25" hidden="1" customHeight="1" spans="1:9">
      <c r="A168" s="6" t="s">
        <v>1404</v>
      </c>
      <c r="B168" s="7" t="s">
        <v>844</v>
      </c>
      <c r="C168" s="7" t="s">
        <v>633</v>
      </c>
      <c r="D168" s="3">
        <v>844</v>
      </c>
      <c r="E168" t="str">
        <f>VLOOKUP(A168,HOP!A:L,12,0)</f>
        <v>844.00</v>
      </c>
      <c r="F168" t="str">
        <f>VLOOKUP(A168,HOP!A:C,3,0)</f>
        <v>3903054</v>
      </c>
      <c r="G168">
        <f t="shared" si="4"/>
        <v>0</v>
      </c>
      <c r="H168" t="str">
        <f t="shared" si="5"/>
        <v>，3903054</v>
      </c>
      <c r="I168" t="str">
        <f>VLOOKUP(A168,HOP!A:U,21,0)</f>
        <v>直连</v>
      </c>
    </row>
    <row r="169" ht="14.25" hidden="1" customHeight="1" spans="1:9">
      <c r="A169" s="6" t="s">
        <v>1413</v>
      </c>
      <c r="B169" s="7" t="s">
        <v>844</v>
      </c>
      <c r="C169" s="7" t="s">
        <v>633</v>
      </c>
      <c r="D169" s="3">
        <v>1671</v>
      </c>
      <c r="E169" t="str">
        <f>VLOOKUP(A169,HOP!A:L,12,0)</f>
        <v>1671.00</v>
      </c>
      <c r="F169" t="str">
        <f>VLOOKUP(A169,HOP!A:C,3,0)</f>
        <v>3845563</v>
      </c>
      <c r="G169">
        <f t="shared" si="4"/>
        <v>0</v>
      </c>
      <c r="H169" t="str">
        <f t="shared" si="5"/>
        <v>，3845563</v>
      </c>
      <c r="I169" t="str">
        <f>VLOOKUP(A169,HOP!A:U,21,0)</f>
        <v>直连</v>
      </c>
    </row>
    <row r="170" ht="14.25" hidden="1" customHeight="1" spans="1:9">
      <c r="A170" s="6" t="s">
        <v>1419</v>
      </c>
      <c r="B170" s="7" t="s">
        <v>826</v>
      </c>
      <c r="C170" s="7" t="s">
        <v>633</v>
      </c>
      <c r="D170" s="3">
        <v>1094</v>
      </c>
      <c r="E170" t="str">
        <f>VLOOKUP(A170,HOP!A:L,12,0)</f>
        <v>1094.00</v>
      </c>
      <c r="F170" t="str">
        <f>VLOOKUP(A170,HOP!A:C,3,0)</f>
        <v>3932607</v>
      </c>
      <c r="G170">
        <f t="shared" si="4"/>
        <v>0</v>
      </c>
      <c r="H170" t="str">
        <f t="shared" si="5"/>
        <v>，3932607</v>
      </c>
      <c r="I170" t="str">
        <f>VLOOKUP(A170,HOP!A:U,21,0)</f>
        <v>直连</v>
      </c>
    </row>
    <row r="171" ht="14.25" hidden="1" customHeight="1" spans="1:9">
      <c r="A171" s="6" t="s">
        <v>1427</v>
      </c>
      <c r="B171" s="7" t="s">
        <v>844</v>
      </c>
      <c r="C171" s="7" t="s">
        <v>633</v>
      </c>
      <c r="D171" s="3">
        <v>572</v>
      </c>
      <c r="E171" t="str">
        <f>VLOOKUP(A171,HOP!A:L,12,0)</f>
        <v>572.00</v>
      </c>
      <c r="F171" t="str">
        <f>VLOOKUP(A171,HOP!A:C,3,0)</f>
        <v>3640426</v>
      </c>
      <c r="G171">
        <f t="shared" si="4"/>
        <v>0</v>
      </c>
      <c r="H171" t="str">
        <f t="shared" si="5"/>
        <v>，3640426</v>
      </c>
      <c r="I171" t="str">
        <f>VLOOKUP(A171,HOP!A:U,21,0)</f>
        <v>直连</v>
      </c>
    </row>
    <row r="172" ht="14.25" hidden="1" customHeight="1" spans="1:9">
      <c r="A172" s="6" t="s">
        <v>1436</v>
      </c>
      <c r="B172" s="7" t="s">
        <v>826</v>
      </c>
      <c r="C172" s="7" t="s">
        <v>633</v>
      </c>
      <c r="D172" s="3">
        <v>2112</v>
      </c>
      <c r="E172" t="str">
        <f>VLOOKUP(A172,HOP!A:L,12,0)</f>
        <v>2112.00</v>
      </c>
      <c r="F172" t="str">
        <f>VLOOKUP(A172,HOP!A:C,3,0)</f>
        <v>3991376</v>
      </c>
      <c r="G172">
        <f t="shared" si="4"/>
        <v>0</v>
      </c>
      <c r="H172" t="str">
        <f t="shared" si="5"/>
        <v>，3991376</v>
      </c>
      <c r="I172" t="str">
        <f>VLOOKUP(A172,HOP!A:U,21,0)</f>
        <v>直连</v>
      </c>
    </row>
    <row r="173" ht="14.25" hidden="1" customHeight="1" spans="1:9">
      <c r="A173" s="6" t="s">
        <v>1443</v>
      </c>
      <c r="B173" s="7" t="s">
        <v>844</v>
      </c>
      <c r="C173" s="7" t="s">
        <v>633</v>
      </c>
      <c r="D173" s="3">
        <v>559</v>
      </c>
      <c r="E173" t="str">
        <f>VLOOKUP(A173,HOP!A:L,12,0)</f>
        <v>559.00</v>
      </c>
      <c r="F173" t="str">
        <f>VLOOKUP(A173,HOP!A:C,3,0)</f>
        <v>3978371</v>
      </c>
      <c r="G173">
        <f t="shared" si="4"/>
        <v>0</v>
      </c>
      <c r="H173" t="str">
        <f t="shared" si="5"/>
        <v>，3978371</v>
      </c>
      <c r="I173" t="str">
        <f>VLOOKUP(A173,HOP!A:U,21,0)</f>
        <v>直连</v>
      </c>
    </row>
    <row r="174" ht="14.25" hidden="1" customHeight="1" spans="1:9">
      <c r="A174" s="6" t="s">
        <v>1450</v>
      </c>
      <c r="B174" s="7" t="s">
        <v>844</v>
      </c>
      <c r="C174" s="7" t="s">
        <v>633</v>
      </c>
      <c r="D174" s="3">
        <v>626</v>
      </c>
      <c r="E174" t="str">
        <f>VLOOKUP(A174,HOP!A:L,12,0)</f>
        <v>626.00</v>
      </c>
      <c r="F174" t="str">
        <f>VLOOKUP(A174,HOP!A:C,3,0)</f>
        <v>3701972</v>
      </c>
      <c r="G174">
        <f t="shared" si="4"/>
        <v>0</v>
      </c>
      <c r="H174" t="str">
        <f t="shared" si="5"/>
        <v>，3701972</v>
      </c>
      <c r="I174" t="str">
        <f>VLOOKUP(A174,HOP!A:U,21,0)</f>
        <v>直连</v>
      </c>
    </row>
    <row r="175" ht="14.25" hidden="1" customHeight="1" spans="1:9">
      <c r="A175" s="6" t="s">
        <v>1457</v>
      </c>
      <c r="B175" s="7" t="s">
        <v>826</v>
      </c>
      <c r="C175" s="7" t="s">
        <v>633</v>
      </c>
      <c r="D175" s="3">
        <v>1122</v>
      </c>
      <c r="E175" t="str">
        <f>VLOOKUP(A175,HOP!A:L,12,0)</f>
        <v>1122.00</v>
      </c>
      <c r="F175" t="str">
        <f>VLOOKUP(A175,HOP!A:C,3,0)</f>
        <v>3997158</v>
      </c>
      <c r="G175">
        <f t="shared" si="4"/>
        <v>0</v>
      </c>
      <c r="H175" t="str">
        <f t="shared" si="5"/>
        <v>，3997158</v>
      </c>
      <c r="I175" t="str">
        <f>VLOOKUP(A175,HOP!A:U,21,0)</f>
        <v>直连</v>
      </c>
    </row>
    <row r="176" ht="14.25" hidden="1" customHeight="1" spans="1:9">
      <c r="A176" s="6" t="s">
        <v>1464</v>
      </c>
      <c r="B176" s="7" t="s">
        <v>826</v>
      </c>
      <c r="C176" s="7" t="s">
        <v>633</v>
      </c>
      <c r="D176" s="3">
        <v>642</v>
      </c>
      <c r="E176" t="str">
        <f>VLOOKUP(A176,HOP!A:L,12,0)</f>
        <v>642.00</v>
      </c>
      <c r="F176" t="str">
        <f>VLOOKUP(A176,HOP!A:C,3,0)</f>
        <v>3595235</v>
      </c>
      <c r="G176">
        <f t="shared" si="4"/>
        <v>0</v>
      </c>
      <c r="H176" t="str">
        <f t="shared" si="5"/>
        <v>，3595235</v>
      </c>
      <c r="I176" t="str">
        <f>VLOOKUP(A176,HOP!A:U,21,0)</f>
        <v>直采</v>
      </c>
    </row>
    <row r="177" ht="14.25" hidden="1" customHeight="1" spans="1:9">
      <c r="A177" s="6" t="s">
        <v>1469</v>
      </c>
      <c r="B177" s="7" t="s">
        <v>844</v>
      </c>
      <c r="C177" s="7" t="s">
        <v>633</v>
      </c>
      <c r="D177" s="3">
        <v>420</v>
      </c>
      <c r="E177" t="str">
        <f>VLOOKUP(A177,HOP!A:L,12,0)</f>
        <v>420.00</v>
      </c>
      <c r="F177" t="str">
        <f>VLOOKUP(A177,HOP!A:C,3,0)</f>
        <v>3965595</v>
      </c>
      <c r="G177">
        <f t="shared" si="4"/>
        <v>0</v>
      </c>
      <c r="H177" t="str">
        <f t="shared" si="5"/>
        <v>，3965595</v>
      </c>
      <c r="I177" t="str">
        <f>VLOOKUP(A177,HOP!A:U,21,0)</f>
        <v>直采</v>
      </c>
    </row>
    <row r="178" ht="14.25" hidden="1" customHeight="1" spans="1:9">
      <c r="A178" s="6" t="s">
        <v>1473</v>
      </c>
      <c r="B178" s="7" t="s">
        <v>844</v>
      </c>
      <c r="C178" s="7" t="s">
        <v>633</v>
      </c>
      <c r="D178" s="3">
        <v>380</v>
      </c>
      <c r="E178" t="str">
        <f>VLOOKUP(A178,HOP!A:L,12,0)</f>
        <v>380.00</v>
      </c>
      <c r="F178" t="str">
        <f>VLOOKUP(A178,HOP!A:C,3,0)</f>
        <v>3894474</v>
      </c>
      <c r="G178">
        <f t="shared" si="4"/>
        <v>0</v>
      </c>
      <c r="H178" t="str">
        <f t="shared" si="5"/>
        <v>，3894474</v>
      </c>
      <c r="I178" t="str">
        <f>VLOOKUP(A178,HOP!A:U,21,0)</f>
        <v>直采</v>
      </c>
    </row>
    <row r="179" ht="14.25" hidden="1" customHeight="1" spans="1:9">
      <c r="A179" s="6" t="s">
        <v>1480</v>
      </c>
      <c r="B179" s="7" t="s">
        <v>844</v>
      </c>
      <c r="C179" s="7" t="s">
        <v>633</v>
      </c>
      <c r="D179" s="3">
        <v>1630</v>
      </c>
      <c r="E179" t="str">
        <f>VLOOKUP(A179,HOP!A:L,12,0)</f>
        <v>1630.00</v>
      </c>
      <c r="F179" t="str">
        <f>VLOOKUP(A179,HOP!A:C,3,0)</f>
        <v>3970882</v>
      </c>
      <c r="G179">
        <f t="shared" si="4"/>
        <v>0</v>
      </c>
      <c r="H179" t="str">
        <f t="shared" si="5"/>
        <v>，3970882</v>
      </c>
      <c r="I179" t="str">
        <f>VLOOKUP(A179,HOP!A:U,21,0)</f>
        <v>直采</v>
      </c>
    </row>
    <row r="180" ht="14.25" hidden="1" customHeight="1" spans="1:9">
      <c r="A180" s="6" t="s">
        <v>1489</v>
      </c>
      <c r="B180" s="7" t="s">
        <v>844</v>
      </c>
      <c r="C180" s="7" t="s">
        <v>633</v>
      </c>
      <c r="D180" s="3">
        <v>943</v>
      </c>
      <c r="E180" t="str">
        <f>VLOOKUP(A180,HOP!A:L,12,0)</f>
        <v>943.00</v>
      </c>
      <c r="F180" t="str">
        <f>VLOOKUP(A180,HOP!A:C,3,0)</f>
        <v>4001294</v>
      </c>
      <c r="G180">
        <f t="shared" si="4"/>
        <v>0</v>
      </c>
      <c r="H180" t="str">
        <f t="shared" si="5"/>
        <v>，4001294</v>
      </c>
      <c r="I180" t="str">
        <f>VLOOKUP(A180,HOP!A:U,21,0)</f>
        <v>直连</v>
      </c>
    </row>
    <row r="181" ht="14.25" hidden="1" customHeight="1" spans="1:9">
      <c r="A181" s="6" t="s">
        <v>1497</v>
      </c>
      <c r="B181" s="7" t="s">
        <v>844</v>
      </c>
      <c r="C181" s="7" t="s">
        <v>633</v>
      </c>
      <c r="D181" s="3">
        <v>550</v>
      </c>
      <c r="E181" t="str">
        <f>VLOOKUP(A181,HOP!A:L,12,0)</f>
        <v>550.00</v>
      </c>
      <c r="F181" t="str">
        <f>VLOOKUP(A181,HOP!A:C,3,0)</f>
        <v>4002670</v>
      </c>
      <c r="G181">
        <f t="shared" si="4"/>
        <v>0</v>
      </c>
      <c r="H181" t="str">
        <f t="shared" si="5"/>
        <v>，4002670</v>
      </c>
      <c r="I181" t="str">
        <f>VLOOKUP(A181,HOP!A:U,21,0)</f>
        <v>直连</v>
      </c>
    </row>
    <row r="182" ht="14.25" hidden="1" customHeight="1" spans="1:9">
      <c r="A182" s="6" t="s">
        <v>1505</v>
      </c>
      <c r="B182" s="7" t="s">
        <v>844</v>
      </c>
      <c r="C182" s="7" t="s">
        <v>633</v>
      </c>
      <c r="D182" s="3">
        <v>275</v>
      </c>
      <c r="E182" t="str">
        <f>VLOOKUP(A182,HOP!A:L,12,0)</f>
        <v>275.00</v>
      </c>
      <c r="F182" t="str">
        <f>VLOOKUP(A182,HOP!A:C,3,0)</f>
        <v>4005133</v>
      </c>
      <c r="G182">
        <f t="shared" si="4"/>
        <v>0</v>
      </c>
      <c r="H182" t="str">
        <f t="shared" si="5"/>
        <v>，4005133</v>
      </c>
      <c r="I182" t="str">
        <f>VLOOKUP(A182,HOP!A:U,21,0)</f>
        <v>直连</v>
      </c>
    </row>
    <row r="183" ht="14.25" hidden="1" customHeight="1" spans="1:9">
      <c r="A183" s="6" t="s">
        <v>1509</v>
      </c>
      <c r="B183" s="7" t="s">
        <v>826</v>
      </c>
      <c r="C183" s="7" t="s">
        <v>633</v>
      </c>
      <c r="D183" s="3">
        <v>1560</v>
      </c>
      <c r="E183" t="str">
        <f>VLOOKUP(A183,HOP!A:L,12,0)</f>
        <v>1560.00</v>
      </c>
      <c r="F183" t="str">
        <f>VLOOKUP(A183,HOP!A:C,3,0)</f>
        <v>3875892</v>
      </c>
      <c r="G183">
        <f t="shared" si="4"/>
        <v>0</v>
      </c>
      <c r="H183" t="str">
        <f t="shared" si="5"/>
        <v>，3875892</v>
      </c>
      <c r="I183" t="str">
        <f>VLOOKUP(A183,HOP!A:U,21,0)</f>
        <v>直采</v>
      </c>
    </row>
    <row r="184" ht="14.25" hidden="1" customHeight="1" spans="1:9">
      <c r="A184" s="6" t="s">
        <v>1517</v>
      </c>
      <c r="B184" s="7" t="s">
        <v>826</v>
      </c>
      <c r="C184" s="7" t="s">
        <v>633</v>
      </c>
      <c r="D184" s="3">
        <v>4374</v>
      </c>
      <c r="E184" t="str">
        <f>VLOOKUP(A184,HOP!A:L,12,0)</f>
        <v>4374.00</v>
      </c>
      <c r="F184" t="str">
        <f>VLOOKUP(A184,HOP!A:C,3,0)</f>
        <v>3915462</v>
      </c>
      <c r="G184">
        <f t="shared" si="4"/>
        <v>0</v>
      </c>
      <c r="H184" t="str">
        <f t="shared" si="5"/>
        <v>，3915462</v>
      </c>
      <c r="I184" t="str">
        <f>VLOOKUP(A184,HOP!A:U,21,0)</f>
        <v>直采</v>
      </c>
    </row>
    <row r="185" ht="14.25" hidden="1" customHeight="1" spans="1:9">
      <c r="A185" s="6" t="s">
        <v>1524</v>
      </c>
      <c r="B185" s="7" t="s">
        <v>826</v>
      </c>
      <c r="C185" s="7" t="s">
        <v>633</v>
      </c>
      <c r="D185" s="3">
        <v>2156</v>
      </c>
      <c r="E185" t="str">
        <f>VLOOKUP(A185,HOP!A:L,12,0)</f>
        <v>2156.00</v>
      </c>
      <c r="F185" t="str">
        <f>VLOOKUP(A185,HOP!A:C,3,0)</f>
        <v>3933135</v>
      </c>
      <c r="G185">
        <f t="shared" si="4"/>
        <v>0</v>
      </c>
      <c r="H185" t="str">
        <f t="shared" si="5"/>
        <v>，3933135</v>
      </c>
      <c r="I185" t="str">
        <f>VLOOKUP(A185,HOP!A:U,21,0)</f>
        <v>直采</v>
      </c>
    </row>
    <row r="186" ht="14.25" hidden="1" customHeight="1" spans="1:9">
      <c r="A186" s="6" t="s">
        <v>1533</v>
      </c>
      <c r="B186" s="7" t="s">
        <v>704</v>
      </c>
      <c r="C186" s="7" t="s">
        <v>633</v>
      </c>
      <c r="D186" s="3">
        <v>1659</v>
      </c>
      <c r="E186" t="str">
        <f>VLOOKUP(A186,HOP!A:L,12,0)</f>
        <v>1659.00</v>
      </c>
      <c r="F186" t="str">
        <f>VLOOKUP(A186,HOP!A:C,3,0)</f>
        <v>3943266</v>
      </c>
      <c r="G186">
        <f t="shared" si="4"/>
        <v>0</v>
      </c>
      <c r="H186" t="str">
        <f t="shared" si="5"/>
        <v>，3943266</v>
      </c>
      <c r="I186" t="str">
        <f>VLOOKUP(A186,HOP!A:U,21,0)</f>
        <v>直采</v>
      </c>
    </row>
    <row r="187" ht="14.25" hidden="1" customHeight="1" spans="1:9">
      <c r="A187" s="6" t="s">
        <v>1542</v>
      </c>
      <c r="B187" s="7" t="s">
        <v>504</v>
      </c>
      <c r="C187" s="7" t="s">
        <v>633</v>
      </c>
      <c r="D187" s="3">
        <v>1620</v>
      </c>
      <c r="E187" t="str">
        <f>VLOOKUP(A187,HOP!A:L,12,0)</f>
        <v>1620.00</v>
      </c>
      <c r="F187" t="str">
        <f>VLOOKUP(A187,HOP!A:C,3,0)</f>
        <v>3986208</v>
      </c>
      <c r="G187">
        <f t="shared" si="4"/>
        <v>0</v>
      </c>
      <c r="H187" t="str">
        <f t="shared" si="5"/>
        <v>，3986208</v>
      </c>
      <c r="I187" t="str">
        <f>VLOOKUP(A187,HOP!A:U,21,0)</f>
        <v>直采</v>
      </c>
    </row>
    <row r="188" ht="14.25" hidden="1" customHeight="1" spans="1:9">
      <c r="A188" s="6" t="s">
        <v>1550</v>
      </c>
      <c r="B188" s="7" t="s">
        <v>704</v>
      </c>
      <c r="C188" s="7" t="s">
        <v>633</v>
      </c>
      <c r="D188" s="3">
        <v>1665</v>
      </c>
      <c r="E188" t="str">
        <f>VLOOKUP(A188,HOP!A:L,12,0)</f>
        <v>1665.00</v>
      </c>
      <c r="F188" t="str">
        <f>VLOOKUP(A188,HOP!A:C,3,0)</f>
        <v>3858165</v>
      </c>
      <c r="G188">
        <f t="shared" si="4"/>
        <v>0</v>
      </c>
      <c r="H188" t="str">
        <f t="shared" si="5"/>
        <v>，3858165</v>
      </c>
      <c r="I188" t="str">
        <f>VLOOKUP(A188,HOP!A:U,21,0)</f>
        <v>直采</v>
      </c>
    </row>
    <row r="189" ht="14.25" hidden="1" customHeight="1" spans="1:9">
      <c r="A189" s="6" t="s">
        <v>1555</v>
      </c>
      <c r="B189" s="7" t="s">
        <v>844</v>
      </c>
      <c r="C189" s="7" t="s">
        <v>633</v>
      </c>
      <c r="D189" s="3">
        <v>1450</v>
      </c>
      <c r="E189" t="str">
        <f>VLOOKUP(A189,HOP!A:L,12,0)</f>
        <v>1450.00</v>
      </c>
      <c r="F189" t="str">
        <f>VLOOKUP(A189,HOP!A:C,3,0)</f>
        <v>3983034</v>
      </c>
      <c r="G189">
        <f t="shared" si="4"/>
        <v>0</v>
      </c>
      <c r="H189" t="str">
        <f t="shared" si="5"/>
        <v>，3983034</v>
      </c>
      <c r="I189" t="str">
        <f>VLOOKUP(A189,HOP!A:U,21,0)</f>
        <v>直采</v>
      </c>
    </row>
    <row r="190" ht="14.25" hidden="1" customHeight="1" spans="1:9">
      <c r="A190" s="6" t="s">
        <v>1560</v>
      </c>
      <c r="B190" s="7" t="s">
        <v>826</v>
      </c>
      <c r="C190" s="7" t="s">
        <v>633</v>
      </c>
      <c r="D190" s="3">
        <v>11680</v>
      </c>
      <c r="E190" t="str">
        <f>VLOOKUP(A190,HOP!A:L,12,0)</f>
        <v>11680.00</v>
      </c>
      <c r="F190" t="str">
        <f>VLOOKUP(A190,HOP!A:C,3,0)</f>
        <v>3982679</v>
      </c>
      <c r="G190">
        <f t="shared" si="4"/>
        <v>0</v>
      </c>
      <c r="H190" t="str">
        <f t="shared" si="5"/>
        <v>，3982679</v>
      </c>
      <c r="I190" t="str">
        <f>VLOOKUP(A190,HOP!A:U,21,0)</f>
        <v>直采</v>
      </c>
    </row>
    <row r="191" ht="14.25" hidden="1" customHeight="1" spans="1:9">
      <c r="A191" s="6" t="s">
        <v>1567</v>
      </c>
      <c r="B191" s="7" t="s">
        <v>826</v>
      </c>
      <c r="C191" s="7" t="s">
        <v>633</v>
      </c>
      <c r="D191" s="3">
        <v>518</v>
      </c>
      <c r="E191" t="str">
        <f>VLOOKUP(A191,HOP!A:L,12,0)</f>
        <v>518.00</v>
      </c>
      <c r="F191" t="str">
        <f>VLOOKUP(A191,HOP!A:C,3,0)</f>
        <v>3996061</v>
      </c>
      <c r="G191">
        <f t="shared" si="4"/>
        <v>0</v>
      </c>
      <c r="H191" t="str">
        <f t="shared" si="5"/>
        <v>，3996061</v>
      </c>
      <c r="I191" t="str">
        <f>VLOOKUP(A191,HOP!A:U,21,0)</f>
        <v>直采</v>
      </c>
    </row>
    <row r="192" ht="14.25" hidden="1" customHeight="1" spans="1:9">
      <c r="A192" s="6" t="s">
        <v>1574</v>
      </c>
      <c r="B192" s="7" t="s">
        <v>826</v>
      </c>
      <c r="C192" s="7" t="s">
        <v>633</v>
      </c>
      <c r="D192" s="3">
        <v>416</v>
      </c>
      <c r="E192" t="str">
        <f>VLOOKUP(A192,HOP!A:L,12,0)</f>
        <v>416.00</v>
      </c>
      <c r="F192" t="str">
        <f>VLOOKUP(A192,HOP!A:C,3,0)</f>
        <v>3996658</v>
      </c>
      <c r="G192">
        <f t="shared" si="4"/>
        <v>0</v>
      </c>
      <c r="H192" t="str">
        <f t="shared" si="5"/>
        <v>，3996658</v>
      </c>
      <c r="I192" t="str">
        <f>VLOOKUP(A192,HOP!A:U,21,0)</f>
        <v>直采</v>
      </c>
    </row>
    <row r="193" ht="14.25" hidden="1" customHeight="1" spans="1:9">
      <c r="A193" s="6" t="s">
        <v>1581</v>
      </c>
      <c r="B193" s="7" t="s">
        <v>826</v>
      </c>
      <c r="C193" s="7" t="s">
        <v>633</v>
      </c>
      <c r="D193" s="3">
        <v>456</v>
      </c>
      <c r="E193" t="str">
        <f>VLOOKUP(A193,HOP!A:L,12,0)</f>
        <v>456.00</v>
      </c>
      <c r="F193" t="str">
        <f>VLOOKUP(A193,HOP!A:C,3,0)</f>
        <v>3996652</v>
      </c>
      <c r="G193">
        <f t="shared" si="4"/>
        <v>0</v>
      </c>
      <c r="H193" t="str">
        <f t="shared" si="5"/>
        <v>，3996652</v>
      </c>
      <c r="I193" t="str">
        <f>VLOOKUP(A193,HOP!A:U,21,0)</f>
        <v>直采</v>
      </c>
    </row>
    <row r="194" ht="14.25" hidden="1" customHeight="1" spans="1:9">
      <c r="A194" s="6" t="s">
        <v>1587</v>
      </c>
      <c r="B194" s="7" t="s">
        <v>826</v>
      </c>
      <c r="C194" s="7" t="s">
        <v>633</v>
      </c>
      <c r="D194" s="3">
        <v>1165</v>
      </c>
      <c r="E194" t="str">
        <f>VLOOKUP(A194,HOP!A:L,12,0)</f>
        <v>1165.00</v>
      </c>
      <c r="F194" t="str">
        <f>VLOOKUP(A194,HOP!A:C,3,0)</f>
        <v>3999065</v>
      </c>
      <c r="G194">
        <f t="shared" si="4"/>
        <v>0</v>
      </c>
      <c r="H194" t="str">
        <f t="shared" si="5"/>
        <v>，3999065</v>
      </c>
      <c r="I194" t="str">
        <f>VLOOKUP(A194,HOP!A:U,21,0)</f>
        <v>直采</v>
      </c>
    </row>
    <row r="195" ht="14.25" hidden="1" customHeight="1" spans="1:9">
      <c r="A195" s="6" t="s">
        <v>1595</v>
      </c>
      <c r="B195" s="7" t="s">
        <v>844</v>
      </c>
      <c r="C195" s="7" t="s">
        <v>633</v>
      </c>
      <c r="D195" s="3">
        <v>803</v>
      </c>
      <c r="E195" t="str">
        <f>VLOOKUP(A195,HOP!A:L,12,0)</f>
        <v>803.00</v>
      </c>
      <c r="F195" t="str">
        <f>VLOOKUP(A195,HOP!A:C,3,0)</f>
        <v>3997064</v>
      </c>
      <c r="G195">
        <f t="shared" ref="G195:G206" si="6">D195-E195</f>
        <v>0</v>
      </c>
      <c r="H195" t="str">
        <f>$H$1&amp;F195</f>
        <v>，3997064</v>
      </c>
      <c r="I195" t="str">
        <f>VLOOKUP(A195,HOP!A:U,21,0)</f>
        <v>直连</v>
      </c>
    </row>
    <row r="196" ht="14.25" hidden="1" customHeight="1" spans="1:9">
      <c r="A196" s="6" t="s">
        <v>1604</v>
      </c>
      <c r="B196" s="7" t="s">
        <v>844</v>
      </c>
      <c r="C196" s="7" t="s">
        <v>633</v>
      </c>
      <c r="D196" s="3">
        <v>321</v>
      </c>
      <c r="E196" t="str">
        <f>VLOOKUP(A196,HOP!A:L,12,0)</f>
        <v>321.00</v>
      </c>
      <c r="F196" t="str">
        <f>VLOOKUP(A196,HOP!A:C,3,0)</f>
        <v>4005079</v>
      </c>
      <c r="G196">
        <f t="shared" si="6"/>
        <v>0</v>
      </c>
      <c r="H196" t="str">
        <f>$H$1&amp;F196</f>
        <v>，4005079</v>
      </c>
      <c r="I196" t="str">
        <f>VLOOKUP(A196,HOP!A:U,21,0)</f>
        <v>直采</v>
      </c>
    </row>
    <row r="197" ht="14.25" hidden="1" customHeight="1" spans="1:9">
      <c r="A197" s="6" t="s">
        <v>1611</v>
      </c>
      <c r="B197" s="7" t="s">
        <v>844</v>
      </c>
      <c r="C197" s="7" t="s">
        <v>633</v>
      </c>
      <c r="D197" s="3">
        <v>64</v>
      </c>
      <c r="E197" t="str">
        <f>VLOOKUP(A197,HOP!A:L,12,0)</f>
        <v>64.00</v>
      </c>
      <c r="F197" t="str">
        <f>VLOOKUP(A197,HOP!A:C,3,0)</f>
        <v>4004002</v>
      </c>
      <c r="G197">
        <f t="shared" si="6"/>
        <v>0</v>
      </c>
      <c r="H197" t="str">
        <f>$H$1&amp;F197</f>
        <v>，4004002</v>
      </c>
      <c r="I197" t="str">
        <f>VLOOKUP(A197,HOP!A:U,21,0)</f>
        <v>直连</v>
      </c>
    </row>
    <row r="198" ht="14.25" hidden="1" customHeight="1" spans="1:9">
      <c r="A198" s="6" t="s">
        <v>1618</v>
      </c>
      <c r="B198" s="7" t="s">
        <v>844</v>
      </c>
      <c r="C198" s="7" t="s">
        <v>633</v>
      </c>
      <c r="D198" s="3">
        <v>1257</v>
      </c>
      <c r="E198" t="str">
        <f>VLOOKUP(A198,HOP!A:L,12,0)</f>
        <v>1257.00</v>
      </c>
      <c r="F198" t="str">
        <f>VLOOKUP(A198,HOP!A:C,3,0)</f>
        <v>4003813</v>
      </c>
      <c r="G198">
        <f t="shared" si="6"/>
        <v>0</v>
      </c>
      <c r="H198" t="str">
        <f>$H$1&amp;F198</f>
        <v>，4003813</v>
      </c>
      <c r="I198" t="str">
        <f>VLOOKUP(A198,HOP!A:U,21,0)</f>
        <v>直连</v>
      </c>
    </row>
    <row r="199" ht="14.25" hidden="1" customHeight="1" spans="1:9">
      <c r="A199" s="6" t="s">
        <v>1627</v>
      </c>
      <c r="B199" s="7" t="s">
        <v>844</v>
      </c>
      <c r="C199" s="7" t="s">
        <v>633</v>
      </c>
      <c r="D199" s="3">
        <v>447</v>
      </c>
      <c r="E199" t="str">
        <f>VLOOKUP(A199,HOP!A:L,12,0)</f>
        <v>447.00</v>
      </c>
      <c r="F199" t="str">
        <f>VLOOKUP(A199,HOP!A:C,3,0)</f>
        <v>4003902</v>
      </c>
      <c r="G199">
        <f t="shared" si="6"/>
        <v>0</v>
      </c>
      <c r="H199" t="str">
        <f>$H$1&amp;F199</f>
        <v>，4003902</v>
      </c>
      <c r="I199" t="str">
        <f>VLOOKUP(A199,HOP!A:U,21,0)</f>
        <v>直连</v>
      </c>
    </row>
    <row r="200" ht="14.25" hidden="1" customHeight="1" spans="1:9">
      <c r="A200" s="6" t="s">
        <v>1634</v>
      </c>
      <c r="B200" s="7" t="s">
        <v>844</v>
      </c>
      <c r="C200" s="7" t="s">
        <v>633</v>
      </c>
      <c r="D200" s="3">
        <v>3427</v>
      </c>
      <c r="E200" t="str">
        <f>VLOOKUP(A200,HOP!A:L,12,0)</f>
        <v>3427.00</v>
      </c>
      <c r="F200" t="str">
        <f>VLOOKUP(A200,HOP!A:C,3,0)</f>
        <v>3855683</v>
      </c>
      <c r="G200">
        <f t="shared" si="6"/>
        <v>0</v>
      </c>
      <c r="H200" t="str">
        <f>$H$1&amp;F200</f>
        <v>，3855683</v>
      </c>
      <c r="I200" t="str">
        <f>VLOOKUP(A200,HOP!A:U,21,0)</f>
        <v>直采</v>
      </c>
    </row>
    <row r="201" ht="14.25" hidden="1" customHeight="1" spans="1:9">
      <c r="A201" s="6" t="s">
        <v>1643</v>
      </c>
      <c r="B201" s="7" t="s">
        <v>633</v>
      </c>
      <c r="C201" s="7" t="s">
        <v>217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>$H$1&amp;F201</f>
        <v>#N/A</v>
      </c>
      <c r="I201" t="e">
        <f>VLOOKUP(A201,HOP!A:U,21,0)</f>
        <v>#N/A</v>
      </c>
    </row>
    <row r="202" ht="14.25" hidden="1" customHeight="1" spans="1:9">
      <c r="A202" s="6" t="s">
        <v>1648</v>
      </c>
      <c r="B202" s="7" t="s">
        <v>217</v>
      </c>
      <c r="C202" s="7" t="s">
        <v>218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>$H$1&amp;F202</f>
        <v>#N/A</v>
      </c>
      <c r="I202" t="e">
        <f>VLOOKUP(A202,HOP!A:U,21,0)</f>
        <v>#N/A</v>
      </c>
    </row>
    <row r="203" ht="14.25" hidden="1" customHeight="1" spans="1:9">
      <c r="A203" s="6" t="s">
        <v>1656</v>
      </c>
      <c r="B203" s="7" t="s">
        <v>844</v>
      </c>
      <c r="C203" s="7" t="s">
        <v>633</v>
      </c>
      <c r="D203" s="3">
        <v>3444</v>
      </c>
      <c r="E203" t="str">
        <f>VLOOKUP(A203,HOP!A:L,12,0)</f>
        <v>3444.00</v>
      </c>
      <c r="F203" t="str">
        <f>VLOOKUP(A203,HOP!A:C,3,0)</f>
        <v>3855383</v>
      </c>
      <c r="G203">
        <f t="shared" si="6"/>
        <v>0</v>
      </c>
      <c r="H203" t="str">
        <f>$H$1&amp;F203</f>
        <v>，3855383</v>
      </c>
      <c r="I203" t="str">
        <f>VLOOKUP(A203,HOP!A:U,21,0)</f>
        <v>直采</v>
      </c>
    </row>
    <row r="204" ht="14.25" hidden="1" customHeight="1" spans="1:9">
      <c r="A204" s="6" t="s">
        <v>1665</v>
      </c>
      <c r="B204" s="7" t="s">
        <v>1670</v>
      </c>
      <c r="C204" s="7" t="s">
        <v>1671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>$H$1&amp;F204</f>
        <v>#N/A</v>
      </c>
      <c r="I204" t="e">
        <f>VLOOKUP(A204,HOP!A:U,21,0)</f>
        <v>#N/A</v>
      </c>
    </row>
    <row r="205" ht="14.25" hidden="1" customHeight="1" spans="1:9">
      <c r="A205" s="6" t="s">
        <v>1675</v>
      </c>
      <c r="B205" s="7" t="s">
        <v>844</v>
      </c>
      <c r="C205" s="7" t="s">
        <v>633</v>
      </c>
      <c r="D205" s="3">
        <v>4883</v>
      </c>
      <c r="E205" t="str">
        <f>VLOOKUP(A205,HOP!A:L,12,0)</f>
        <v>4883.00</v>
      </c>
      <c r="F205" t="str">
        <f>VLOOKUP(A205,HOP!A:C,3,0)</f>
        <v>3925606</v>
      </c>
      <c r="G205">
        <f t="shared" si="6"/>
        <v>0</v>
      </c>
      <c r="H205" t="str">
        <f>$H$1&amp;F205</f>
        <v>，3925606</v>
      </c>
      <c r="I205" t="str">
        <f>VLOOKUP(A205,HOP!A:U,21,0)</f>
        <v>直采</v>
      </c>
    </row>
    <row r="206" ht="14.25" hidden="1" customHeight="1" spans="1:9">
      <c r="A206" s="6" t="s">
        <v>1682</v>
      </c>
      <c r="B206" s="7" t="s">
        <v>228</v>
      </c>
      <c r="C206" s="7" t="s">
        <v>273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>$H$1&amp;F206</f>
        <v>#N/A</v>
      </c>
      <c r="I206" t="e">
        <f>VLOOKUP(A206,HOP!A:U,21,0)</f>
        <v>#N/A</v>
      </c>
    </row>
    <row r="208" spans="4:4">
      <c r="D208" s="3">
        <f>SUM(D2:D207)</f>
        <v>196098.52</v>
      </c>
    </row>
    <row r="211" ht="14.25" spans="4:4">
      <c r="D211" s="8" t="s">
        <v>24</v>
      </c>
    </row>
    <row r="214" spans="1:3">
      <c r="A214" t="s">
        <v>1718</v>
      </c>
      <c r="C214">
        <v>124560</v>
      </c>
    </row>
    <row r="215" spans="1:3">
      <c r="A215" t="s">
        <v>1719</v>
      </c>
      <c r="C215">
        <v>71538.52</v>
      </c>
    </row>
    <row r="216" spans="1:3">
      <c r="A216" s="5" t="s">
        <v>1720</v>
      </c>
      <c r="C216">
        <f>SUBTOTAL(9,C214:C215)</f>
        <v>196098.52</v>
      </c>
    </row>
  </sheetData>
  <autoFilter ref="A1:AF206">
    <filterColumn colId="3">
      <filters>
        <filter val="1,000.00"/>
        <filter val="1,006.00"/>
        <filter val="1,009.00"/>
        <filter val="-1,021.00"/>
        <filter val="1,025.00"/>
        <filter val="1,062.00"/>
        <filter val="1,067.00"/>
        <filter val="1,080.00"/>
        <filter val="1,086.00"/>
        <filter val="1,091.00"/>
        <filter val="1,094.00"/>
        <filter val="1,110.00"/>
        <filter val="1,122.00"/>
        <filter val="1,128.00"/>
        <filter val="1,143.00"/>
        <filter val="1,151.00"/>
        <filter val="1,165.00"/>
        <filter val="1,200.00"/>
        <filter val="1,210.00"/>
        <filter val="1,250.00"/>
        <filter val="1,257.00"/>
        <filter val="1,258.00"/>
        <filter val="1,275.00"/>
        <filter val="1,288.00"/>
        <filter val="1,311.00"/>
        <filter val="1,417.00"/>
        <filter val="1,450.00"/>
        <filter val="1,474.00"/>
        <filter val="1,488.00"/>
        <filter val="1,522.00"/>
        <filter val="1,560.00"/>
        <filter val="1,605.00"/>
        <filter val="1,620.00"/>
        <filter val="1,630.00"/>
        <filter val="1,659.00"/>
        <filter val="1,665.00"/>
        <filter val="1,671.00"/>
        <filter val="11,680.00"/>
        <filter val="1,754.00"/>
        <filter val="1,762.00"/>
        <filter val="1,850.00"/>
        <filter val="1,902.00"/>
        <filter val="1,934.00"/>
        <filter val="1,956.00"/>
        <filter val="1,990.00"/>
        <filter val="64.00"/>
        <filter val="70.00"/>
        <filter val="77.00"/>
        <filter val="87.00"/>
        <filter val="90.00"/>
        <filter val="92.00"/>
        <filter val="110.00"/>
        <filter val="111.00"/>
        <filter val="129.00"/>
        <filter val="138.00"/>
        <filter val="152.00"/>
        <filter val="214.00"/>
        <filter val="219.00"/>
        <filter val="220.00"/>
        <filter val="230.00"/>
        <filter val="238.00"/>
        <filter val="243.00"/>
        <filter val="266.00"/>
        <filter val="267.00"/>
        <filter val="275.00"/>
        <filter val="288.00"/>
        <filter val="294.00"/>
        <filter val="302.00"/>
        <filter val="310.00"/>
        <filter val="320.00"/>
        <filter val="321.00"/>
        <filter val="322.00"/>
        <filter val="327.00"/>
        <filter val="333.00"/>
        <filter val="343.00"/>
        <filter val="346.00"/>
        <filter val="348.00"/>
        <filter val="349.00"/>
        <filter val="361.00"/>
        <filter val="363.00"/>
        <filter val="380.00"/>
        <filter val="388.00"/>
        <filter val="405.00"/>
        <filter val="406.00"/>
        <filter val="410.00"/>
        <filter val="416.00"/>
        <filter val="420.00"/>
        <filter val="434.00"/>
        <filter val="438.00"/>
        <filter val="440.00"/>
        <filter val="447.00"/>
        <filter val="448.00"/>
        <filter val="456.00"/>
        <filter val="469.00"/>
        <filter val="474.00"/>
        <filter val="477.00"/>
        <filter val="490.00"/>
        <filter val="514.00"/>
        <filter val="518.00"/>
        <filter val="523.00"/>
        <filter val="528.00"/>
        <filter val="530.00"/>
        <filter val="550.00"/>
        <filter val="552.00"/>
        <filter val="559.00"/>
        <filter val="562.00"/>
        <filter val="572.00"/>
        <filter val="589.00"/>
        <filter val="600.00"/>
        <filter val="626.00"/>
        <filter val="630.00"/>
        <filter val="642.00"/>
        <filter val="650.00"/>
        <filter val="654.00"/>
        <filter val="667.00"/>
        <filter val="684.00"/>
        <filter val="710.00"/>
        <filter val="759.00"/>
        <filter val="777.00"/>
        <filter val="803.00"/>
        <filter val="804.00"/>
        <filter val="823.00"/>
        <filter val="835.00"/>
        <filter val="844.00"/>
        <filter val="937.00"/>
        <filter val="943.00"/>
        <filter val="970.00"/>
        <filter val="980.00"/>
        <filter val="5,100.00"/>
        <filter val="5,933.00"/>
        <filter val="4,374.00"/>
        <filter val="4,883.00"/>
        <filter val="3,303.00"/>
        <filter val="3,313.00"/>
        <filter val="3,427.00"/>
        <filter val="3,444.00"/>
        <filter val="3,713.00"/>
        <filter val="3,750.00"/>
        <filter val="2,030.00"/>
        <filter val="2,112.00"/>
        <filter val="2,156.00"/>
        <filter val="2,242.00"/>
        <filter val="2,412.00"/>
        <filter val="2,513.00"/>
        <filter val="2,613.00"/>
        <filter val="2,872.00"/>
        <filter val="2,923.00"/>
        <filter val="2,966.00"/>
        <filter val="444.52"/>
        <filter val="6,300.00"/>
      </filters>
    </filterColumn>
    <filterColumn colId="6">
      <filters>
        <filter val="#N/A"/>
        <filter val="0.01"/>
        <filter val="-0.01"/>
        <filter val="-1623"/>
        <filter val="-68.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1721</v>
      </c>
      <c r="B1" s="2" t="s">
        <v>1722</v>
      </c>
      <c r="C1" s="2" t="s">
        <v>1723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1724</v>
      </c>
      <c r="I1" s="2" t="s">
        <v>1725</v>
      </c>
      <c r="J1" s="2" t="s">
        <v>1726</v>
      </c>
      <c r="K1" s="2" t="s">
        <v>1727</v>
      </c>
      <c r="L1" s="2" t="s">
        <v>1728</v>
      </c>
      <c r="M1" s="2" t="s">
        <v>1729</v>
      </c>
      <c r="N1" s="2" t="s">
        <v>1730</v>
      </c>
      <c r="O1" s="2" t="s">
        <v>1731</v>
      </c>
      <c r="P1" s="2" t="s">
        <v>1732</v>
      </c>
      <c r="Q1" s="2" t="s">
        <v>1733</v>
      </c>
      <c r="R1" s="2" t="s">
        <v>1734</v>
      </c>
      <c r="S1" s="2" t="s">
        <v>1735</v>
      </c>
      <c r="T1" s="2" t="s">
        <v>1736</v>
      </c>
      <c r="U1" s="2" t="s">
        <v>1737</v>
      </c>
      <c r="V1" s="2" t="s">
        <v>1738</v>
      </c>
    </row>
    <row r="2" s="1" customFormat="1" spans="1:22">
      <c r="A2" s="1" t="s">
        <v>1505</v>
      </c>
      <c r="B2" s="1" t="s">
        <v>844</v>
      </c>
      <c r="C2" s="1" t="s">
        <v>1506</v>
      </c>
      <c r="D2" s="1" t="s">
        <v>530</v>
      </c>
      <c r="E2" s="1" t="s">
        <v>1739</v>
      </c>
      <c r="F2" s="1" t="s">
        <v>844</v>
      </c>
      <c r="G2" s="1" t="s">
        <v>633</v>
      </c>
      <c r="H2" s="1" t="s">
        <v>1740</v>
      </c>
      <c r="I2" s="1" t="s">
        <v>1741</v>
      </c>
      <c r="J2" s="1" t="s">
        <v>1742</v>
      </c>
      <c r="K2" s="1" t="s">
        <v>1741</v>
      </c>
      <c r="L2" s="1" t="s">
        <v>1741</v>
      </c>
      <c r="M2" s="1" t="s">
        <v>1743</v>
      </c>
      <c r="N2" s="1" t="s">
        <v>1743</v>
      </c>
      <c r="O2" s="1" t="s">
        <v>1744</v>
      </c>
      <c r="P2" s="1" t="s">
        <v>1745</v>
      </c>
      <c r="Q2" s="1" t="s">
        <v>1746</v>
      </c>
      <c r="R2" s="1" t="s">
        <v>1747</v>
      </c>
      <c r="S2" s="1" t="s">
        <v>76</v>
      </c>
      <c r="T2" s="1" t="s">
        <v>37</v>
      </c>
      <c r="U2" s="1" t="s">
        <v>1714</v>
      </c>
      <c r="V2" s="1" t="s">
        <v>1748</v>
      </c>
    </row>
    <row r="3" s="1" customFormat="1" spans="1:22">
      <c r="A3" s="1" t="s">
        <v>1604</v>
      </c>
      <c r="B3" s="1" t="s">
        <v>844</v>
      </c>
      <c r="C3" s="1" t="s">
        <v>1605</v>
      </c>
      <c r="D3" s="1" t="s">
        <v>1607</v>
      </c>
      <c r="E3" s="1" t="s">
        <v>1749</v>
      </c>
      <c r="F3" s="1" t="s">
        <v>844</v>
      </c>
      <c r="G3" s="1" t="s">
        <v>633</v>
      </c>
      <c r="H3" s="1" t="s">
        <v>1740</v>
      </c>
      <c r="I3" s="1" t="s">
        <v>1750</v>
      </c>
      <c r="J3" s="1" t="s">
        <v>1742</v>
      </c>
      <c r="K3" s="1" t="s">
        <v>1750</v>
      </c>
      <c r="L3" s="1" t="s">
        <v>1750</v>
      </c>
      <c r="M3" s="1" t="s">
        <v>1743</v>
      </c>
      <c r="N3" s="1" t="s">
        <v>1743</v>
      </c>
      <c r="O3" s="1" t="s">
        <v>1744</v>
      </c>
      <c r="P3" s="1" t="s">
        <v>1745</v>
      </c>
      <c r="Q3" s="1" t="s">
        <v>1746</v>
      </c>
      <c r="R3" s="1" t="s">
        <v>1751</v>
      </c>
      <c r="S3" s="1" t="s">
        <v>76</v>
      </c>
      <c r="T3" s="1" t="s">
        <v>37</v>
      </c>
      <c r="U3" s="1" t="s">
        <v>1752</v>
      </c>
      <c r="V3" s="1" t="s">
        <v>1753</v>
      </c>
    </row>
    <row r="4" s="1" customFormat="1" spans="1:22">
      <c r="A4" s="1" t="s">
        <v>1611</v>
      </c>
      <c r="B4" s="1" t="s">
        <v>844</v>
      </c>
      <c r="C4" s="1" t="s">
        <v>1612</v>
      </c>
      <c r="D4" s="1" t="s">
        <v>1754</v>
      </c>
      <c r="E4" s="1" t="s">
        <v>1755</v>
      </c>
      <c r="F4" s="1" t="s">
        <v>844</v>
      </c>
      <c r="G4" s="1" t="s">
        <v>633</v>
      </c>
      <c r="H4" s="1" t="s">
        <v>1740</v>
      </c>
      <c r="I4" s="1" t="s">
        <v>1756</v>
      </c>
      <c r="J4" s="1" t="s">
        <v>1742</v>
      </c>
      <c r="K4" s="1" t="s">
        <v>1756</v>
      </c>
      <c r="L4" s="1" t="s">
        <v>1756</v>
      </c>
      <c r="M4" s="1" t="s">
        <v>1743</v>
      </c>
      <c r="N4" s="1" t="s">
        <v>1743</v>
      </c>
      <c r="O4" s="1" t="s">
        <v>1744</v>
      </c>
      <c r="P4" s="1" t="s">
        <v>1745</v>
      </c>
      <c r="Q4" s="1" t="s">
        <v>1746</v>
      </c>
      <c r="R4" s="1" t="s">
        <v>1757</v>
      </c>
      <c r="S4" s="1" t="s">
        <v>76</v>
      </c>
      <c r="T4" s="1" t="s">
        <v>37</v>
      </c>
      <c r="U4" s="1" t="s">
        <v>1714</v>
      </c>
      <c r="V4" s="1" t="s">
        <v>1758</v>
      </c>
    </row>
    <row r="5" s="1" customFormat="1" spans="1:22">
      <c r="A5" s="1" t="s">
        <v>1627</v>
      </c>
      <c r="B5" s="1" t="s">
        <v>844</v>
      </c>
      <c r="C5" s="1" t="s">
        <v>1628</v>
      </c>
      <c r="D5" s="1" t="s">
        <v>1759</v>
      </c>
      <c r="E5" s="1" t="s">
        <v>1760</v>
      </c>
      <c r="F5" s="1" t="s">
        <v>844</v>
      </c>
      <c r="G5" s="1" t="s">
        <v>633</v>
      </c>
      <c r="H5" s="1" t="s">
        <v>1740</v>
      </c>
      <c r="I5" s="1" t="s">
        <v>1761</v>
      </c>
      <c r="J5" s="1" t="s">
        <v>1742</v>
      </c>
      <c r="K5" s="1" t="s">
        <v>1761</v>
      </c>
      <c r="L5" s="1" t="s">
        <v>1761</v>
      </c>
      <c r="M5" s="1" t="s">
        <v>1743</v>
      </c>
      <c r="N5" s="1" t="s">
        <v>1743</v>
      </c>
      <c r="O5" s="1" t="s">
        <v>1744</v>
      </c>
      <c r="P5" s="1" t="s">
        <v>1745</v>
      </c>
      <c r="Q5" s="1" t="s">
        <v>1746</v>
      </c>
      <c r="R5" s="1" t="s">
        <v>1762</v>
      </c>
      <c r="S5" s="1" t="s">
        <v>76</v>
      </c>
      <c r="T5" s="1" t="s">
        <v>37</v>
      </c>
      <c r="U5" s="1" t="s">
        <v>1714</v>
      </c>
      <c r="V5" s="1" t="s">
        <v>1748</v>
      </c>
    </row>
    <row r="6" s="1" customFormat="1" spans="1:22">
      <c r="A6" s="1" t="s">
        <v>1618</v>
      </c>
      <c r="B6" s="1" t="s">
        <v>844</v>
      </c>
      <c r="C6" s="1" t="s">
        <v>1619</v>
      </c>
      <c r="D6" s="1" t="s">
        <v>1621</v>
      </c>
      <c r="E6" s="1" t="s">
        <v>1763</v>
      </c>
      <c r="F6" s="1" t="s">
        <v>844</v>
      </c>
      <c r="G6" s="1" t="s">
        <v>633</v>
      </c>
      <c r="H6" s="1" t="s">
        <v>1740</v>
      </c>
      <c r="I6" s="1" t="s">
        <v>1764</v>
      </c>
      <c r="J6" s="1" t="s">
        <v>1742</v>
      </c>
      <c r="K6" s="1" t="s">
        <v>1764</v>
      </c>
      <c r="L6" s="1" t="s">
        <v>1764</v>
      </c>
      <c r="M6" s="1" t="s">
        <v>1743</v>
      </c>
      <c r="N6" s="1" t="s">
        <v>1743</v>
      </c>
      <c r="O6" s="1" t="s">
        <v>1744</v>
      </c>
      <c r="P6" s="1" t="s">
        <v>1745</v>
      </c>
      <c r="Q6" s="1" t="s">
        <v>1746</v>
      </c>
      <c r="R6" s="1" t="s">
        <v>1765</v>
      </c>
      <c r="S6" s="1" t="s">
        <v>76</v>
      </c>
      <c r="T6" s="1" t="s">
        <v>37</v>
      </c>
      <c r="U6" s="1" t="s">
        <v>1714</v>
      </c>
      <c r="V6" s="1" t="s">
        <v>1766</v>
      </c>
    </row>
    <row r="7" s="1" customFormat="1" spans="1:22">
      <c r="A7" s="1" t="s">
        <v>1497</v>
      </c>
      <c r="B7" s="1" t="s">
        <v>826</v>
      </c>
      <c r="C7" s="1" t="s">
        <v>1498</v>
      </c>
      <c r="D7" s="1" t="s">
        <v>1500</v>
      </c>
      <c r="E7" s="1" t="s">
        <v>1767</v>
      </c>
      <c r="F7" s="1" t="s">
        <v>844</v>
      </c>
      <c r="G7" s="1" t="s">
        <v>633</v>
      </c>
      <c r="H7" s="1" t="s">
        <v>1740</v>
      </c>
      <c r="I7" s="1" t="s">
        <v>1768</v>
      </c>
      <c r="J7" s="1" t="s">
        <v>1742</v>
      </c>
      <c r="K7" s="1" t="s">
        <v>1768</v>
      </c>
      <c r="L7" s="1" t="s">
        <v>1768</v>
      </c>
      <c r="M7" s="1" t="s">
        <v>1743</v>
      </c>
      <c r="N7" s="1" t="s">
        <v>1743</v>
      </c>
      <c r="O7" s="1" t="s">
        <v>1744</v>
      </c>
      <c r="P7" s="1" t="s">
        <v>1745</v>
      </c>
      <c r="Q7" s="1" t="s">
        <v>1746</v>
      </c>
      <c r="R7" s="1" t="s">
        <v>1769</v>
      </c>
      <c r="S7" s="1" t="s">
        <v>76</v>
      </c>
      <c r="T7" s="1" t="s">
        <v>37</v>
      </c>
      <c r="U7" s="1" t="s">
        <v>1714</v>
      </c>
      <c r="V7" s="1" t="s">
        <v>1748</v>
      </c>
    </row>
    <row r="8" s="1" customFormat="1" spans="1:22">
      <c r="A8" s="1" t="s">
        <v>1207</v>
      </c>
      <c r="B8" s="1" t="s">
        <v>826</v>
      </c>
      <c r="C8" s="1" t="s">
        <v>1208</v>
      </c>
      <c r="D8" s="1" t="s">
        <v>1770</v>
      </c>
      <c r="E8" s="1" t="s">
        <v>1771</v>
      </c>
      <c r="F8" s="1" t="s">
        <v>826</v>
      </c>
      <c r="G8" s="1" t="s">
        <v>844</v>
      </c>
      <c r="H8" s="1" t="s">
        <v>1740</v>
      </c>
      <c r="I8" s="1" t="s">
        <v>1772</v>
      </c>
      <c r="J8" s="1" t="s">
        <v>1742</v>
      </c>
      <c r="K8" s="1" t="s">
        <v>1772</v>
      </c>
      <c r="L8" s="1" t="s">
        <v>1772</v>
      </c>
      <c r="M8" s="1" t="s">
        <v>1743</v>
      </c>
      <c r="N8" s="1" t="s">
        <v>1743</v>
      </c>
      <c r="O8" s="1" t="s">
        <v>1744</v>
      </c>
      <c r="P8" s="1" t="s">
        <v>1745</v>
      </c>
      <c r="Q8" s="1" t="s">
        <v>1746</v>
      </c>
      <c r="R8" s="1" t="s">
        <v>1773</v>
      </c>
      <c r="S8" s="1" t="s">
        <v>76</v>
      </c>
      <c r="T8" s="1" t="s">
        <v>37</v>
      </c>
      <c r="U8" s="1" t="s">
        <v>1714</v>
      </c>
      <c r="V8" s="1" t="s">
        <v>1774</v>
      </c>
    </row>
    <row r="9" s="1" customFormat="1" spans="1:22">
      <c r="A9" s="1" t="s">
        <v>1489</v>
      </c>
      <c r="B9" s="1" t="s">
        <v>826</v>
      </c>
      <c r="C9" s="1" t="s">
        <v>1490</v>
      </c>
      <c r="D9" s="1" t="s">
        <v>1492</v>
      </c>
      <c r="E9" s="1" t="s">
        <v>1775</v>
      </c>
      <c r="F9" s="1" t="s">
        <v>844</v>
      </c>
      <c r="G9" s="1" t="s">
        <v>633</v>
      </c>
      <c r="H9" s="1" t="s">
        <v>1740</v>
      </c>
      <c r="I9" s="1" t="s">
        <v>1776</v>
      </c>
      <c r="J9" s="1" t="s">
        <v>1742</v>
      </c>
      <c r="K9" s="1" t="s">
        <v>1776</v>
      </c>
      <c r="L9" s="1" t="s">
        <v>1776</v>
      </c>
      <c r="M9" s="1" t="s">
        <v>1743</v>
      </c>
      <c r="N9" s="1" t="s">
        <v>1743</v>
      </c>
      <c r="O9" s="1" t="s">
        <v>1744</v>
      </c>
      <c r="P9" s="1" t="s">
        <v>1745</v>
      </c>
      <c r="Q9" s="1" t="s">
        <v>1746</v>
      </c>
      <c r="R9" s="1" t="s">
        <v>1777</v>
      </c>
      <c r="S9" s="1" t="s">
        <v>76</v>
      </c>
      <c r="T9" s="1" t="s">
        <v>37</v>
      </c>
      <c r="U9" s="1" t="s">
        <v>1714</v>
      </c>
      <c r="V9" s="1" t="s">
        <v>1766</v>
      </c>
    </row>
    <row r="10" s="1" customFormat="1" spans="1:22">
      <c r="A10" s="1" t="s">
        <v>1341</v>
      </c>
      <c r="B10" s="1" t="s">
        <v>826</v>
      </c>
      <c r="C10" s="1" t="s">
        <v>1342</v>
      </c>
      <c r="D10" s="1" t="s">
        <v>582</v>
      </c>
      <c r="E10" s="1" t="s">
        <v>1778</v>
      </c>
      <c r="F10" s="1" t="s">
        <v>826</v>
      </c>
      <c r="G10" s="1" t="s">
        <v>844</v>
      </c>
      <c r="H10" s="1" t="s">
        <v>1740</v>
      </c>
      <c r="I10" s="1" t="s">
        <v>1779</v>
      </c>
      <c r="J10" s="1" t="s">
        <v>1742</v>
      </c>
      <c r="K10" s="1" t="s">
        <v>1779</v>
      </c>
      <c r="L10" s="1" t="s">
        <v>1779</v>
      </c>
      <c r="M10" s="1" t="s">
        <v>1743</v>
      </c>
      <c r="N10" s="1" t="s">
        <v>1743</v>
      </c>
      <c r="O10" s="1" t="s">
        <v>1744</v>
      </c>
      <c r="P10" s="1" t="s">
        <v>1745</v>
      </c>
      <c r="Q10" s="1" t="s">
        <v>1746</v>
      </c>
      <c r="R10" s="1" t="s">
        <v>1780</v>
      </c>
      <c r="S10" s="1" t="s">
        <v>76</v>
      </c>
      <c r="T10" s="1" t="s">
        <v>37</v>
      </c>
      <c r="U10" s="1" t="s">
        <v>1714</v>
      </c>
      <c r="V10" s="1" t="s">
        <v>1748</v>
      </c>
    </row>
    <row r="11" s="1" customFormat="1" spans="1:22">
      <c r="A11" s="1" t="s">
        <v>1356</v>
      </c>
      <c r="B11" s="1" t="s">
        <v>826</v>
      </c>
      <c r="C11" s="1" t="s">
        <v>1357</v>
      </c>
      <c r="D11" s="1" t="s">
        <v>1781</v>
      </c>
      <c r="E11" s="1" t="s">
        <v>1782</v>
      </c>
      <c r="F11" s="1" t="s">
        <v>826</v>
      </c>
      <c r="G11" s="1" t="s">
        <v>844</v>
      </c>
      <c r="H11" s="1" t="s">
        <v>1740</v>
      </c>
      <c r="I11" s="1" t="s">
        <v>1783</v>
      </c>
      <c r="J11" s="1" t="s">
        <v>1742</v>
      </c>
      <c r="K11" s="1" t="s">
        <v>1783</v>
      </c>
      <c r="L11" s="1" t="s">
        <v>1783</v>
      </c>
      <c r="M11" s="1" t="s">
        <v>1743</v>
      </c>
      <c r="N11" s="1" t="s">
        <v>1743</v>
      </c>
      <c r="O11" s="1" t="s">
        <v>1744</v>
      </c>
      <c r="P11" s="1" t="s">
        <v>1745</v>
      </c>
      <c r="Q11" s="1" t="s">
        <v>1746</v>
      </c>
      <c r="R11" s="1" t="s">
        <v>1784</v>
      </c>
      <c r="S11" s="1" t="s">
        <v>76</v>
      </c>
      <c r="T11" s="1" t="s">
        <v>37</v>
      </c>
      <c r="U11" s="1" t="s">
        <v>1714</v>
      </c>
      <c r="V11" s="1" t="s">
        <v>1785</v>
      </c>
    </row>
    <row r="12" s="1" customFormat="1" spans="1:22">
      <c r="A12" s="1" t="s">
        <v>1332</v>
      </c>
      <c r="B12" s="1" t="s">
        <v>826</v>
      </c>
      <c r="C12" s="1" t="s">
        <v>1333</v>
      </c>
      <c r="D12" s="1" t="s">
        <v>1786</v>
      </c>
      <c r="E12" s="1" t="s">
        <v>1787</v>
      </c>
      <c r="F12" s="1" t="s">
        <v>826</v>
      </c>
      <c r="G12" s="1" t="s">
        <v>844</v>
      </c>
      <c r="H12" s="1" t="s">
        <v>1740</v>
      </c>
      <c r="I12" s="1" t="s">
        <v>1788</v>
      </c>
      <c r="J12" s="1" t="s">
        <v>1742</v>
      </c>
      <c r="K12" s="1" t="s">
        <v>1788</v>
      </c>
      <c r="L12" s="1" t="s">
        <v>1788</v>
      </c>
      <c r="M12" s="1" t="s">
        <v>1743</v>
      </c>
      <c r="N12" s="1" t="s">
        <v>1743</v>
      </c>
      <c r="O12" s="1" t="s">
        <v>1744</v>
      </c>
      <c r="P12" s="1" t="s">
        <v>1745</v>
      </c>
      <c r="Q12" s="1" t="s">
        <v>1746</v>
      </c>
      <c r="R12" s="1" t="s">
        <v>1789</v>
      </c>
      <c r="S12" s="1" t="s">
        <v>76</v>
      </c>
      <c r="T12" s="1" t="s">
        <v>37</v>
      </c>
      <c r="U12" s="1" t="s">
        <v>1752</v>
      </c>
      <c r="V12" s="1" t="s">
        <v>1753</v>
      </c>
    </row>
    <row r="13" s="1" customFormat="1" spans="1:22">
      <c r="A13" s="1" t="s">
        <v>1324</v>
      </c>
      <c r="B13" s="1" t="s">
        <v>704</v>
      </c>
      <c r="C13" s="1" t="s">
        <v>1325</v>
      </c>
      <c r="D13" s="1" t="s">
        <v>1790</v>
      </c>
      <c r="E13" s="1" t="s">
        <v>1791</v>
      </c>
      <c r="F13" s="1" t="s">
        <v>826</v>
      </c>
      <c r="G13" s="1" t="s">
        <v>844</v>
      </c>
      <c r="H13" s="1" t="s">
        <v>1740</v>
      </c>
      <c r="I13" s="1" t="s">
        <v>1792</v>
      </c>
      <c r="J13" s="1" t="s">
        <v>1742</v>
      </c>
      <c r="K13" s="1" t="s">
        <v>1792</v>
      </c>
      <c r="L13" s="1" t="s">
        <v>1792</v>
      </c>
      <c r="M13" s="1" t="s">
        <v>1743</v>
      </c>
      <c r="N13" s="1" t="s">
        <v>1743</v>
      </c>
      <c r="O13" s="1" t="s">
        <v>1744</v>
      </c>
      <c r="P13" s="1" t="s">
        <v>1745</v>
      </c>
      <c r="Q13" s="1" t="s">
        <v>1746</v>
      </c>
      <c r="R13" s="1" t="s">
        <v>1793</v>
      </c>
      <c r="S13" s="1" t="s">
        <v>76</v>
      </c>
      <c r="T13" s="1" t="s">
        <v>37</v>
      </c>
      <c r="U13" s="1" t="s">
        <v>1714</v>
      </c>
      <c r="V13" s="1" t="s">
        <v>1758</v>
      </c>
    </row>
    <row r="14" s="1" customFormat="1" spans="1:22">
      <c r="A14" s="1" t="s">
        <v>1587</v>
      </c>
      <c r="B14" s="1" t="s">
        <v>704</v>
      </c>
      <c r="C14" s="1" t="s">
        <v>1588</v>
      </c>
      <c r="D14" s="1" t="s">
        <v>1794</v>
      </c>
      <c r="E14" s="1" t="s">
        <v>1795</v>
      </c>
      <c r="F14" s="1" t="s">
        <v>826</v>
      </c>
      <c r="G14" s="1" t="s">
        <v>633</v>
      </c>
      <c r="H14" s="1" t="s">
        <v>1740</v>
      </c>
      <c r="I14" s="1" t="s">
        <v>1796</v>
      </c>
      <c r="J14" s="1" t="s">
        <v>1742</v>
      </c>
      <c r="K14" s="1" t="s">
        <v>1796</v>
      </c>
      <c r="L14" s="1" t="s">
        <v>1796</v>
      </c>
      <c r="M14" s="1" t="s">
        <v>1743</v>
      </c>
      <c r="N14" s="1" t="s">
        <v>1743</v>
      </c>
      <c r="O14" s="1" t="s">
        <v>1744</v>
      </c>
      <c r="P14" s="1" t="s">
        <v>1745</v>
      </c>
      <c r="Q14" s="1" t="s">
        <v>1746</v>
      </c>
      <c r="R14" s="1" t="s">
        <v>1797</v>
      </c>
      <c r="S14" s="1" t="s">
        <v>76</v>
      </c>
      <c r="T14" s="1" t="s">
        <v>37</v>
      </c>
      <c r="U14" s="1" t="s">
        <v>1752</v>
      </c>
      <c r="V14" s="1" t="s">
        <v>1758</v>
      </c>
    </row>
    <row r="15" s="1" customFormat="1" spans="1:22">
      <c r="A15" s="1" t="s">
        <v>1036</v>
      </c>
      <c r="B15" s="1" t="s">
        <v>704</v>
      </c>
      <c r="C15" s="1" t="s">
        <v>1037</v>
      </c>
      <c r="D15" s="1" t="s">
        <v>1039</v>
      </c>
      <c r="E15" s="1" t="s">
        <v>1798</v>
      </c>
      <c r="F15" s="1" t="s">
        <v>704</v>
      </c>
      <c r="G15" s="1" t="s">
        <v>826</v>
      </c>
      <c r="H15" s="1" t="s">
        <v>1740</v>
      </c>
      <c r="I15" s="1" t="s">
        <v>1799</v>
      </c>
      <c r="J15" s="1" t="s">
        <v>1742</v>
      </c>
      <c r="K15" s="1" t="s">
        <v>1799</v>
      </c>
      <c r="L15" s="1" t="s">
        <v>1799</v>
      </c>
      <c r="M15" s="1" t="s">
        <v>1743</v>
      </c>
      <c r="N15" s="1" t="s">
        <v>1743</v>
      </c>
      <c r="O15" s="1" t="s">
        <v>1744</v>
      </c>
      <c r="P15" s="1" t="s">
        <v>1745</v>
      </c>
      <c r="Q15" s="1" t="s">
        <v>1746</v>
      </c>
      <c r="R15" s="1" t="s">
        <v>1800</v>
      </c>
      <c r="S15" s="1" t="s">
        <v>76</v>
      </c>
      <c r="T15" s="1" t="s">
        <v>37</v>
      </c>
      <c r="U15" s="1" t="s">
        <v>1714</v>
      </c>
      <c r="V15" s="1" t="s">
        <v>1766</v>
      </c>
    </row>
    <row r="16" s="1" customFormat="1" spans="1:22">
      <c r="A16" s="1" t="s">
        <v>1045</v>
      </c>
      <c r="B16" s="1" t="s">
        <v>704</v>
      </c>
      <c r="C16" s="1" t="s">
        <v>1046</v>
      </c>
      <c r="D16" s="1" t="s">
        <v>1048</v>
      </c>
      <c r="E16" s="1" t="s">
        <v>1801</v>
      </c>
      <c r="F16" s="1" t="s">
        <v>704</v>
      </c>
      <c r="G16" s="1" t="s">
        <v>826</v>
      </c>
      <c r="H16" s="1" t="s">
        <v>1740</v>
      </c>
      <c r="I16" s="1" t="s">
        <v>1802</v>
      </c>
      <c r="J16" s="1" t="s">
        <v>1742</v>
      </c>
      <c r="K16" s="1" t="s">
        <v>1802</v>
      </c>
      <c r="L16" s="1" t="s">
        <v>1802</v>
      </c>
      <c r="M16" s="1" t="s">
        <v>1743</v>
      </c>
      <c r="N16" s="1" t="s">
        <v>1743</v>
      </c>
      <c r="O16" s="1" t="s">
        <v>1744</v>
      </c>
      <c r="P16" s="1" t="s">
        <v>1745</v>
      </c>
      <c r="Q16" s="1" t="s">
        <v>1746</v>
      </c>
      <c r="R16" s="1" t="s">
        <v>1803</v>
      </c>
      <c r="S16" s="1" t="s">
        <v>76</v>
      </c>
      <c r="T16" s="1" t="s">
        <v>37</v>
      </c>
      <c r="U16" s="1" t="s">
        <v>1714</v>
      </c>
      <c r="V16" s="1" t="s">
        <v>1748</v>
      </c>
    </row>
    <row r="17" s="1" customFormat="1" spans="1:22">
      <c r="A17" s="1" t="s">
        <v>921</v>
      </c>
      <c r="B17" s="1" t="s">
        <v>704</v>
      </c>
      <c r="C17" s="1" t="s">
        <v>922</v>
      </c>
      <c r="D17" s="1" t="s">
        <v>924</v>
      </c>
      <c r="E17" s="1" t="s">
        <v>1804</v>
      </c>
      <c r="F17" s="1" t="s">
        <v>704</v>
      </c>
      <c r="G17" s="1" t="s">
        <v>826</v>
      </c>
      <c r="H17" s="1" t="s">
        <v>1740</v>
      </c>
      <c r="I17" s="1" t="s">
        <v>1805</v>
      </c>
      <c r="J17" s="1" t="s">
        <v>1742</v>
      </c>
      <c r="K17" s="1" t="s">
        <v>1805</v>
      </c>
      <c r="L17" s="1" t="s">
        <v>1805</v>
      </c>
      <c r="M17" s="1" t="s">
        <v>1743</v>
      </c>
      <c r="N17" s="1" t="s">
        <v>1743</v>
      </c>
      <c r="O17" s="1" t="s">
        <v>1744</v>
      </c>
      <c r="P17" s="1" t="s">
        <v>1745</v>
      </c>
      <c r="Q17" s="1" t="s">
        <v>1746</v>
      </c>
      <c r="R17" s="1" t="s">
        <v>1806</v>
      </c>
      <c r="S17" s="1" t="s">
        <v>76</v>
      </c>
      <c r="T17" s="1" t="s">
        <v>37</v>
      </c>
      <c r="U17" s="1" t="s">
        <v>1714</v>
      </c>
      <c r="V17" s="1" t="s">
        <v>1774</v>
      </c>
    </row>
    <row r="18" s="1" customFormat="1" spans="1:22">
      <c r="A18" s="1" t="s">
        <v>1457</v>
      </c>
      <c r="B18" s="1" t="s">
        <v>704</v>
      </c>
      <c r="C18" s="1" t="s">
        <v>1458</v>
      </c>
      <c r="D18" s="1" t="s">
        <v>1460</v>
      </c>
      <c r="E18" s="1" t="s">
        <v>1807</v>
      </c>
      <c r="F18" s="1" t="s">
        <v>826</v>
      </c>
      <c r="G18" s="1" t="s">
        <v>633</v>
      </c>
      <c r="H18" s="1" t="s">
        <v>1740</v>
      </c>
      <c r="I18" s="1" t="s">
        <v>1808</v>
      </c>
      <c r="J18" s="1" t="s">
        <v>1742</v>
      </c>
      <c r="K18" s="1" t="s">
        <v>1808</v>
      </c>
      <c r="L18" s="1" t="s">
        <v>1808</v>
      </c>
      <c r="M18" s="1" t="s">
        <v>1743</v>
      </c>
      <c r="N18" s="1" t="s">
        <v>1743</v>
      </c>
      <c r="O18" s="1" t="s">
        <v>1744</v>
      </c>
      <c r="P18" s="1" t="s">
        <v>1745</v>
      </c>
      <c r="Q18" s="1" t="s">
        <v>1746</v>
      </c>
      <c r="R18" s="1" t="s">
        <v>1809</v>
      </c>
      <c r="S18" s="1" t="s">
        <v>76</v>
      </c>
      <c r="T18" s="1" t="s">
        <v>37</v>
      </c>
      <c r="U18" s="1" t="s">
        <v>1714</v>
      </c>
      <c r="V18" s="1" t="s">
        <v>1774</v>
      </c>
    </row>
    <row r="19" s="1" customFormat="1" spans="1:22">
      <c r="A19" s="1" t="s">
        <v>1595</v>
      </c>
      <c r="B19" s="1" t="s">
        <v>704</v>
      </c>
      <c r="C19" s="1" t="s">
        <v>1596</v>
      </c>
      <c r="D19" s="1" t="s">
        <v>1810</v>
      </c>
      <c r="E19" s="1" t="s">
        <v>1811</v>
      </c>
      <c r="F19" s="1" t="s">
        <v>844</v>
      </c>
      <c r="G19" s="1" t="s">
        <v>633</v>
      </c>
      <c r="H19" s="1" t="s">
        <v>1740</v>
      </c>
      <c r="I19" s="1" t="s">
        <v>1812</v>
      </c>
      <c r="J19" s="1" t="s">
        <v>1742</v>
      </c>
      <c r="K19" s="1" t="s">
        <v>1812</v>
      </c>
      <c r="L19" s="1" t="s">
        <v>1812</v>
      </c>
      <c r="M19" s="1" t="s">
        <v>1743</v>
      </c>
      <c r="N19" s="1" t="s">
        <v>1743</v>
      </c>
      <c r="O19" s="1" t="s">
        <v>1744</v>
      </c>
      <c r="P19" s="1" t="s">
        <v>1745</v>
      </c>
      <c r="Q19" s="1" t="s">
        <v>1746</v>
      </c>
      <c r="R19" s="1" t="s">
        <v>1813</v>
      </c>
      <c r="S19" s="1" t="s">
        <v>76</v>
      </c>
      <c r="T19" s="1" t="s">
        <v>37</v>
      </c>
      <c r="U19" s="1" t="s">
        <v>1714</v>
      </c>
      <c r="V19" s="1" t="s">
        <v>1753</v>
      </c>
    </row>
    <row r="20" s="1" customFormat="1" spans="1:22">
      <c r="A20" s="1" t="s">
        <v>1574</v>
      </c>
      <c r="B20" s="1" t="s">
        <v>704</v>
      </c>
      <c r="C20" s="1" t="s">
        <v>1575</v>
      </c>
      <c r="D20" s="1" t="s">
        <v>1577</v>
      </c>
      <c r="E20" s="1" t="s">
        <v>1814</v>
      </c>
      <c r="F20" s="1" t="s">
        <v>826</v>
      </c>
      <c r="G20" s="1" t="s">
        <v>633</v>
      </c>
      <c r="H20" s="1" t="s">
        <v>1740</v>
      </c>
      <c r="I20" s="1" t="s">
        <v>1815</v>
      </c>
      <c r="J20" s="1" t="s">
        <v>1742</v>
      </c>
      <c r="K20" s="1" t="s">
        <v>1815</v>
      </c>
      <c r="L20" s="1" t="s">
        <v>1815</v>
      </c>
      <c r="M20" s="1" t="s">
        <v>1743</v>
      </c>
      <c r="N20" s="1" t="s">
        <v>1743</v>
      </c>
      <c r="O20" s="1" t="s">
        <v>1744</v>
      </c>
      <c r="P20" s="1" t="s">
        <v>1745</v>
      </c>
      <c r="Q20" s="1" t="s">
        <v>1746</v>
      </c>
      <c r="R20" s="1" t="s">
        <v>1816</v>
      </c>
      <c r="S20" s="1" t="s">
        <v>76</v>
      </c>
      <c r="T20" s="1" t="s">
        <v>37</v>
      </c>
      <c r="U20" s="1" t="s">
        <v>1752</v>
      </c>
      <c r="V20" s="1" t="s">
        <v>1758</v>
      </c>
    </row>
    <row r="21" s="1" customFormat="1" spans="1:22">
      <c r="A21" s="1" t="s">
        <v>1581</v>
      </c>
      <c r="B21" s="1" t="s">
        <v>704</v>
      </c>
      <c r="C21" s="1" t="s">
        <v>1582</v>
      </c>
      <c r="D21" s="1" t="s">
        <v>1577</v>
      </c>
      <c r="E21" s="1" t="s">
        <v>1817</v>
      </c>
      <c r="F21" s="1" t="s">
        <v>826</v>
      </c>
      <c r="G21" s="1" t="s">
        <v>633</v>
      </c>
      <c r="H21" s="1" t="s">
        <v>1740</v>
      </c>
      <c r="I21" s="1" t="s">
        <v>1818</v>
      </c>
      <c r="J21" s="1" t="s">
        <v>1742</v>
      </c>
      <c r="K21" s="1" t="s">
        <v>1818</v>
      </c>
      <c r="L21" s="1" t="s">
        <v>1818</v>
      </c>
      <c r="M21" s="1" t="s">
        <v>1743</v>
      </c>
      <c r="N21" s="1" t="s">
        <v>1743</v>
      </c>
      <c r="O21" s="1" t="s">
        <v>1744</v>
      </c>
      <c r="P21" s="1" t="s">
        <v>1745</v>
      </c>
      <c r="Q21" s="1" t="s">
        <v>1746</v>
      </c>
      <c r="R21" s="1" t="s">
        <v>1819</v>
      </c>
      <c r="S21" s="1" t="s">
        <v>76</v>
      </c>
      <c r="T21" s="1" t="s">
        <v>37</v>
      </c>
      <c r="U21" s="1" t="s">
        <v>1752</v>
      </c>
      <c r="V21" s="1" t="s">
        <v>1758</v>
      </c>
    </row>
    <row r="22" s="1" customFormat="1" spans="1:22">
      <c r="A22" s="1" t="s">
        <v>1104</v>
      </c>
      <c r="B22" s="1" t="s">
        <v>704</v>
      </c>
      <c r="C22" s="1" t="s">
        <v>1105</v>
      </c>
      <c r="D22" s="1" t="s">
        <v>796</v>
      </c>
      <c r="E22" s="1" t="s">
        <v>1820</v>
      </c>
      <c r="F22" s="1" t="s">
        <v>704</v>
      </c>
      <c r="G22" s="1" t="s">
        <v>826</v>
      </c>
      <c r="H22" s="1" t="s">
        <v>1740</v>
      </c>
      <c r="I22" s="1" t="s">
        <v>1821</v>
      </c>
      <c r="J22" s="1" t="s">
        <v>1742</v>
      </c>
      <c r="K22" s="1" t="s">
        <v>1821</v>
      </c>
      <c r="L22" s="1" t="s">
        <v>1821</v>
      </c>
      <c r="M22" s="1" t="s">
        <v>1743</v>
      </c>
      <c r="N22" s="1" t="s">
        <v>1743</v>
      </c>
      <c r="O22" s="1" t="s">
        <v>1744</v>
      </c>
      <c r="P22" s="1" t="s">
        <v>1745</v>
      </c>
      <c r="Q22" s="1" t="s">
        <v>1746</v>
      </c>
      <c r="R22" s="1" t="s">
        <v>1822</v>
      </c>
      <c r="S22" s="1" t="s">
        <v>76</v>
      </c>
      <c r="T22" s="1" t="s">
        <v>37</v>
      </c>
      <c r="U22" s="1" t="s">
        <v>1752</v>
      </c>
      <c r="V22" s="1" t="s">
        <v>1758</v>
      </c>
    </row>
    <row r="23" s="1" customFormat="1" spans="1:22">
      <c r="A23" s="1" t="s">
        <v>1567</v>
      </c>
      <c r="B23" s="1" t="s">
        <v>704</v>
      </c>
      <c r="C23" s="1" t="s">
        <v>1568</v>
      </c>
      <c r="D23" s="1" t="s">
        <v>1823</v>
      </c>
      <c r="E23" s="1" t="s">
        <v>1824</v>
      </c>
      <c r="F23" s="1" t="s">
        <v>826</v>
      </c>
      <c r="G23" s="1" t="s">
        <v>633</v>
      </c>
      <c r="H23" s="1" t="s">
        <v>1740</v>
      </c>
      <c r="I23" s="1" t="s">
        <v>1825</v>
      </c>
      <c r="J23" s="1" t="s">
        <v>1742</v>
      </c>
      <c r="K23" s="1" t="s">
        <v>1825</v>
      </c>
      <c r="L23" s="1" t="s">
        <v>1825</v>
      </c>
      <c r="M23" s="1" t="s">
        <v>1743</v>
      </c>
      <c r="N23" s="1" t="s">
        <v>1743</v>
      </c>
      <c r="O23" s="1" t="s">
        <v>1744</v>
      </c>
      <c r="P23" s="1" t="s">
        <v>1745</v>
      </c>
      <c r="Q23" s="1" t="s">
        <v>1746</v>
      </c>
      <c r="R23" s="1" t="s">
        <v>1826</v>
      </c>
      <c r="S23" s="1" t="s">
        <v>76</v>
      </c>
      <c r="T23" s="1" t="s">
        <v>37</v>
      </c>
      <c r="U23" s="1" t="s">
        <v>1752</v>
      </c>
      <c r="V23" s="1" t="s">
        <v>1758</v>
      </c>
    </row>
    <row r="24" s="1" customFormat="1" spans="1:22">
      <c r="A24" s="1" t="s">
        <v>904</v>
      </c>
      <c r="B24" s="1" t="s">
        <v>704</v>
      </c>
      <c r="C24" s="1" t="s">
        <v>905</v>
      </c>
      <c r="D24" s="1" t="s">
        <v>907</v>
      </c>
      <c r="E24" s="1" t="s">
        <v>1827</v>
      </c>
      <c r="F24" s="1" t="s">
        <v>704</v>
      </c>
      <c r="G24" s="1" t="s">
        <v>826</v>
      </c>
      <c r="H24" s="1" t="s">
        <v>1740</v>
      </c>
      <c r="I24" s="1" t="s">
        <v>1828</v>
      </c>
      <c r="J24" s="1" t="s">
        <v>1742</v>
      </c>
      <c r="K24" s="1" t="s">
        <v>1828</v>
      </c>
      <c r="L24" s="1" t="s">
        <v>1828</v>
      </c>
      <c r="M24" s="1" t="s">
        <v>1743</v>
      </c>
      <c r="N24" s="1" t="s">
        <v>1743</v>
      </c>
      <c r="O24" s="1" t="s">
        <v>1744</v>
      </c>
      <c r="P24" s="1" t="s">
        <v>1745</v>
      </c>
      <c r="Q24" s="1" t="s">
        <v>1746</v>
      </c>
      <c r="R24" s="1" t="s">
        <v>1829</v>
      </c>
      <c r="S24" s="1" t="s">
        <v>76</v>
      </c>
      <c r="T24" s="1" t="s">
        <v>37</v>
      </c>
      <c r="U24" s="1" t="s">
        <v>1714</v>
      </c>
      <c r="V24" s="1" t="s">
        <v>1774</v>
      </c>
    </row>
    <row r="25" s="1" customFormat="1" spans="1:22">
      <c r="A25" s="1" t="s">
        <v>1096</v>
      </c>
      <c r="B25" s="1" t="s">
        <v>704</v>
      </c>
      <c r="C25" s="1" t="s">
        <v>1097</v>
      </c>
      <c r="D25" s="1" t="s">
        <v>1830</v>
      </c>
      <c r="E25" s="1" t="s">
        <v>1831</v>
      </c>
      <c r="F25" s="1" t="s">
        <v>704</v>
      </c>
      <c r="G25" s="1" t="s">
        <v>826</v>
      </c>
      <c r="H25" s="1" t="s">
        <v>1740</v>
      </c>
      <c r="I25" s="1" t="s">
        <v>1832</v>
      </c>
      <c r="J25" s="1" t="s">
        <v>1742</v>
      </c>
      <c r="K25" s="1" t="s">
        <v>1832</v>
      </c>
      <c r="L25" s="1" t="s">
        <v>1832</v>
      </c>
      <c r="M25" s="1" t="s">
        <v>1743</v>
      </c>
      <c r="N25" s="1" t="s">
        <v>1743</v>
      </c>
      <c r="O25" s="1" t="s">
        <v>1744</v>
      </c>
      <c r="P25" s="1" t="s">
        <v>1745</v>
      </c>
      <c r="Q25" s="1" t="s">
        <v>1746</v>
      </c>
      <c r="R25" s="1" t="s">
        <v>1833</v>
      </c>
      <c r="S25" s="1" t="s">
        <v>76</v>
      </c>
      <c r="T25" s="1" t="s">
        <v>37</v>
      </c>
      <c r="U25" s="1" t="s">
        <v>1714</v>
      </c>
      <c r="V25" s="1" t="s">
        <v>1758</v>
      </c>
    </row>
    <row r="26" s="1" customFormat="1" spans="1:22">
      <c r="A26" s="1" t="s">
        <v>912</v>
      </c>
      <c r="B26" s="1" t="s">
        <v>504</v>
      </c>
      <c r="C26" s="1" t="s">
        <v>913</v>
      </c>
      <c r="D26" s="1" t="s">
        <v>915</v>
      </c>
      <c r="E26" s="1" t="s">
        <v>1834</v>
      </c>
      <c r="F26" s="1" t="s">
        <v>704</v>
      </c>
      <c r="G26" s="1" t="s">
        <v>826</v>
      </c>
      <c r="H26" s="1" t="s">
        <v>1740</v>
      </c>
      <c r="I26" s="1" t="s">
        <v>1835</v>
      </c>
      <c r="J26" s="1" t="s">
        <v>1742</v>
      </c>
      <c r="K26" s="1" t="s">
        <v>1835</v>
      </c>
      <c r="L26" s="1" t="s">
        <v>1835</v>
      </c>
      <c r="M26" s="1" t="s">
        <v>1743</v>
      </c>
      <c r="N26" s="1" t="s">
        <v>1743</v>
      </c>
      <c r="O26" s="1" t="s">
        <v>1744</v>
      </c>
      <c r="P26" s="1" t="s">
        <v>1745</v>
      </c>
      <c r="Q26" s="1" t="s">
        <v>1746</v>
      </c>
      <c r="R26" s="1" t="s">
        <v>1836</v>
      </c>
      <c r="S26" s="1" t="s">
        <v>76</v>
      </c>
      <c r="T26" s="1" t="s">
        <v>37</v>
      </c>
      <c r="U26" s="1" t="s">
        <v>1714</v>
      </c>
      <c r="V26" s="1" t="s">
        <v>1774</v>
      </c>
    </row>
    <row r="27" s="1" customFormat="1" spans="1:22">
      <c r="A27" s="1" t="s">
        <v>896</v>
      </c>
      <c r="B27" s="1" t="s">
        <v>504</v>
      </c>
      <c r="C27" s="1" t="s">
        <v>897</v>
      </c>
      <c r="D27" s="1" t="s">
        <v>1837</v>
      </c>
      <c r="E27" s="1" t="s">
        <v>1838</v>
      </c>
      <c r="F27" s="1" t="s">
        <v>704</v>
      </c>
      <c r="G27" s="1" t="s">
        <v>826</v>
      </c>
      <c r="H27" s="1" t="s">
        <v>1740</v>
      </c>
      <c r="I27" s="1" t="s">
        <v>1839</v>
      </c>
      <c r="J27" s="1" t="s">
        <v>1742</v>
      </c>
      <c r="K27" s="1" t="s">
        <v>1839</v>
      </c>
      <c r="L27" s="1" t="s">
        <v>1839</v>
      </c>
      <c r="M27" s="1" t="s">
        <v>1743</v>
      </c>
      <c r="N27" s="1" t="s">
        <v>1743</v>
      </c>
      <c r="O27" s="1" t="s">
        <v>1744</v>
      </c>
      <c r="P27" s="1" t="s">
        <v>1745</v>
      </c>
      <c r="Q27" s="1" t="s">
        <v>1746</v>
      </c>
      <c r="R27" s="1" t="s">
        <v>1840</v>
      </c>
      <c r="S27" s="1" t="s">
        <v>76</v>
      </c>
      <c r="T27" s="1" t="s">
        <v>37</v>
      </c>
      <c r="U27" s="1" t="s">
        <v>1714</v>
      </c>
      <c r="V27" s="1" t="s">
        <v>1774</v>
      </c>
    </row>
    <row r="28" s="1" customFormat="1" spans="1:22">
      <c r="A28" s="1" t="s">
        <v>1029</v>
      </c>
      <c r="B28" s="1" t="s">
        <v>504</v>
      </c>
      <c r="C28" s="1" t="s">
        <v>1030</v>
      </c>
      <c r="D28" s="1" t="s">
        <v>324</v>
      </c>
      <c r="E28" s="1" t="s">
        <v>1841</v>
      </c>
      <c r="F28" s="1" t="s">
        <v>704</v>
      </c>
      <c r="G28" s="1" t="s">
        <v>826</v>
      </c>
      <c r="H28" s="1" t="s">
        <v>1740</v>
      </c>
      <c r="I28" s="1" t="s">
        <v>1842</v>
      </c>
      <c r="J28" s="1" t="s">
        <v>1742</v>
      </c>
      <c r="K28" s="1" t="s">
        <v>1842</v>
      </c>
      <c r="L28" s="1" t="s">
        <v>1842</v>
      </c>
      <c r="M28" s="1" t="s">
        <v>1743</v>
      </c>
      <c r="N28" s="1" t="s">
        <v>1743</v>
      </c>
      <c r="O28" s="1" t="s">
        <v>1744</v>
      </c>
      <c r="P28" s="1" t="s">
        <v>1745</v>
      </c>
      <c r="Q28" s="1" t="s">
        <v>1746</v>
      </c>
      <c r="R28" s="1" t="s">
        <v>1843</v>
      </c>
      <c r="S28" s="1" t="s">
        <v>76</v>
      </c>
      <c r="T28" s="1" t="s">
        <v>37</v>
      </c>
      <c r="U28" s="1" t="s">
        <v>1752</v>
      </c>
      <c r="V28" s="1" t="s">
        <v>1766</v>
      </c>
    </row>
    <row r="29" s="1" customFormat="1" spans="1:22">
      <c r="A29" s="1" t="s">
        <v>802</v>
      </c>
      <c r="B29" s="1" t="s">
        <v>504</v>
      </c>
      <c r="C29" s="1" t="s">
        <v>803</v>
      </c>
      <c r="D29" s="1" t="s">
        <v>1844</v>
      </c>
      <c r="E29" s="1" t="s">
        <v>1845</v>
      </c>
      <c r="F29" s="1" t="s">
        <v>504</v>
      </c>
      <c r="G29" s="1" t="s">
        <v>704</v>
      </c>
      <c r="H29" s="1" t="s">
        <v>1740</v>
      </c>
      <c r="I29" s="1" t="s">
        <v>1846</v>
      </c>
      <c r="J29" s="1" t="s">
        <v>1742</v>
      </c>
      <c r="K29" s="1" t="s">
        <v>1846</v>
      </c>
      <c r="L29" s="1" t="s">
        <v>1846</v>
      </c>
      <c r="M29" s="1" t="s">
        <v>1743</v>
      </c>
      <c r="N29" s="1" t="s">
        <v>1743</v>
      </c>
      <c r="O29" s="1" t="s">
        <v>1744</v>
      </c>
      <c r="P29" s="1" t="s">
        <v>1745</v>
      </c>
      <c r="Q29" s="1" t="s">
        <v>1746</v>
      </c>
      <c r="R29" s="1" t="s">
        <v>1847</v>
      </c>
      <c r="S29" s="1" t="s">
        <v>76</v>
      </c>
      <c r="T29" s="1" t="s">
        <v>37</v>
      </c>
      <c r="U29" s="1" t="s">
        <v>1714</v>
      </c>
      <c r="V29" s="1" t="s">
        <v>1758</v>
      </c>
    </row>
    <row r="30" s="1" customFormat="1" spans="1:22">
      <c r="A30" s="1" t="s">
        <v>1017</v>
      </c>
      <c r="B30" s="1" t="s">
        <v>504</v>
      </c>
      <c r="C30" s="1" t="s">
        <v>1018</v>
      </c>
      <c r="D30" s="1" t="s">
        <v>324</v>
      </c>
      <c r="E30" s="1" t="s">
        <v>1848</v>
      </c>
      <c r="F30" s="1" t="s">
        <v>704</v>
      </c>
      <c r="G30" s="1" t="s">
        <v>826</v>
      </c>
      <c r="H30" s="1" t="s">
        <v>1740</v>
      </c>
      <c r="I30" s="1" t="s">
        <v>1849</v>
      </c>
      <c r="J30" s="1" t="s">
        <v>1742</v>
      </c>
      <c r="K30" s="1" t="s">
        <v>1849</v>
      </c>
      <c r="L30" s="1" t="s">
        <v>1849</v>
      </c>
      <c r="M30" s="1" t="s">
        <v>1743</v>
      </c>
      <c r="N30" s="1" t="s">
        <v>1743</v>
      </c>
      <c r="O30" s="1" t="s">
        <v>1744</v>
      </c>
      <c r="P30" s="1" t="s">
        <v>1745</v>
      </c>
      <c r="Q30" s="1" t="s">
        <v>1746</v>
      </c>
      <c r="R30" s="1" t="s">
        <v>1850</v>
      </c>
      <c r="S30" s="1" t="s">
        <v>76</v>
      </c>
      <c r="T30" s="1" t="s">
        <v>37</v>
      </c>
      <c r="U30" s="1" t="s">
        <v>1752</v>
      </c>
      <c r="V30" s="1" t="s">
        <v>1766</v>
      </c>
    </row>
    <row r="31" s="1" customFormat="1" spans="1:22">
      <c r="A31" s="1" t="s">
        <v>887</v>
      </c>
      <c r="B31" s="1" t="s">
        <v>504</v>
      </c>
      <c r="C31" s="1" t="s">
        <v>888</v>
      </c>
      <c r="D31" s="1" t="s">
        <v>1851</v>
      </c>
      <c r="E31" s="1" t="s">
        <v>1852</v>
      </c>
      <c r="F31" s="1" t="s">
        <v>704</v>
      </c>
      <c r="G31" s="1" t="s">
        <v>826</v>
      </c>
      <c r="H31" s="1" t="s">
        <v>1740</v>
      </c>
      <c r="I31" s="1" t="s">
        <v>1853</v>
      </c>
      <c r="J31" s="1" t="s">
        <v>1742</v>
      </c>
      <c r="K31" s="1" t="s">
        <v>1853</v>
      </c>
      <c r="L31" s="1" t="s">
        <v>1853</v>
      </c>
      <c r="M31" s="1" t="s">
        <v>1743</v>
      </c>
      <c r="N31" s="1" t="s">
        <v>1743</v>
      </c>
      <c r="O31" s="1" t="s">
        <v>1744</v>
      </c>
      <c r="P31" s="1" t="s">
        <v>1745</v>
      </c>
      <c r="Q31" s="1" t="s">
        <v>1746</v>
      </c>
      <c r="R31" s="1" t="s">
        <v>1854</v>
      </c>
      <c r="S31" s="1" t="s">
        <v>76</v>
      </c>
      <c r="T31" s="1" t="s">
        <v>37</v>
      </c>
      <c r="U31" s="1" t="s">
        <v>1752</v>
      </c>
      <c r="V31" s="1" t="s">
        <v>1855</v>
      </c>
    </row>
    <row r="32" s="1" customFormat="1" spans="1:22">
      <c r="A32" s="1" t="s">
        <v>793</v>
      </c>
      <c r="B32" s="1" t="s">
        <v>504</v>
      </c>
      <c r="C32" s="1" t="s">
        <v>794</v>
      </c>
      <c r="D32" s="1" t="s">
        <v>796</v>
      </c>
      <c r="E32" s="1" t="s">
        <v>1820</v>
      </c>
      <c r="F32" s="1" t="s">
        <v>504</v>
      </c>
      <c r="G32" s="1" t="s">
        <v>704</v>
      </c>
      <c r="H32" s="1" t="s">
        <v>1740</v>
      </c>
      <c r="I32" s="1" t="s">
        <v>1821</v>
      </c>
      <c r="J32" s="1" t="s">
        <v>1742</v>
      </c>
      <c r="K32" s="1" t="s">
        <v>1821</v>
      </c>
      <c r="L32" s="1" t="s">
        <v>1821</v>
      </c>
      <c r="M32" s="1" t="s">
        <v>1743</v>
      </c>
      <c r="N32" s="1" t="s">
        <v>1743</v>
      </c>
      <c r="O32" s="1" t="s">
        <v>1744</v>
      </c>
      <c r="P32" s="1" t="s">
        <v>1745</v>
      </c>
      <c r="Q32" s="1" t="s">
        <v>1746</v>
      </c>
      <c r="R32" s="1" t="s">
        <v>1856</v>
      </c>
      <c r="S32" s="1" t="s">
        <v>76</v>
      </c>
      <c r="T32" s="1" t="s">
        <v>37</v>
      </c>
      <c r="U32" s="1" t="s">
        <v>1752</v>
      </c>
      <c r="V32" s="1" t="s">
        <v>1758</v>
      </c>
    </row>
    <row r="33" s="1" customFormat="1" spans="1:22">
      <c r="A33" s="1" t="s">
        <v>1436</v>
      </c>
      <c r="B33" s="1" t="s">
        <v>504</v>
      </c>
      <c r="C33" s="1" t="s">
        <v>1437</v>
      </c>
      <c r="D33" s="1" t="s">
        <v>1439</v>
      </c>
      <c r="E33" s="1" t="s">
        <v>1857</v>
      </c>
      <c r="F33" s="1" t="s">
        <v>826</v>
      </c>
      <c r="G33" s="1" t="s">
        <v>633</v>
      </c>
      <c r="H33" s="1" t="s">
        <v>1740</v>
      </c>
      <c r="I33" s="1" t="s">
        <v>1858</v>
      </c>
      <c r="J33" s="1" t="s">
        <v>1742</v>
      </c>
      <c r="K33" s="1" t="s">
        <v>1858</v>
      </c>
      <c r="L33" s="1" t="s">
        <v>1858</v>
      </c>
      <c r="M33" s="1" t="s">
        <v>1743</v>
      </c>
      <c r="N33" s="1" t="s">
        <v>1743</v>
      </c>
      <c r="O33" s="1" t="s">
        <v>1744</v>
      </c>
      <c r="P33" s="1" t="s">
        <v>1745</v>
      </c>
      <c r="Q33" s="1" t="s">
        <v>1746</v>
      </c>
      <c r="R33" s="1" t="s">
        <v>1859</v>
      </c>
      <c r="S33" s="1" t="s">
        <v>76</v>
      </c>
      <c r="T33" s="1" t="s">
        <v>37</v>
      </c>
      <c r="U33" s="1" t="s">
        <v>1714</v>
      </c>
      <c r="V33" s="1" t="s">
        <v>1855</v>
      </c>
    </row>
    <row r="34" s="1" customFormat="1" spans="1:22">
      <c r="A34" s="1" t="s">
        <v>1306</v>
      </c>
      <c r="B34" s="1" t="s">
        <v>282</v>
      </c>
      <c r="C34" s="1" t="s">
        <v>1307</v>
      </c>
      <c r="D34" s="1" t="s">
        <v>1309</v>
      </c>
      <c r="E34" s="1" t="s">
        <v>1860</v>
      </c>
      <c r="F34" s="1" t="s">
        <v>704</v>
      </c>
      <c r="G34" s="1" t="s">
        <v>844</v>
      </c>
      <c r="H34" s="1" t="s">
        <v>1740</v>
      </c>
      <c r="I34" s="1" t="s">
        <v>1861</v>
      </c>
      <c r="J34" s="1" t="s">
        <v>1742</v>
      </c>
      <c r="K34" s="1" t="s">
        <v>1861</v>
      </c>
      <c r="L34" s="1" t="s">
        <v>1861</v>
      </c>
      <c r="M34" s="1" t="s">
        <v>1743</v>
      </c>
      <c r="N34" s="1" t="s">
        <v>1743</v>
      </c>
      <c r="O34" s="1" t="s">
        <v>1744</v>
      </c>
      <c r="P34" s="1" t="s">
        <v>1745</v>
      </c>
      <c r="Q34" s="1" t="s">
        <v>1746</v>
      </c>
      <c r="R34" s="1" t="s">
        <v>1862</v>
      </c>
      <c r="S34" s="1" t="s">
        <v>76</v>
      </c>
      <c r="T34" s="1" t="s">
        <v>37</v>
      </c>
      <c r="U34" s="1" t="s">
        <v>1714</v>
      </c>
      <c r="V34" s="1" t="s">
        <v>1753</v>
      </c>
    </row>
    <row r="35" s="1" customFormat="1" spans="1:22">
      <c r="A35" s="1" t="s">
        <v>709</v>
      </c>
      <c r="B35" s="1" t="s">
        <v>282</v>
      </c>
      <c r="C35" s="1" t="s">
        <v>710</v>
      </c>
      <c r="D35" s="1" t="s">
        <v>712</v>
      </c>
      <c r="E35" s="1" t="s">
        <v>1863</v>
      </c>
      <c r="F35" s="1" t="s">
        <v>504</v>
      </c>
      <c r="G35" s="1" t="s">
        <v>704</v>
      </c>
      <c r="H35" s="1" t="s">
        <v>1740</v>
      </c>
      <c r="I35" s="1" t="s">
        <v>1864</v>
      </c>
      <c r="J35" s="1" t="s">
        <v>1742</v>
      </c>
      <c r="K35" s="1" t="s">
        <v>1864</v>
      </c>
      <c r="L35" s="1" t="s">
        <v>1864</v>
      </c>
      <c r="M35" s="1" t="s">
        <v>1743</v>
      </c>
      <c r="N35" s="1" t="s">
        <v>1743</v>
      </c>
      <c r="O35" s="1" t="s">
        <v>1744</v>
      </c>
      <c r="P35" s="1" t="s">
        <v>1745</v>
      </c>
      <c r="Q35" s="1" t="s">
        <v>1746</v>
      </c>
      <c r="R35" s="1" t="s">
        <v>1865</v>
      </c>
      <c r="S35" s="1" t="s">
        <v>76</v>
      </c>
      <c r="T35" s="1" t="s">
        <v>37</v>
      </c>
      <c r="U35" s="1" t="s">
        <v>1714</v>
      </c>
      <c r="V35" s="1" t="s">
        <v>1774</v>
      </c>
    </row>
    <row r="36" s="1" customFormat="1" spans="1:22">
      <c r="A36" s="1" t="s">
        <v>1254</v>
      </c>
      <c r="B36" s="1" t="s">
        <v>282</v>
      </c>
      <c r="C36" s="1" t="s">
        <v>1255</v>
      </c>
      <c r="D36" s="1" t="s">
        <v>1866</v>
      </c>
      <c r="E36" s="1" t="s">
        <v>1867</v>
      </c>
      <c r="F36" s="1" t="s">
        <v>826</v>
      </c>
      <c r="G36" s="1" t="s">
        <v>844</v>
      </c>
      <c r="H36" s="1" t="s">
        <v>1740</v>
      </c>
      <c r="I36" s="1" t="s">
        <v>1868</v>
      </c>
      <c r="J36" s="1" t="s">
        <v>1742</v>
      </c>
      <c r="K36" s="1" t="s">
        <v>1868</v>
      </c>
      <c r="L36" s="1" t="s">
        <v>1868</v>
      </c>
      <c r="M36" s="1" t="s">
        <v>1743</v>
      </c>
      <c r="N36" s="1" t="s">
        <v>1743</v>
      </c>
      <c r="O36" s="1" t="s">
        <v>1744</v>
      </c>
      <c r="P36" s="1" t="s">
        <v>1745</v>
      </c>
      <c r="Q36" s="1" t="s">
        <v>1746</v>
      </c>
      <c r="R36" s="1" t="s">
        <v>1869</v>
      </c>
      <c r="S36" s="1" t="s">
        <v>76</v>
      </c>
      <c r="T36" s="1" t="s">
        <v>37</v>
      </c>
      <c r="U36" s="1" t="s">
        <v>1752</v>
      </c>
      <c r="V36" s="1" t="s">
        <v>1870</v>
      </c>
    </row>
    <row r="37" s="1" customFormat="1" spans="1:22">
      <c r="A37" s="1" t="s">
        <v>994</v>
      </c>
      <c r="B37" s="1" t="s">
        <v>282</v>
      </c>
      <c r="C37" s="1" t="s">
        <v>995</v>
      </c>
      <c r="D37" s="1" t="s">
        <v>1871</v>
      </c>
      <c r="E37" s="1" t="s">
        <v>1872</v>
      </c>
      <c r="F37" s="1" t="s">
        <v>504</v>
      </c>
      <c r="G37" s="1" t="s">
        <v>826</v>
      </c>
      <c r="H37" s="1" t="s">
        <v>1740</v>
      </c>
      <c r="I37" s="1" t="s">
        <v>1873</v>
      </c>
      <c r="J37" s="1" t="s">
        <v>1742</v>
      </c>
      <c r="K37" s="1" t="s">
        <v>1873</v>
      </c>
      <c r="L37" s="1" t="s">
        <v>1873</v>
      </c>
      <c r="M37" s="1" t="s">
        <v>1743</v>
      </c>
      <c r="N37" s="1" t="s">
        <v>1743</v>
      </c>
      <c r="O37" s="1" t="s">
        <v>1744</v>
      </c>
      <c r="P37" s="1" t="s">
        <v>1745</v>
      </c>
      <c r="Q37" s="1" t="s">
        <v>1746</v>
      </c>
      <c r="R37" s="1" t="s">
        <v>1874</v>
      </c>
      <c r="S37" s="1" t="s">
        <v>76</v>
      </c>
      <c r="T37" s="1" t="s">
        <v>37</v>
      </c>
      <c r="U37" s="1" t="s">
        <v>1752</v>
      </c>
      <c r="V37" s="1" t="s">
        <v>1748</v>
      </c>
    </row>
    <row r="38" s="1" customFormat="1" spans="1:22">
      <c r="A38" s="1" t="s">
        <v>659</v>
      </c>
      <c r="B38" s="1" t="s">
        <v>282</v>
      </c>
      <c r="C38" s="1" t="s">
        <v>660</v>
      </c>
      <c r="D38" s="1" t="s">
        <v>662</v>
      </c>
      <c r="E38" s="1" t="s">
        <v>1875</v>
      </c>
      <c r="F38" s="1" t="s">
        <v>282</v>
      </c>
      <c r="G38" s="1" t="s">
        <v>504</v>
      </c>
      <c r="H38" s="1" t="s">
        <v>1740</v>
      </c>
      <c r="I38" s="1" t="s">
        <v>1876</v>
      </c>
      <c r="J38" s="1" t="s">
        <v>1742</v>
      </c>
      <c r="K38" s="1" t="s">
        <v>1876</v>
      </c>
      <c r="L38" s="1" t="s">
        <v>1876</v>
      </c>
      <c r="M38" s="1" t="s">
        <v>1743</v>
      </c>
      <c r="N38" s="1" t="s">
        <v>1743</v>
      </c>
      <c r="O38" s="1" t="s">
        <v>1744</v>
      </c>
      <c r="P38" s="1" t="s">
        <v>1745</v>
      </c>
      <c r="Q38" s="1" t="s">
        <v>1746</v>
      </c>
      <c r="R38" s="1" t="s">
        <v>1877</v>
      </c>
      <c r="S38" s="1" t="s">
        <v>76</v>
      </c>
      <c r="T38" s="1" t="s">
        <v>37</v>
      </c>
      <c r="U38" s="1" t="s">
        <v>1714</v>
      </c>
      <c r="V38" s="1" t="s">
        <v>1878</v>
      </c>
    </row>
    <row r="39" s="1" customFormat="1" spans="1:22">
      <c r="A39" s="1" t="s">
        <v>764</v>
      </c>
      <c r="B39" s="1" t="s">
        <v>282</v>
      </c>
      <c r="C39" s="1" t="s">
        <v>765</v>
      </c>
      <c r="D39" s="1" t="s">
        <v>1879</v>
      </c>
      <c r="E39" s="1" t="s">
        <v>1880</v>
      </c>
      <c r="F39" s="1" t="s">
        <v>282</v>
      </c>
      <c r="G39" s="1" t="s">
        <v>704</v>
      </c>
      <c r="H39" s="1" t="s">
        <v>1740</v>
      </c>
      <c r="I39" s="1" t="s">
        <v>1881</v>
      </c>
      <c r="J39" s="1" t="s">
        <v>1742</v>
      </c>
      <c r="K39" s="1" t="s">
        <v>1881</v>
      </c>
      <c r="L39" s="1" t="s">
        <v>1881</v>
      </c>
      <c r="M39" s="1" t="s">
        <v>1743</v>
      </c>
      <c r="N39" s="1" t="s">
        <v>1743</v>
      </c>
      <c r="O39" s="1" t="s">
        <v>1744</v>
      </c>
      <c r="P39" s="1" t="s">
        <v>1745</v>
      </c>
      <c r="Q39" s="1" t="s">
        <v>1746</v>
      </c>
      <c r="R39" s="1" t="s">
        <v>1882</v>
      </c>
      <c r="S39" s="1" t="s">
        <v>76</v>
      </c>
      <c r="T39" s="1" t="s">
        <v>37</v>
      </c>
      <c r="U39" s="1" t="s">
        <v>1714</v>
      </c>
      <c r="V39" s="1" t="s">
        <v>1748</v>
      </c>
    </row>
    <row r="40" s="1" customFormat="1" spans="1:22">
      <c r="A40" s="1" t="s">
        <v>1275</v>
      </c>
      <c r="B40" s="1" t="s">
        <v>282</v>
      </c>
      <c r="C40" s="1" t="s">
        <v>1276</v>
      </c>
      <c r="D40" s="1" t="s">
        <v>324</v>
      </c>
      <c r="E40" s="1" t="s">
        <v>1883</v>
      </c>
      <c r="F40" s="1" t="s">
        <v>826</v>
      </c>
      <c r="G40" s="1" t="s">
        <v>844</v>
      </c>
      <c r="H40" s="1" t="s">
        <v>1740</v>
      </c>
      <c r="I40" s="1" t="s">
        <v>1884</v>
      </c>
      <c r="J40" s="1" t="s">
        <v>1742</v>
      </c>
      <c r="K40" s="1" t="s">
        <v>1884</v>
      </c>
      <c r="L40" s="1" t="s">
        <v>1884</v>
      </c>
      <c r="M40" s="1" t="s">
        <v>1743</v>
      </c>
      <c r="N40" s="1" t="s">
        <v>1743</v>
      </c>
      <c r="O40" s="1" t="s">
        <v>1744</v>
      </c>
      <c r="P40" s="1" t="s">
        <v>1745</v>
      </c>
      <c r="Q40" s="1" t="s">
        <v>1746</v>
      </c>
      <c r="R40" s="1" t="s">
        <v>1885</v>
      </c>
      <c r="S40" s="1" t="s">
        <v>76</v>
      </c>
      <c r="T40" s="1" t="s">
        <v>37</v>
      </c>
      <c r="U40" s="1" t="s">
        <v>1752</v>
      </c>
      <c r="V40" s="1" t="s">
        <v>1766</v>
      </c>
    </row>
    <row r="41" s="1" customFormat="1" spans="1:22">
      <c r="A41" s="1" t="s">
        <v>1315</v>
      </c>
      <c r="B41" s="1" t="s">
        <v>282</v>
      </c>
      <c r="C41" s="1" t="s">
        <v>1316</v>
      </c>
      <c r="D41" s="1" t="s">
        <v>1318</v>
      </c>
      <c r="E41" s="1" t="s">
        <v>1886</v>
      </c>
      <c r="F41" s="1" t="s">
        <v>826</v>
      </c>
      <c r="G41" s="1" t="s">
        <v>844</v>
      </c>
      <c r="H41" s="1" t="s">
        <v>1740</v>
      </c>
      <c r="I41" s="1" t="s">
        <v>1887</v>
      </c>
      <c r="J41" s="1" t="s">
        <v>1742</v>
      </c>
      <c r="K41" s="1" t="s">
        <v>1887</v>
      </c>
      <c r="L41" s="1" t="s">
        <v>1887</v>
      </c>
      <c r="M41" s="1" t="s">
        <v>1743</v>
      </c>
      <c r="N41" s="1" t="s">
        <v>1743</v>
      </c>
      <c r="O41" s="1" t="s">
        <v>1744</v>
      </c>
      <c r="P41" s="1" t="s">
        <v>1745</v>
      </c>
      <c r="Q41" s="1" t="s">
        <v>1746</v>
      </c>
      <c r="R41" s="1" t="s">
        <v>1888</v>
      </c>
      <c r="S41" s="1" t="s">
        <v>76</v>
      </c>
      <c r="T41" s="1" t="s">
        <v>37</v>
      </c>
      <c r="U41" s="1" t="s">
        <v>1752</v>
      </c>
      <c r="V41" s="1" t="s">
        <v>1870</v>
      </c>
    </row>
    <row r="42" s="1" customFormat="1" spans="1:22">
      <c r="A42" s="1" t="s">
        <v>1089</v>
      </c>
      <c r="B42" s="1" t="s">
        <v>282</v>
      </c>
      <c r="C42" s="1" t="s">
        <v>1090</v>
      </c>
      <c r="D42" s="1" t="s">
        <v>1823</v>
      </c>
      <c r="E42" s="1" t="s">
        <v>1889</v>
      </c>
      <c r="F42" s="1" t="s">
        <v>282</v>
      </c>
      <c r="G42" s="1" t="s">
        <v>826</v>
      </c>
      <c r="H42" s="1" t="s">
        <v>1740</v>
      </c>
      <c r="I42" s="1" t="s">
        <v>1890</v>
      </c>
      <c r="J42" s="1" t="s">
        <v>1742</v>
      </c>
      <c r="K42" s="1" t="s">
        <v>1890</v>
      </c>
      <c r="L42" s="1" t="s">
        <v>1890</v>
      </c>
      <c r="M42" s="1" t="s">
        <v>1743</v>
      </c>
      <c r="N42" s="1" t="s">
        <v>1743</v>
      </c>
      <c r="O42" s="1" t="s">
        <v>1744</v>
      </c>
      <c r="P42" s="1" t="s">
        <v>1745</v>
      </c>
      <c r="Q42" s="1" t="s">
        <v>1746</v>
      </c>
      <c r="R42" s="1" t="s">
        <v>1891</v>
      </c>
      <c r="S42" s="1" t="s">
        <v>76</v>
      </c>
      <c r="T42" s="1" t="s">
        <v>37</v>
      </c>
      <c r="U42" s="1" t="s">
        <v>1752</v>
      </c>
      <c r="V42" s="1" t="s">
        <v>1758</v>
      </c>
    </row>
    <row r="43" s="1" customFormat="1" spans="1:22">
      <c r="A43" s="1" t="s">
        <v>1542</v>
      </c>
      <c r="B43" s="1" t="s">
        <v>282</v>
      </c>
      <c r="C43" s="1" t="s">
        <v>1543</v>
      </c>
      <c r="D43" s="1" t="s">
        <v>1892</v>
      </c>
      <c r="E43" s="1" t="s">
        <v>1893</v>
      </c>
      <c r="F43" s="1" t="s">
        <v>504</v>
      </c>
      <c r="G43" s="1" t="s">
        <v>633</v>
      </c>
      <c r="H43" s="1" t="s">
        <v>1740</v>
      </c>
      <c r="I43" s="1" t="s">
        <v>1894</v>
      </c>
      <c r="J43" s="1" t="s">
        <v>1742</v>
      </c>
      <c r="K43" s="1" t="s">
        <v>1894</v>
      </c>
      <c r="L43" s="1" t="s">
        <v>1894</v>
      </c>
      <c r="M43" s="1" t="s">
        <v>1743</v>
      </c>
      <c r="N43" s="1" t="s">
        <v>1743</v>
      </c>
      <c r="O43" s="1" t="s">
        <v>1744</v>
      </c>
      <c r="P43" s="1" t="s">
        <v>1745</v>
      </c>
      <c r="Q43" s="1" t="s">
        <v>1746</v>
      </c>
      <c r="R43" s="1" t="s">
        <v>1895</v>
      </c>
      <c r="S43" s="1" t="s">
        <v>76</v>
      </c>
      <c r="T43" s="1" t="s">
        <v>37</v>
      </c>
      <c r="U43" s="1" t="s">
        <v>1752</v>
      </c>
      <c r="V43" s="1" t="s">
        <v>1870</v>
      </c>
    </row>
    <row r="44" s="1" customFormat="1" spans="1:22">
      <c r="A44" s="1" t="s">
        <v>605</v>
      </c>
      <c r="B44" s="1" t="s">
        <v>282</v>
      </c>
      <c r="C44" s="1" t="s">
        <v>606</v>
      </c>
      <c r="D44" s="1" t="s">
        <v>608</v>
      </c>
      <c r="E44" s="1" t="s">
        <v>1896</v>
      </c>
      <c r="F44" s="1" t="s">
        <v>282</v>
      </c>
      <c r="G44" s="1" t="s">
        <v>504</v>
      </c>
      <c r="H44" s="1" t="s">
        <v>1740</v>
      </c>
      <c r="I44" s="1" t="s">
        <v>1897</v>
      </c>
      <c r="J44" s="1" t="s">
        <v>1742</v>
      </c>
      <c r="K44" s="1" t="s">
        <v>1897</v>
      </c>
      <c r="L44" s="1" t="s">
        <v>1897</v>
      </c>
      <c r="M44" s="1" t="s">
        <v>1743</v>
      </c>
      <c r="N44" s="1" t="s">
        <v>1743</v>
      </c>
      <c r="O44" s="1" t="s">
        <v>1744</v>
      </c>
      <c r="P44" s="1" t="s">
        <v>1745</v>
      </c>
      <c r="Q44" s="1" t="s">
        <v>1746</v>
      </c>
      <c r="R44" s="1" t="s">
        <v>1898</v>
      </c>
      <c r="S44" s="1" t="s">
        <v>76</v>
      </c>
      <c r="T44" s="1" t="s">
        <v>37</v>
      </c>
      <c r="U44" s="1" t="s">
        <v>1714</v>
      </c>
      <c r="V44" s="1" t="s">
        <v>1766</v>
      </c>
    </row>
    <row r="45" s="1" customFormat="1" spans="1:22">
      <c r="A45" s="1" t="s">
        <v>596</v>
      </c>
      <c r="B45" s="1" t="s">
        <v>282</v>
      </c>
      <c r="C45" s="1" t="s">
        <v>597</v>
      </c>
      <c r="D45" s="1" t="s">
        <v>1899</v>
      </c>
      <c r="E45" s="1" t="s">
        <v>1900</v>
      </c>
      <c r="F45" s="1" t="s">
        <v>282</v>
      </c>
      <c r="G45" s="1" t="s">
        <v>504</v>
      </c>
      <c r="H45" s="1" t="s">
        <v>1740</v>
      </c>
      <c r="I45" s="1" t="s">
        <v>1901</v>
      </c>
      <c r="J45" s="1" t="s">
        <v>1742</v>
      </c>
      <c r="K45" s="1" t="s">
        <v>1901</v>
      </c>
      <c r="L45" s="1" t="s">
        <v>1901</v>
      </c>
      <c r="M45" s="1" t="s">
        <v>1743</v>
      </c>
      <c r="N45" s="1" t="s">
        <v>1743</v>
      </c>
      <c r="O45" s="1" t="s">
        <v>1744</v>
      </c>
      <c r="P45" s="1" t="s">
        <v>1745</v>
      </c>
      <c r="Q45" s="1" t="s">
        <v>1746</v>
      </c>
      <c r="R45" s="1" t="s">
        <v>1902</v>
      </c>
      <c r="S45" s="1" t="s">
        <v>76</v>
      </c>
      <c r="T45" s="1" t="s">
        <v>37</v>
      </c>
      <c r="U45" s="1" t="s">
        <v>1714</v>
      </c>
      <c r="V45" s="1" t="s">
        <v>1903</v>
      </c>
    </row>
    <row r="46" s="1" customFormat="1" spans="1:22">
      <c r="A46" s="1" t="s">
        <v>1002</v>
      </c>
      <c r="B46" s="1" t="s">
        <v>282</v>
      </c>
      <c r="C46" s="1" t="s">
        <v>1003</v>
      </c>
      <c r="D46" s="1" t="s">
        <v>1005</v>
      </c>
      <c r="E46" s="1" t="s">
        <v>1904</v>
      </c>
      <c r="F46" s="1" t="s">
        <v>704</v>
      </c>
      <c r="G46" s="1" t="s">
        <v>826</v>
      </c>
      <c r="H46" s="1" t="s">
        <v>1740</v>
      </c>
      <c r="I46" s="1" t="s">
        <v>1905</v>
      </c>
      <c r="J46" s="1" t="s">
        <v>1742</v>
      </c>
      <c r="K46" s="1" t="s">
        <v>1905</v>
      </c>
      <c r="L46" s="1" t="s">
        <v>1905</v>
      </c>
      <c r="M46" s="1" t="s">
        <v>1743</v>
      </c>
      <c r="N46" s="1" t="s">
        <v>1743</v>
      </c>
      <c r="O46" s="1" t="s">
        <v>1744</v>
      </c>
      <c r="P46" s="1" t="s">
        <v>1745</v>
      </c>
      <c r="Q46" s="1" t="s">
        <v>1746</v>
      </c>
      <c r="R46" s="1" t="s">
        <v>1906</v>
      </c>
      <c r="S46" s="1" t="s">
        <v>76</v>
      </c>
      <c r="T46" s="1" t="s">
        <v>37</v>
      </c>
      <c r="U46" s="1" t="s">
        <v>1752</v>
      </c>
      <c r="V46" s="1" t="s">
        <v>1748</v>
      </c>
    </row>
    <row r="47" s="1" customFormat="1" spans="1:22">
      <c r="A47" s="1" t="s">
        <v>680</v>
      </c>
      <c r="B47" s="1" t="s">
        <v>282</v>
      </c>
      <c r="C47" s="1" t="s">
        <v>681</v>
      </c>
      <c r="D47" s="1" t="s">
        <v>1907</v>
      </c>
      <c r="E47" s="1" t="s">
        <v>1908</v>
      </c>
      <c r="F47" s="1" t="s">
        <v>282</v>
      </c>
      <c r="G47" s="1" t="s">
        <v>504</v>
      </c>
      <c r="H47" s="1" t="s">
        <v>1740</v>
      </c>
      <c r="I47" s="1" t="s">
        <v>1909</v>
      </c>
      <c r="J47" s="1" t="s">
        <v>1742</v>
      </c>
      <c r="K47" s="1" t="s">
        <v>1909</v>
      </c>
      <c r="L47" s="1" t="s">
        <v>1909</v>
      </c>
      <c r="M47" s="1" t="s">
        <v>1743</v>
      </c>
      <c r="N47" s="1" t="s">
        <v>1743</v>
      </c>
      <c r="O47" s="1" t="s">
        <v>1744</v>
      </c>
      <c r="P47" s="1" t="s">
        <v>1745</v>
      </c>
      <c r="Q47" s="1" t="s">
        <v>1746</v>
      </c>
      <c r="R47" s="1" t="s">
        <v>1910</v>
      </c>
      <c r="S47" s="1" t="s">
        <v>76</v>
      </c>
      <c r="T47" s="1" t="s">
        <v>37</v>
      </c>
      <c r="U47" s="1" t="s">
        <v>1714</v>
      </c>
      <c r="V47" s="1" t="s">
        <v>1748</v>
      </c>
    </row>
    <row r="48" s="1" customFormat="1" spans="1:22">
      <c r="A48" s="1" t="s">
        <v>1011</v>
      </c>
      <c r="B48" s="1" t="s">
        <v>107</v>
      </c>
      <c r="C48" s="1" t="s">
        <v>1012</v>
      </c>
      <c r="D48" s="1" t="s">
        <v>324</v>
      </c>
      <c r="E48" s="1" t="s">
        <v>1911</v>
      </c>
      <c r="F48" s="1" t="s">
        <v>704</v>
      </c>
      <c r="G48" s="1" t="s">
        <v>826</v>
      </c>
      <c r="H48" s="1" t="s">
        <v>1740</v>
      </c>
      <c r="I48" s="1" t="s">
        <v>1912</v>
      </c>
      <c r="J48" s="1" t="s">
        <v>1742</v>
      </c>
      <c r="K48" s="1" t="s">
        <v>1912</v>
      </c>
      <c r="L48" s="1" t="s">
        <v>1912</v>
      </c>
      <c r="M48" s="1" t="s">
        <v>1743</v>
      </c>
      <c r="N48" s="1" t="s">
        <v>1743</v>
      </c>
      <c r="O48" s="1" t="s">
        <v>1744</v>
      </c>
      <c r="P48" s="1" t="s">
        <v>1745</v>
      </c>
      <c r="Q48" s="1" t="s">
        <v>1746</v>
      </c>
      <c r="R48" s="1" t="s">
        <v>1913</v>
      </c>
      <c r="S48" s="1" t="s">
        <v>76</v>
      </c>
      <c r="T48" s="1" t="s">
        <v>37</v>
      </c>
      <c r="U48" s="1" t="s">
        <v>1752</v>
      </c>
      <c r="V48" s="1" t="s">
        <v>1766</v>
      </c>
    </row>
    <row r="49" s="1" customFormat="1" spans="1:22">
      <c r="A49" s="1" t="s">
        <v>1263</v>
      </c>
      <c r="B49" s="1" t="s">
        <v>107</v>
      </c>
      <c r="C49" s="1" t="s">
        <v>1264</v>
      </c>
      <c r="D49" s="1" t="s">
        <v>324</v>
      </c>
      <c r="E49" s="1" t="s">
        <v>1914</v>
      </c>
      <c r="F49" s="1" t="s">
        <v>826</v>
      </c>
      <c r="G49" s="1" t="s">
        <v>844</v>
      </c>
      <c r="H49" s="1" t="s">
        <v>1740</v>
      </c>
      <c r="I49" s="1" t="s">
        <v>1915</v>
      </c>
      <c r="J49" s="1" t="s">
        <v>1742</v>
      </c>
      <c r="K49" s="1" t="s">
        <v>1915</v>
      </c>
      <c r="L49" s="1" t="s">
        <v>1915</v>
      </c>
      <c r="M49" s="1" t="s">
        <v>1743</v>
      </c>
      <c r="N49" s="1" t="s">
        <v>1743</v>
      </c>
      <c r="O49" s="1" t="s">
        <v>1744</v>
      </c>
      <c r="P49" s="1" t="s">
        <v>1745</v>
      </c>
      <c r="Q49" s="1" t="s">
        <v>1746</v>
      </c>
      <c r="R49" s="1" t="s">
        <v>1916</v>
      </c>
      <c r="S49" s="1" t="s">
        <v>76</v>
      </c>
      <c r="T49" s="1" t="s">
        <v>37</v>
      </c>
      <c r="U49" s="1" t="s">
        <v>1752</v>
      </c>
      <c r="V49" s="1" t="s">
        <v>1766</v>
      </c>
    </row>
    <row r="50" s="1" customFormat="1" spans="1:22">
      <c r="A50" s="1" t="s">
        <v>614</v>
      </c>
      <c r="B50" s="1" t="s">
        <v>107</v>
      </c>
      <c r="C50" s="1" t="s">
        <v>615</v>
      </c>
      <c r="D50" s="1" t="s">
        <v>1899</v>
      </c>
      <c r="E50" s="1" t="s">
        <v>1917</v>
      </c>
      <c r="F50" s="1" t="s">
        <v>282</v>
      </c>
      <c r="G50" s="1" t="s">
        <v>504</v>
      </c>
      <c r="H50" s="1" t="s">
        <v>1740</v>
      </c>
      <c r="I50" s="1" t="s">
        <v>1901</v>
      </c>
      <c r="J50" s="1" t="s">
        <v>1742</v>
      </c>
      <c r="K50" s="1" t="s">
        <v>1901</v>
      </c>
      <c r="L50" s="1" t="s">
        <v>1901</v>
      </c>
      <c r="M50" s="1" t="s">
        <v>1743</v>
      </c>
      <c r="N50" s="1" t="s">
        <v>1743</v>
      </c>
      <c r="O50" s="1" t="s">
        <v>1744</v>
      </c>
      <c r="P50" s="1" t="s">
        <v>1745</v>
      </c>
      <c r="Q50" s="1" t="s">
        <v>1746</v>
      </c>
      <c r="R50" s="1" t="s">
        <v>1918</v>
      </c>
      <c r="S50" s="1" t="s">
        <v>76</v>
      </c>
      <c r="T50" s="1" t="s">
        <v>37</v>
      </c>
      <c r="U50" s="1" t="s">
        <v>1714</v>
      </c>
      <c r="V50" s="1" t="s">
        <v>1903</v>
      </c>
    </row>
    <row r="51" s="1" customFormat="1" spans="1:22">
      <c r="A51" s="1" t="s">
        <v>1269</v>
      </c>
      <c r="B51" s="1" t="s">
        <v>107</v>
      </c>
      <c r="C51" s="1" t="s">
        <v>1270</v>
      </c>
      <c r="D51" s="1" t="s">
        <v>324</v>
      </c>
      <c r="E51" s="1" t="s">
        <v>1919</v>
      </c>
      <c r="F51" s="1" t="s">
        <v>826</v>
      </c>
      <c r="G51" s="1" t="s">
        <v>844</v>
      </c>
      <c r="H51" s="1" t="s">
        <v>1740</v>
      </c>
      <c r="I51" s="1" t="s">
        <v>1920</v>
      </c>
      <c r="J51" s="1" t="s">
        <v>1742</v>
      </c>
      <c r="K51" s="1" t="s">
        <v>1920</v>
      </c>
      <c r="L51" s="1" t="s">
        <v>1920</v>
      </c>
      <c r="M51" s="1" t="s">
        <v>1743</v>
      </c>
      <c r="N51" s="1" t="s">
        <v>1743</v>
      </c>
      <c r="O51" s="1" t="s">
        <v>1744</v>
      </c>
      <c r="P51" s="1" t="s">
        <v>1745</v>
      </c>
      <c r="Q51" s="1" t="s">
        <v>1746</v>
      </c>
      <c r="R51" s="1" t="s">
        <v>1921</v>
      </c>
      <c r="S51" s="1" t="s">
        <v>76</v>
      </c>
      <c r="T51" s="1" t="s">
        <v>37</v>
      </c>
      <c r="U51" s="1" t="s">
        <v>1752</v>
      </c>
      <c r="V51" s="1" t="s">
        <v>1766</v>
      </c>
    </row>
    <row r="52" s="1" customFormat="1" spans="1:22">
      <c r="A52" s="1" t="s">
        <v>1555</v>
      </c>
      <c r="B52" s="1" t="s">
        <v>107</v>
      </c>
      <c r="C52" s="1" t="s">
        <v>1556</v>
      </c>
      <c r="D52" s="1" t="s">
        <v>1318</v>
      </c>
      <c r="E52" s="1" t="s">
        <v>1922</v>
      </c>
      <c r="F52" s="1" t="s">
        <v>844</v>
      </c>
      <c r="G52" s="1" t="s">
        <v>633</v>
      </c>
      <c r="H52" s="1" t="s">
        <v>1740</v>
      </c>
      <c r="I52" s="1" t="s">
        <v>1887</v>
      </c>
      <c r="J52" s="1" t="s">
        <v>1742</v>
      </c>
      <c r="K52" s="1" t="s">
        <v>1887</v>
      </c>
      <c r="L52" s="1" t="s">
        <v>1887</v>
      </c>
      <c r="M52" s="1" t="s">
        <v>1743</v>
      </c>
      <c r="N52" s="1" t="s">
        <v>1743</v>
      </c>
      <c r="O52" s="1" t="s">
        <v>1744</v>
      </c>
      <c r="P52" s="1" t="s">
        <v>1745</v>
      </c>
      <c r="Q52" s="1" t="s">
        <v>1746</v>
      </c>
      <c r="R52" s="1" t="s">
        <v>1923</v>
      </c>
      <c r="S52" s="1" t="s">
        <v>76</v>
      </c>
      <c r="T52" s="1" t="s">
        <v>37</v>
      </c>
      <c r="U52" s="1" t="s">
        <v>1752</v>
      </c>
      <c r="V52" s="1" t="s">
        <v>1870</v>
      </c>
    </row>
    <row r="53" s="1" customFormat="1" spans="1:22">
      <c r="A53" s="1" t="s">
        <v>421</v>
      </c>
      <c r="B53" s="1" t="s">
        <v>107</v>
      </c>
      <c r="C53" s="1" t="s">
        <v>422</v>
      </c>
      <c r="D53" s="1" t="s">
        <v>1924</v>
      </c>
      <c r="E53" s="1" t="s">
        <v>1925</v>
      </c>
      <c r="F53" s="1" t="s">
        <v>107</v>
      </c>
      <c r="G53" s="1" t="s">
        <v>282</v>
      </c>
      <c r="H53" s="1" t="s">
        <v>1740</v>
      </c>
      <c r="I53" s="1" t="s">
        <v>1926</v>
      </c>
      <c r="J53" s="1" t="s">
        <v>1742</v>
      </c>
      <c r="K53" s="1" t="s">
        <v>1926</v>
      </c>
      <c r="L53" s="1" t="s">
        <v>1926</v>
      </c>
      <c r="M53" s="1" t="s">
        <v>1743</v>
      </c>
      <c r="N53" s="1" t="s">
        <v>1743</v>
      </c>
      <c r="O53" s="1" t="s">
        <v>1744</v>
      </c>
      <c r="P53" s="1" t="s">
        <v>1745</v>
      </c>
      <c r="Q53" s="1" t="s">
        <v>1746</v>
      </c>
      <c r="R53" s="1" t="s">
        <v>1927</v>
      </c>
      <c r="S53" s="1" t="s">
        <v>76</v>
      </c>
      <c r="T53" s="1" t="s">
        <v>37</v>
      </c>
      <c r="U53" s="1" t="s">
        <v>1714</v>
      </c>
      <c r="V53" s="1" t="s">
        <v>1758</v>
      </c>
    </row>
    <row r="54" s="1" customFormat="1" spans="1:22">
      <c r="A54" s="1" t="s">
        <v>619</v>
      </c>
      <c r="B54" s="1" t="s">
        <v>107</v>
      </c>
      <c r="C54" s="1" t="s">
        <v>620</v>
      </c>
      <c r="D54" s="1" t="s">
        <v>1928</v>
      </c>
      <c r="E54" s="1" t="s">
        <v>1929</v>
      </c>
      <c r="F54" s="1" t="s">
        <v>107</v>
      </c>
      <c r="G54" s="1" t="s">
        <v>504</v>
      </c>
      <c r="H54" s="1" t="s">
        <v>1740</v>
      </c>
      <c r="I54" s="1" t="s">
        <v>1930</v>
      </c>
      <c r="J54" s="1" t="s">
        <v>1742</v>
      </c>
      <c r="K54" s="1" t="s">
        <v>1930</v>
      </c>
      <c r="L54" s="1" t="s">
        <v>1930</v>
      </c>
      <c r="M54" s="1" t="s">
        <v>1743</v>
      </c>
      <c r="N54" s="1" t="s">
        <v>1743</v>
      </c>
      <c r="O54" s="1" t="s">
        <v>1744</v>
      </c>
      <c r="P54" s="1" t="s">
        <v>1745</v>
      </c>
      <c r="Q54" s="1" t="s">
        <v>1746</v>
      </c>
      <c r="R54" s="1" t="s">
        <v>1931</v>
      </c>
      <c r="S54" s="1" t="s">
        <v>76</v>
      </c>
      <c r="T54" s="1" t="s">
        <v>37</v>
      </c>
      <c r="U54" s="1" t="s">
        <v>1714</v>
      </c>
      <c r="V54" s="1" t="s">
        <v>1870</v>
      </c>
    </row>
    <row r="55" s="1" customFormat="1" spans="1:22">
      <c r="A55" s="1" t="s">
        <v>579</v>
      </c>
      <c r="B55" s="1" t="s">
        <v>107</v>
      </c>
      <c r="C55" s="1" t="s">
        <v>580</v>
      </c>
      <c r="D55" s="1" t="s">
        <v>582</v>
      </c>
      <c r="E55" s="1" t="s">
        <v>1932</v>
      </c>
      <c r="F55" s="1" t="s">
        <v>107</v>
      </c>
      <c r="G55" s="1" t="s">
        <v>504</v>
      </c>
      <c r="H55" s="1" t="s">
        <v>1740</v>
      </c>
      <c r="I55" s="1" t="s">
        <v>1933</v>
      </c>
      <c r="J55" s="1" t="s">
        <v>1742</v>
      </c>
      <c r="K55" s="1" t="s">
        <v>1933</v>
      </c>
      <c r="L55" s="1" t="s">
        <v>1933</v>
      </c>
      <c r="M55" s="1" t="s">
        <v>1743</v>
      </c>
      <c r="N55" s="1" t="s">
        <v>1743</v>
      </c>
      <c r="O55" s="1" t="s">
        <v>1744</v>
      </c>
      <c r="P55" s="1" t="s">
        <v>1745</v>
      </c>
      <c r="Q55" s="1" t="s">
        <v>1746</v>
      </c>
      <c r="R55" s="1" t="s">
        <v>1934</v>
      </c>
      <c r="S55" s="1" t="s">
        <v>76</v>
      </c>
      <c r="T55" s="1" t="s">
        <v>37</v>
      </c>
      <c r="U55" s="1" t="s">
        <v>1714</v>
      </c>
      <c r="V55" s="1" t="s">
        <v>1748</v>
      </c>
    </row>
    <row r="56" s="1" customFormat="1" spans="1:22">
      <c r="A56" s="1" t="s">
        <v>1560</v>
      </c>
      <c r="B56" s="1" t="s">
        <v>107</v>
      </c>
      <c r="C56" s="1" t="s">
        <v>1561</v>
      </c>
      <c r="D56" s="1" t="s">
        <v>215</v>
      </c>
      <c r="E56" s="1" t="s">
        <v>1935</v>
      </c>
      <c r="F56" s="1" t="s">
        <v>826</v>
      </c>
      <c r="G56" s="1" t="s">
        <v>633</v>
      </c>
      <c r="H56" s="1" t="s">
        <v>1740</v>
      </c>
      <c r="I56" s="1" t="s">
        <v>1936</v>
      </c>
      <c r="J56" s="1" t="s">
        <v>1742</v>
      </c>
      <c r="K56" s="1" t="s">
        <v>1936</v>
      </c>
      <c r="L56" s="1" t="s">
        <v>1936</v>
      </c>
      <c r="M56" s="1" t="s">
        <v>1743</v>
      </c>
      <c r="N56" s="1" t="s">
        <v>1743</v>
      </c>
      <c r="O56" s="1" t="s">
        <v>1744</v>
      </c>
      <c r="P56" s="1" t="s">
        <v>1745</v>
      </c>
      <c r="Q56" s="1" t="s">
        <v>1746</v>
      </c>
      <c r="R56" s="1" t="s">
        <v>1937</v>
      </c>
      <c r="S56" s="1" t="s">
        <v>76</v>
      </c>
      <c r="T56" s="1" t="s">
        <v>37</v>
      </c>
      <c r="U56" s="1" t="s">
        <v>1752</v>
      </c>
      <c r="V56" s="1" t="s">
        <v>1758</v>
      </c>
    </row>
    <row r="57" s="1" customFormat="1" spans="1:22">
      <c r="A57" s="1" t="s">
        <v>430</v>
      </c>
      <c r="B57" s="1" t="s">
        <v>107</v>
      </c>
      <c r="C57" s="1" t="s">
        <v>431</v>
      </c>
      <c r="D57" s="1" t="s">
        <v>433</v>
      </c>
      <c r="E57" s="1" t="s">
        <v>1938</v>
      </c>
      <c r="F57" s="1" t="s">
        <v>107</v>
      </c>
      <c r="G57" s="1" t="s">
        <v>282</v>
      </c>
      <c r="H57" s="1" t="s">
        <v>1740</v>
      </c>
      <c r="I57" s="1" t="s">
        <v>1939</v>
      </c>
      <c r="J57" s="1" t="s">
        <v>1742</v>
      </c>
      <c r="K57" s="1" t="s">
        <v>1939</v>
      </c>
      <c r="L57" s="1" t="s">
        <v>1939</v>
      </c>
      <c r="M57" s="1" t="s">
        <v>1743</v>
      </c>
      <c r="N57" s="1" t="s">
        <v>1743</v>
      </c>
      <c r="O57" s="1" t="s">
        <v>1744</v>
      </c>
      <c r="P57" s="1" t="s">
        <v>1745</v>
      </c>
      <c r="Q57" s="1" t="s">
        <v>1746</v>
      </c>
      <c r="R57" s="1" t="s">
        <v>1940</v>
      </c>
      <c r="S57" s="1" t="s">
        <v>76</v>
      </c>
      <c r="T57" s="1" t="s">
        <v>37</v>
      </c>
      <c r="U57" s="1" t="s">
        <v>1714</v>
      </c>
      <c r="V57" s="1" t="s">
        <v>1758</v>
      </c>
    </row>
    <row r="58" s="1" customFormat="1" spans="1:22">
      <c r="A58" s="1" t="s">
        <v>588</v>
      </c>
      <c r="B58" s="1" t="s">
        <v>107</v>
      </c>
      <c r="C58" s="1" t="s">
        <v>589</v>
      </c>
      <c r="D58" s="1" t="s">
        <v>591</v>
      </c>
      <c r="E58" s="1" t="s">
        <v>1941</v>
      </c>
      <c r="F58" s="1" t="s">
        <v>282</v>
      </c>
      <c r="G58" s="1" t="s">
        <v>504</v>
      </c>
      <c r="H58" s="1" t="s">
        <v>1740</v>
      </c>
      <c r="I58" s="1" t="s">
        <v>1942</v>
      </c>
      <c r="J58" s="1" t="s">
        <v>1742</v>
      </c>
      <c r="K58" s="1" t="s">
        <v>1942</v>
      </c>
      <c r="L58" s="1" t="s">
        <v>1942</v>
      </c>
      <c r="M58" s="1" t="s">
        <v>1743</v>
      </c>
      <c r="N58" s="1" t="s">
        <v>1743</v>
      </c>
      <c r="O58" s="1" t="s">
        <v>1744</v>
      </c>
      <c r="P58" s="1" t="s">
        <v>1745</v>
      </c>
      <c r="Q58" s="1" t="s">
        <v>1746</v>
      </c>
      <c r="R58" s="1" t="s">
        <v>1943</v>
      </c>
      <c r="S58" s="1" t="s">
        <v>76</v>
      </c>
      <c r="T58" s="1" t="s">
        <v>37</v>
      </c>
      <c r="U58" s="1" t="s">
        <v>1714</v>
      </c>
      <c r="V58" s="1" t="s">
        <v>1748</v>
      </c>
    </row>
    <row r="59" s="1" customFormat="1" spans="1:22">
      <c r="A59" s="1" t="s">
        <v>499</v>
      </c>
      <c r="B59" s="1" t="s">
        <v>107</v>
      </c>
      <c r="C59" s="1" t="s">
        <v>500</v>
      </c>
      <c r="D59" s="1" t="s">
        <v>1944</v>
      </c>
      <c r="E59" s="1" t="s">
        <v>1945</v>
      </c>
      <c r="F59" s="1" t="s">
        <v>107</v>
      </c>
      <c r="G59" s="1" t="s">
        <v>504</v>
      </c>
      <c r="H59" s="1" t="s">
        <v>1740</v>
      </c>
      <c r="I59" s="1" t="s">
        <v>1946</v>
      </c>
      <c r="J59" s="1" t="s">
        <v>1742</v>
      </c>
      <c r="K59" s="1" t="s">
        <v>1946</v>
      </c>
      <c r="L59" s="1" t="s">
        <v>1946</v>
      </c>
      <c r="M59" s="1" t="s">
        <v>1743</v>
      </c>
      <c r="N59" s="1" t="s">
        <v>1743</v>
      </c>
      <c r="O59" s="1" t="s">
        <v>1744</v>
      </c>
      <c r="P59" s="1" t="s">
        <v>1745</v>
      </c>
      <c r="Q59" s="1" t="s">
        <v>1746</v>
      </c>
      <c r="R59" s="1" t="s">
        <v>1947</v>
      </c>
      <c r="S59" s="1" t="s">
        <v>76</v>
      </c>
      <c r="T59" s="1" t="s">
        <v>37</v>
      </c>
      <c r="U59" s="1" t="s">
        <v>1714</v>
      </c>
      <c r="V59" s="1" t="s">
        <v>1774</v>
      </c>
    </row>
    <row r="60" s="1" customFormat="1" spans="1:22">
      <c r="A60" s="1" t="s">
        <v>353</v>
      </c>
      <c r="B60" s="1" t="s">
        <v>107</v>
      </c>
      <c r="C60" s="1" t="s">
        <v>354</v>
      </c>
      <c r="D60" s="1" t="s">
        <v>356</v>
      </c>
      <c r="E60" s="1" t="s">
        <v>1948</v>
      </c>
      <c r="F60" s="1" t="s">
        <v>107</v>
      </c>
      <c r="G60" s="1" t="s">
        <v>282</v>
      </c>
      <c r="H60" s="1" t="s">
        <v>1740</v>
      </c>
      <c r="I60" s="1" t="s">
        <v>1949</v>
      </c>
      <c r="J60" s="1" t="s">
        <v>1742</v>
      </c>
      <c r="K60" s="1" t="s">
        <v>1949</v>
      </c>
      <c r="L60" s="1" t="s">
        <v>1949</v>
      </c>
      <c r="M60" s="1" t="s">
        <v>1743</v>
      </c>
      <c r="N60" s="1" t="s">
        <v>1743</v>
      </c>
      <c r="O60" s="1" t="s">
        <v>1744</v>
      </c>
      <c r="P60" s="1" t="s">
        <v>1745</v>
      </c>
      <c r="Q60" s="1" t="s">
        <v>1746</v>
      </c>
      <c r="R60" s="1" t="s">
        <v>1950</v>
      </c>
      <c r="S60" s="1" t="s">
        <v>76</v>
      </c>
      <c r="T60" s="1" t="s">
        <v>37</v>
      </c>
      <c r="U60" s="1" t="s">
        <v>1714</v>
      </c>
      <c r="V60" s="1" t="s">
        <v>1748</v>
      </c>
    </row>
    <row r="61" s="1" customFormat="1" spans="1:22">
      <c r="A61" s="1" t="s">
        <v>412</v>
      </c>
      <c r="B61" s="1" t="s">
        <v>107</v>
      </c>
      <c r="C61" s="1" t="s">
        <v>413</v>
      </c>
      <c r="D61" s="1" t="s">
        <v>415</v>
      </c>
      <c r="E61" s="1" t="s">
        <v>1951</v>
      </c>
      <c r="F61" s="1" t="s">
        <v>107</v>
      </c>
      <c r="G61" s="1" t="s">
        <v>282</v>
      </c>
      <c r="H61" s="1" t="s">
        <v>1740</v>
      </c>
      <c r="I61" s="1" t="s">
        <v>1952</v>
      </c>
      <c r="J61" s="1" t="s">
        <v>1742</v>
      </c>
      <c r="K61" s="1" t="s">
        <v>1952</v>
      </c>
      <c r="L61" s="1" t="s">
        <v>1952</v>
      </c>
      <c r="M61" s="1" t="s">
        <v>1743</v>
      </c>
      <c r="N61" s="1" t="s">
        <v>1743</v>
      </c>
      <c r="O61" s="1" t="s">
        <v>1744</v>
      </c>
      <c r="P61" s="1" t="s">
        <v>1745</v>
      </c>
      <c r="Q61" s="1" t="s">
        <v>1746</v>
      </c>
      <c r="R61" s="1" t="s">
        <v>1953</v>
      </c>
      <c r="S61" s="1" t="s">
        <v>76</v>
      </c>
      <c r="T61" s="1" t="s">
        <v>37</v>
      </c>
      <c r="U61" s="1" t="s">
        <v>1714</v>
      </c>
      <c r="V61" s="1" t="s">
        <v>1758</v>
      </c>
    </row>
    <row r="62" s="1" customFormat="1" spans="1:22">
      <c r="A62" s="1" t="s">
        <v>1280</v>
      </c>
      <c r="B62" s="1" t="s">
        <v>129</v>
      </c>
      <c r="C62" s="1" t="s">
        <v>1281</v>
      </c>
      <c r="D62" s="1" t="s">
        <v>324</v>
      </c>
      <c r="E62" s="1" t="s">
        <v>1954</v>
      </c>
      <c r="F62" s="1" t="s">
        <v>826</v>
      </c>
      <c r="G62" s="1" t="s">
        <v>844</v>
      </c>
      <c r="H62" s="1" t="s">
        <v>1740</v>
      </c>
      <c r="I62" s="1" t="s">
        <v>1955</v>
      </c>
      <c r="J62" s="1" t="s">
        <v>1742</v>
      </c>
      <c r="K62" s="1" t="s">
        <v>1955</v>
      </c>
      <c r="L62" s="1" t="s">
        <v>1955</v>
      </c>
      <c r="M62" s="1" t="s">
        <v>1743</v>
      </c>
      <c r="N62" s="1" t="s">
        <v>1743</v>
      </c>
      <c r="O62" s="1" t="s">
        <v>1744</v>
      </c>
      <c r="P62" s="1" t="s">
        <v>1745</v>
      </c>
      <c r="Q62" s="1" t="s">
        <v>1746</v>
      </c>
      <c r="R62" s="1" t="s">
        <v>1956</v>
      </c>
      <c r="S62" s="1" t="s">
        <v>76</v>
      </c>
      <c r="T62" s="1" t="s">
        <v>37</v>
      </c>
      <c r="U62" s="1" t="s">
        <v>1752</v>
      </c>
      <c r="V62" s="1" t="s">
        <v>1766</v>
      </c>
    </row>
    <row r="63" s="1" customFormat="1" spans="1:22">
      <c r="A63" s="1" t="s">
        <v>784</v>
      </c>
      <c r="B63" s="1" t="s">
        <v>129</v>
      </c>
      <c r="C63" s="1" t="s">
        <v>785</v>
      </c>
      <c r="D63" s="1" t="s">
        <v>787</v>
      </c>
      <c r="E63" s="1" t="s">
        <v>1957</v>
      </c>
      <c r="F63" s="1" t="s">
        <v>282</v>
      </c>
      <c r="G63" s="1" t="s">
        <v>704</v>
      </c>
      <c r="H63" s="1" t="s">
        <v>1740</v>
      </c>
      <c r="I63" s="1" t="s">
        <v>1958</v>
      </c>
      <c r="J63" s="1" t="s">
        <v>1742</v>
      </c>
      <c r="K63" s="1" t="s">
        <v>1958</v>
      </c>
      <c r="L63" s="1" t="s">
        <v>1958</v>
      </c>
      <c r="M63" s="1" t="s">
        <v>1743</v>
      </c>
      <c r="N63" s="1" t="s">
        <v>1743</v>
      </c>
      <c r="O63" s="1" t="s">
        <v>1744</v>
      </c>
      <c r="P63" s="1" t="s">
        <v>1745</v>
      </c>
      <c r="Q63" s="1" t="s">
        <v>1746</v>
      </c>
      <c r="R63" s="1" t="s">
        <v>1959</v>
      </c>
      <c r="S63" s="1" t="s">
        <v>76</v>
      </c>
      <c r="T63" s="1" t="s">
        <v>37</v>
      </c>
      <c r="U63" s="1" t="s">
        <v>1714</v>
      </c>
      <c r="V63" s="1" t="s">
        <v>1758</v>
      </c>
    </row>
    <row r="64" s="1" customFormat="1" spans="1:22">
      <c r="A64" s="1" t="s">
        <v>756</v>
      </c>
      <c r="B64" s="1" t="s">
        <v>129</v>
      </c>
      <c r="C64" s="1" t="s">
        <v>757</v>
      </c>
      <c r="D64" s="1" t="s">
        <v>1960</v>
      </c>
      <c r="E64" s="1" t="s">
        <v>1961</v>
      </c>
      <c r="F64" s="1" t="s">
        <v>282</v>
      </c>
      <c r="G64" s="1" t="s">
        <v>704</v>
      </c>
      <c r="H64" s="1" t="s">
        <v>1740</v>
      </c>
      <c r="I64" s="1" t="s">
        <v>1962</v>
      </c>
      <c r="J64" s="1" t="s">
        <v>1742</v>
      </c>
      <c r="K64" s="1" t="s">
        <v>1962</v>
      </c>
      <c r="L64" s="1" t="s">
        <v>1962</v>
      </c>
      <c r="M64" s="1" t="s">
        <v>1743</v>
      </c>
      <c r="N64" s="1" t="s">
        <v>1743</v>
      </c>
      <c r="O64" s="1" t="s">
        <v>1744</v>
      </c>
      <c r="P64" s="1" t="s">
        <v>1745</v>
      </c>
      <c r="Q64" s="1" t="s">
        <v>1746</v>
      </c>
      <c r="R64" s="1" t="s">
        <v>1963</v>
      </c>
      <c r="S64" s="1" t="s">
        <v>76</v>
      </c>
      <c r="T64" s="1" t="s">
        <v>37</v>
      </c>
      <c r="U64" s="1" t="s">
        <v>1714</v>
      </c>
      <c r="V64" s="1" t="s">
        <v>1748</v>
      </c>
    </row>
    <row r="65" s="1" customFormat="1" spans="1:22">
      <c r="A65" s="1" t="s">
        <v>181</v>
      </c>
      <c r="B65" s="1" t="s">
        <v>129</v>
      </c>
      <c r="C65" s="1" t="s">
        <v>182</v>
      </c>
      <c r="D65" s="1" t="s">
        <v>1964</v>
      </c>
      <c r="E65" s="1" t="s">
        <v>1965</v>
      </c>
      <c r="F65" s="1" t="s">
        <v>129</v>
      </c>
      <c r="G65" s="1" t="s">
        <v>107</v>
      </c>
      <c r="H65" s="1" t="s">
        <v>1740</v>
      </c>
      <c r="I65" s="1" t="s">
        <v>1966</v>
      </c>
      <c r="J65" s="1" t="s">
        <v>1742</v>
      </c>
      <c r="K65" s="1" t="s">
        <v>1966</v>
      </c>
      <c r="L65" s="1" t="s">
        <v>1966</v>
      </c>
      <c r="M65" s="1" t="s">
        <v>1743</v>
      </c>
      <c r="N65" s="1" t="s">
        <v>1743</v>
      </c>
      <c r="O65" s="1" t="s">
        <v>1744</v>
      </c>
      <c r="P65" s="1" t="s">
        <v>1745</v>
      </c>
      <c r="Q65" s="1" t="s">
        <v>1746</v>
      </c>
      <c r="R65" s="1" t="s">
        <v>1967</v>
      </c>
      <c r="S65" s="1" t="s">
        <v>76</v>
      </c>
      <c r="T65" s="1" t="s">
        <v>37</v>
      </c>
      <c r="U65" s="1" t="s">
        <v>1714</v>
      </c>
      <c r="V65" s="1" t="s">
        <v>1903</v>
      </c>
    </row>
    <row r="66" s="1" customFormat="1" spans="1:22">
      <c r="A66" s="1" t="s">
        <v>570</v>
      </c>
      <c r="B66" s="1" t="s">
        <v>129</v>
      </c>
      <c r="C66" s="1" t="s">
        <v>571</v>
      </c>
      <c r="D66" s="1" t="s">
        <v>573</v>
      </c>
      <c r="E66" s="1" t="s">
        <v>1968</v>
      </c>
      <c r="F66" s="1" t="s">
        <v>282</v>
      </c>
      <c r="G66" s="1" t="s">
        <v>504</v>
      </c>
      <c r="H66" s="1" t="s">
        <v>1740</v>
      </c>
      <c r="I66" s="1" t="s">
        <v>1969</v>
      </c>
      <c r="J66" s="1" t="s">
        <v>1742</v>
      </c>
      <c r="K66" s="1" t="s">
        <v>1969</v>
      </c>
      <c r="L66" s="1" t="s">
        <v>1969</v>
      </c>
      <c r="M66" s="1" t="s">
        <v>1743</v>
      </c>
      <c r="N66" s="1" t="s">
        <v>1743</v>
      </c>
      <c r="O66" s="1" t="s">
        <v>1744</v>
      </c>
      <c r="P66" s="1" t="s">
        <v>1745</v>
      </c>
      <c r="Q66" s="1" t="s">
        <v>1746</v>
      </c>
      <c r="R66" s="1" t="s">
        <v>1970</v>
      </c>
      <c r="S66" s="1" t="s">
        <v>76</v>
      </c>
      <c r="T66" s="1" t="s">
        <v>37</v>
      </c>
      <c r="U66" s="1" t="s">
        <v>1752</v>
      </c>
      <c r="V66" s="1" t="s">
        <v>1748</v>
      </c>
    </row>
    <row r="67" s="1" customFormat="1" spans="1:22">
      <c r="A67" s="1" t="s">
        <v>259</v>
      </c>
      <c r="B67" s="1" t="s">
        <v>129</v>
      </c>
      <c r="C67" s="1" t="s">
        <v>260</v>
      </c>
      <c r="D67" s="1" t="s">
        <v>262</v>
      </c>
      <c r="E67" s="1" t="s">
        <v>1971</v>
      </c>
      <c r="F67" s="1" t="s">
        <v>129</v>
      </c>
      <c r="G67" s="1" t="s">
        <v>107</v>
      </c>
      <c r="H67" s="1" t="s">
        <v>1740</v>
      </c>
      <c r="I67" s="1" t="s">
        <v>1972</v>
      </c>
      <c r="J67" s="1" t="s">
        <v>1742</v>
      </c>
      <c r="K67" s="1" t="s">
        <v>1972</v>
      </c>
      <c r="L67" s="1" t="s">
        <v>1972</v>
      </c>
      <c r="M67" s="1" t="s">
        <v>1743</v>
      </c>
      <c r="N67" s="1" t="s">
        <v>1743</v>
      </c>
      <c r="O67" s="1" t="s">
        <v>1744</v>
      </c>
      <c r="P67" s="1" t="s">
        <v>1745</v>
      </c>
      <c r="Q67" s="1" t="s">
        <v>1746</v>
      </c>
      <c r="R67" s="1" t="s">
        <v>1973</v>
      </c>
      <c r="S67" s="1" t="s">
        <v>76</v>
      </c>
      <c r="T67" s="1" t="s">
        <v>37</v>
      </c>
      <c r="U67" s="1" t="s">
        <v>1714</v>
      </c>
      <c r="V67" s="1" t="s">
        <v>1974</v>
      </c>
    </row>
    <row r="68" s="1" customFormat="1" spans="1:22">
      <c r="A68" s="1" t="s">
        <v>1443</v>
      </c>
      <c r="B68" s="1" t="s">
        <v>129</v>
      </c>
      <c r="C68" s="1" t="s">
        <v>1444</v>
      </c>
      <c r="D68" s="1" t="s">
        <v>1975</v>
      </c>
      <c r="E68" s="1" t="s">
        <v>1976</v>
      </c>
      <c r="F68" s="1" t="s">
        <v>844</v>
      </c>
      <c r="G68" s="1" t="s">
        <v>633</v>
      </c>
      <c r="H68" s="1" t="s">
        <v>1740</v>
      </c>
      <c r="I68" s="1" t="s">
        <v>1977</v>
      </c>
      <c r="J68" s="1" t="s">
        <v>1742</v>
      </c>
      <c r="K68" s="1" t="s">
        <v>1977</v>
      </c>
      <c r="L68" s="1" t="s">
        <v>1977</v>
      </c>
      <c r="M68" s="1" t="s">
        <v>1743</v>
      </c>
      <c r="N68" s="1" t="s">
        <v>1743</v>
      </c>
      <c r="O68" s="1" t="s">
        <v>1744</v>
      </c>
      <c r="P68" s="1" t="s">
        <v>1745</v>
      </c>
      <c r="Q68" s="1" t="s">
        <v>1746</v>
      </c>
      <c r="R68" s="1" t="s">
        <v>1978</v>
      </c>
      <c r="S68" s="1" t="s">
        <v>76</v>
      </c>
      <c r="T68" s="1" t="s">
        <v>37</v>
      </c>
      <c r="U68" s="1" t="s">
        <v>1714</v>
      </c>
      <c r="V68" s="1" t="s">
        <v>1774</v>
      </c>
    </row>
    <row r="69" s="1" customFormat="1" spans="1:22">
      <c r="A69" s="1" t="s">
        <v>172</v>
      </c>
      <c r="B69" s="1" t="s">
        <v>129</v>
      </c>
      <c r="C69" s="1" t="s">
        <v>173</v>
      </c>
      <c r="D69" s="1" t="s">
        <v>175</v>
      </c>
      <c r="E69" s="1" t="s">
        <v>1979</v>
      </c>
      <c r="F69" s="1" t="s">
        <v>129</v>
      </c>
      <c r="G69" s="1" t="s">
        <v>107</v>
      </c>
      <c r="H69" s="1" t="s">
        <v>1740</v>
      </c>
      <c r="I69" s="1" t="s">
        <v>1980</v>
      </c>
      <c r="J69" s="1" t="s">
        <v>1742</v>
      </c>
      <c r="K69" s="1" t="s">
        <v>1980</v>
      </c>
      <c r="L69" s="1" t="s">
        <v>1980</v>
      </c>
      <c r="M69" s="1" t="s">
        <v>1743</v>
      </c>
      <c r="N69" s="1" t="s">
        <v>1743</v>
      </c>
      <c r="O69" s="1" t="s">
        <v>1744</v>
      </c>
      <c r="P69" s="1" t="s">
        <v>1745</v>
      </c>
      <c r="Q69" s="1" t="s">
        <v>1746</v>
      </c>
      <c r="R69" s="1" t="s">
        <v>1981</v>
      </c>
      <c r="S69" s="1" t="s">
        <v>76</v>
      </c>
      <c r="T69" s="1" t="s">
        <v>37</v>
      </c>
      <c r="U69" s="1" t="s">
        <v>1714</v>
      </c>
      <c r="V69" s="1" t="s">
        <v>1766</v>
      </c>
    </row>
    <row r="70" s="1" customFormat="1" spans="1:22">
      <c r="A70" s="1" t="s">
        <v>775</v>
      </c>
      <c r="B70" s="1" t="s">
        <v>129</v>
      </c>
      <c r="C70" s="1" t="s">
        <v>776</v>
      </c>
      <c r="D70" s="1" t="s">
        <v>778</v>
      </c>
      <c r="E70" s="1" t="s">
        <v>1982</v>
      </c>
      <c r="F70" s="1" t="s">
        <v>282</v>
      </c>
      <c r="G70" s="1" t="s">
        <v>704</v>
      </c>
      <c r="H70" s="1" t="s">
        <v>1740</v>
      </c>
      <c r="I70" s="1" t="s">
        <v>1983</v>
      </c>
      <c r="J70" s="1" t="s">
        <v>1742</v>
      </c>
      <c r="K70" s="1" t="s">
        <v>1983</v>
      </c>
      <c r="L70" s="1" t="s">
        <v>1983</v>
      </c>
      <c r="M70" s="1" t="s">
        <v>1743</v>
      </c>
      <c r="N70" s="1" t="s">
        <v>1743</v>
      </c>
      <c r="O70" s="1" t="s">
        <v>1744</v>
      </c>
      <c r="P70" s="1" t="s">
        <v>1745</v>
      </c>
      <c r="Q70" s="1" t="s">
        <v>1746</v>
      </c>
      <c r="R70" s="1" t="s">
        <v>1984</v>
      </c>
      <c r="S70" s="1" t="s">
        <v>76</v>
      </c>
      <c r="T70" s="1" t="s">
        <v>37</v>
      </c>
      <c r="U70" s="1" t="s">
        <v>1752</v>
      </c>
      <c r="V70" s="1" t="s">
        <v>1758</v>
      </c>
    </row>
    <row r="71" s="1" customFormat="1" spans="1:22">
      <c r="A71" s="1" t="s">
        <v>203</v>
      </c>
      <c r="B71" s="1" t="s">
        <v>129</v>
      </c>
      <c r="C71" s="1" t="s">
        <v>204</v>
      </c>
      <c r="D71" s="1" t="s">
        <v>1985</v>
      </c>
      <c r="E71" s="1" t="s">
        <v>1986</v>
      </c>
      <c r="F71" s="1" t="s">
        <v>129</v>
      </c>
      <c r="G71" s="1" t="s">
        <v>107</v>
      </c>
      <c r="H71" s="1" t="s">
        <v>1740</v>
      </c>
      <c r="I71" s="1" t="s">
        <v>1987</v>
      </c>
      <c r="J71" s="1" t="s">
        <v>1742</v>
      </c>
      <c r="K71" s="1" t="s">
        <v>1987</v>
      </c>
      <c r="L71" s="1" t="s">
        <v>1987</v>
      </c>
      <c r="M71" s="1" t="s">
        <v>1743</v>
      </c>
      <c r="N71" s="1" t="s">
        <v>1743</v>
      </c>
      <c r="O71" s="1" t="s">
        <v>1744</v>
      </c>
      <c r="P71" s="1" t="s">
        <v>1745</v>
      </c>
      <c r="Q71" s="1" t="s">
        <v>1746</v>
      </c>
      <c r="R71" s="1" t="s">
        <v>1988</v>
      </c>
      <c r="S71" s="1" t="s">
        <v>76</v>
      </c>
      <c r="T71" s="1" t="s">
        <v>37</v>
      </c>
      <c r="U71" s="1" t="s">
        <v>1714</v>
      </c>
      <c r="V71" s="1" t="s">
        <v>1753</v>
      </c>
    </row>
    <row r="72" s="1" customFormat="1" spans="1:22">
      <c r="A72" s="1" t="s">
        <v>163</v>
      </c>
      <c r="B72" s="1" t="s">
        <v>129</v>
      </c>
      <c r="C72" s="1" t="s">
        <v>164</v>
      </c>
      <c r="D72" s="1" t="s">
        <v>1964</v>
      </c>
      <c r="E72" s="1" t="s">
        <v>1989</v>
      </c>
      <c r="F72" s="1" t="s">
        <v>129</v>
      </c>
      <c r="G72" s="1" t="s">
        <v>107</v>
      </c>
      <c r="H72" s="1" t="s">
        <v>1740</v>
      </c>
      <c r="I72" s="1" t="s">
        <v>1966</v>
      </c>
      <c r="J72" s="1" t="s">
        <v>1742</v>
      </c>
      <c r="K72" s="1" t="s">
        <v>1966</v>
      </c>
      <c r="L72" s="1" t="s">
        <v>1966</v>
      </c>
      <c r="M72" s="1" t="s">
        <v>1743</v>
      </c>
      <c r="N72" s="1" t="s">
        <v>1743</v>
      </c>
      <c r="O72" s="1" t="s">
        <v>1744</v>
      </c>
      <c r="P72" s="1" t="s">
        <v>1745</v>
      </c>
      <c r="Q72" s="1" t="s">
        <v>1746</v>
      </c>
      <c r="R72" s="1" t="s">
        <v>1990</v>
      </c>
      <c r="S72" s="1" t="s">
        <v>76</v>
      </c>
      <c r="T72" s="1" t="s">
        <v>37</v>
      </c>
      <c r="U72" s="1" t="s">
        <v>1714</v>
      </c>
      <c r="V72" s="1" t="s">
        <v>1903</v>
      </c>
    </row>
    <row r="73" s="1" customFormat="1" spans="1:22">
      <c r="A73" s="1" t="s">
        <v>194</v>
      </c>
      <c r="B73" s="1" t="s">
        <v>129</v>
      </c>
      <c r="C73" s="1" t="s">
        <v>195</v>
      </c>
      <c r="D73" s="1" t="s">
        <v>197</v>
      </c>
      <c r="E73" s="1" t="s">
        <v>1991</v>
      </c>
      <c r="F73" s="1" t="s">
        <v>129</v>
      </c>
      <c r="G73" s="1" t="s">
        <v>107</v>
      </c>
      <c r="H73" s="1" t="s">
        <v>1740</v>
      </c>
      <c r="I73" s="1" t="s">
        <v>1876</v>
      </c>
      <c r="J73" s="1" t="s">
        <v>1742</v>
      </c>
      <c r="K73" s="1" t="s">
        <v>1876</v>
      </c>
      <c r="L73" s="1" t="s">
        <v>1876</v>
      </c>
      <c r="M73" s="1" t="s">
        <v>1743</v>
      </c>
      <c r="N73" s="1" t="s">
        <v>1743</v>
      </c>
      <c r="O73" s="1" t="s">
        <v>1744</v>
      </c>
      <c r="P73" s="1" t="s">
        <v>1745</v>
      </c>
      <c r="Q73" s="1" t="s">
        <v>1746</v>
      </c>
      <c r="R73" s="1" t="s">
        <v>1992</v>
      </c>
      <c r="S73" s="1" t="s">
        <v>76</v>
      </c>
      <c r="T73" s="1" t="s">
        <v>37</v>
      </c>
      <c r="U73" s="1" t="s">
        <v>1714</v>
      </c>
      <c r="V73" s="1" t="s">
        <v>1753</v>
      </c>
    </row>
    <row r="74" s="1" customFormat="1" spans="1:22">
      <c r="A74" s="1" t="s">
        <v>561</v>
      </c>
      <c r="B74" s="1" t="s">
        <v>106</v>
      </c>
      <c r="C74" s="1" t="s">
        <v>562</v>
      </c>
      <c r="D74" s="1" t="s">
        <v>564</v>
      </c>
      <c r="E74" s="1" t="s">
        <v>1993</v>
      </c>
      <c r="F74" s="1" t="s">
        <v>107</v>
      </c>
      <c r="G74" s="1" t="s">
        <v>504</v>
      </c>
      <c r="H74" s="1" t="s">
        <v>1740</v>
      </c>
      <c r="I74" s="1" t="s">
        <v>1994</v>
      </c>
      <c r="J74" s="1" t="s">
        <v>1742</v>
      </c>
      <c r="K74" s="1" t="s">
        <v>1994</v>
      </c>
      <c r="L74" s="1" t="s">
        <v>1994</v>
      </c>
      <c r="M74" s="1" t="s">
        <v>1743</v>
      </c>
      <c r="N74" s="1" t="s">
        <v>1743</v>
      </c>
      <c r="O74" s="1" t="s">
        <v>1744</v>
      </c>
      <c r="P74" s="1" t="s">
        <v>1745</v>
      </c>
      <c r="Q74" s="1" t="s">
        <v>1746</v>
      </c>
      <c r="R74" s="1" t="s">
        <v>1995</v>
      </c>
      <c r="S74" s="1" t="s">
        <v>76</v>
      </c>
      <c r="T74" s="1" t="s">
        <v>37</v>
      </c>
      <c r="U74" s="1" t="s">
        <v>1752</v>
      </c>
      <c r="V74" s="1" t="s">
        <v>1748</v>
      </c>
    </row>
    <row r="75" s="1" customFormat="1" spans="1:22">
      <c r="A75" s="1" t="s">
        <v>1081</v>
      </c>
      <c r="B75" s="1" t="s">
        <v>106</v>
      </c>
      <c r="C75" s="1" t="s">
        <v>1082</v>
      </c>
      <c r="D75" s="1" t="s">
        <v>1084</v>
      </c>
      <c r="E75" s="1" t="s">
        <v>1996</v>
      </c>
      <c r="F75" s="1" t="s">
        <v>504</v>
      </c>
      <c r="G75" s="1" t="s">
        <v>826</v>
      </c>
      <c r="H75" s="1" t="s">
        <v>1740</v>
      </c>
      <c r="I75" s="1" t="s">
        <v>1997</v>
      </c>
      <c r="J75" s="1" t="s">
        <v>1742</v>
      </c>
      <c r="K75" s="1" t="s">
        <v>1997</v>
      </c>
      <c r="L75" s="1" t="s">
        <v>1997</v>
      </c>
      <c r="M75" s="1" t="s">
        <v>1743</v>
      </c>
      <c r="N75" s="1" t="s">
        <v>1743</v>
      </c>
      <c r="O75" s="1" t="s">
        <v>1744</v>
      </c>
      <c r="P75" s="1" t="s">
        <v>1745</v>
      </c>
      <c r="Q75" s="1" t="s">
        <v>1746</v>
      </c>
      <c r="R75" s="1" t="s">
        <v>1998</v>
      </c>
      <c r="S75" s="1" t="s">
        <v>76</v>
      </c>
      <c r="T75" s="1" t="s">
        <v>37</v>
      </c>
      <c r="U75" s="1" t="s">
        <v>1752</v>
      </c>
      <c r="V75" s="1" t="s">
        <v>1758</v>
      </c>
    </row>
    <row r="76" s="1" customFormat="1" spans="1:22">
      <c r="A76" s="1" t="s">
        <v>739</v>
      </c>
      <c r="B76" s="1" t="s">
        <v>106</v>
      </c>
      <c r="C76" s="1" t="s">
        <v>740</v>
      </c>
      <c r="D76" s="1" t="s">
        <v>742</v>
      </c>
      <c r="E76" s="1" t="s">
        <v>1999</v>
      </c>
      <c r="F76" s="1" t="s">
        <v>282</v>
      </c>
      <c r="G76" s="1" t="s">
        <v>704</v>
      </c>
      <c r="H76" s="1" t="s">
        <v>1740</v>
      </c>
      <c r="I76" s="1" t="s">
        <v>2000</v>
      </c>
      <c r="J76" s="1" t="s">
        <v>1742</v>
      </c>
      <c r="K76" s="1" t="s">
        <v>2000</v>
      </c>
      <c r="L76" s="1" t="s">
        <v>2000</v>
      </c>
      <c r="M76" s="1" t="s">
        <v>1743</v>
      </c>
      <c r="N76" s="1" t="s">
        <v>1743</v>
      </c>
      <c r="O76" s="1" t="s">
        <v>1744</v>
      </c>
      <c r="P76" s="1" t="s">
        <v>1745</v>
      </c>
      <c r="Q76" s="1" t="s">
        <v>1746</v>
      </c>
      <c r="R76" s="1" t="s">
        <v>2001</v>
      </c>
      <c r="S76" s="1" t="s">
        <v>76</v>
      </c>
      <c r="T76" s="1" t="s">
        <v>37</v>
      </c>
      <c r="U76" s="1" t="s">
        <v>1714</v>
      </c>
      <c r="V76" s="1" t="s">
        <v>1766</v>
      </c>
    </row>
    <row r="77" s="1" customFormat="1" spans="1:22">
      <c r="A77" s="1" t="s">
        <v>747</v>
      </c>
      <c r="B77" s="1" t="s">
        <v>106</v>
      </c>
      <c r="C77" s="1" t="s">
        <v>748</v>
      </c>
      <c r="D77" s="1" t="s">
        <v>750</v>
      </c>
      <c r="E77" s="1" t="s">
        <v>2002</v>
      </c>
      <c r="F77" s="1" t="s">
        <v>129</v>
      </c>
      <c r="G77" s="1" t="s">
        <v>704</v>
      </c>
      <c r="H77" s="1" t="s">
        <v>1740</v>
      </c>
      <c r="I77" s="1" t="s">
        <v>2003</v>
      </c>
      <c r="J77" s="1" t="s">
        <v>1742</v>
      </c>
      <c r="K77" s="1" t="s">
        <v>2003</v>
      </c>
      <c r="L77" s="1" t="s">
        <v>2003</v>
      </c>
      <c r="M77" s="1" t="s">
        <v>1743</v>
      </c>
      <c r="N77" s="1" t="s">
        <v>1743</v>
      </c>
      <c r="O77" s="1" t="s">
        <v>1744</v>
      </c>
      <c r="P77" s="1" t="s">
        <v>1745</v>
      </c>
      <c r="Q77" s="1" t="s">
        <v>1746</v>
      </c>
      <c r="R77" s="1" t="s">
        <v>2004</v>
      </c>
      <c r="S77" s="1" t="s">
        <v>76</v>
      </c>
      <c r="T77" s="1" t="s">
        <v>37</v>
      </c>
      <c r="U77" s="1" t="s">
        <v>1714</v>
      </c>
      <c r="V77" s="1" t="s">
        <v>1766</v>
      </c>
    </row>
    <row r="78" s="1" customFormat="1" spans="1:22">
      <c r="A78" s="1" t="s">
        <v>387</v>
      </c>
      <c r="B78" s="1" t="s">
        <v>106</v>
      </c>
      <c r="C78" s="1" t="s">
        <v>388</v>
      </c>
      <c r="D78" s="1" t="s">
        <v>390</v>
      </c>
      <c r="E78" s="1" t="s">
        <v>2005</v>
      </c>
      <c r="F78" s="1" t="s">
        <v>106</v>
      </c>
      <c r="G78" s="1" t="s">
        <v>282</v>
      </c>
      <c r="H78" s="1" t="s">
        <v>1740</v>
      </c>
      <c r="I78" s="1" t="s">
        <v>2006</v>
      </c>
      <c r="J78" s="1" t="s">
        <v>1742</v>
      </c>
      <c r="K78" s="1" t="s">
        <v>2006</v>
      </c>
      <c r="L78" s="1" t="s">
        <v>2006</v>
      </c>
      <c r="M78" s="1" t="s">
        <v>1743</v>
      </c>
      <c r="N78" s="1" t="s">
        <v>1743</v>
      </c>
      <c r="O78" s="1" t="s">
        <v>1744</v>
      </c>
      <c r="P78" s="1" t="s">
        <v>1745</v>
      </c>
      <c r="Q78" s="1" t="s">
        <v>1746</v>
      </c>
      <c r="R78" s="1" t="s">
        <v>2007</v>
      </c>
      <c r="S78" s="1" t="s">
        <v>76</v>
      </c>
      <c r="T78" s="1" t="s">
        <v>37</v>
      </c>
      <c r="U78" s="1" t="s">
        <v>1714</v>
      </c>
      <c r="V78" s="1" t="s">
        <v>1753</v>
      </c>
    </row>
    <row r="79" s="1" customFormat="1" spans="1:22">
      <c r="A79" s="1" t="s">
        <v>134</v>
      </c>
      <c r="B79" s="1" t="s">
        <v>106</v>
      </c>
      <c r="C79" s="1" t="s">
        <v>135</v>
      </c>
      <c r="D79" s="1" t="s">
        <v>2008</v>
      </c>
      <c r="E79" s="1" t="s">
        <v>2009</v>
      </c>
      <c r="F79" s="1" t="s">
        <v>106</v>
      </c>
      <c r="G79" s="1" t="s">
        <v>107</v>
      </c>
      <c r="H79" s="1" t="s">
        <v>1740</v>
      </c>
      <c r="I79" s="1" t="s">
        <v>2010</v>
      </c>
      <c r="J79" s="1" t="s">
        <v>1742</v>
      </c>
      <c r="K79" s="1" t="s">
        <v>2010</v>
      </c>
      <c r="L79" s="1" t="s">
        <v>2010</v>
      </c>
      <c r="M79" s="1" t="s">
        <v>1743</v>
      </c>
      <c r="N79" s="1" t="s">
        <v>1743</v>
      </c>
      <c r="O79" s="1" t="s">
        <v>1744</v>
      </c>
      <c r="P79" s="1" t="s">
        <v>1745</v>
      </c>
      <c r="Q79" s="1" t="s">
        <v>1746</v>
      </c>
      <c r="R79" s="1" t="s">
        <v>2011</v>
      </c>
      <c r="S79" s="1" t="s">
        <v>76</v>
      </c>
      <c r="T79" s="1" t="s">
        <v>37</v>
      </c>
      <c r="U79" s="1" t="s">
        <v>1714</v>
      </c>
      <c r="V79" s="1" t="s">
        <v>1774</v>
      </c>
    </row>
    <row r="80" s="1" customFormat="1" spans="1:22">
      <c r="A80" s="1" t="s">
        <v>306</v>
      </c>
      <c r="B80" s="1" t="s">
        <v>106</v>
      </c>
      <c r="C80" s="1" t="s">
        <v>307</v>
      </c>
      <c r="D80" s="1" t="s">
        <v>299</v>
      </c>
      <c r="E80" s="1" t="s">
        <v>2012</v>
      </c>
      <c r="F80" s="1" t="s">
        <v>129</v>
      </c>
      <c r="G80" s="1" t="s">
        <v>282</v>
      </c>
      <c r="H80" s="1" t="s">
        <v>1740</v>
      </c>
      <c r="I80" s="1" t="s">
        <v>2013</v>
      </c>
      <c r="J80" s="1" t="s">
        <v>1742</v>
      </c>
      <c r="K80" s="1" t="s">
        <v>2013</v>
      </c>
      <c r="L80" s="1" t="s">
        <v>2013</v>
      </c>
      <c r="M80" s="1" t="s">
        <v>1743</v>
      </c>
      <c r="N80" s="1" t="s">
        <v>1743</v>
      </c>
      <c r="O80" s="1" t="s">
        <v>1744</v>
      </c>
      <c r="P80" s="1" t="s">
        <v>1745</v>
      </c>
      <c r="Q80" s="1" t="s">
        <v>1746</v>
      </c>
      <c r="R80" s="1" t="s">
        <v>2014</v>
      </c>
      <c r="S80" s="1" t="s">
        <v>76</v>
      </c>
      <c r="T80" s="1" t="s">
        <v>37</v>
      </c>
      <c r="U80" s="1" t="s">
        <v>1714</v>
      </c>
      <c r="V80" s="1" t="s">
        <v>1774</v>
      </c>
    </row>
    <row r="81" s="1" customFormat="1" spans="1:22">
      <c r="A81" s="1" t="s">
        <v>672</v>
      </c>
      <c r="B81" s="1" t="s">
        <v>118</v>
      </c>
      <c r="C81" s="1" t="s">
        <v>673</v>
      </c>
      <c r="D81" s="1" t="s">
        <v>2015</v>
      </c>
      <c r="E81" s="1" t="s">
        <v>2016</v>
      </c>
      <c r="F81" s="1" t="s">
        <v>107</v>
      </c>
      <c r="G81" s="1" t="s">
        <v>504</v>
      </c>
      <c r="H81" s="1" t="s">
        <v>1740</v>
      </c>
      <c r="I81" s="1" t="s">
        <v>2017</v>
      </c>
      <c r="J81" s="1" t="s">
        <v>1742</v>
      </c>
      <c r="K81" s="1" t="s">
        <v>2017</v>
      </c>
      <c r="L81" s="1" t="s">
        <v>2017</v>
      </c>
      <c r="M81" s="1" t="s">
        <v>1743</v>
      </c>
      <c r="N81" s="1" t="s">
        <v>1743</v>
      </c>
      <c r="O81" s="1" t="s">
        <v>1744</v>
      </c>
      <c r="P81" s="1" t="s">
        <v>1745</v>
      </c>
      <c r="Q81" s="1" t="s">
        <v>1746</v>
      </c>
      <c r="R81" s="1" t="s">
        <v>2018</v>
      </c>
      <c r="S81" s="1" t="s">
        <v>76</v>
      </c>
      <c r="T81" s="1" t="s">
        <v>37</v>
      </c>
      <c r="U81" s="1" t="s">
        <v>1714</v>
      </c>
      <c r="V81" s="1" t="s">
        <v>1974</v>
      </c>
    </row>
    <row r="82" s="1" customFormat="1" spans="1:22">
      <c r="A82" s="1" t="s">
        <v>1480</v>
      </c>
      <c r="B82" s="1" t="s">
        <v>118</v>
      </c>
      <c r="C82" s="1" t="s">
        <v>1481</v>
      </c>
      <c r="D82" s="1" t="s">
        <v>2019</v>
      </c>
      <c r="E82" s="1" t="s">
        <v>2020</v>
      </c>
      <c r="F82" s="1" t="s">
        <v>844</v>
      </c>
      <c r="G82" s="1" t="s">
        <v>633</v>
      </c>
      <c r="H82" s="1" t="s">
        <v>1740</v>
      </c>
      <c r="I82" s="1" t="s">
        <v>2021</v>
      </c>
      <c r="J82" s="1" t="s">
        <v>1742</v>
      </c>
      <c r="K82" s="1" t="s">
        <v>2021</v>
      </c>
      <c r="L82" s="1" t="s">
        <v>2021</v>
      </c>
      <c r="M82" s="1" t="s">
        <v>1743</v>
      </c>
      <c r="N82" s="1" t="s">
        <v>1743</v>
      </c>
      <c r="O82" s="1" t="s">
        <v>1744</v>
      </c>
      <c r="P82" s="1" t="s">
        <v>1745</v>
      </c>
      <c r="Q82" s="1" t="s">
        <v>1746</v>
      </c>
      <c r="R82" s="1" t="s">
        <v>2022</v>
      </c>
      <c r="S82" s="1" t="s">
        <v>76</v>
      </c>
      <c r="T82" s="1" t="s">
        <v>37</v>
      </c>
      <c r="U82" s="1" t="s">
        <v>1752</v>
      </c>
      <c r="V82" s="1" t="s">
        <v>1903</v>
      </c>
    </row>
    <row r="83" s="1" customFormat="1" spans="1:22">
      <c r="A83" s="1" t="s">
        <v>344</v>
      </c>
      <c r="B83" s="1" t="s">
        <v>118</v>
      </c>
      <c r="C83" s="1" t="s">
        <v>345</v>
      </c>
      <c r="D83" s="1" t="s">
        <v>347</v>
      </c>
      <c r="E83" s="1" t="s">
        <v>2023</v>
      </c>
      <c r="F83" s="1" t="s">
        <v>106</v>
      </c>
      <c r="G83" s="1" t="s">
        <v>282</v>
      </c>
      <c r="H83" s="1" t="s">
        <v>1740</v>
      </c>
      <c r="I83" s="1" t="s">
        <v>2024</v>
      </c>
      <c r="J83" s="1" t="s">
        <v>1742</v>
      </c>
      <c r="K83" s="1" t="s">
        <v>2024</v>
      </c>
      <c r="L83" s="1" t="s">
        <v>2024</v>
      </c>
      <c r="M83" s="1" t="s">
        <v>1743</v>
      </c>
      <c r="N83" s="1" t="s">
        <v>1743</v>
      </c>
      <c r="O83" s="1" t="s">
        <v>1744</v>
      </c>
      <c r="P83" s="1" t="s">
        <v>1745</v>
      </c>
      <c r="Q83" s="1" t="s">
        <v>1746</v>
      </c>
      <c r="R83" s="1" t="s">
        <v>2025</v>
      </c>
      <c r="S83" s="1" t="s">
        <v>76</v>
      </c>
      <c r="T83" s="1" t="s">
        <v>37</v>
      </c>
      <c r="U83" s="1" t="s">
        <v>1752</v>
      </c>
      <c r="V83" s="1" t="s">
        <v>1748</v>
      </c>
    </row>
    <row r="84" s="1" customFormat="1" spans="1:22">
      <c r="A84" s="1" t="s">
        <v>335</v>
      </c>
      <c r="B84" s="1" t="s">
        <v>118</v>
      </c>
      <c r="C84" s="1" t="s">
        <v>336</v>
      </c>
      <c r="D84" s="1" t="s">
        <v>1879</v>
      </c>
      <c r="E84" s="1" t="s">
        <v>1880</v>
      </c>
      <c r="F84" s="1" t="s">
        <v>106</v>
      </c>
      <c r="G84" s="1" t="s">
        <v>282</v>
      </c>
      <c r="H84" s="1" t="s">
        <v>1740</v>
      </c>
      <c r="I84" s="1" t="s">
        <v>2026</v>
      </c>
      <c r="J84" s="1" t="s">
        <v>1742</v>
      </c>
      <c r="K84" s="1" t="s">
        <v>2026</v>
      </c>
      <c r="L84" s="1" t="s">
        <v>2026</v>
      </c>
      <c r="M84" s="1" t="s">
        <v>1743</v>
      </c>
      <c r="N84" s="1" t="s">
        <v>1743</v>
      </c>
      <c r="O84" s="1" t="s">
        <v>1744</v>
      </c>
      <c r="P84" s="1" t="s">
        <v>1745</v>
      </c>
      <c r="Q84" s="1" t="s">
        <v>1746</v>
      </c>
      <c r="R84" s="1" t="s">
        <v>2027</v>
      </c>
      <c r="S84" s="1" t="s">
        <v>76</v>
      </c>
      <c r="T84" s="1" t="s">
        <v>37</v>
      </c>
      <c r="U84" s="1" t="s">
        <v>1714</v>
      </c>
      <c r="V84" s="1" t="s">
        <v>1748</v>
      </c>
    </row>
    <row r="85" s="1" customFormat="1" spans="1:22">
      <c r="A85" s="1" t="s">
        <v>395</v>
      </c>
      <c r="B85" s="1" t="s">
        <v>118</v>
      </c>
      <c r="C85" s="1" t="s">
        <v>396</v>
      </c>
      <c r="D85" s="1" t="s">
        <v>2028</v>
      </c>
      <c r="E85" s="1" t="s">
        <v>2029</v>
      </c>
      <c r="F85" s="1" t="s">
        <v>106</v>
      </c>
      <c r="G85" s="1" t="s">
        <v>282</v>
      </c>
      <c r="H85" s="1" t="s">
        <v>1740</v>
      </c>
      <c r="I85" s="1" t="s">
        <v>2013</v>
      </c>
      <c r="J85" s="1" t="s">
        <v>1742</v>
      </c>
      <c r="K85" s="1" t="s">
        <v>2013</v>
      </c>
      <c r="L85" s="1" t="s">
        <v>2013</v>
      </c>
      <c r="M85" s="1" t="s">
        <v>1743</v>
      </c>
      <c r="N85" s="1" t="s">
        <v>1743</v>
      </c>
      <c r="O85" s="1" t="s">
        <v>1744</v>
      </c>
      <c r="P85" s="1" t="s">
        <v>1745</v>
      </c>
      <c r="Q85" s="1" t="s">
        <v>1746</v>
      </c>
      <c r="R85" s="1" t="s">
        <v>2030</v>
      </c>
      <c r="S85" s="1" t="s">
        <v>76</v>
      </c>
      <c r="T85" s="1" t="s">
        <v>37</v>
      </c>
      <c r="U85" s="1" t="s">
        <v>1714</v>
      </c>
      <c r="V85" s="1" t="s">
        <v>1758</v>
      </c>
    </row>
    <row r="86" s="1" customFormat="1" spans="1:22">
      <c r="A86" s="1" t="s">
        <v>296</v>
      </c>
      <c r="B86" s="1" t="s">
        <v>301</v>
      </c>
      <c r="C86" s="1" t="s">
        <v>297</v>
      </c>
      <c r="D86" s="1" t="s">
        <v>299</v>
      </c>
      <c r="E86" s="1" t="s">
        <v>2031</v>
      </c>
      <c r="F86" s="1" t="s">
        <v>107</v>
      </c>
      <c r="G86" s="1" t="s">
        <v>282</v>
      </c>
      <c r="H86" s="1" t="s">
        <v>1740</v>
      </c>
      <c r="I86" s="1" t="s">
        <v>2032</v>
      </c>
      <c r="J86" s="1" t="s">
        <v>1742</v>
      </c>
      <c r="K86" s="1" t="s">
        <v>2032</v>
      </c>
      <c r="L86" s="1" t="s">
        <v>2032</v>
      </c>
      <c r="M86" s="1" t="s">
        <v>1743</v>
      </c>
      <c r="N86" s="1" t="s">
        <v>1743</v>
      </c>
      <c r="O86" s="1" t="s">
        <v>1744</v>
      </c>
      <c r="P86" s="1" t="s">
        <v>1745</v>
      </c>
      <c r="Q86" s="1" t="s">
        <v>1746</v>
      </c>
      <c r="R86" s="1" t="s">
        <v>2033</v>
      </c>
      <c r="S86" s="1" t="s">
        <v>76</v>
      </c>
      <c r="T86" s="1" t="s">
        <v>37</v>
      </c>
      <c r="U86" s="1" t="s">
        <v>1714</v>
      </c>
      <c r="V86" s="1" t="s">
        <v>1774</v>
      </c>
    </row>
    <row r="87" s="1" customFormat="1" spans="1:22">
      <c r="A87" s="1" t="s">
        <v>642</v>
      </c>
      <c r="B87" s="1" t="s">
        <v>301</v>
      </c>
      <c r="C87" s="1" t="s">
        <v>643</v>
      </c>
      <c r="D87" s="1" t="s">
        <v>645</v>
      </c>
      <c r="E87" s="1" t="s">
        <v>2034</v>
      </c>
      <c r="F87" s="1" t="s">
        <v>107</v>
      </c>
      <c r="G87" s="1" t="s">
        <v>504</v>
      </c>
      <c r="H87" s="1" t="s">
        <v>1740</v>
      </c>
      <c r="I87" s="1" t="s">
        <v>2035</v>
      </c>
      <c r="J87" s="1" t="s">
        <v>1742</v>
      </c>
      <c r="K87" s="1" t="s">
        <v>2035</v>
      </c>
      <c r="L87" s="1" t="s">
        <v>2035</v>
      </c>
      <c r="M87" s="1" t="s">
        <v>1743</v>
      </c>
      <c r="N87" s="1" t="s">
        <v>1743</v>
      </c>
      <c r="O87" s="1" t="s">
        <v>1744</v>
      </c>
      <c r="P87" s="1" t="s">
        <v>1745</v>
      </c>
      <c r="Q87" s="1" t="s">
        <v>1746</v>
      </c>
      <c r="R87" s="1" t="s">
        <v>2036</v>
      </c>
      <c r="S87" s="1" t="s">
        <v>76</v>
      </c>
      <c r="T87" s="1" t="s">
        <v>37</v>
      </c>
      <c r="U87" s="1" t="s">
        <v>1714</v>
      </c>
      <c r="V87" s="1" t="s">
        <v>2037</v>
      </c>
    </row>
    <row r="88" s="1" customFormat="1" spans="1:22">
      <c r="A88" s="1" t="s">
        <v>403</v>
      </c>
      <c r="B88" s="1" t="s">
        <v>301</v>
      </c>
      <c r="C88" s="1" t="s">
        <v>404</v>
      </c>
      <c r="D88" s="1" t="s">
        <v>2038</v>
      </c>
      <c r="E88" s="1" t="s">
        <v>2039</v>
      </c>
      <c r="F88" s="1" t="s">
        <v>107</v>
      </c>
      <c r="G88" s="1" t="s">
        <v>282</v>
      </c>
      <c r="H88" s="1" t="s">
        <v>1740</v>
      </c>
      <c r="I88" s="1" t="s">
        <v>2040</v>
      </c>
      <c r="J88" s="1" t="s">
        <v>1742</v>
      </c>
      <c r="K88" s="1" t="s">
        <v>2040</v>
      </c>
      <c r="L88" s="1" t="s">
        <v>2040</v>
      </c>
      <c r="M88" s="1" t="s">
        <v>1743</v>
      </c>
      <c r="N88" s="1" t="s">
        <v>1743</v>
      </c>
      <c r="O88" s="1" t="s">
        <v>1744</v>
      </c>
      <c r="P88" s="1" t="s">
        <v>1745</v>
      </c>
      <c r="Q88" s="1" t="s">
        <v>1746</v>
      </c>
      <c r="R88" s="1" t="s">
        <v>2041</v>
      </c>
      <c r="S88" s="1" t="s">
        <v>76</v>
      </c>
      <c r="T88" s="1" t="s">
        <v>37</v>
      </c>
      <c r="U88" s="1" t="s">
        <v>1714</v>
      </c>
      <c r="V88" s="1" t="s">
        <v>1758</v>
      </c>
    </row>
    <row r="89" s="1" customFormat="1" spans="1:22">
      <c r="A89" s="1" t="s">
        <v>1469</v>
      </c>
      <c r="B89" s="1" t="s">
        <v>301</v>
      </c>
      <c r="C89" s="1" t="s">
        <v>1470</v>
      </c>
      <c r="D89" s="1" t="s">
        <v>573</v>
      </c>
      <c r="E89" s="1" t="s">
        <v>2042</v>
      </c>
      <c r="F89" s="1" t="s">
        <v>844</v>
      </c>
      <c r="G89" s="1" t="s">
        <v>633</v>
      </c>
      <c r="H89" s="1" t="s">
        <v>1740</v>
      </c>
      <c r="I89" s="1" t="s">
        <v>2043</v>
      </c>
      <c r="J89" s="1" t="s">
        <v>1742</v>
      </c>
      <c r="K89" s="1" t="s">
        <v>2043</v>
      </c>
      <c r="L89" s="1" t="s">
        <v>2043</v>
      </c>
      <c r="M89" s="1" t="s">
        <v>1743</v>
      </c>
      <c r="N89" s="1" t="s">
        <v>1743</v>
      </c>
      <c r="O89" s="1" t="s">
        <v>1744</v>
      </c>
      <c r="P89" s="1" t="s">
        <v>1745</v>
      </c>
      <c r="Q89" s="1" t="s">
        <v>1746</v>
      </c>
      <c r="R89" s="1" t="s">
        <v>2044</v>
      </c>
      <c r="S89" s="1" t="s">
        <v>76</v>
      </c>
      <c r="T89" s="1" t="s">
        <v>37</v>
      </c>
      <c r="U89" s="1" t="s">
        <v>1752</v>
      </c>
      <c r="V89" s="1" t="s">
        <v>1748</v>
      </c>
    </row>
    <row r="90" s="1" customFormat="1" spans="1:22">
      <c r="A90" s="1" t="s">
        <v>1023</v>
      </c>
      <c r="B90" s="1" t="s">
        <v>301</v>
      </c>
      <c r="C90" s="1" t="s">
        <v>1024</v>
      </c>
      <c r="D90" s="1" t="s">
        <v>324</v>
      </c>
      <c r="E90" s="1" t="s">
        <v>2045</v>
      </c>
      <c r="F90" s="1" t="s">
        <v>704</v>
      </c>
      <c r="G90" s="1" t="s">
        <v>826</v>
      </c>
      <c r="H90" s="1" t="s">
        <v>1740</v>
      </c>
      <c r="I90" s="1" t="s">
        <v>2046</v>
      </c>
      <c r="J90" s="1" t="s">
        <v>1742</v>
      </c>
      <c r="K90" s="1" t="s">
        <v>2046</v>
      </c>
      <c r="L90" s="1" t="s">
        <v>2046</v>
      </c>
      <c r="M90" s="1" t="s">
        <v>1743</v>
      </c>
      <c r="N90" s="1" t="s">
        <v>1743</v>
      </c>
      <c r="O90" s="1" t="s">
        <v>1744</v>
      </c>
      <c r="P90" s="1" t="s">
        <v>1745</v>
      </c>
      <c r="Q90" s="1" t="s">
        <v>1746</v>
      </c>
      <c r="R90" s="1" t="s">
        <v>2047</v>
      </c>
      <c r="S90" s="1" t="s">
        <v>76</v>
      </c>
      <c r="T90" s="1" t="s">
        <v>37</v>
      </c>
      <c r="U90" s="1" t="s">
        <v>1752</v>
      </c>
      <c r="V90" s="1" t="s">
        <v>1766</v>
      </c>
    </row>
    <row r="91" s="1" customFormat="1" spans="1:22">
      <c r="A91" s="1" t="s">
        <v>1242</v>
      </c>
      <c r="B91" s="1" t="s">
        <v>301</v>
      </c>
      <c r="C91" s="1" t="s">
        <v>1243</v>
      </c>
      <c r="D91" s="1" t="s">
        <v>1005</v>
      </c>
      <c r="E91" s="1" t="s">
        <v>2048</v>
      </c>
      <c r="F91" s="1" t="s">
        <v>826</v>
      </c>
      <c r="G91" s="1" t="s">
        <v>844</v>
      </c>
      <c r="H91" s="1" t="s">
        <v>1740</v>
      </c>
      <c r="I91" s="1" t="s">
        <v>2049</v>
      </c>
      <c r="J91" s="1" t="s">
        <v>1742</v>
      </c>
      <c r="K91" s="1" t="s">
        <v>2049</v>
      </c>
      <c r="L91" s="1" t="s">
        <v>2049</v>
      </c>
      <c r="M91" s="1" t="s">
        <v>1743</v>
      </c>
      <c r="N91" s="1" t="s">
        <v>1743</v>
      </c>
      <c r="O91" s="1" t="s">
        <v>1744</v>
      </c>
      <c r="P91" s="1" t="s">
        <v>1745</v>
      </c>
      <c r="Q91" s="1" t="s">
        <v>1746</v>
      </c>
      <c r="R91" s="1" t="s">
        <v>2050</v>
      </c>
      <c r="S91" s="1" t="s">
        <v>76</v>
      </c>
      <c r="T91" s="1" t="s">
        <v>37</v>
      </c>
      <c r="U91" s="1" t="s">
        <v>1752</v>
      </c>
      <c r="V91" s="1" t="s">
        <v>1748</v>
      </c>
    </row>
    <row r="92" s="1" customFormat="1" spans="1:22">
      <c r="A92" s="1" t="s">
        <v>1249</v>
      </c>
      <c r="B92" s="1" t="s">
        <v>190</v>
      </c>
      <c r="C92" s="1" t="s">
        <v>1250</v>
      </c>
      <c r="D92" s="1" t="s">
        <v>933</v>
      </c>
      <c r="E92" s="1" t="s">
        <v>2051</v>
      </c>
      <c r="F92" s="1" t="s">
        <v>826</v>
      </c>
      <c r="G92" s="1" t="s">
        <v>844</v>
      </c>
      <c r="H92" s="1" t="s">
        <v>1740</v>
      </c>
      <c r="I92" s="1" t="s">
        <v>2052</v>
      </c>
      <c r="J92" s="1" t="s">
        <v>1742</v>
      </c>
      <c r="K92" s="1" t="s">
        <v>2052</v>
      </c>
      <c r="L92" s="1" t="s">
        <v>2052</v>
      </c>
      <c r="M92" s="1" t="s">
        <v>1743</v>
      </c>
      <c r="N92" s="1" t="s">
        <v>1743</v>
      </c>
      <c r="O92" s="1" t="s">
        <v>1744</v>
      </c>
      <c r="P92" s="1" t="s">
        <v>1745</v>
      </c>
      <c r="Q92" s="1" t="s">
        <v>1746</v>
      </c>
      <c r="R92" s="1" t="s">
        <v>2053</v>
      </c>
      <c r="S92" s="1" t="s">
        <v>76</v>
      </c>
      <c r="T92" s="1" t="s">
        <v>37</v>
      </c>
      <c r="U92" s="1" t="s">
        <v>1752</v>
      </c>
      <c r="V92" s="1" t="s">
        <v>1748</v>
      </c>
    </row>
    <row r="93" s="1" customFormat="1" spans="1:22">
      <c r="A93" s="1" t="s">
        <v>731</v>
      </c>
      <c r="B93" s="1" t="s">
        <v>190</v>
      </c>
      <c r="C93" s="1" t="s">
        <v>732</v>
      </c>
      <c r="D93" s="1" t="s">
        <v>734</v>
      </c>
      <c r="E93" s="1" t="s">
        <v>2051</v>
      </c>
      <c r="F93" s="1" t="s">
        <v>504</v>
      </c>
      <c r="G93" s="1" t="s">
        <v>704</v>
      </c>
      <c r="H93" s="1" t="s">
        <v>1740</v>
      </c>
      <c r="I93" s="1" t="s">
        <v>2054</v>
      </c>
      <c r="J93" s="1" t="s">
        <v>1742</v>
      </c>
      <c r="K93" s="1" t="s">
        <v>2054</v>
      </c>
      <c r="L93" s="1" t="s">
        <v>2054</v>
      </c>
      <c r="M93" s="1" t="s">
        <v>1743</v>
      </c>
      <c r="N93" s="1" t="s">
        <v>1743</v>
      </c>
      <c r="O93" s="1" t="s">
        <v>1744</v>
      </c>
      <c r="P93" s="1" t="s">
        <v>1745</v>
      </c>
      <c r="Q93" s="1" t="s">
        <v>1746</v>
      </c>
      <c r="R93" s="1" t="s">
        <v>2055</v>
      </c>
      <c r="S93" s="1" t="s">
        <v>76</v>
      </c>
      <c r="T93" s="1" t="s">
        <v>37</v>
      </c>
      <c r="U93" s="1" t="s">
        <v>1752</v>
      </c>
      <c r="V93" s="1" t="s">
        <v>1748</v>
      </c>
    </row>
    <row r="94" s="1" customFormat="1" spans="1:22">
      <c r="A94" s="1" t="s">
        <v>330</v>
      </c>
      <c r="B94" s="1" t="s">
        <v>190</v>
      </c>
      <c r="C94" s="1" t="s">
        <v>331</v>
      </c>
      <c r="D94" s="1" t="s">
        <v>2056</v>
      </c>
      <c r="E94" s="1" t="s">
        <v>2057</v>
      </c>
      <c r="F94" s="1" t="s">
        <v>129</v>
      </c>
      <c r="G94" s="1" t="s">
        <v>282</v>
      </c>
      <c r="H94" s="1" t="s">
        <v>1740</v>
      </c>
      <c r="I94" s="1" t="s">
        <v>2058</v>
      </c>
      <c r="J94" s="1" t="s">
        <v>1742</v>
      </c>
      <c r="K94" s="1" t="s">
        <v>2058</v>
      </c>
      <c r="L94" s="1" t="s">
        <v>2058</v>
      </c>
      <c r="M94" s="1" t="s">
        <v>1743</v>
      </c>
      <c r="N94" s="1" t="s">
        <v>1743</v>
      </c>
      <c r="O94" s="1" t="s">
        <v>1744</v>
      </c>
      <c r="P94" s="1" t="s">
        <v>1745</v>
      </c>
      <c r="Q94" s="1" t="s">
        <v>1746</v>
      </c>
      <c r="R94" s="1" t="s">
        <v>2059</v>
      </c>
      <c r="S94" s="1" t="s">
        <v>76</v>
      </c>
      <c r="T94" s="1" t="s">
        <v>37</v>
      </c>
      <c r="U94" s="1" t="s">
        <v>1752</v>
      </c>
      <c r="V94" s="1" t="s">
        <v>1748</v>
      </c>
    </row>
    <row r="95" s="1" customFormat="1" spans="1:22">
      <c r="A95" s="1" t="s">
        <v>553</v>
      </c>
      <c r="B95" s="1" t="s">
        <v>190</v>
      </c>
      <c r="C95" s="1" t="s">
        <v>554</v>
      </c>
      <c r="D95" s="1" t="s">
        <v>556</v>
      </c>
      <c r="E95" s="1" t="s">
        <v>2060</v>
      </c>
      <c r="F95" s="1" t="s">
        <v>129</v>
      </c>
      <c r="G95" s="1" t="s">
        <v>504</v>
      </c>
      <c r="H95" s="1" t="s">
        <v>1740</v>
      </c>
      <c r="I95" s="1" t="s">
        <v>2061</v>
      </c>
      <c r="J95" s="1" t="s">
        <v>1742</v>
      </c>
      <c r="K95" s="1" t="s">
        <v>2061</v>
      </c>
      <c r="L95" s="1" t="s">
        <v>2061</v>
      </c>
      <c r="M95" s="1" t="s">
        <v>1743</v>
      </c>
      <c r="N95" s="1" t="s">
        <v>1743</v>
      </c>
      <c r="O95" s="1" t="s">
        <v>1744</v>
      </c>
      <c r="P95" s="1" t="s">
        <v>1745</v>
      </c>
      <c r="Q95" s="1" t="s">
        <v>1746</v>
      </c>
      <c r="R95" s="1" t="s">
        <v>2062</v>
      </c>
      <c r="S95" s="1" t="s">
        <v>76</v>
      </c>
      <c r="T95" s="1" t="s">
        <v>37</v>
      </c>
      <c r="U95" s="1" t="s">
        <v>1714</v>
      </c>
      <c r="V95" s="1" t="s">
        <v>1766</v>
      </c>
    </row>
    <row r="96" s="1" customFormat="1" spans="1:22">
      <c r="A96" s="1" t="s">
        <v>982</v>
      </c>
      <c r="B96" s="1" t="s">
        <v>190</v>
      </c>
      <c r="C96" s="1" t="s">
        <v>983</v>
      </c>
      <c r="D96" s="1" t="s">
        <v>511</v>
      </c>
      <c r="E96" s="1" t="s">
        <v>2063</v>
      </c>
      <c r="F96" s="1" t="s">
        <v>504</v>
      </c>
      <c r="G96" s="1" t="s">
        <v>826</v>
      </c>
      <c r="H96" s="1" t="s">
        <v>1740</v>
      </c>
      <c r="I96" s="1" t="s">
        <v>2064</v>
      </c>
      <c r="J96" s="1" t="s">
        <v>1742</v>
      </c>
      <c r="K96" s="1" t="s">
        <v>2064</v>
      </c>
      <c r="L96" s="1" t="s">
        <v>2064</v>
      </c>
      <c r="M96" s="1" t="s">
        <v>1743</v>
      </c>
      <c r="N96" s="1" t="s">
        <v>1743</v>
      </c>
      <c r="O96" s="1" t="s">
        <v>1744</v>
      </c>
      <c r="P96" s="1" t="s">
        <v>1745</v>
      </c>
      <c r="Q96" s="1" t="s">
        <v>1746</v>
      </c>
      <c r="R96" s="1" t="s">
        <v>2065</v>
      </c>
      <c r="S96" s="1" t="s">
        <v>76</v>
      </c>
      <c r="T96" s="1" t="s">
        <v>37</v>
      </c>
      <c r="U96" s="1" t="s">
        <v>1752</v>
      </c>
      <c r="V96" s="1" t="s">
        <v>1748</v>
      </c>
    </row>
    <row r="97" s="1" customFormat="1" spans="1:22">
      <c r="A97" s="1" t="s">
        <v>667</v>
      </c>
      <c r="B97" s="1" t="s">
        <v>190</v>
      </c>
      <c r="C97" s="1" t="s">
        <v>668</v>
      </c>
      <c r="D97" s="1" t="s">
        <v>471</v>
      </c>
      <c r="E97" s="1" t="s">
        <v>2066</v>
      </c>
      <c r="F97" s="1" t="s">
        <v>282</v>
      </c>
      <c r="G97" s="1" t="s">
        <v>504</v>
      </c>
      <c r="H97" s="1" t="s">
        <v>1740</v>
      </c>
      <c r="I97" s="1" t="s">
        <v>2067</v>
      </c>
      <c r="J97" s="1" t="s">
        <v>1742</v>
      </c>
      <c r="K97" s="1" t="s">
        <v>2067</v>
      </c>
      <c r="L97" s="1" t="s">
        <v>2067</v>
      </c>
      <c r="M97" s="1" t="s">
        <v>1743</v>
      </c>
      <c r="N97" s="1" t="s">
        <v>1743</v>
      </c>
      <c r="O97" s="1" t="s">
        <v>1744</v>
      </c>
      <c r="P97" s="1" t="s">
        <v>1745</v>
      </c>
      <c r="Q97" s="1" t="s">
        <v>1746</v>
      </c>
      <c r="R97" s="1" t="s">
        <v>2068</v>
      </c>
      <c r="S97" s="1" t="s">
        <v>76</v>
      </c>
      <c r="T97" s="1" t="s">
        <v>37</v>
      </c>
      <c r="U97" s="1" t="s">
        <v>1714</v>
      </c>
      <c r="V97" s="1" t="s">
        <v>2069</v>
      </c>
    </row>
    <row r="98" s="1" customFormat="1" spans="1:22">
      <c r="A98" s="1" t="s">
        <v>468</v>
      </c>
      <c r="B98" s="1" t="s">
        <v>190</v>
      </c>
      <c r="C98" s="1" t="s">
        <v>469</v>
      </c>
      <c r="D98" s="1" t="s">
        <v>471</v>
      </c>
      <c r="E98" s="1" t="s">
        <v>2066</v>
      </c>
      <c r="F98" s="1" t="s">
        <v>107</v>
      </c>
      <c r="G98" s="1" t="s">
        <v>282</v>
      </c>
      <c r="H98" s="1" t="s">
        <v>1740</v>
      </c>
      <c r="I98" s="1" t="s">
        <v>2070</v>
      </c>
      <c r="J98" s="1" t="s">
        <v>1742</v>
      </c>
      <c r="K98" s="1" t="s">
        <v>2070</v>
      </c>
      <c r="L98" s="1" t="s">
        <v>2070</v>
      </c>
      <c r="M98" s="1" t="s">
        <v>1743</v>
      </c>
      <c r="N98" s="1" t="s">
        <v>1743</v>
      </c>
      <c r="O98" s="1" t="s">
        <v>1744</v>
      </c>
      <c r="P98" s="1" t="s">
        <v>1745</v>
      </c>
      <c r="Q98" s="1" t="s">
        <v>1746</v>
      </c>
      <c r="R98" s="1" t="s">
        <v>2071</v>
      </c>
      <c r="S98" s="1" t="s">
        <v>76</v>
      </c>
      <c r="T98" s="1" t="s">
        <v>37</v>
      </c>
      <c r="U98" s="1" t="s">
        <v>1714</v>
      </c>
      <c r="V98" s="1" t="s">
        <v>2069</v>
      </c>
    </row>
    <row r="99" s="1" customFormat="1" spans="1:22">
      <c r="A99" s="1" t="s">
        <v>1203</v>
      </c>
      <c r="B99" s="1" t="s">
        <v>189</v>
      </c>
      <c r="C99" s="1" t="s">
        <v>1204</v>
      </c>
      <c r="D99" s="1" t="s">
        <v>92</v>
      </c>
      <c r="E99" s="1" t="s">
        <v>2072</v>
      </c>
      <c r="F99" s="1" t="s">
        <v>704</v>
      </c>
      <c r="G99" s="1" t="s">
        <v>844</v>
      </c>
      <c r="H99" s="1" t="s">
        <v>1740</v>
      </c>
      <c r="I99" s="1" t="s">
        <v>2073</v>
      </c>
      <c r="J99" s="1" t="s">
        <v>1742</v>
      </c>
      <c r="K99" s="1" t="s">
        <v>2073</v>
      </c>
      <c r="L99" s="1" t="s">
        <v>2073</v>
      </c>
      <c r="M99" s="1" t="s">
        <v>1743</v>
      </c>
      <c r="N99" s="1" t="s">
        <v>1743</v>
      </c>
      <c r="O99" s="1" t="s">
        <v>1744</v>
      </c>
      <c r="P99" s="1" t="s">
        <v>1745</v>
      </c>
      <c r="Q99" s="1" t="s">
        <v>1746</v>
      </c>
      <c r="R99" s="1" t="s">
        <v>2074</v>
      </c>
      <c r="S99" s="1" t="s">
        <v>76</v>
      </c>
      <c r="T99" s="1" t="s">
        <v>37</v>
      </c>
      <c r="U99" s="1" t="s">
        <v>1714</v>
      </c>
      <c r="V99" s="1" t="s">
        <v>1774</v>
      </c>
    </row>
    <row r="100" s="1" customFormat="1" spans="1:22">
      <c r="A100" s="1" t="s">
        <v>184</v>
      </c>
      <c r="B100" s="1" t="s">
        <v>189</v>
      </c>
      <c r="C100" s="1" t="s">
        <v>185</v>
      </c>
      <c r="D100" s="1" t="s">
        <v>187</v>
      </c>
      <c r="E100" s="1" t="s">
        <v>2075</v>
      </c>
      <c r="F100" s="1" t="s">
        <v>190</v>
      </c>
      <c r="G100" s="1" t="s">
        <v>107</v>
      </c>
      <c r="H100" s="1" t="s">
        <v>1740</v>
      </c>
      <c r="I100" s="1" t="s">
        <v>2076</v>
      </c>
      <c r="J100" s="1" t="s">
        <v>1742</v>
      </c>
      <c r="K100" s="1" t="s">
        <v>2076</v>
      </c>
      <c r="L100" s="1" t="s">
        <v>2076</v>
      </c>
      <c r="M100" s="1" t="s">
        <v>1743</v>
      </c>
      <c r="N100" s="1" t="s">
        <v>1743</v>
      </c>
      <c r="O100" s="1" t="s">
        <v>1744</v>
      </c>
      <c r="P100" s="1" t="s">
        <v>1745</v>
      </c>
      <c r="Q100" s="1" t="s">
        <v>1746</v>
      </c>
      <c r="R100" s="1" t="s">
        <v>2077</v>
      </c>
      <c r="S100" s="1" t="s">
        <v>76</v>
      </c>
      <c r="T100" s="1" t="s">
        <v>37</v>
      </c>
      <c r="U100" s="1" t="s">
        <v>1714</v>
      </c>
      <c r="V100" s="1" t="s">
        <v>1758</v>
      </c>
    </row>
    <row r="101" s="1" customFormat="1" spans="1:22">
      <c r="A101" s="1" t="s">
        <v>361</v>
      </c>
      <c r="B101" s="1" t="s">
        <v>189</v>
      </c>
      <c r="C101" s="1" t="s">
        <v>362</v>
      </c>
      <c r="D101" s="1" t="s">
        <v>1879</v>
      </c>
      <c r="E101" s="1" t="s">
        <v>2078</v>
      </c>
      <c r="F101" s="1" t="s">
        <v>129</v>
      </c>
      <c r="G101" s="1" t="s">
        <v>282</v>
      </c>
      <c r="H101" s="1" t="s">
        <v>1740</v>
      </c>
      <c r="I101" s="1" t="s">
        <v>2079</v>
      </c>
      <c r="J101" s="1" t="s">
        <v>1742</v>
      </c>
      <c r="K101" s="1" t="s">
        <v>2079</v>
      </c>
      <c r="L101" s="1" t="s">
        <v>2079</v>
      </c>
      <c r="M101" s="1" t="s">
        <v>1743</v>
      </c>
      <c r="N101" s="1" t="s">
        <v>1743</v>
      </c>
      <c r="O101" s="1" t="s">
        <v>1744</v>
      </c>
      <c r="P101" s="1" t="s">
        <v>1745</v>
      </c>
      <c r="Q101" s="1" t="s">
        <v>1746</v>
      </c>
      <c r="R101" s="1" t="s">
        <v>2080</v>
      </c>
      <c r="S101" s="1" t="s">
        <v>76</v>
      </c>
      <c r="T101" s="1" t="s">
        <v>37</v>
      </c>
      <c r="U101" s="1" t="s">
        <v>1714</v>
      </c>
      <c r="V101" s="1" t="s">
        <v>1748</v>
      </c>
    </row>
    <row r="102" s="1" customFormat="1" spans="1:22">
      <c r="A102" s="1" t="s">
        <v>878</v>
      </c>
      <c r="B102" s="1" t="s">
        <v>189</v>
      </c>
      <c r="C102" s="1" t="s">
        <v>879</v>
      </c>
      <c r="D102" s="1" t="s">
        <v>2081</v>
      </c>
      <c r="E102" s="1" t="s">
        <v>2082</v>
      </c>
      <c r="F102" s="1" t="s">
        <v>282</v>
      </c>
      <c r="G102" s="1" t="s">
        <v>826</v>
      </c>
      <c r="H102" s="1" t="s">
        <v>1740</v>
      </c>
      <c r="I102" s="1" t="s">
        <v>2083</v>
      </c>
      <c r="J102" s="1" t="s">
        <v>1742</v>
      </c>
      <c r="K102" s="1" t="s">
        <v>2083</v>
      </c>
      <c r="L102" s="1" t="s">
        <v>2083</v>
      </c>
      <c r="M102" s="1" t="s">
        <v>1743</v>
      </c>
      <c r="N102" s="1" t="s">
        <v>1743</v>
      </c>
      <c r="O102" s="1" t="s">
        <v>1744</v>
      </c>
      <c r="P102" s="1" t="s">
        <v>1745</v>
      </c>
      <c r="Q102" s="1" t="s">
        <v>1746</v>
      </c>
      <c r="R102" s="1" t="s">
        <v>2084</v>
      </c>
      <c r="S102" s="1" t="s">
        <v>76</v>
      </c>
      <c r="T102" s="1" t="s">
        <v>37</v>
      </c>
      <c r="U102" s="1" t="s">
        <v>1752</v>
      </c>
      <c r="V102" s="1" t="s">
        <v>1855</v>
      </c>
    </row>
    <row r="103" s="1" customFormat="1" spans="1:22">
      <c r="A103" s="1" t="s">
        <v>544</v>
      </c>
      <c r="B103" s="1" t="s">
        <v>189</v>
      </c>
      <c r="C103" s="1" t="s">
        <v>545</v>
      </c>
      <c r="D103" s="1" t="s">
        <v>547</v>
      </c>
      <c r="E103" s="1" t="s">
        <v>2085</v>
      </c>
      <c r="F103" s="1" t="s">
        <v>107</v>
      </c>
      <c r="G103" s="1" t="s">
        <v>504</v>
      </c>
      <c r="H103" s="1" t="s">
        <v>1740</v>
      </c>
      <c r="I103" s="1" t="s">
        <v>2086</v>
      </c>
      <c r="J103" s="1" t="s">
        <v>1742</v>
      </c>
      <c r="K103" s="1" t="s">
        <v>2086</v>
      </c>
      <c r="L103" s="1" t="s">
        <v>2086</v>
      </c>
      <c r="M103" s="1" t="s">
        <v>1743</v>
      </c>
      <c r="N103" s="1" t="s">
        <v>1743</v>
      </c>
      <c r="O103" s="1" t="s">
        <v>1744</v>
      </c>
      <c r="P103" s="1" t="s">
        <v>1745</v>
      </c>
      <c r="Q103" s="1" t="s">
        <v>1746</v>
      </c>
      <c r="R103" s="1" t="s">
        <v>2087</v>
      </c>
      <c r="S103" s="1" t="s">
        <v>76</v>
      </c>
      <c r="T103" s="1" t="s">
        <v>37</v>
      </c>
      <c r="U103" s="1" t="s">
        <v>1714</v>
      </c>
      <c r="V103" s="1" t="s">
        <v>1766</v>
      </c>
    </row>
    <row r="104" s="1" customFormat="1" spans="1:22">
      <c r="A104" s="1" t="s">
        <v>1224</v>
      </c>
      <c r="B104" s="1" t="s">
        <v>189</v>
      </c>
      <c r="C104" s="1" t="s">
        <v>1225</v>
      </c>
      <c r="D104" s="1" t="s">
        <v>2088</v>
      </c>
      <c r="E104" s="1" t="s">
        <v>2089</v>
      </c>
      <c r="F104" s="1" t="s">
        <v>826</v>
      </c>
      <c r="G104" s="1" t="s">
        <v>844</v>
      </c>
      <c r="H104" s="1" t="s">
        <v>1740</v>
      </c>
      <c r="I104" s="1" t="s">
        <v>2090</v>
      </c>
      <c r="J104" s="1" t="s">
        <v>1742</v>
      </c>
      <c r="K104" s="1" t="s">
        <v>2090</v>
      </c>
      <c r="L104" s="1" t="s">
        <v>2090</v>
      </c>
      <c r="M104" s="1" t="s">
        <v>1743</v>
      </c>
      <c r="N104" s="1" t="s">
        <v>1743</v>
      </c>
      <c r="O104" s="1" t="s">
        <v>1744</v>
      </c>
      <c r="P104" s="1" t="s">
        <v>1745</v>
      </c>
      <c r="Q104" s="1" t="s">
        <v>1746</v>
      </c>
      <c r="R104" s="1" t="s">
        <v>2091</v>
      </c>
      <c r="S104" s="1" t="s">
        <v>76</v>
      </c>
      <c r="T104" s="1" t="s">
        <v>37</v>
      </c>
      <c r="U104" s="1" t="s">
        <v>1752</v>
      </c>
      <c r="V104" s="1" t="s">
        <v>1748</v>
      </c>
    </row>
    <row r="105" s="1" customFormat="1" spans="1:22">
      <c r="A105" s="1" t="s">
        <v>535</v>
      </c>
      <c r="B105" s="1" t="s">
        <v>189</v>
      </c>
      <c r="C105" s="1" t="s">
        <v>536</v>
      </c>
      <c r="D105" s="1" t="s">
        <v>538</v>
      </c>
      <c r="E105" s="1" t="s">
        <v>2092</v>
      </c>
      <c r="F105" s="1" t="s">
        <v>107</v>
      </c>
      <c r="G105" s="1" t="s">
        <v>504</v>
      </c>
      <c r="H105" s="1" t="s">
        <v>1740</v>
      </c>
      <c r="I105" s="1" t="s">
        <v>2093</v>
      </c>
      <c r="J105" s="1" t="s">
        <v>1742</v>
      </c>
      <c r="K105" s="1" t="s">
        <v>2093</v>
      </c>
      <c r="L105" s="1" t="s">
        <v>2093</v>
      </c>
      <c r="M105" s="1" t="s">
        <v>1743</v>
      </c>
      <c r="N105" s="1" t="s">
        <v>1743</v>
      </c>
      <c r="O105" s="1" t="s">
        <v>1744</v>
      </c>
      <c r="P105" s="1" t="s">
        <v>1745</v>
      </c>
      <c r="Q105" s="1" t="s">
        <v>1746</v>
      </c>
      <c r="R105" s="1" t="s">
        <v>2094</v>
      </c>
      <c r="S105" s="1" t="s">
        <v>76</v>
      </c>
      <c r="T105" s="1" t="s">
        <v>37</v>
      </c>
      <c r="U105" s="1" t="s">
        <v>1752</v>
      </c>
      <c r="V105" s="1" t="s">
        <v>1766</v>
      </c>
    </row>
    <row r="106" s="1" customFormat="1" spans="1:22">
      <c r="A106" s="1" t="s">
        <v>312</v>
      </c>
      <c r="B106" s="1" t="s">
        <v>317</v>
      </c>
      <c r="C106" s="1" t="s">
        <v>313</v>
      </c>
      <c r="D106" s="1" t="s">
        <v>2095</v>
      </c>
      <c r="E106" s="1" t="s">
        <v>2096</v>
      </c>
      <c r="F106" s="1" t="s">
        <v>107</v>
      </c>
      <c r="G106" s="1" t="s">
        <v>282</v>
      </c>
      <c r="H106" s="1" t="s">
        <v>1740</v>
      </c>
      <c r="I106" s="1" t="s">
        <v>2097</v>
      </c>
      <c r="J106" s="1" t="s">
        <v>1742</v>
      </c>
      <c r="K106" s="1" t="s">
        <v>2097</v>
      </c>
      <c r="L106" s="1" t="s">
        <v>2097</v>
      </c>
      <c r="M106" s="1" t="s">
        <v>1743</v>
      </c>
      <c r="N106" s="1" t="s">
        <v>1743</v>
      </c>
      <c r="O106" s="1" t="s">
        <v>1744</v>
      </c>
      <c r="P106" s="1" t="s">
        <v>1745</v>
      </c>
      <c r="Q106" s="1" t="s">
        <v>1746</v>
      </c>
      <c r="R106" s="1" t="s">
        <v>2098</v>
      </c>
      <c r="S106" s="1" t="s">
        <v>76</v>
      </c>
      <c r="T106" s="1" t="s">
        <v>37</v>
      </c>
      <c r="U106" s="1" t="s">
        <v>1752</v>
      </c>
      <c r="V106" s="1" t="s">
        <v>1748</v>
      </c>
    </row>
    <row r="107" s="1" customFormat="1" spans="1:22">
      <c r="A107" s="1" t="s">
        <v>1533</v>
      </c>
      <c r="B107" s="1" t="s">
        <v>873</v>
      </c>
      <c r="C107" s="1" t="s">
        <v>1534</v>
      </c>
      <c r="D107" s="1" t="s">
        <v>1536</v>
      </c>
      <c r="E107" s="1" t="s">
        <v>2099</v>
      </c>
      <c r="F107" s="1" t="s">
        <v>704</v>
      </c>
      <c r="G107" s="1" t="s">
        <v>633</v>
      </c>
      <c r="H107" s="1" t="s">
        <v>1740</v>
      </c>
      <c r="I107" s="1" t="s">
        <v>2100</v>
      </c>
      <c r="J107" s="1" t="s">
        <v>1742</v>
      </c>
      <c r="K107" s="1" t="s">
        <v>2100</v>
      </c>
      <c r="L107" s="1" t="s">
        <v>2100</v>
      </c>
      <c r="M107" s="1" t="s">
        <v>1743</v>
      </c>
      <c r="N107" s="1" t="s">
        <v>1743</v>
      </c>
      <c r="O107" s="1" t="s">
        <v>1744</v>
      </c>
      <c r="P107" s="1" t="s">
        <v>1745</v>
      </c>
      <c r="Q107" s="1" t="s">
        <v>1746</v>
      </c>
      <c r="R107" s="1" t="s">
        <v>2101</v>
      </c>
      <c r="S107" s="1" t="s">
        <v>76</v>
      </c>
      <c r="T107" s="1" t="s">
        <v>37</v>
      </c>
      <c r="U107" s="1" t="s">
        <v>1752</v>
      </c>
      <c r="V107" s="1" t="s">
        <v>1758</v>
      </c>
    </row>
    <row r="108" s="1" customFormat="1" spans="1:22">
      <c r="A108" s="1" t="s">
        <v>868</v>
      </c>
      <c r="B108" s="1" t="s">
        <v>873</v>
      </c>
      <c r="C108" s="1" t="s">
        <v>869</v>
      </c>
      <c r="D108" s="1" t="s">
        <v>871</v>
      </c>
      <c r="E108" s="1" t="s">
        <v>2102</v>
      </c>
      <c r="F108" s="1" t="s">
        <v>704</v>
      </c>
      <c r="G108" s="1" t="s">
        <v>826</v>
      </c>
      <c r="H108" s="1" t="s">
        <v>1740</v>
      </c>
      <c r="I108" s="1" t="s">
        <v>2103</v>
      </c>
      <c r="J108" s="1" t="s">
        <v>1742</v>
      </c>
      <c r="K108" s="1" t="s">
        <v>2103</v>
      </c>
      <c r="L108" s="1" t="s">
        <v>2103</v>
      </c>
      <c r="M108" s="1" t="s">
        <v>1743</v>
      </c>
      <c r="N108" s="1" t="s">
        <v>1743</v>
      </c>
      <c r="O108" s="1" t="s">
        <v>1744</v>
      </c>
      <c r="P108" s="1" t="s">
        <v>1745</v>
      </c>
      <c r="Q108" s="1" t="s">
        <v>1746</v>
      </c>
      <c r="R108" s="1" t="s">
        <v>2104</v>
      </c>
      <c r="S108" s="1" t="s">
        <v>76</v>
      </c>
      <c r="T108" s="1" t="s">
        <v>37</v>
      </c>
      <c r="U108" s="1" t="s">
        <v>1714</v>
      </c>
      <c r="V108" s="1" t="s">
        <v>1774</v>
      </c>
    </row>
    <row r="109" s="1" customFormat="1" spans="1:22">
      <c r="A109" s="1" t="s">
        <v>1063</v>
      </c>
      <c r="B109" s="1" t="s">
        <v>105</v>
      </c>
      <c r="C109" s="1" t="s">
        <v>1064</v>
      </c>
      <c r="D109" s="1" t="s">
        <v>1066</v>
      </c>
      <c r="E109" s="1" t="s">
        <v>2105</v>
      </c>
      <c r="F109" s="1" t="s">
        <v>704</v>
      </c>
      <c r="G109" s="1" t="s">
        <v>826</v>
      </c>
      <c r="H109" s="1" t="s">
        <v>1740</v>
      </c>
      <c r="I109" s="1" t="s">
        <v>2106</v>
      </c>
      <c r="J109" s="1" t="s">
        <v>1742</v>
      </c>
      <c r="K109" s="1" t="s">
        <v>2106</v>
      </c>
      <c r="L109" s="1" t="s">
        <v>2106</v>
      </c>
      <c r="M109" s="1" t="s">
        <v>1743</v>
      </c>
      <c r="N109" s="1" t="s">
        <v>1743</v>
      </c>
      <c r="O109" s="1" t="s">
        <v>1744</v>
      </c>
      <c r="P109" s="1" t="s">
        <v>1745</v>
      </c>
      <c r="Q109" s="1" t="s">
        <v>1746</v>
      </c>
      <c r="R109" s="1" t="s">
        <v>2107</v>
      </c>
      <c r="S109" s="1" t="s">
        <v>76</v>
      </c>
      <c r="T109" s="1" t="s">
        <v>37</v>
      </c>
      <c r="U109" s="1" t="s">
        <v>1714</v>
      </c>
      <c r="V109" s="1" t="s">
        <v>1758</v>
      </c>
    </row>
    <row r="110" s="1" customFormat="1" spans="1:22">
      <c r="A110" s="1" t="s">
        <v>100</v>
      </c>
      <c r="B110" s="1" t="s">
        <v>105</v>
      </c>
      <c r="C110" s="1" t="s">
        <v>101</v>
      </c>
      <c r="D110" s="1" t="s">
        <v>103</v>
      </c>
      <c r="E110" s="1" t="s">
        <v>2108</v>
      </c>
      <c r="F110" s="1" t="s">
        <v>106</v>
      </c>
      <c r="G110" s="1" t="s">
        <v>107</v>
      </c>
      <c r="H110" s="1" t="s">
        <v>1740</v>
      </c>
      <c r="I110" s="1" t="s">
        <v>2109</v>
      </c>
      <c r="J110" s="1" t="s">
        <v>1742</v>
      </c>
      <c r="K110" s="1" t="s">
        <v>2109</v>
      </c>
      <c r="L110" s="1" t="s">
        <v>2109</v>
      </c>
      <c r="M110" s="1" t="s">
        <v>1743</v>
      </c>
      <c r="N110" s="1" t="s">
        <v>1743</v>
      </c>
      <c r="O110" s="1" t="s">
        <v>1744</v>
      </c>
      <c r="P110" s="1" t="s">
        <v>1745</v>
      </c>
      <c r="Q110" s="1" t="s">
        <v>1746</v>
      </c>
      <c r="R110" s="1" t="s">
        <v>2110</v>
      </c>
      <c r="S110" s="1" t="s">
        <v>76</v>
      </c>
      <c r="T110" s="1" t="s">
        <v>37</v>
      </c>
      <c r="U110" s="1" t="s">
        <v>1714</v>
      </c>
      <c r="V110" s="1" t="s">
        <v>1774</v>
      </c>
    </row>
    <row r="111" s="1" customFormat="1" spans="1:22">
      <c r="A111" s="1" t="s">
        <v>1296</v>
      </c>
      <c r="B111" s="1" t="s">
        <v>1301</v>
      </c>
      <c r="C111" s="1" t="s">
        <v>1297</v>
      </c>
      <c r="D111" s="1" t="s">
        <v>2111</v>
      </c>
      <c r="E111" s="1" t="s">
        <v>2112</v>
      </c>
      <c r="F111" s="1" t="s">
        <v>704</v>
      </c>
      <c r="G111" s="1" t="s">
        <v>844</v>
      </c>
      <c r="H111" s="1" t="s">
        <v>1740</v>
      </c>
      <c r="I111" s="1" t="s">
        <v>2113</v>
      </c>
      <c r="J111" s="1" t="s">
        <v>1742</v>
      </c>
      <c r="K111" s="1" t="s">
        <v>2113</v>
      </c>
      <c r="L111" s="1" t="s">
        <v>2113</v>
      </c>
      <c r="M111" s="1" t="s">
        <v>1743</v>
      </c>
      <c r="N111" s="1" t="s">
        <v>1743</v>
      </c>
      <c r="O111" s="1" t="s">
        <v>1744</v>
      </c>
      <c r="P111" s="1" t="s">
        <v>1745</v>
      </c>
      <c r="Q111" s="1" t="s">
        <v>1746</v>
      </c>
      <c r="R111" s="1" t="s">
        <v>2114</v>
      </c>
      <c r="S111" s="1" t="s">
        <v>76</v>
      </c>
      <c r="T111" s="1" t="s">
        <v>37</v>
      </c>
      <c r="U111" s="1" t="s">
        <v>1752</v>
      </c>
      <c r="V111" s="1" t="s">
        <v>1758</v>
      </c>
    </row>
    <row r="112" s="1" customFormat="1" spans="1:22">
      <c r="A112" s="1" t="s">
        <v>1524</v>
      </c>
      <c r="B112" s="1" t="s">
        <v>1301</v>
      </c>
      <c r="C112" s="1" t="s">
        <v>1525</v>
      </c>
      <c r="D112" s="1" t="s">
        <v>2115</v>
      </c>
      <c r="E112" s="1" t="s">
        <v>2116</v>
      </c>
      <c r="F112" s="1" t="s">
        <v>826</v>
      </c>
      <c r="G112" s="1" t="s">
        <v>633</v>
      </c>
      <c r="H112" s="1" t="s">
        <v>1740</v>
      </c>
      <c r="I112" s="1" t="s">
        <v>2117</v>
      </c>
      <c r="J112" s="1" t="s">
        <v>1742</v>
      </c>
      <c r="K112" s="1" t="s">
        <v>2117</v>
      </c>
      <c r="L112" s="1" t="s">
        <v>2117</v>
      </c>
      <c r="M112" s="1" t="s">
        <v>1743</v>
      </c>
      <c r="N112" s="1" t="s">
        <v>1743</v>
      </c>
      <c r="O112" s="1" t="s">
        <v>1744</v>
      </c>
      <c r="P112" s="1" t="s">
        <v>1745</v>
      </c>
      <c r="Q112" s="1" t="s">
        <v>1746</v>
      </c>
      <c r="R112" s="1" t="s">
        <v>2118</v>
      </c>
      <c r="S112" s="1" t="s">
        <v>76</v>
      </c>
      <c r="T112" s="1" t="s">
        <v>37</v>
      </c>
      <c r="U112" s="1" t="s">
        <v>1752</v>
      </c>
      <c r="V112" s="1" t="s">
        <v>1758</v>
      </c>
    </row>
    <row r="113" s="1" customFormat="1" spans="1:22">
      <c r="A113" s="1" t="s">
        <v>1419</v>
      </c>
      <c r="B113" s="1" t="s">
        <v>1301</v>
      </c>
      <c r="C113" s="1" t="s">
        <v>1420</v>
      </c>
      <c r="D113" s="1" t="s">
        <v>2119</v>
      </c>
      <c r="E113" s="1" t="s">
        <v>2120</v>
      </c>
      <c r="F113" s="1" t="s">
        <v>826</v>
      </c>
      <c r="G113" s="1" t="s">
        <v>633</v>
      </c>
      <c r="H113" s="1" t="s">
        <v>1740</v>
      </c>
      <c r="I113" s="1" t="s">
        <v>2121</v>
      </c>
      <c r="J113" s="1" t="s">
        <v>1742</v>
      </c>
      <c r="K113" s="1" t="s">
        <v>2121</v>
      </c>
      <c r="L113" s="1" t="s">
        <v>2121</v>
      </c>
      <c r="M113" s="1" t="s">
        <v>1743</v>
      </c>
      <c r="N113" s="1" t="s">
        <v>1743</v>
      </c>
      <c r="O113" s="1" t="s">
        <v>1744</v>
      </c>
      <c r="P113" s="1" t="s">
        <v>1745</v>
      </c>
      <c r="Q113" s="1" t="s">
        <v>1746</v>
      </c>
      <c r="R113" s="1" t="s">
        <v>2122</v>
      </c>
      <c r="S113" s="1" t="s">
        <v>76</v>
      </c>
      <c r="T113" s="1" t="s">
        <v>37</v>
      </c>
      <c r="U113" s="1" t="s">
        <v>1714</v>
      </c>
      <c r="V113" s="1" t="s">
        <v>1774</v>
      </c>
    </row>
    <row r="114" s="1" customFormat="1" spans="1:22">
      <c r="A114" s="1" t="s">
        <v>973</v>
      </c>
      <c r="B114" s="1" t="s">
        <v>978</v>
      </c>
      <c r="C114" s="1" t="s">
        <v>974</v>
      </c>
      <c r="D114" s="1" t="s">
        <v>976</v>
      </c>
      <c r="E114" s="1" t="s">
        <v>2123</v>
      </c>
      <c r="F114" s="1" t="s">
        <v>704</v>
      </c>
      <c r="G114" s="1" t="s">
        <v>826</v>
      </c>
      <c r="H114" s="1" t="s">
        <v>1740</v>
      </c>
      <c r="I114" s="1" t="s">
        <v>2124</v>
      </c>
      <c r="J114" s="1" t="s">
        <v>1742</v>
      </c>
      <c r="K114" s="1" t="s">
        <v>2124</v>
      </c>
      <c r="L114" s="1" t="s">
        <v>2124</v>
      </c>
      <c r="M114" s="1" t="s">
        <v>1743</v>
      </c>
      <c r="N114" s="1" t="s">
        <v>1743</v>
      </c>
      <c r="O114" s="1" t="s">
        <v>1744</v>
      </c>
      <c r="P114" s="1" t="s">
        <v>1745</v>
      </c>
      <c r="Q114" s="1" t="s">
        <v>1746</v>
      </c>
      <c r="R114" s="1" t="s">
        <v>2125</v>
      </c>
      <c r="S114" s="1" t="s">
        <v>76</v>
      </c>
      <c r="T114" s="1" t="s">
        <v>37</v>
      </c>
      <c r="U114" s="1" t="s">
        <v>1752</v>
      </c>
      <c r="V114" s="1" t="s">
        <v>1870</v>
      </c>
    </row>
    <row r="115" s="1" customFormat="1" spans="1:22">
      <c r="A115" s="1" t="s">
        <v>1117</v>
      </c>
      <c r="B115" s="1" t="s">
        <v>978</v>
      </c>
      <c r="C115" s="1" t="s">
        <v>1118</v>
      </c>
      <c r="D115" s="1" t="s">
        <v>2126</v>
      </c>
      <c r="E115" s="1" t="s">
        <v>2127</v>
      </c>
      <c r="F115" s="1" t="s">
        <v>704</v>
      </c>
      <c r="G115" s="1" t="s">
        <v>826</v>
      </c>
      <c r="H115" s="1" t="s">
        <v>1740</v>
      </c>
      <c r="I115" s="1" t="s">
        <v>2128</v>
      </c>
      <c r="J115" s="1" t="s">
        <v>1742</v>
      </c>
      <c r="K115" s="1" t="s">
        <v>2128</v>
      </c>
      <c r="L115" s="1" t="s">
        <v>2128</v>
      </c>
      <c r="M115" s="1" t="s">
        <v>1743</v>
      </c>
      <c r="N115" s="1" t="s">
        <v>1743</v>
      </c>
      <c r="O115" s="1" t="s">
        <v>1744</v>
      </c>
      <c r="P115" s="1" t="s">
        <v>1745</v>
      </c>
      <c r="Q115" s="1" t="s">
        <v>1746</v>
      </c>
      <c r="R115" s="1" t="s">
        <v>2129</v>
      </c>
      <c r="S115" s="1" t="s">
        <v>76</v>
      </c>
      <c r="T115" s="1" t="s">
        <v>37</v>
      </c>
      <c r="U115" s="1" t="s">
        <v>1714</v>
      </c>
      <c r="V115" s="1" t="s">
        <v>1785</v>
      </c>
    </row>
    <row r="116" s="1" customFormat="1" spans="1:22">
      <c r="A116" s="1" t="s">
        <v>1194</v>
      </c>
      <c r="B116" s="1" t="s">
        <v>978</v>
      </c>
      <c r="C116" s="1" t="s">
        <v>1195</v>
      </c>
      <c r="D116" s="1" t="s">
        <v>1197</v>
      </c>
      <c r="E116" s="1" t="s">
        <v>2130</v>
      </c>
      <c r="F116" s="1" t="s">
        <v>704</v>
      </c>
      <c r="G116" s="1" t="s">
        <v>844</v>
      </c>
      <c r="H116" s="1" t="s">
        <v>1740</v>
      </c>
      <c r="I116" s="1" t="s">
        <v>2131</v>
      </c>
      <c r="J116" s="1" t="s">
        <v>1742</v>
      </c>
      <c r="K116" s="1" t="s">
        <v>2131</v>
      </c>
      <c r="L116" s="1" t="s">
        <v>2131</v>
      </c>
      <c r="M116" s="1" t="s">
        <v>1743</v>
      </c>
      <c r="N116" s="1" t="s">
        <v>1743</v>
      </c>
      <c r="O116" s="1" t="s">
        <v>1744</v>
      </c>
      <c r="P116" s="1" t="s">
        <v>1745</v>
      </c>
      <c r="Q116" s="1" t="s">
        <v>1746</v>
      </c>
      <c r="R116" s="1" t="s">
        <v>2132</v>
      </c>
      <c r="S116" s="1" t="s">
        <v>76</v>
      </c>
      <c r="T116" s="1" t="s">
        <v>37</v>
      </c>
      <c r="U116" s="1" t="s">
        <v>1752</v>
      </c>
      <c r="V116" s="1" t="s">
        <v>1774</v>
      </c>
    </row>
    <row r="117" s="1" customFormat="1" spans="1:22">
      <c r="A117" s="1" t="s">
        <v>1351</v>
      </c>
      <c r="B117" s="1" t="s">
        <v>978</v>
      </c>
      <c r="C117" s="1" t="s">
        <v>1352</v>
      </c>
      <c r="D117" s="1" t="s">
        <v>2126</v>
      </c>
      <c r="E117" s="1" t="s">
        <v>2133</v>
      </c>
      <c r="F117" s="1" t="s">
        <v>826</v>
      </c>
      <c r="G117" s="1" t="s">
        <v>844</v>
      </c>
      <c r="H117" s="1" t="s">
        <v>1740</v>
      </c>
      <c r="I117" s="1" t="s">
        <v>2128</v>
      </c>
      <c r="J117" s="1" t="s">
        <v>1742</v>
      </c>
      <c r="K117" s="1" t="s">
        <v>2128</v>
      </c>
      <c r="L117" s="1" t="s">
        <v>2128</v>
      </c>
      <c r="M117" s="1" t="s">
        <v>1743</v>
      </c>
      <c r="N117" s="1" t="s">
        <v>1743</v>
      </c>
      <c r="O117" s="1" t="s">
        <v>1744</v>
      </c>
      <c r="P117" s="1" t="s">
        <v>1745</v>
      </c>
      <c r="Q117" s="1" t="s">
        <v>1746</v>
      </c>
      <c r="R117" s="1" t="s">
        <v>2134</v>
      </c>
      <c r="S117" s="1" t="s">
        <v>76</v>
      </c>
      <c r="T117" s="1" t="s">
        <v>37</v>
      </c>
      <c r="U117" s="1" t="s">
        <v>1714</v>
      </c>
      <c r="V117" s="1" t="s">
        <v>1785</v>
      </c>
    </row>
    <row r="118" s="1" customFormat="1" spans="1:22">
      <c r="A118" s="1" t="s">
        <v>123</v>
      </c>
      <c r="B118" s="1" t="s">
        <v>128</v>
      </c>
      <c r="C118" s="1" t="s">
        <v>124</v>
      </c>
      <c r="D118" s="1" t="s">
        <v>126</v>
      </c>
      <c r="E118" s="1" t="s">
        <v>2135</v>
      </c>
      <c r="F118" s="1" t="s">
        <v>129</v>
      </c>
      <c r="G118" s="1" t="s">
        <v>107</v>
      </c>
      <c r="H118" s="1" t="s">
        <v>1740</v>
      </c>
      <c r="I118" s="1" t="s">
        <v>2136</v>
      </c>
      <c r="J118" s="1" t="s">
        <v>1742</v>
      </c>
      <c r="K118" s="1" t="s">
        <v>2136</v>
      </c>
      <c r="L118" s="1" t="s">
        <v>2136</v>
      </c>
      <c r="M118" s="1" t="s">
        <v>1743</v>
      </c>
      <c r="N118" s="1" t="s">
        <v>1743</v>
      </c>
      <c r="O118" s="1" t="s">
        <v>1744</v>
      </c>
      <c r="P118" s="1" t="s">
        <v>1745</v>
      </c>
      <c r="Q118" s="1" t="s">
        <v>1746</v>
      </c>
      <c r="R118" s="1" t="s">
        <v>2137</v>
      </c>
      <c r="S118" s="1" t="s">
        <v>76</v>
      </c>
      <c r="T118" s="1" t="s">
        <v>37</v>
      </c>
      <c r="U118" s="1" t="s">
        <v>1714</v>
      </c>
      <c r="V118" s="1" t="s">
        <v>1774</v>
      </c>
    </row>
    <row r="119" s="1" customFormat="1" spans="1:22">
      <c r="A119" s="1" t="s">
        <v>1675</v>
      </c>
      <c r="B119" s="1" t="s">
        <v>128</v>
      </c>
      <c r="C119" s="1" t="s">
        <v>1676</v>
      </c>
      <c r="D119" s="1" t="s">
        <v>2138</v>
      </c>
      <c r="E119" s="1" t="s">
        <v>2139</v>
      </c>
      <c r="F119" s="1" t="s">
        <v>844</v>
      </c>
      <c r="G119" s="1" t="s">
        <v>633</v>
      </c>
      <c r="H119" s="1" t="s">
        <v>1740</v>
      </c>
      <c r="I119" s="1" t="s">
        <v>2140</v>
      </c>
      <c r="J119" s="1" t="s">
        <v>1742</v>
      </c>
      <c r="K119" s="1" t="s">
        <v>2140</v>
      </c>
      <c r="L119" s="1" t="s">
        <v>2140</v>
      </c>
      <c r="M119" s="1" t="s">
        <v>1743</v>
      </c>
      <c r="N119" s="1" t="s">
        <v>1743</v>
      </c>
      <c r="O119" s="1" t="s">
        <v>1744</v>
      </c>
      <c r="P119" s="1" t="s">
        <v>1745</v>
      </c>
      <c r="Q119" s="1" t="s">
        <v>1746</v>
      </c>
      <c r="R119" s="1" t="s">
        <v>2141</v>
      </c>
      <c r="S119" s="1" t="s">
        <v>76</v>
      </c>
      <c r="T119" s="1" t="s">
        <v>37</v>
      </c>
      <c r="U119" s="1" t="s">
        <v>1752</v>
      </c>
      <c r="V119" s="1" t="s">
        <v>2142</v>
      </c>
    </row>
    <row r="120" s="1" customFormat="1" spans="1:22">
      <c r="A120" s="1" t="s">
        <v>699</v>
      </c>
      <c r="B120" s="1" t="s">
        <v>128</v>
      </c>
      <c r="C120" s="1" t="s">
        <v>700</v>
      </c>
      <c r="D120" s="1" t="s">
        <v>2143</v>
      </c>
      <c r="E120" s="1" t="s">
        <v>2144</v>
      </c>
      <c r="F120" s="1" t="s">
        <v>504</v>
      </c>
      <c r="G120" s="1" t="s">
        <v>704</v>
      </c>
      <c r="H120" s="1" t="s">
        <v>1740</v>
      </c>
      <c r="I120" s="1" t="s">
        <v>2043</v>
      </c>
      <c r="J120" s="1" t="s">
        <v>1742</v>
      </c>
      <c r="K120" s="1" t="s">
        <v>2043</v>
      </c>
      <c r="L120" s="1" t="s">
        <v>2043</v>
      </c>
      <c r="M120" s="1" t="s">
        <v>1743</v>
      </c>
      <c r="N120" s="1" t="s">
        <v>1743</v>
      </c>
      <c r="O120" s="1" t="s">
        <v>1744</v>
      </c>
      <c r="P120" s="1" t="s">
        <v>1745</v>
      </c>
      <c r="Q120" s="1" t="s">
        <v>1746</v>
      </c>
      <c r="R120" s="1" t="s">
        <v>2145</v>
      </c>
      <c r="S120" s="1" t="s">
        <v>76</v>
      </c>
      <c r="T120" s="1" t="s">
        <v>37</v>
      </c>
      <c r="U120" s="1" t="s">
        <v>1714</v>
      </c>
      <c r="V120" s="1" t="s">
        <v>1774</v>
      </c>
    </row>
    <row r="121" s="1" customFormat="1" spans="1:22">
      <c r="A121" s="1" t="s">
        <v>287</v>
      </c>
      <c r="B121" s="1" t="s">
        <v>117</v>
      </c>
      <c r="C121" s="1" t="s">
        <v>288</v>
      </c>
      <c r="D121" s="1" t="s">
        <v>290</v>
      </c>
      <c r="E121" s="1" t="s">
        <v>2146</v>
      </c>
      <c r="F121" s="1" t="s">
        <v>129</v>
      </c>
      <c r="G121" s="1" t="s">
        <v>282</v>
      </c>
      <c r="H121" s="1" t="s">
        <v>1740</v>
      </c>
      <c r="I121" s="1" t="s">
        <v>2147</v>
      </c>
      <c r="J121" s="1" t="s">
        <v>1742</v>
      </c>
      <c r="K121" s="1" t="s">
        <v>2147</v>
      </c>
      <c r="L121" s="1" t="s">
        <v>2147</v>
      </c>
      <c r="M121" s="1" t="s">
        <v>1743</v>
      </c>
      <c r="N121" s="1" t="s">
        <v>1743</v>
      </c>
      <c r="O121" s="1" t="s">
        <v>1744</v>
      </c>
      <c r="P121" s="1" t="s">
        <v>1745</v>
      </c>
      <c r="Q121" s="1" t="s">
        <v>1746</v>
      </c>
      <c r="R121" s="1" t="s">
        <v>2148</v>
      </c>
      <c r="S121" s="1" t="s">
        <v>76</v>
      </c>
      <c r="T121" s="1" t="s">
        <v>37</v>
      </c>
      <c r="U121" s="1" t="s">
        <v>1714</v>
      </c>
      <c r="V121" s="1" t="s">
        <v>1774</v>
      </c>
    </row>
    <row r="122" s="1" customFormat="1" spans="1:22">
      <c r="A122" s="1" t="s">
        <v>112</v>
      </c>
      <c r="B122" s="1" t="s">
        <v>117</v>
      </c>
      <c r="C122" s="1" t="s">
        <v>113</v>
      </c>
      <c r="D122" s="1" t="s">
        <v>2149</v>
      </c>
      <c r="E122" s="1" t="s">
        <v>2150</v>
      </c>
      <c r="F122" s="1" t="s">
        <v>118</v>
      </c>
      <c r="G122" s="1" t="s">
        <v>107</v>
      </c>
      <c r="H122" s="1" t="s">
        <v>1740</v>
      </c>
      <c r="I122" s="1" t="s">
        <v>2151</v>
      </c>
      <c r="J122" s="1" t="s">
        <v>1742</v>
      </c>
      <c r="K122" s="1" t="s">
        <v>2151</v>
      </c>
      <c r="L122" s="1" t="s">
        <v>2151</v>
      </c>
      <c r="M122" s="1" t="s">
        <v>1743</v>
      </c>
      <c r="N122" s="1" t="s">
        <v>1743</v>
      </c>
      <c r="O122" s="1" t="s">
        <v>1744</v>
      </c>
      <c r="P122" s="1" t="s">
        <v>1745</v>
      </c>
      <c r="Q122" s="1" t="s">
        <v>1746</v>
      </c>
      <c r="R122" s="1" t="s">
        <v>2152</v>
      </c>
      <c r="S122" s="1" t="s">
        <v>76</v>
      </c>
      <c r="T122" s="1" t="s">
        <v>37</v>
      </c>
      <c r="U122" s="1" t="s">
        <v>1714</v>
      </c>
      <c r="V122" s="1" t="s">
        <v>1774</v>
      </c>
    </row>
    <row r="123" s="1" customFormat="1" spans="1:22">
      <c r="A123" s="1" t="s">
        <v>527</v>
      </c>
      <c r="B123" s="1" t="s">
        <v>117</v>
      </c>
      <c r="C123" s="1" t="s">
        <v>528</v>
      </c>
      <c r="D123" s="1" t="s">
        <v>530</v>
      </c>
      <c r="E123" s="1" t="s">
        <v>2153</v>
      </c>
      <c r="F123" s="1" t="s">
        <v>129</v>
      </c>
      <c r="G123" s="1" t="s">
        <v>504</v>
      </c>
      <c r="H123" s="1" t="s">
        <v>1740</v>
      </c>
      <c r="I123" s="1" t="s">
        <v>2154</v>
      </c>
      <c r="J123" s="1" t="s">
        <v>1742</v>
      </c>
      <c r="K123" s="1" t="s">
        <v>2154</v>
      </c>
      <c r="L123" s="1" t="s">
        <v>2154</v>
      </c>
      <c r="M123" s="1" t="s">
        <v>1743</v>
      </c>
      <c r="N123" s="1" t="s">
        <v>1743</v>
      </c>
      <c r="O123" s="1" t="s">
        <v>1744</v>
      </c>
      <c r="P123" s="1" t="s">
        <v>1745</v>
      </c>
      <c r="Q123" s="1" t="s">
        <v>1746</v>
      </c>
      <c r="R123" s="1" t="s">
        <v>2155</v>
      </c>
      <c r="S123" s="1" t="s">
        <v>76</v>
      </c>
      <c r="T123" s="1" t="s">
        <v>37</v>
      </c>
      <c r="U123" s="1" t="s">
        <v>1714</v>
      </c>
      <c r="V123" s="1" t="s">
        <v>1748</v>
      </c>
    </row>
    <row r="124" s="1" customFormat="1" spans="1:22">
      <c r="A124" s="1" t="s">
        <v>1233</v>
      </c>
      <c r="B124" s="1" t="s">
        <v>969</v>
      </c>
      <c r="C124" s="1" t="s">
        <v>1234</v>
      </c>
      <c r="D124" s="1" t="s">
        <v>1236</v>
      </c>
      <c r="E124" s="1" t="s">
        <v>2156</v>
      </c>
      <c r="F124" s="1" t="s">
        <v>704</v>
      </c>
      <c r="G124" s="1" t="s">
        <v>844</v>
      </c>
      <c r="H124" s="1" t="s">
        <v>1740</v>
      </c>
      <c r="I124" s="1" t="s">
        <v>2157</v>
      </c>
      <c r="J124" s="1" t="s">
        <v>1742</v>
      </c>
      <c r="K124" s="1" t="s">
        <v>2157</v>
      </c>
      <c r="L124" s="1" t="s">
        <v>2157</v>
      </c>
      <c r="M124" s="1" t="s">
        <v>1743</v>
      </c>
      <c r="N124" s="1" t="s">
        <v>1743</v>
      </c>
      <c r="O124" s="1" t="s">
        <v>1744</v>
      </c>
      <c r="P124" s="1" t="s">
        <v>1745</v>
      </c>
      <c r="Q124" s="1" t="s">
        <v>1746</v>
      </c>
      <c r="R124" s="1" t="s">
        <v>2158</v>
      </c>
      <c r="S124" s="1" t="s">
        <v>76</v>
      </c>
      <c r="T124" s="1" t="s">
        <v>37</v>
      </c>
      <c r="U124" s="1" t="s">
        <v>1752</v>
      </c>
      <c r="V124" s="1" t="s">
        <v>1766</v>
      </c>
    </row>
    <row r="125" s="1" customFormat="1" spans="1:22">
      <c r="A125" s="1" t="s">
        <v>1517</v>
      </c>
      <c r="B125" s="1" t="s">
        <v>969</v>
      </c>
      <c r="C125" s="1" t="s">
        <v>1518</v>
      </c>
      <c r="D125" s="1" t="s">
        <v>1074</v>
      </c>
      <c r="E125" s="1" t="s">
        <v>2159</v>
      </c>
      <c r="F125" s="1" t="s">
        <v>826</v>
      </c>
      <c r="G125" s="1" t="s">
        <v>633</v>
      </c>
      <c r="H125" s="1" t="s">
        <v>1740</v>
      </c>
      <c r="I125" s="1" t="s">
        <v>2160</v>
      </c>
      <c r="J125" s="1" t="s">
        <v>1742</v>
      </c>
      <c r="K125" s="1" t="s">
        <v>2160</v>
      </c>
      <c r="L125" s="1" t="s">
        <v>2160</v>
      </c>
      <c r="M125" s="1" t="s">
        <v>1743</v>
      </c>
      <c r="N125" s="1" t="s">
        <v>1743</v>
      </c>
      <c r="O125" s="1" t="s">
        <v>1744</v>
      </c>
      <c r="P125" s="1" t="s">
        <v>1745</v>
      </c>
      <c r="Q125" s="1" t="s">
        <v>1746</v>
      </c>
      <c r="R125" s="1" t="s">
        <v>2161</v>
      </c>
      <c r="S125" s="1" t="s">
        <v>76</v>
      </c>
      <c r="T125" s="1" t="s">
        <v>37</v>
      </c>
      <c r="U125" s="1" t="s">
        <v>1752</v>
      </c>
      <c r="V125" s="1" t="s">
        <v>1758</v>
      </c>
    </row>
    <row r="126" s="1" customFormat="1" spans="1:22">
      <c r="A126" s="1" t="s">
        <v>966</v>
      </c>
      <c r="B126" s="1" t="s">
        <v>969</v>
      </c>
      <c r="C126" s="1" t="s">
        <v>967</v>
      </c>
      <c r="D126" s="1" t="s">
        <v>933</v>
      </c>
      <c r="E126" s="1" t="s">
        <v>2162</v>
      </c>
      <c r="F126" s="1" t="s">
        <v>504</v>
      </c>
      <c r="G126" s="1" t="s">
        <v>826</v>
      </c>
      <c r="H126" s="1" t="s">
        <v>1740</v>
      </c>
      <c r="I126" s="1" t="s">
        <v>2163</v>
      </c>
      <c r="J126" s="1" t="s">
        <v>1742</v>
      </c>
      <c r="K126" s="1" t="s">
        <v>2163</v>
      </c>
      <c r="L126" s="1" t="s">
        <v>2163</v>
      </c>
      <c r="M126" s="1" t="s">
        <v>1743</v>
      </c>
      <c r="N126" s="1" t="s">
        <v>1743</v>
      </c>
      <c r="O126" s="1" t="s">
        <v>1744</v>
      </c>
      <c r="P126" s="1" t="s">
        <v>1745</v>
      </c>
      <c r="Q126" s="1" t="s">
        <v>1746</v>
      </c>
      <c r="R126" s="1" t="s">
        <v>2164</v>
      </c>
      <c r="S126" s="1" t="s">
        <v>76</v>
      </c>
      <c r="T126" s="1" t="s">
        <v>37</v>
      </c>
      <c r="U126" s="1" t="s">
        <v>1752</v>
      </c>
      <c r="V126" s="1" t="s">
        <v>1748</v>
      </c>
    </row>
    <row r="127" s="1" customFormat="1" spans="1:22">
      <c r="A127" s="1" t="s">
        <v>938</v>
      </c>
      <c r="B127" s="1" t="s">
        <v>941</v>
      </c>
      <c r="C127" s="1" t="s">
        <v>939</v>
      </c>
      <c r="D127" s="1" t="s">
        <v>933</v>
      </c>
      <c r="E127" s="1" t="s">
        <v>2165</v>
      </c>
      <c r="F127" s="1" t="s">
        <v>704</v>
      </c>
      <c r="G127" s="1" t="s">
        <v>826</v>
      </c>
      <c r="H127" s="1" t="s">
        <v>1740</v>
      </c>
      <c r="I127" s="1" t="s">
        <v>2166</v>
      </c>
      <c r="J127" s="1" t="s">
        <v>1742</v>
      </c>
      <c r="K127" s="1" t="s">
        <v>2166</v>
      </c>
      <c r="L127" s="1" t="s">
        <v>2166</v>
      </c>
      <c r="M127" s="1" t="s">
        <v>1743</v>
      </c>
      <c r="N127" s="1" t="s">
        <v>1743</v>
      </c>
      <c r="O127" s="1" t="s">
        <v>1744</v>
      </c>
      <c r="P127" s="1" t="s">
        <v>1745</v>
      </c>
      <c r="Q127" s="1" t="s">
        <v>1746</v>
      </c>
      <c r="R127" s="1" t="s">
        <v>2167</v>
      </c>
      <c r="S127" s="1" t="s">
        <v>76</v>
      </c>
      <c r="T127" s="1" t="s">
        <v>37</v>
      </c>
      <c r="U127" s="1" t="s">
        <v>1752</v>
      </c>
      <c r="V127" s="1" t="s">
        <v>1748</v>
      </c>
    </row>
    <row r="128" s="1" customFormat="1" spans="1:22">
      <c r="A128" s="1" t="s">
        <v>1404</v>
      </c>
      <c r="B128" s="1" t="s">
        <v>941</v>
      </c>
      <c r="C128" s="1" t="s">
        <v>1405</v>
      </c>
      <c r="D128" s="1" t="s">
        <v>1407</v>
      </c>
      <c r="E128" s="1" t="s">
        <v>2168</v>
      </c>
      <c r="F128" s="1" t="s">
        <v>844</v>
      </c>
      <c r="G128" s="1" t="s">
        <v>633</v>
      </c>
      <c r="H128" s="1" t="s">
        <v>1740</v>
      </c>
      <c r="I128" s="1" t="s">
        <v>2169</v>
      </c>
      <c r="J128" s="1" t="s">
        <v>1742</v>
      </c>
      <c r="K128" s="1" t="s">
        <v>2169</v>
      </c>
      <c r="L128" s="1" t="s">
        <v>2169</v>
      </c>
      <c r="M128" s="1" t="s">
        <v>1743</v>
      </c>
      <c r="N128" s="1" t="s">
        <v>1743</v>
      </c>
      <c r="O128" s="1" t="s">
        <v>1744</v>
      </c>
      <c r="P128" s="1" t="s">
        <v>1745</v>
      </c>
      <c r="Q128" s="1" t="s">
        <v>1746</v>
      </c>
      <c r="R128" s="1" t="s">
        <v>2170</v>
      </c>
      <c r="S128" s="1" t="s">
        <v>76</v>
      </c>
      <c r="T128" s="1" t="s">
        <v>37</v>
      </c>
      <c r="U128" s="1" t="s">
        <v>1714</v>
      </c>
      <c r="V128" s="1" t="s">
        <v>1774</v>
      </c>
    </row>
    <row r="129" s="1" customFormat="1" spans="1:22">
      <c r="A129" s="1" t="s">
        <v>946</v>
      </c>
      <c r="B129" s="1" t="s">
        <v>941</v>
      </c>
      <c r="C129" s="1" t="s">
        <v>947</v>
      </c>
      <c r="D129" s="1" t="s">
        <v>933</v>
      </c>
      <c r="E129" s="1" t="s">
        <v>2171</v>
      </c>
      <c r="F129" s="1" t="s">
        <v>704</v>
      </c>
      <c r="G129" s="1" t="s">
        <v>826</v>
      </c>
      <c r="H129" s="1" t="s">
        <v>1740</v>
      </c>
      <c r="I129" s="1" t="s">
        <v>2166</v>
      </c>
      <c r="J129" s="1" t="s">
        <v>1742</v>
      </c>
      <c r="K129" s="1" t="s">
        <v>2166</v>
      </c>
      <c r="L129" s="1" t="s">
        <v>2166</v>
      </c>
      <c r="M129" s="1" t="s">
        <v>1743</v>
      </c>
      <c r="N129" s="1" t="s">
        <v>1743</v>
      </c>
      <c r="O129" s="1" t="s">
        <v>1744</v>
      </c>
      <c r="P129" s="1" t="s">
        <v>1745</v>
      </c>
      <c r="Q129" s="1" t="s">
        <v>1746</v>
      </c>
      <c r="R129" s="1" t="s">
        <v>2172</v>
      </c>
      <c r="S129" s="1" t="s">
        <v>76</v>
      </c>
      <c r="T129" s="1" t="s">
        <v>37</v>
      </c>
      <c r="U129" s="1" t="s">
        <v>1752</v>
      </c>
      <c r="V129" s="1" t="s">
        <v>1748</v>
      </c>
    </row>
    <row r="130" s="1" customFormat="1" spans="1:22">
      <c r="A130" s="1" t="s">
        <v>1186</v>
      </c>
      <c r="B130" s="1" t="s">
        <v>82</v>
      </c>
      <c r="C130" s="1" t="s">
        <v>1187</v>
      </c>
      <c r="D130" s="1" t="s">
        <v>2173</v>
      </c>
      <c r="E130" s="1" t="s">
        <v>2174</v>
      </c>
      <c r="F130" s="1" t="s">
        <v>826</v>
      </c>
      <c r="G130" s="1" t="s">
        <v>844</v>
      </c>
      <c r="H130" s="1" t="s">
        <v>1740</v>
      </c>
      <c r="I130" s="1" t="s">
        <v>2154</v>
      </c>
      <c r="J130" s="1" t="s">
        <v>1742</v>
      </c>
      <c r="K130" s="1" t="s">
        <v>2154</v>
      </c>
      <c r="L130" s="1" t="s">
        <v>2154</v>
      </c>
      <c r="M130" s="1" t="s">
        <v>1743</v>
      </c>
      <c r="N130" s="1" t="s">
        <v>1743</v>
      </c>
      <c r="O130" s="1" t="s">
        <v>1744</v>
      </c>
      <c r="P130" s="1" t="s">
        <v>1745</v>
      </c>
      <c r="Q130" s="1" t="s">
        <v>1746</v>
      </c>
      <c r="R130" s="1" t="s">
        <v>2175</v>
      </c>
      <c r="S130" s="1" t="s">
        <v>76</v>
      </c>
      <c r="T130" s="1" t="s">
        <v>37</v>
      </c>
      <c r="U130" s="1" t="s">
        <v>1752</v>
      </c>
      <c r="V130" s="1" t="s">
        <v>1855</v>
      </c>
    </row>
    <row r="131" s="1" customFormat="1" spans="1:22">
      <c r="A131" s="1" t="s">
        <v>518</v>
      </c>
      <c r="B131" s="1" t="s">
        <v>326</v>
      </c>
      <c r="C131" s="1" t="s">
        <v>519</v>
      </c>
      <c r="D131" s="1" t="s">
        <v>521</v>
      </c>
      <c r="E131" s="1" t="s">
        <v>2176</v>
      </c>
      <c r="F131" s="1" t="s">
        <v>282</v>
      </c>
      <c r="G131" s="1" t="s">
        <v>504</v>
      </c>
      <c r="H131" s="1" t="s">
        <v>1740</v>
      </c>
      <c r="I131" s="1" t="s">
        <v>2177</v>
      </c>
      <c r="J131" s="1" t="s">
        <v>1742</v>
      </c>
      <c r="K131" s="1" t="s">
        <v>2177</v>
      </c>
      <c r="L131" s="1" t="s">
        <v>2177</v>
      </c>
      <c r="M131" s="1" t="s">
        <v>1743</v>
      </c>
      <c r="N131" s="1" t="s">
        <v>1743</v>
      </c>
      <c r="O131" s="1" t="s">
        <v>1744</v>
      </c>
      <c r="P131" s="1" t="s">
        <v>1745</v>
      </c>
      <c r="Q131" s="1" t="s">
        <v>1746</v>
      </c>
      <c r="R131" s="1" t="s">
        <v>2178</v>
      </c>
      <c r="S131" s="1" t="s">
        <v>76</v>
      </c>
      <c r="T131" s="1" t="s">
        <v>37</v>
      </c>
      <c r="U131" s="1" t="s">
        <v>1752</v>
      </c>
      <c r="V131" s="1" t="s">
        <v>1903</v>
      </c>
    </row>
    <row r="132" s="1" customFormat="1" spans="1:22">
      <c r="A132" s="1" t="s">
        <v>321</v>
      </c>
      <c r="B132" s="1" t="s">
        <v>326</v>
      </c>
      <c r="C132" s="1" t="s">
        <v>322</v>
      </c>
      <c r="D132" s="1" t="s">
        <v>324</v>
      </c>
      <c r="E132" s="1" t="s">
        <v>2179</v>
      </c>
      <c r="F132" s="1" t="s">
        <v>129</v>
      </c>
      <c r="G132" s="1" t="s">
        <v>282</v>
      </c>
      <c r="H132" s="1" t="s">
        <v>1740</v>
      </c>
      <c r="I132" s="1" t="s">
        <v>2180</v>
      </c>
      <c r="J132" s="1" t="s">
        <v>1742</v>
      </c>
      <c r="K132" s="1" t="s">
        <v>2180</v>
      </c>
      <c r="L132" s="1" t="s">
        <v>2180</v>
      </c>
      <c r="M132" s="1" t="s">
        <v>1743</v>
      </c>
      <c r="N132" s="1" t="s">
        <v>1743</v>
      </c>
      <c r="O132" s="1" t="s">
        <v>1744</v>
      </c>
      <c r="P132" s="1" t="s">
        <v>1745</v>
      </c>
      <c r="Q132" s="1" t="s">
        <v>1746</v>
      </c>
      <c r="R132" s="1" t="s">
        <v>2181</v>
      </c>
      <c r="S132" s="1" t="s">
        <v>76</v>
      </c>
      <c r="T132" s="1" t="s">
        <v>37</v>
      </c>
      <c r="U132" s="1" t="s">
        <v>1752</v>
      </c>
      <c r="V132" s="1" t="s">
        <v>1766</v>
      </c>
    </row>
    <row r="133" s="1" customFormat="1" spans="1:22">
      <c r="A133" s="1" t="s">
        <v>960</v>
      </c>
      <c r="B133" s="1" t="s">
        <v>326</v>
      </c>
      <c r="C133" s="1" t="s">
        <v>961</v>
      </c>
      <c r="D133" s="1" t="s">
        <v>511</v>
      </c>
      <c r="E133" s="1" t="s">
        <v>2182</v>
      </c>
      <c r="F133" s="1" t="s">
        <v>704</v>
      </c>
      <c r="G133" s="1" t="s">
        <v>826</v>
      </c>
      <c r="H133" s="1" t="s">
        <v>1740</v>
      </c>
      <c r="I133" s="1" t="s">
        <v>2183</v>
      </c>
      <c r="J133" s="1" t="s">
        <v>1742</v>
      </c>
      <c r="K133" s="1" t="s">
        <v>2183</v>
      </c>
      <c r="L133" s="1" t="s">
        <v>2183</v>
      </c>
      <c r="M133" s="1" t="s">
        <v>1743</v>
      </c>
      <c r="N133" s="1" t="s">
        <v>1743</v>
      </c>
      <c r="O133" s="1" t="s">
        <v>1744</v>
      </c>
      <c r="P133" s="1" t="s">
        <v>1745</v>
      </c>
      <c r="Q133" s="1" t="s">
        <v>1746</v>
      </c>
      <c r="R133" s="1" t="s">
        <v>2184</v>
      </c>
      <c r="S133" s="1" t="s">
        <v>76</v>
      </c>
      <c r="T133" s="1" t="s">
        <v>37</v>
      </c>
      <c r="U133" s="1" t="s">
        <v>1752</v>
      </c>
      <c r="V133" s="1" t="s">
        <v>1748</v>
      </c>
    </row>
    <row r="134" s="1" customFormat="1" spans="1:22">
      <c r="A134" s="1" t="s">
        <v>1473</v>
      </c>
      <c r="B134" s="1" t="s">
        <v>326</v>
      </c>
      <c r="C134" s="1" t="s">
        <v>1474</v>
      </c>
      <c r="D134" s="1" t="s">
        <v>1476</v>
      </c>
      <c r="E134" s="1" t="s">
        <v>2185</v>
      </c>
      <c r="F134" s="1" t="s">
        <v>844</v>
      </c>
      <c r="G134" s="1" t="s">
        <v>633</v>
      </c>
      <c r="H134" s="1" t="s">
        <v>1740</v>
      </c>
      <c r="I134" s="1" t="s">
        <v>2186</v>
      </c>
      <c r="J134" s="1" t="s">
        <v>1742</v>
      </c>
      <c r="K134" s="1" t="s">
        <v>2186</v>
      </c>
      <c r="L134" s="1" t="s">
        <v>2186</v>
      </c>
      <c r="M134" s="1" t="s">
        <v>1743</v>
      </c>
      <c r="N134" s="1" t="s">
        <v>1743</v>
      </c>
      <c r="O134" s="1" t="s">
        <v>1744</v>
      </c>
      <c r="P134" s="1" t="s">
        <v>1745</v>
      </c>
      <c r="Q134" s="1" t="s">
        <v>1746</v>
      </c>
      <c r="R134" s="1" t="s">
        <v>2187</v>
      </c>
      <c r="S134" s="1" t="s">
        <v>76</v>
      </c>
      <c r="T134" s="1" t="s">
        <v>37</v>
      </c>
      <c r="U134" s="1" t="s">
        <v>1752</v>
      </c>
      <c r="V134" s="1" t="s">
        <v>1748</v>
      </c>
    </row>
    <row r="135" s="1" customFormat="1" spans="1:22">
      <c r="A135" s="1" t="s">
        <v>2188</v>
      </c>
      <c r="B135" s="1" t="s">
        <v>864</v>
      </c>
      <c r="C135" s="1" t="s">
        <v>2189</v>
      </c>
      <c r="D135" s="1" t="s">
        <v>1794</v>
      </c>
      <c r="E135" s="1" t="s">
        <v>1795</v>
      </c>
      <c r="F135" s="1" t="s">
        <v>844</v>
      </c>
      <c r="G135" s="1" t="s">
        <v>633</v>
      </c>
      <c r="H135" s="1" t="s">
        <v>1740</v>
      </c>
      <c r="I135" s="1" t="s">
        <v>1744</v>
      </c>
      <c r="J135" s="1" t="s">
        <v>1742</v>
      </c>
      <c r="K135" s="1" t="s">
        <v>1744</v>
      </c>
      <c r="L135" s="1" t="s">
        <v>1744</v>
      </c>
      <c r="M135" s="1" t="s">
        <v>1743</v>
      </c>
      <c r="N135" s="1" t="s">
        <v>1743</v>
      </c>
      <c r="O135" s="1" t="s">
        <v>1744</v>
      </c>
      <c r="P135" s="1" t="s">
        <v>1745</v>
      </c>
      <c r="Q135" s="1" t="s">
        <v>1746</v>
      </c>
      <c r="R135" s="1" t="s">
        <v>2190</v>
      </c>
      <c r="S135" s="1" t="s">
        <v>76</v>
      </c>
      <c r="T135" s="1" t="s">
        <v>37</v>
      </c>
      <c r="U135" s="1" t="s">
        <v>1752</v>
      </c>
      <c r="V135" s="1" t="s">
        <v>1758</v>
      </c>
    </row>
    <row r="136" s="1" customFormat="1" spans="1:22">
      <c r="A136" s="1" t="s">
        <v>859</v>
      </c>
      <c r="B136" s="1" t="s">
        <v>864</v>
      </c>
      <c r="C136" s="1" t="s">
        <v>860</v>
      </c>
      <c r="D136" s="1" t="s">
        <v>862</v>
      </c>
      <c r="E136" s="1" t="s">
        <v>2191</v>
      </c>
      <c r="F136" s="1" t="s">
        <v>704</v>
      </c>
      <c r="G136" s="1" t="s">
        <v>826</v>
      </c>
      <c r="H136" s="1" t="s">
        <v>1740</v>
      </c>
      <c r="I136" s="1" t="s">
        <v>2192</v>
      </c>
      <c r="J136" s="1" t="s">
        <v>1742</v>
      </c>
      <c r="K136" s="1" t="s">
        <v>2192</v>
      </c>
      <c r="L136" s="1" t="s">
        <v>2192</v>
      </c>
      <c r="M136" s="1" t="s">
        <v>1743</v>
      </c>
      <c r="N136" s="1" t="s">
        <v>1743</v>
      </c>
      <c r="O136" s="1" t="s">
        <v>1744</v>
      </c>
      <c r="P136" s="1" t="s">
        <v>1745</v>
      </c>
      <c r="Q136" s="1" t="s">
        <v>1746</v>
      </c>
      <c r="R136" s="1" t="s">
        <v>2193</v>
      </c>
      <c r="S136" s="1" t="s">
        <v>76</v>
      </c>
      <c r="T136" s="1" t="s">
        <v>37</v>
      </c>
      <c r="U136" s="1" t="s">
        <v>1714</v>
      </c>
      <c r="V136" s="1" t="s">
        <v>1774</v>
      </c>
    </row>
    <row r="137" s="1" customFormat="1" spans="1:22">
      <c r="A137" s="1" t="s">
        <v>957</v>
      </c>
      <c r="B137" s="1" t="s">
        <v>864</v>
      </c>
      <c r="C137" s="1" t="s">
        <v>958</v>
      </c>
      <c r="D137" s="1" t="s">
        <v>933</v>
      </c>
      <c r="E137" s="1" t="s">
        <v>2194</v>
      </c>
      <c r="F137" s="1" t="s">
        <v>704</v>
      </c>
      <c r="G137" s="1" t="s">
        <v>826</v>
      </c>
      <c r="H137" s="1" t="s">
        <v>1740</v>
      </c>
      <c r="I137" s="1" t="s">
        <v>2195</v>
      </c>
      <c r="J137" s="1" t="s">
        <v>1742</v>
      </c>
      <c r="K137" s="1" t="s">
        <v>2195</v>
      </c>
      <c r="L137" s="1" t="s">
        <v>2195</v>
      </c>
      <c r="M137" s="1" t="s">
        <v>1743</v>
      </c>
      <c r="N137" s="1" t="s">
        <v>1743</v>
      </c>
      <c r="O137" s="1" t="s">
        <v>1744</v>
      </c>
      <c r="P137" s="1" t="s">
        <v>1745</v>
      </c>
      <c r="Q137" s="1" t="s">
        <v>1746</v>
      </c>
      <c r="R137" s="1" t="s">
        <v>2196</v>
      </c>
      <c r="S137" s="1" t="s">
        <v>76</v>
      </c>
      <c r="T137" s="1" t="s">
        <v>37</v>
      </c>
      <c r="U137" s="1" t="s">
        <v>1752</v>
      </c>
      <c r="V137" s="1" t="s">
        <v>1748</v>
      </c>
    </row>
    <row r="138" s="1" customFormat="1" spans="1:22">
      <c r="A138" s="1" t="s">
        <v>950</v>
      </c>
      <c r="B138" s="1" t="s">
        <v>864</v>
      </c>
      <c r="C138" s="1" t="s">
        <v>951</v>
      </c>
      <c r="D138" s="1" t="s">
        <v>933</v>
      </c>
      <c r="E138" s="1" t="s">
        <v>2197</v>
      </c>
      <c r="F138" s="1" t="s">
        <v>704</v>
      </c>
      <c r="G138" s="1" t="s">
        <v>826</v>
      </c>
      <c r="H138" s="1" t="s">
        <v>1740</v>
      </c>
      <c r="I138" s="1" t="s">
        <v>2195</v>
      </c>
      <c r="J138" s="1" t="s">
        <v>1742</v>
      </c>
      <c r="K138" s="1" t="s">
        <v>2195</v>
      </c>
      <c r="L138" s="1" t="s">
        <v>2195</v>
      </c>
      <c r="M138" s="1" t="s">
        <v>1743</v>
      </c>
      <c r="N138" s="1" t="s">
        <v>1743</v>
      </c>
      <c r="O138" s="1" t="s">
        <v>1744</v>
      </c>
      <c r="P138" s="1" t="s">
        <v>1745</v>
      </c>
      <c r="Q138" s="1" t="s">
        <v>1746</v>
      </c>
      <c r="R138" s="1" t="s">
        <v>2198</v>
      </c>
      <c r="S138" s="1" t="s">
        <v>76</v>
      </c>
      <c r="T138" s="1" t="s">
        <v>37</v>
      </c>
      <c r="U138" s="1" t="s">
        <v>1752</v>
      </c>
      <c r="V138" s="1" t="s">
        <v>1748</v>
      </c>
    </row>
    <row r="139" s="1" customFormat="1" spans="1:22">
      <c r="A139" s="1" t="s">
        <v>2199</v>
      </c>
      <c r="B139" s="1" t="s">
        <v>94</v>
      </c>
      <c r="C139" s="1" t="s">
        <v>2200</v>
      </c>
      <c r="D139" s="1" t="s">
        <v>573</v>
      </c>
      <c r="E139" s="1" t="s">
        <v>2042</v>
      </c>
      <c r="F139" s="1" t="s">
        <v>844</v>
      </c>
      <c r="G139" s="1" t="s">
        <v>633</v>
      </c>
      <c r="H139" s="1" t="s">
        <v>1740</v>
      </c>
      <c r="I139" s="1" t="s">
        <v>1744</v>
      </c>
      <c r="J139" s="1" t="s">
        <v>1742</v>
      </c>
      <c r="K139" s="1" t="s">
        <v>1744</v>
      </c>
      <c r="L139" s="1" t="s">
        <v>1744</v>
      </c>
      <c r="M139" s="1" t="s">
        <v>1743</v>
      </c>
      <c r="N139" s="1" t="s">
        <v>1743</v>
      </c>
      <c r="O139" s="1" t="s">
        <v>1744</v>
      </c>
      <c r="P139" s="1" t="s">
        <v>1745</v>
      </c>
      <c r="Q139" s="1" t="s">
        <v>1746</v>
      </c>
      <c r="R139" s="1" t="s">
        <v>2201</v>
      </c>
      <c r="S139" s="1" t="s">
        <v>76</v>
      </c>
      <c r="T139" s="1" t="s">
        <v>37</v>
      </c>
      <c r="U139" s="1" t="s">
        <v>1752</v>
      </c>
      <c r="V139" s="1" t="s">
        <v>1748</v>
      </c>
    </row>
    <row r="140" s="1" customFormat="1" spans="1:22">
      <c r="A140" s="1" t="s">
        <v>1345</v>
      </c>
      <c r="B140" s="1" t="s">
        <v>94</v>
      </c>
      <c r="C140" s="1" t="s">
        <v>1346</v>
      </c>
      <c r="D140" s="1" t="s">
        <v>2126</v>
      </c>
      <c r="E140" s="1" t="s">
        <v>2202</v>
      </c>
      <c r="F140" s="1" t="s">
        <v>826</v>
      </c>
      <c r="G140" s="1" t="s">
        <v>844</v>
      </c>
      <c r="H140" s="1" t="s">
        <v>1740</v>
      </c>
      <c r="I140" s="1" t="s">
        <v>2203</v>
      </c>
      <c r="J140" s="1" t="s">
        <v>1742</v>
      </c>
      <c r="K140" s="1" t="s">
        <v>2203</v>
      </c>
      <c r="L140" s="1" t="s">
        <v>2203</v>
      </c>
      <c r="M140" s="1" t="s">
        <v>1743</v>
      </c>
      <c r="N140" s="1" t="s">
        <v>1743</v>
      </c>
      <c r="O140" s="1" t="s">
        <v>1744</v>
      </c>
      <c r="P140" s="1" t="s">
        <v>1745</v>
      </c>
      <c r="Q140" s="1" t="s">
        <v>1746</v>
      </c>
      <c r="R140" s="1" t="s">
        <v>2204</v>
      </c>
      <c r="S140" s="1" t="s">
        <v>76</v>
      </c>
      <c r="T140" s="1" t="s">
        <v>37</v>
      </c>
      <c r="U140" s="1" t="s">
        <v>1714</v>
      </c>
      <c r="V140" s="1" t="s">
        <v>1785</v>
      </c>
    </row>
    <row r="141" s="1" customFormat="1" spans="1:22">
      <c r="A141" s="1" t="s">
        <v>987</v>
      </c>
      <c r="B141" s="1" t="s">
        <v>990</v>
      </c>
      <c r="C141" s="1" t="s">
        <v>988</v>
      </c>
      <c r="D141" s="1" t="s">
        <v>324</v>
      </c>
      <c r="E141" s="1" t="s">
        <v>2205</v>
      </c>
      <c r="F141" s="1" t="s">
        <v>504</v>
      </c>
      <c r="G141" s="1" t="s">
        <v>826</v>
      </c>
      <c r="H141" s="1" t="s">
        <v>1740</v>
      </c>
      <c r="I141" s="1" t="s">
        <v>2206</v>
      </c>
      <c r="J141" s="1" t="s">
        <v>1742</v>
      </c>
      <c r="K141" s="1" t="s">
        <v>2206</v>
      </c>
      <c r="L141" s="1" t="s">
        <v>2206</v>
      </c>
      <c r="M141" s="1" t="s">
        <v>1743</v>
      </c>
      <c r="N141" s="1" t="s">
        <v>1743</v>
      </c>
      <c r="O141" s="1" t="s">
        <v>1744</v>
      </c>
      <c r="P141" s="1" t="s">
        <v>1745</v>
      </c>
      <c r="Q141" s="1" t="s">
        <v>1746</v>
      </c>
      <c r="R141" s="1" t="s">
        <v>2207</v>
      </c>
      <c r="S141" s="1" t="s">
        <v>76</v>
      </c>
      <c r="T141" s="1" t="s">
        <v>37</v>
      </c>
      <c r="U141" s="1" t="s">
        <v>1752</v>
      </c>
      <c r="V141" s="1" t="s">
        <v>1766</v>
      </c>
    </row>
    <row r="142" s="1" customFormat="1" spans="1:22">
      <c r="A142" s="1" t="s">
        <v>1509</v>
      </c>
      <c r="B142" s="1" t="s">
        <v>990</v>
      </c>
      <c r="C142" s="1" t="s">
        <v>1510</v>
      </c>
      <c r="D142" s="1" t="s">
        <v>2208</v>
      </c>
      <c r="E142" s="1" t="s">
        <v>2209</v>
      </c>
      <c r="F142" s="1" t="s">
        <v>826</v>
      </c>
      <c r="G142" s="1" t="s">
        <v>633</v>
      </c>
      <c r="H142" s="1" t="s">
        <v>1740</v>
      </c>
      <c r="I142" s="1" t="s">
        <v>2210</v>
      </c>
      <c r="J142" s="1" t="s">
        <v>1742</v>
      </c>
      <c r="K142" s="1" t="s">
        <v>2210</v>
      </c>
      <c r="L142" s="1" t="s">
        <v>2210</v>
      </c>
      <c r="M142" s="1" t="s">
        <v>1743</v>
      </c>
      <c r="N142" s="1" t="s">
        <v>1743</v>
      </c>
      <c r="O142" s="1" t="s">
        <v>1744</v>
      </c>
      <c r="P142" s="1" t="s">
        <v>1745</v>
      </c>
      <c r="Q142" s="1" t="s">
        <v>1746</v>
      </c>
      <c r="R142" s="1" t="s">
        <v>2211</v>
      </c>
      <c r="S142" s="1" t="s">
        <v>76</v>
      </c>
      <c r="T142" s="1" t="s">
        <v>37</v>
      </c>
      <c r="U142" s="1" t="s">
        <v>1752</v>
      </c>
      <c r="V142" s="1" t="s">
        <v>1748</v>
      </c>
    </row>
    <row r="143" s="1" customFormat="1" spans="1:22">
      <c r="A143" s="1" t="s">
        <v>1218</v>
      </c>
      <c r="B143" s="1" t="s">
        <v>1221</v>
      </c>
      <c r="C143" s="1" t="s">
        <v>1219</v>
      </c>
      <c r="D143" s="1" t="s">
        <v>511</v>
      </c>
      <c r="E143" s="1" t="s">
        <v>2212</v>
      </c>
      <c r="F143" s="1" t="s">
        <v>282</v>
      </c>
      <c r="G143" s="1" t="s">
        <v>844</v>
      </c>
      <c r="H143" s="1" t="s">
        <v>1740</v>
      </c>
      <c r="I143" s="1" t="s">
        <v>2213</v>
      </c>
      <c r="J143" s="1" t="s">
        <v>1742</v>
      </c>
      <c r="K143" s="1" t="s">
        <v>2213</v>
      </c>
      <c r="L143" s="1" t="s">
        <v>2213</v>
      </c>
      <c r="M143" s="1" t="s">
        <v>1743</v>
      </c>
      <c r="N143" s="1" t="s">
        <v>1743</v>
      </c>
      <c r="O143" s="1" t="s">
        <v>1744</v>
      </c>
      <c r="P143" s="1" t="s">
        <v>1745</v>
      </c>
      <c r="Q143" s="1" t="s">
        <v>1746</v>
      </c>
      <c r="R143" s="1" t="s">
        <v>2214</v>
      </c>
      <c r="S143" s="1" t="s">
        <v>76</v>
      </c>
      <c r="T143" s="1" t="s">
        <v>37</v>
      </c>
      <c r="U143" s="1" t="s">
        <v>1752</v>
      </c>
      <c r="V143" s="1" t="s">
        <v>1748</v>
      </c>
    </row>
    <row r="144" s="1" customFormat="1" spans="1:22">
      <c r="A144" s="1" t="s">
        <v>1550</v>
      </c>
      <c r="B144" s="1" t="s">
        <v>1553</v>
      </c>
      <c r="C144" s="1" t="s">
        <v>1551</v>
      </c>
      <c r="D144" s="1" t="s">
        <v>2215</v>
      </c>
      <c r="E144" s="1" t="s">
        <v>2216</v>
      </c>
      <c r="F144" s="1" t="s">
        <v>704</v>
      </c>
      <c r="G144" s="1" t="s">
        <v>633</v>
      </c>
      <c r="H144" s="1" t="s">
        <v>1740</v>
      </c>
      <c r="I144" s="1" t="s">
        <v>2217</v>
      </c>
      <c r="J144" s="1" t="s">
        <v>1742</v>
      </c>
      <c r="K144" s="1" t="s">
        <v>2217</v>
      </c>
      <c r="L144" s="1" t="s">
        <v>2217</v>
      </c>
      <c r="M144" s="1" t="s">
        <v>1743</v>
      </c>
      <c r="N144" s="1" t="s">
        <v>1743</v>
      </c>
      <c r="O144" s="1" t="s">
        <v>1744</v>
      </c>
      <c r="P144" s="1" t="s">
        <v>1745</v>
      </c>
      <c r="Q144" s="1" t="s">
        <v>1746</v>
      </c>
      <c r="R144" s="1" t="s">
        <v>2218</v>
      </c>
      <c r="S144" s="1" t="s">
        <v>76</v>
      </c>
      <c r="T144" s="1" t="s">
        <v>37</v>
      </c>
      <c r="U144" s="1" t="s">
        <v>1752</v>
      </c>
      <c r="V144" s="1" t="s">
        <v>1758</v>
      </c>
    </row>
    <row r="145" s="1" customFormat="1" spans="1:22">
      <c r="A145" s="1" t="s">
        <v>1634</v>
      </c>
      <c r="B145" s="1" t="s">
        <v>513</v>
      </c>
      <c r="C145" s="1" t="s">
        <v>1635</v>
      </c>
      <c r="D145" s="1" t="s">
        <v>2219</v>
      </c>
      <c r="E145" s="1" t="s">
        <v>2220</v>
      </c>
      <c r="F145" s="1" t="s">
        <v>844</v>
      </c>
      <c r="G145" s="1" t="s">
        <v>633</v>
      </c>
      <c r="H145" s="1" t="s">
        <v>1740</v>
      </c>
      <c r="I145" s="1" t="s">
        <v>2221</v>
      </c>
      <c r="J145" s="1" t="s">
        <v>1742</v>
      </c>
      <c r="K145" s="1" t="s">
        <v>2221</v>
      </c>
      <c r="L145" s="1" t="s">
        <v>2221</v>
      </c>
      <c r="M145" s="1" t="s">
        <v>1743</v>
      </c>
      <c r="N145" s="1" t="s">
        <v>1743</v>
      </c>
      <c r="O145" s="1" t="s">
        <v>1744</v>
      </c>
      <c r="P145" s="1" t="s">
        <v>1745</v>
      </c>
      <c r="Q145" s="1" t="s">
        <v>1746</v>
      </c>
      <c r="R145" s="1" t="s">
        <v>2222</v>
      </c>
      <c r="S145" s="1" t="s">
        <v>76</v>
      </c>
      <c r="T145" s="1" t="s">
        <v>37</v>
      </c>
      <c r="U145" s="1" t="s">
        <v>1752</v>
      </c>
      <c r="V145" s="1" t="s">
        <v>1785</v>
      </c>
    </row>
    <row r="146" s="1" customFormat="1" spans="1:22">
      <c r="A146" s="1" t="s">
        <v>1656</v>
      </c>
      <c r="B146" s="1" t="s">
        <v>513</v>
      </c>
      <c r="C146" s="1" t="s">
        <v>1657</v>
      </c>
      <c r="D146" s="1" t="s">
        <v>2223</v>
      </c>
      <c r="E146" s="1" t="s">
        <v>2224</v>
      </c>
      <c r="F146" s="1" t="s">
        <v>844</v>
      </c>
      <c r="G146" s="1" t="s">
        <v>633</v>
      </c>
      <c r="H146" s="1" t="s">
        <v>1740</v>
      </c>
      <c r="I146" s="1" t="s">
        <v>2225</v>
      </c>
      <c r="J146" s="1" t="s">
        <v>1742</v>
      </c>
      <c r="K146" s="1" t="s">
        <v>2225</v>
      </c>
      <c r="L146" s="1" t="s">
        <v>2225</v>
      </c>
      <c r="M146" s="1" t="s">
        <v>1743</v>
      </c>
      <c r="N146" s="1" t="s">
        <v>1743</v>
      </c>
      <c r="O146" s="1" t="s">
        <v>1744</v>
      </c>
      <c r="P146" s="1" t="s">
        <v>1745</v>
      </c>
      <c r="Q146" s="1" t="s">
        <v>1746</v>
      </c>
      <c r="R146" s="1" t="s">
        <v>2226</v>
      </c>
      <c r="S146" s="1" t="s">
        <v>76</v>
      </c>
      <c r="T146" s="1" t="s">
        <v>37</v>
      </c>
      <c r="U146" s="1" t="s">
        <v>1752</v>
      </c>
      <c r="V146" s="1" t="s">
        <v>2142</v>
      </c>
    </row>
    <row r="147" s="1" customFormat="1" spans="1:22">
      <c r="A147" s="1" t="s">
        <v>508</v>
      </c>
      <c r="B147" s="1" t="s">
        <v>513</v>
      </c>
      <c r="C147" s="1" t="s">
        <v>509</v>
      </c>
      <c r="D147" s="1" t="s">
        <v>511</v>
      </c>
      <c r="E147" s="1" t="s">
        <v>2227</v>
      </c>
      <c r="F147" s="1" t="s">
        <v>282</v>
      </c>
      <c r="G147" s="1" t="s">
        <v>504</v>
      </c>
      <c r="H147" s="1" t="s">
        <v>1740</v>
      </c>
      <c r="I147" s="1" t="s">
        <v>2154</v>
      </c>
      <c r="J147" s="1" t="s">
        <v>1742</v>
      </c>
      <c r="K147" s="1" t="s">
        <v>2154</v>
      </c>
      <c r="L147" s="1" t="s">
        <v>2154</v>
      </c>
      <c r="M147" s="1" t="s">
        <v>1743</v>
      </c>
      <c r="N147" s="1" t="s">
        <v>1743</v>
      </c>
      <c r="O147" s="1" t="s">
        <v>1744</v>
      </c>
      <c r="P147" s="1" t="s">
        <v>1745</v>
      </c>
      <c r="Q147" s="1" t="s">
        <v>1746</v>
      </c>
      <c r="R147" s="1" t="s">
        <v>2228</v>
      </c>
      <c r="S147" s="1" t="s">
        <v>76</v>
      </c>
      <c r="T147" s="1" t="s">
        <v>37</v>
      </c>
      <c r="U147" s="1" t="s">
        <v>1752</v>
      </c>
      <c r="V147" s="1" t="s">
        <v>1748</v>
      </c>
    </row>
    <row r="148" s="1" customFormat="1" spans="1:22">
      <c r="A148" s="1" t="s">
        <v>1413</v>
      </c>
      <c r="B148" s="1" t="s">
        <v>1401</v>
      </c>
      <c r="C148" s="1" t="s">
        <v>1414</v>
      </c>
      <c r="D148" s="1" t="s">
        <v>1944</v>
      </c>
      <c r="E148" s="1" t="s">
        <v>2229</v>
      </c>
      <c r="F148" s="1" t="s">
        <v>844</v>
      </c>
      <c r="G148" s="1" t="s">
        <v>633</v>
      </c>
      <c r="H148" s="1" t="s">
        <v>1740</v>
      </c>
      <c r="I148" s="1" t="s">
        <v>2230</v>
      </c>
      <c r="J148" s="1" t="s">
        <v>1742</v>
      </c>
      <c r="K148" s="1" t="s">
        <v>2230</v>
      </c>
      <c r="L148" s="1" t="s">
        <v>2230</v>
      </c>
      <c r="M148" s="1" t="s">
        <v>1743</v>
      </c>
      <c r="N148" s="1" t="s">
        <v>1743</v>
      </c>
      <c r="O148" s="1" t="s">
        <v>1744</v>
      </c>
      <c r="P148" s="1" t="s">
        <v>1745</v>
      </c>
      <c r="Q148" s="1" t="s">
        <v>1746</v>
      </c>
      <c r="R148" s="1" t="s">
        <v>2231</v>
      </c>
      <c r="S148" s="1" t="s">
        <v>76</v>
      </c>
      <c r="T148" s="1" t="s">
        <v>37</v>
      </c>
      <c r="U148" s="1" t="s">
        <v>1714</v>
      </c>
      <c r="V148" s="1" t="s">
        <v>1774</v>
      </c>
    </row>
    <row r="149" s="1" customFormat="1" spans="1:22">
      <c r="A149" s="1" t="s">
        <v>1396</v>
      </c>
      <c r="B149" s="1" t="s">
        <v>1401</v>
      </c>
      <c r="C149" s="1" t="s">
        <v>1397</v>
      </c>
      <c r="D149" s="1" t="s">
        <v>1399</v>
      </c>
      <c r="E149" s="1" t="s">
        <v>2232</v>
      </c>
      <c r="F149" s="1" t="s">
        <v>844</v>
      </c>
      <c r="G149" s="1" t="s">
        <v>633</v>
      </c>
      <c r="H149" s="1" t="s">
        <v>1740</v>
      </c>
      <c r="I149" s="1" t="s">
        <v>2233</v>
      </c>
      <c r="J149" s="1" t="s">
        <v>1742</v>
      </c>
      <c r="K149" s="1" t="s">
        <v>2233</v>
      </c>
      <c r="L149" s="1" t="s">
        <v>2233</v>
      </c>
      <c r="M149" s="1" t="s">
        <v>1743</v>
      </c>
      <c r="N149" s="1" t="s">
        <v>1743</v>
      </c>
      <c r="O149" s="1" t="s">
        <v>1744</v>
      </c>
      <c r="P149" s="1" t="s">
        <v>1745</v>
      </c>
      <c r="Q149" s="1" t="s">
        <v>1746</v>
      </c>
      <c r="R149" s="1" t="s">
        <v>2234</v>
      </c>
      <c r="S149" s="1" t="s">
        <v>76</v>
      </c>
      <c r="T149" s="1" t="s">
        <v>37</v>
      </c>
      <c r="U149" s="1" t="s">
        <v>1714</v>
      </c>
      <c r="V149" s="1" t="s">
        <v>1774</v>
      </c>
    </row>
    <row r="150" s="1" customFormat="1" spans="1:22">
      <c r="A150" s="1" t="s">
        <v>768</v>
      </c>
      <c r="B150" s="1" t="s">
        <v>382</v>
      </c>
      <c r="C150" s="1" t="s">
        <v>769</v>
      </c>
      <c r="D150" s="1" t="s">
        <v>2235</v>
      </c>
      <c r="E150" s="1" t="s">
        <v>2236</v>
      </c>
      <c r="F150" s="1" t="s">
        <v>129</v>
      </c>
      <c r="G150" s="1" t="s">
        <v>704</v>
      </c>
      <c r="H150" s="1" t="s">
        <v>1740</v>
      </c>
      <c r="I150" s="1" t="s">
        <v>2237</v>
      </c>
      <c r="J150" s="1" t="s">
        <v>1742</v>
      </c>
      <c r="K150" s="1" t="s">
        <v>2237</v>
      </c>
      <c r="L150" s="1" t="s">
        <v>2237</v>
      </c>
      <c r="M150" s="1" t="s">
        <v>1743</v>
      </c>
      <c r="N150" s="1" t="s">
        <v>1743</v>
      </c>
      <c r="O150" s="1" t="s">
        <v>1744</v>
      </c>
      <c r="P150" s="1" t="s">
        <v>1745</v>
      </c>
      <c r="Q150" s="1" t="s">
        <v>1746</v>
      </c>
      <c r="R150" s="1" t="s">
        <v>2238</v>
      </c>
      <c r="S150" s="1" t="s">
        <v>76</v>
      </c>
      <c r="T150" s="1" t="s">
        <v>37</v>
      </c>
      <c r="U150" s="1" t="s">
        <v>1752</v>
      </c>
      <c r="V150" s="1" t="s">
        <v>1758</v>
      </c>
    </row>
    <row r="151" s="1" customFormat="1" spans="1:22">
      <c r="A151" s="1" t="s">
        <v>377</v>
      </c>
      <c r="B151" s="1" t="s">
        <v>382</v>
      </c>
      <c r="C151" s="1" t="s">
        <v>378</v>
      </c>
      <c r="D151" s="1" t="s">
        <v>2215</v>
      </c>
      <c r="E151" s="1" t="s">
        <v>2239</v>
      </c>
      <c r="F151" s="1" t="s">
        <v>106</v>
      </c>
      <c r="G151" s="1" t="s">
        <v>282</v>
      </c>
      <c r="H151" s="1" t="s">
        <v>1740</v>
      </c>
      <c r="I151" s="1" t="s">
        <v>2217</v>
      </c>
      <c r="J151" s="1" t="s">
        <v>1742</v>
      </c>
      <c r="K151" s="1" t="s">
        <v>2217</v>
      </c>
      <c r="L151" s="1" t="s">
        <v>2217</v>
      </c>
      <c r="M151" s="1" t="s">
        <v>1743</v>
      </c>
      <c r="N151" s="1" t="s">
        <v>1743</v>
      </c>
      <c r="O151" s="1" t="s">
        <v>1744</v>
      </c>
      <c r="P151" s="1" t="s">
        <v>1745</v>
      </c>
      <c r="Q151" s="1" t="s">
        <v>1746</v>
      </c>
      <c r="R151" s="1" t="s">
        <v>2240</v>
      </c>
      <c r="S151" s="1" t="s">
        <v>76</v>
      </c>
      <c r="T151" s="1" t="s">
        <v>37</v>
      </c>
      <c r="U151" s="1" t="s">
        <v>1752</v>
      </c>
      <c r="V151" s="1" t="s">
        <v>1758</v>
      </c>
    </row>
    <row r="152" s="1" customFormat="1" spans="1:22">
      <c r="A152" s="1" t="s">
        <v>1181</v>
      </c>
      <c r="B152" s="1" t="s">
        <v>1184</v>
      </c>
      <c r="C152" s="1" t="s">
        <v>1182</v>
      </c>
      <c r="D152" s="1" t="s">
        <v>2241</v>
      </c>
      <c r="E152" s="1" t="s">
        <v>2242</v>
      </c>
      <c r="F152" s="1" t="s">
        <v>826</v>
      </c>
      <c r="G152" s="1" t="s">
        <v>844</v>
      </c>
      <c r="H152" s="1" t="s">
        <v>1740</v>
      </c>
      <c r="I152" s="1" t="s">
        <v>2243</v>
      </c>
      <c r="J152" s="1" t="s">
        <v>1742</v>
      </c>
      <c r="K152" s="1" t="s">
        <v>2243</v>
      </c>
      <c r="L152" s="1" t="s">
        <v>2243</v>
      </c>
      <c r="M152" s="1" t="s">
        <v>1743</v>
      </c>
      <c r="N152" s="1" t="s">
        <v>1743</v>
      </c>
      <c r="O152" s="1" t="s">
        <v>1744</v>
      </c>
      <c r="P152" s="1" t="s">
        <v>1745</v>
      </c>
      <c r="Q152" s="1" t="s">
        <v>1746</v>
      </c>
      <c r="R152" s="1" t="s">
        <v>2244</v>
      </c>
      <c r="S152" s="1" t="s">
        <v>76</v>
      </c>
      <c r="T152" s="1" t="s">
        <v>37</v>
      </c>
      <c r="U152" s="1" t="s">
        <v>1752</v>
      </c>
      <c r="V152" s="1" t="s">
        <v>1774</v>
      </c>
    </row>
    <row r="153" s="1" customFormat="1" spans="1:22">
      <c r="A153" s="1" t="s">
        <v>1373</v>
      </c>
      <c r="B153" s="1" t="s">
        <v>372</v>
      </c>
      <c r="C153" s="1" t="s">
        <v>1374</v>
      </c>
      <c r="D153" s="1" t="s">
        <v>2241</v>
      </c>
      <c r="E153" s="1" t="s">
        <v>2245</v>
      </c>
      <c r="F153" s="1" t="s">
        <v>844</v>
      </c>
      <c r="G153" s="1" t="s">
        <v>633</v>
      </c>
      <c r="H153" s="1" t="s">
        <v>1740</v>
      </c>
      <c r="I153" s="1" t="s">
        <v>2246</v>
      </c>
      <c r="J153" s="1" t="s">
        <v>1742</v>
      </c>
      <c r="K153" s="1" t="s">
        <v>2246</v>
      </c>
      <c r="L153" s="1" t="s">
        <v>2246</v>
      </c>
      <c r="M153" s="1" t="s">
        <v>1743</v>
      </c>
      <c r="N153" s="1" t="s">
        <v>1743</v>
      </c>
      <c r="O153" s="1" t="s">
        <v>1744</v>
      </c>
      <c r="P153" s="1" t="s">
        <v>1745</v>
      </c>
      <c r="Q153" s="1" t="s">
        <v>1746</v>
      </c>
      <c r="R153" s="1" t="s">
        <v>2247</v>
      </c>
      <c r="S153" s="1" t="s">
        <v>76</v>
      </c>
      <c r="T153" s="1" t="s">
        <v>37</v>
      </c>
      <c r="U153" s="1" t="s">
        <v>1752</v>
      </c>
      <c r="V153" s="1" t="s">
        <v>1774</v>
      </c>
    </row>
    <row r="154" s="1" customFormat="1" spans="1:22">
      <c r="A154" s="1" t="s">
        <v>1380</v>
      </c>
      <c r="B154" s="1" t="s">
        <v>372</v>
      </c>
      <c r="C154" s="1" t="s">
        <v>1381</v>
      </c>
      <c r="D154" s="1" t="s">
        <v>2241</v>
      </c>
      <c r="E154" s="1" t="s">
        <v>2248</v>
      </c>
      <c r="F154" s="1" t="s">
        <v>844</v>
      </c>
      <c r="G154" s="1" t="s">
        <v>633</v>
      </c>
      <c r="H154" s="1" t="s">
        <v>1740</v>
      </c>
      <c r="I154" s="1" t="s">
        <v>2249</v>
      </c>
      <c r="J154" s="1" t="s">
        <v>1742</v>
      </c>
      <c r="K154" s="1" t="s">
        <v>2249</v>
      </c>
      <c r="L154" s="1" t="s">
        <v>2249</v>
      </c>
      <c r="M154" s="1" t="s">
        <v>1743</v>
      </c>
      <c r="N154" s="1" t="s">
        <v>1743</v>
      </c>
      <c r="O154" s="1" t="s">
        <v>1744</v>
      </c>
      <c r="P154" s="1" t="s">
        <v>1745</v>
      </c>
      <c r="Q154" s="1" t="s">
        <v>1746</v>
      </c>
      <c r="R154" s="1" t="s">
        <v>2250</v>
      </c>
      <c r="S154" s="1" t="s">
        <v>76</v>
      </c>
      <c r="T154" s="1" t="s">
        <v>37</v>
      </c>
      <c r="U154" s="1" t="s">
        <v>1752</v>
      </c>
      <c r="V154" s="1" t="s">
        <v>1774</v>
      </c>
    </row>
    <row r="155" s="1" customFormat="1" spans="1:22">
      <c r="A155" s="1" t="s">
        <v>367</v>
      </c>
      <c r="B155" s="1" t="s">
        <v>372</v>
      </c>
      <c r="C155" s="1" t="s">
        <v>368</v>
      </c>
      <c r="D155" s="1" t="s">
        <v>2235</v>
      </c>
      <c r="E155" s="1" t="s">
        <v>2251</v>
      </c>
      <c r="F155" s="1" t="s">
        <v>107</v>
      </c>
      <c r="G155" s="1" t="s">
        <v>282</v>
      </c>
      <c r="H155" s="1" t="s">
        <v>1740</v>
      </c>
      <c r="I155" s="1" t="s">
        <v>2252</v>
      </c>
      <c r="J155" s="1" t="s">
        <v>1742</v>
      </c>
      <c r="K155" s="1" t="s">
        <v>2252</v>
      </c>
      <c r="L155" s="1" t="s">
        <v>2252</v>
      </c>
      <c r="M155" s="1" t="s">
        <v>1743</v>
      </c>
      <c r="N155" s="1" t="s">
        <v>1743</v>
      </c>
      <c r="O155" s="1" t="s">
        <v>1744</v>
      </c>
      <c r="P155" s="1" t="s">
        <v>1745</v>
      </c>
      <c r="Q155" s="1" t="s">
        <v>1746</v>
      </c>
      <c r="R155" s="1" t="s">
        <v>2253</v>
      </c>
      <c r="S155" s="1" t="s">
        <v>76</v>
      </c>
      <c r="T155" s="1" t="s">
        <v>37</v>
      </c>
      <c r="U155" s="1" t="s">
        <v>1752</v>
      </c>
      <c r="V155" s="1" t="s">
        <v>1758</v>
      </c>
    </row>
    <row r="156" s="1" customFormat="1" spans="1:22">
      <c r="A156" s="1" t="s">
        <v>1386</v>
      </c>
      <c r="B156" s="1" t="s">
        <v>1391</v>
      </c>
      <c r="C156" s="1" t="s">
        <v>1387</v>
      </c>
      <c r="D156" s="1" t="s">
        <v>1389</v>
      </c>
      <c r="E156" s="1" t="s">
        <v>2254</v>
      </c>
      <c r="F156" s="1" t="s">
        <v>844</v>
      </c>
      <c r="G156" s="1" t="s">
        <v>633</v>
      </c>
      <c r="H156" s="1" t="s">
        <v>1740</v>
      </c>
      <c r="I156" s="1" t="s">
        <v>2255</v>
      </c>
      <c r="J156" s="1" t="s">
        <v>1742</v>
      </c>
      <c r="K156" s="1" t="s">
        <v>2255</v>
      </c>
      <c r="L156" s="1" t="s">
        <v>2255</v>
      </c>
      <c r="M156" s="1" t="s">
        <v>1743</v>
      </c>
      <c r="N156" s="1" t="s">
        <v>1743</v>
      </c>
      <c r="O156" s="1" t="s">
        <v>1744</v>
      </c>
      <c r="P156" s="1" t="s">
        <v>1745</v>
      </c>
      <c r="Q156" s="1" t="s">
        <v>1746</v>
      </c>
      <c r="R156" s="1" t="s">
        <v>2256</v>
      </c>
      <c r="S156" s="1" t="s">
        <v>76</v>
      </c>
      <c r="T156" s="1" t="s">
        <v>37</v>
      </c>
      <c r="U156" s="1" t="s">
        <v>1752</v>
      </c>
      <c r="V156" s="1" t="s">
        <v>1774</v>
      </c>
    </row>
    <row r="157" s="1" customFormat="1" spans="1:22">
      <c r="A157" s="1" t="s">
        <v>1286</v>
      </c>
      <c r="B157" s="1" t="s">
        <v>1291</v>
      </c>
      <c r="C157" s="1" t="s">
        <v>1287</v>
      </c>
      <c r="D157" s="1" t="s">
        <v>1289</v>
      </c>
      <c r="E157" s="1" t="s">
        <v>2257</v>
      </c>
      <c r="F157" s="1" t="s">
        <v>704</v>
      </c>
      <c r="G157" s="1" t="s">
        <v>844</v>
      </c>
      <c r="H157" s="1" t="s">
        <v>1740</v>
      </c>
      <c r="I157" s="1" t="s">
        <v>2258</v>
      </c>
      <c r="J157" s="1" t="s">
        <v>1742</v>
      </c>
      <c r="K157" s="1" t="s">
        <v>2258</v>
      </c>
      <c r="L157" s="1" t="s">
        <v>2258</v>
      </c>
      <c r="M157" s="1" t="s">
        <v>1743</v>
      </c>
      <c r="N157" s="1" t="s">
        <v>1743</v>
      </c>
      <c r="O157" s="1" t="s">
        <v>1744</v>
      </c>
      <c r="P157" s="1" t="s">
        <v>1745</v>
      </c>
      <c r="Q157" s="1" t="s">
        <v>1746</v>
      </c>
      <c r="R157" s="1" t="s">
        <v>2259</v>
      </c>
      <c r="S157" s="1" t="s">
        <v>76</v>
      </c>
      <c r="T157" s="1" t="s">
        <v>37</v>
      </c>
      <c r="U157" s="1" t="s">
        <v>1752</v>
      </c>
      <c r="V157" s="1" t="s">
        <v>1758</v>
      </c>
    </row>
    <row r="158" s="1" customFormat="1" spans="1:22">
      <c r="A158" s="1" t="s">
        <v>1216</v>
      </c>
      <c r="B158" s="1" t="s">
        <v>935</v>
      </c>
      <c r="C158" s="1" t="s">
        <v>1217</v>
      </c>
      <c r="D158" s="1" t="s">
        <v>933</v>
      </c>
      <c r="E158" s="1" t="s">
        <v>2260</v>
      </c>
      <c r="F158" s="1" t="s">
        <v>826</v>
      </c>
      <c r="G158" s="1" t="s">
        <v>844</v>
      </c>
      <c r="H158" s="1" t="s">
        <v>1740</v>
      </c>
      <c r="I158" s="1" t="s">
        <v>2261</v>
      </c>
      <c r="J158" s="1" t="s">
        <v>1742</v>
      </c>
      <c r="K158" s="1" t="s">
        <v>2261</v>
      </c>
      <c r="L158" s="1" t="s">
        <v>2261</v>
      </c>
      <c r="M158" s="1" t="s">
        <v>1743</v>
      </c>
      <c r="N158" s="1" t="s">
        <v>1743</v>
      </c>
      <c r="O158" s="1" t="s">
        <v>1744</v>
      </c>
      <c r="P158" s="1" t="s">
        <v>1745</v>
      </c>
      <c r="Q158" s="1" t="s">
        <v>1746</v>
      </c>
      <c r="R158" s="1" t="s">
        <v>2262</v>
      </c>
      <c r="S158" s="1" t="s">
        <v>76</v>
      </c>
      <c r="T158" s="1" t="s">
        <v>37</v>
      </c>
      <c r="U158" s="1" t="s">
        <v>1752</v>
      </c>
      <c r="V158" s="1" t="s">
        <v>1748</v>
      </c>
    </row>
    <row r="159" s="1" customFormat="1" spans="1:22">
      <c r="A159" s="1" t="s">
        <v>930</v>
      </c>
      <c r="B159" s="1" t="s">
        <v>935</v>
      </c>
      <c r="C159" s="1" t="s">
        <v>931</v>
      </c>
      <c r="D159" s="1" t="s">
        <v>933</v>
      </c>
      <c r="E159" s="1" t="s">
        <v>2260</v>
      </c>
      <c r="F159" s="1" t="s">
        <v>704</v>
      </c>
      <c r="G159" s="1" t="s">
        <v>826</v>
      </c>
      <c r="H159" s="1" t="s">
        <v>1740</v>
      </c>
      <c r="I159" s="1" t="s">
        <v>2261</v>
      </c>
      <c r="J159" s="1" t="s">
        <v>1742</v>
      </c>
      <c r="K159" s="1" t="s">
        <v>2261</v>
      </c>
      <c r="L159" s="1" t="s">
        <v>2261</v>
      </c>
      <c r="M159" s="1" t="s">
        <v>1743</v>
      </c>
      <c r="N159" s="1" t="s">
        <v>1743</v>
      </c>
      <c r="O159" s="1" t="s">
        <v>1744</v>
      </c>
      <c r="P159" s="1" t="s">
        <v>1745</v>
      </c>
      <c r="Q159" s="1" t="s">
        <v>1746</v>
      </c>
      <c r="R159" s="1" t="s">
        <v>2262</v>
      </c>
      <c r="S159" s="1" t="s">
        <v>76</v>
      </c>
      <c r="T159" s="1" t="s">
        <v>37</v>
      </c>
      <c r="U159" s="1" t="s">
        <v>1752</v>
      </c>
      <c r="V159" s="1" t="s">
        <v>1748</v>
      </c>
    </row>
    <row r="160" s="1" customFormat="1" spans="1:22">
      <c r="A160" s="1" t="s">
        <v>153</v>
      </c>
      <c r="B160" s="1" t="s">
        <v>158</v>
      </c>
      <c r="C160" s="1" t="s">
        <v>154</v>
      </c>
      <c r="D160" s="1" t="s">
        <v>156</v>
      </c>
      <c r="E160" s="1" t="s">
        <v>2263</v>
      </c>
      <c r="F160" s="1" t="s">
        <v>129</v>
      </c>
      <c r="G160" s="1" t="s">
        <v>107</v>
      </c>
      <c r="H160" s="1" t="s">
        <v>1740</v>
      </c>
      <c r="I160" s="1" t="s">
        <v>2264</v>
      </c>
      <c r="J160" s="1" t="s">
        <v>1742</v>
      </c>
      <c r="K160" s="1" t="s">
        <v>2264</v>
      </c>
      <c r="L160" s="1" t="s">
        <v>2264</v>
      </c>
      <c r="M160" s="1" t="s">
        <v>1743</v>
      </c>
      <c r="N160" s="1" t="s">
        <v>1743</v>
      </c>
      <c r="O160" s="1" t="s">
        <v>1744</v>
      </c>
      <c r="P160" s="1" t="s">
        <v>1745</v>
      </c>
      <c r="Q160" s="1" t="s">
        <v>1746</v>
      </c>
      <c r="R160" s="1" t="s">
        <v>2265</v>
      </c>
      <c r="S160" s="1" t="s">
        <v>76</v>
      </c>
      <c r="T160" s="1" t="s">
        <v>37</v>
      </c>
      <c r="U160" s="1" t="s">
        <v>1752</v>
      </c>
      <c r="V160" s="1" t="s">
        <v>1748</v>
      </c>
    </row>
    <row r="161" s="1" customFormat="1" spans="1:22">
      <c r="A161" s="1" t="s">
        <v>1053</v>
      </c>
      <c r="B161" s="1" t="s">
        <v>1058</v>
      </c>
      <c r="C161" s="1" t="s">
        <v>1054</v>
      </c>
      <c r="D161" s="1" t="s">
        <v>1056</v>
      </c>
      <c r="E161" s="1" t="s">
        <v>2266</v>
      </c>
      <c r="F161" s="1" t="s">
        <v>282</v>
      </c>
      <c r="G161" s="1" t="s">
        <v>826</v>
      </c>
      <c r="H161" s="1" t="s">
        <v>1740</v>
      </c>
      <c r="I161" s="1" t="s">
        <v>2267</v>
      </c>
      <c r="J161" s="1" t="s">
        <v>1742</v>
      </c>
      <c r="K161" s="1" t="s">
        <v>2267</v>
      </c>
      <c r="L161" s="1" t="s">
        <v>2267</v>
      </c>
      <c r="M161" s="1" t="s">
        <v>1743</v>
      </c>
      <c r="N161" s="1" t="s">
        <v>1743</v>
      </c>
      <c r="O161" s="1" t="s">
        <v>1744</v>
      </c>
      <c r="P161" s="1" t="s">
        <v>1745</v>
      </c>
      <c r="Q161" s="1" t="s">
        <v>1746</v>
      </c>
      <c r="R161" s="1" t="s">
        <v>2268</v>
      </c>
      <c r="S161" s="1" t="s">
        <v>76</v>
      </c>
      <c r="T161" s="1" t="s">
        <v>37</v>
      </c>
      <c r="U161" s="1" t="s">
        <v>1752</v>
      </c>
      <c r="V161" s="1" t="s">
        <v>1758</v>
      </c>
    </row>
    <row r="162" s="1" customFormat="1" spans="1:22">
      <c r="A162" s="1" t="s">
        <v>725</v>
      </c>
      <c r="B162" s="1" t="s">
        <v>728</v>
      </c>
      <c r="C162" s="1" t="s">
        <v>726</v>
      </c>
      <c r="D162" s="1" t="s">
        <v>511</v>
      </c>
      <c r="E162" s="1" t="s">
        <v>2269</v>
      </c>
      <c r="F162" s="1" t="s">
        <v>504</v>
      </c>
      <c r="G162" s="1" t="s">
        <v>704</v>
      </c>
      <c r="H162" s="1" t="s">
        <v>1740</v>
      </c>
      <c r="I162" s="1" t="s">
        <v>2252</v>
      </c>
      <c r="J162" s="1" t="s">
        <v>1742</v>
      </c>
      <c r="K162" s="1" t="s">
        <v>2252</v>
      </c>
      <c r="L162" s="1" t="s">
        <v>2252</v>
      </c>
      <c r="M162" s="1" t="s">
        <v>1743</v>
      </c>
      <c r="N162" s="1" t="s">
        <v>1743</v>
      </c>
      <c r="O162" s="1" t="s">
        <v>1744</v>
      </c>
      <c r="P162" s="1" t="s">
        <v>1745</v>
      </c>
      <c r="Q162" s="1" t="s">
        <v>1746</v>
      </c>
      <c r="R162" s="1" t="s">
        <v>2270</v>
      </c>
      <c r="S162" s="1" t="s">
        <v>76</v>
      </c>
      <c r="T162" s="1" t="s">
        <v>37</v>
      </c>
      <c r="U162" s="1" t="s">
        <v>1752</v>
      </c>
      <c r="V162" s="1" t="s">
        <v>1748</v>
      </c>
    </row>
    <row r="163" s="1" customFormat="1" spans="1:22">
      <c r="A163" s="1" t="s">
        <v>2271</v>
      </c>
      <c r="B163" s="1" t="s">
        <v>2272</v>
      </c>
      <c r="C163" s="1" t="s">
        <v>2273</v>
      </c>
      <c r="D163" s="1" t="s">
        <v>2115</v>
      </c>
      <c r="E163" s="1" t="s">
        <v>2116</v>
      </c>
      <c r="F163" s="1" t="s">
        <v>826</v>
      </c>
      <c r="G163" s="1" t="s">
        <v>633</v>
      </c>
      <c r="H163" s="1" t="s">
        <v>1740</v>
      </c>
      <c r="I163" s="1" t="s">
        <v>1744</v>
      </c>
      <c r="J163" s="1" t="s">
        <v>1742</v>
      </c>
      <c r="K163" s="1" t="s">
        <v>1744</v>
      </c>
      <c r="L163" s="1" t="s">
        <v>1744</v>
      </c>
      <c r="M163" s="1" t="s">
        <v>1743</v>
      </c>
      <c r="N163" s="1" t="s">
        <v>1743</v>
      </c>
      <c r="O163" s="1" t="s">
        <v>1744</v>
      </c>
      <c r="P163" s="1" t="s">
        <v>1745</v>
      </c>
      <c r="Q163" s="1" t="s">
        <v>1746</v>
      </c>
      <c r="R163" s="1" t="s">
        <v>2274</v>
      </c>
      <c r="S163" s="1" t="s">
        <v>76</v>
      </c>
      <c r="T163" s="1" t="s">
        <v>37</v>
      </c>
      <c r="U163" s="1" t="s">
        <v>1752</v>
      </c>
      <c r="V163" s="1" t="s">
        <v>1758</v>
      </c>
    </row>
    <row r="164" s="1" customFormat="1" spans="1:22">
      <c r="A164" s="1" t="s">
        <v>717</v>
      </c>
      <c r="B164" s="1" t="s">
        <v>720</v>
      </c>
      <c r="C164" s="1" t="s">
        <v>718</v>
      </c>
      <c r="D164" s="1" t="s">
        <v>511</v>
      </c>
      <c r="E164" s="1" t="s">
        <v>2275</v>
      </c>
      <c r="F164" s="1" t="s">
        <v>504</v>
      </c>
      <c r="G164" s="1" t="s">
        <v>704</v>
      </c>
      <c r="H164" s="1" t="s">
        <v>1740</v>
      </c>
      <c r="I164" s="1" t="s">
        <v>2276</v>
      </c>
      <c r="J164" s="1" t="s">
        <v>1742</v>
      </c>
      <c r="K164" s="1" t="s">
        <v>2276</v>
      </c>
      <c r="L164" s="1" t="s">
        <v>2276</v>
      </c>
      <c r="M164" s="1" t="s">
        <v>1743</v>
      </c>
      <c r="N164" s="1" t="s">
        <v>1743</v>
      </c>
      <c r="O164" s="1" t="s">
        <v>1744</v>
      </c>
      <c r="P164" s="1" t="s">
        <v>1745</v>
      </c>
      <c r="Q164" s="1" t="s">
        <v>1746</v>
      </c>
      <c r="R164" s="1" t="s">
        <v>2277</v>
      </c>
      <c r="S164" s="1" t="s">
        <v>76</v>
      </c>
      <c r="T164" s="1" t="s">
        <v>37</v>
      </c>
      <c r="U164" s="1" t="s">
        <v>1752</v>
      </c>
      <c r="V164" s="1" t="s">
        <v>1748</v>
      </c>
    </row>
    <row r="165" s="1" customFormat="1" spans="1:22">
      <c r="A165" s="1" t="s">
        <v>143</v>
      </c>
      <c r="B165" s="1" t="s">
        <v>148</v>
      </c>
      <c r="C165" s="1" t="s">
        <v>144</v>
      </c>
      <c r="D165" s="1" t="s">
        <v>2056</v>
      </c>
      <c r="E165" s="1" t="s">
        <v>2278</v>
      </c>
      <c r="F165" s="1" t="s">
        <v>129</v>
      </c>
      <c r="G165" s="1" t="s">
        <v>107</v>
      </c>
      <c r="H165" s="1" t="s">
        <v>1740</v>
      </c>
      <c r="I165" s="1" t="s">
        <v>1750</v>
      </c>
      <c r="J165" s="1" t="s">
        <v>1742</v>
      </c>
      <c r="K165" s="1" t="s">
        <v>1750</v>
      </c>
      <c r="L165" s="1" t="s">
        <v>1750</v>
      </c>
      <c r="M165" s="1" t="s">
        <v>1743</v>
      </c>
      <c r="N165" s="1" t="s">
        <v>1743</v>
      </c>
      <c r="O165" s="1" t="s">
        <v>1744</v>
      </c>
      <c r="P165" s="1" t="s">
        <v>1745</v>
      </c>
      <c r="Q165" s="1" t="s">
        <v>1746</v>
      </c>
      <c r="R165" s="1" t="s">
        <v>2279</v>
      </c>
      <c r="S165" s="1" t="s">
        <v>76</v>
      </c>
      <c r="T165" s="1" t="s">
        <v>37</v>
      </c>
      <c r="U165" s="1" t="s">
        <v>1752</v>
      </c>
      <c r="V165" s="1" t="s">
        <v>1748</v>
      </c>
    </row>
    <row r="166" s="1" customFormat="1" spans="1:22">
      <c r="A166" s="1" t="s">
        <v>1450</v>
      </c>
      <c r="B166" s="1" t="s">
        <v>1455</v>
      </c>
      <c r="C166" s="1" t="s">
        <v>1451</v>
      </c>
      <c r="D166" s="1" t="s">
        <v>1453</v>
      </c>
      <c r="E166" s="1" t="s">
        <v>2280</v>
      </c>
      <c r="F166" s="1" t="s">
        <v>844</v>
      </c>
      <c r="G166" s="1" t="s">
        <v>633</v>
      </c>
      <c r="H166" s="1" t="s">
        <v>1740</v>
      </c>
      <c r="I166" s="1" t="s">
        <v>2281</v>
      </c>
      <c r="J166" s="1" t="s">
        <v>1742</v>
      </c>
      <c r="K166" s="1" t="s">
        <v>2281</v>
      </c>
      <c r="L166" s="1" t="s">
        <v>2281</v>
      </c>
      <c r="M166" s="1" t="s">
        <v>1743</v>
      </c>
      <c r="N166" s="1" t="s">
        <v>1743</v>
      </c>
      <c r="O166" s="1" t="s">
        <v>1744</v>
      </c>
      <c r="P166" s="1" t="s">
        <v>1745</v>
      </c>
      <c r="Q166" s="1" t="s">
        <v>1746</v>
      </c>
      <c r="R166" s="1" t="s">
        <v>2282</v>
      </c>
      <c r="S166" s="1" t="s">
        <v>76</v>
      </c>
      <c r="T166" s="1" t="s">
        <v>37</v>
      </c>
      <c r="U166" s="1" t="s">
        <v>1714</v>
      </c>
      <c r="V166" s="1" t="s">
        <v>1855</v>
      </c>
    </row>
    <row r="167" s="1" customFormat="1" spans="1:22">
      <c r="A167" s="1" t="s">
        <v>1171</v>
      </c>
      <c r="B167" s="1" t="s">
        <v>1176</v>
      </c>
      <c r="C167" s="1" t="s">
        <v>1172</v>
      </c>
      <c r="D167" s="1" t="s">
        <v>1174</v>
      </c>
      <c r="E167" s="1" t="s">
        <v>2283</v>
      </c>
      <c r="F167" s="1" t="s">
        <v>826</v>
      </c>
      <c r="G167" s="1" t="s">
        <v>844</v>
      </c>
      <c r="H167" s="1" t="s">
        <v>1740</v>
      </c>
      <c r="I167" s="1" t="s">
        <v>2284</v>
      </c>
      <c r="J167" s="1" t="s">
        <v>1742</v>
      </c>
      <c r="K167" s="1" t="s">
        <v>2284</v>
      </c>
      <c r="L167" s="1" t="s">
        <v>2284</v>
      </c>
      <c r="M167" s="1" t="s">
        <v>1743</v>
      </c>
      <c r="N167" s="1" t="s">
        <v>1743</v>
      </c>
      <c r="O167" s="1" t="s">
        <v>1744</v>
      </c>
      <c r="P167" s="1" t="s">
        <v>1745</v>
      </c>
      <c r="Q167" s="1" t="s">
        <v>1746</v>
      </c>
      <c r="R167" s="1" t="s">
        <v>2285</v>
      </c>
      <c r="S167" s="1" t="s">
        <v>76</v>
      </c>
      <c r="T167" s="1" t="s">
        <v>37</v>
      </c>
      <c r="U167" s="1" t="s">
        <v>1714</v>
      </c>
      <c r="V167" s="1" t="s">
        <v>1774</v>
      </c>
    </row>
    <row r="168" s="1" customFormat="1" spans="1:22">
      <c r="A168" s="1" t="s">
        <v>1071</v>
      </c>
      <c r="B168" s="1" t="s">
        <v>1076</v>
      </c>
      <c r="C168" s="1" t="s">
        <v>1072</v>
      </c>
      <c r="D168" s="1" t="s">
        <v>1074</v>
      </c>
      <c r="E168" s="1" t="s">
        <v>2286</v>
      </c>
      <c r="F168" s="1" t="s">
        <v>704</v>
      </c>
      <c r="G168" s="1" t="s">
        <v>826</v>
      </c>
      <c r="H168" s="1" t="s">
        <v>1740</v>
      </c>
      <c r="I168" s="1" t="s">
        <v>2213</v>
      </c>
      <c r="J168" s="1" t="s">
        <v>1742</v>
      </c>
      <c r="K168" s="1" t="s">
        <v>2213</v>
      </c>
      <c r="L168" s="1" t="s">
        <v>2213</v>
      </c>
      <c r="M168" s="1" t="s">
        <v>1743</v>
      </c>
      <c r="N168" s="1" t="s">
        <v>1743</v>
      </c>
      <c r="O168" s="1" t="s">
        <v>1744</v>
      </c>
      <c r="P168" s="1" t="s">
        <v>1745</v>
      </c>
      <c r="Q168" s="1" t="s">
        <v>1746</v>
      </c>
      <c r="R168" s="1" t="s">
        <v>2287</v>
      </c>
      <c r="S168" s="1" t="s">
        <v>76</v>
      </c>
      <c r="T168" s="1" t="s">
        <v>37</v>
      </c>
      <c r="U168" s="1" t="s">
        <v>1714</v>
      </c>
      <c r="V168" s="1" t="s">
        <v>1758</v>
      </c>
    </row>
    <row r="169" s="1" customFormat="1" spans="1:22">
      <c r="A169" s="1" t="s">
        <v>1427</v>
      </c>
      <c r="B169" s="1" t="s">
        <v>1432</v>
      </c>
      <c r="C169" s="1" t="s">
        <v>1428</v>
      </c>
      <c r="D169" s="1" t="s">
        <v>1430</v>
      </c>
      <c r="E169" s="1" t="s">
        <v>2288</v>
      </c>
      <c r="F169" s="1" t="s">
        <v>844</v>
      </c>
      <c r="G169" s="1" t="s">
        <v>633</v>
      </c>
      <c r="H169" s="1" t="s">
        <v>1740</v>
      </c>
      <c r="I169" s="1" t="s">
        <v>2289</v>
      </c>
      <c r="J169" s="1" t="s">
        <v>1742</v>
      </c>
      <c r="K169" s="1" t="s">
        <v>2289</v>
      </c>
      <c r="L169" s="1" t="s">
        <v>2289</v>
      </c>
      <c r="M169" s="1" t="s">
        <v>1743</v>
      </c>
      <c r="N169" s="1" t="s">
        <v>1743</v>
      </c>
      <c r="O169" s="1" t="s">
        <v>1744</v>
      </c>
      <c r="P169" s="1" t="s">
        <v>1745</v>
      </c>
      <c r="Q169" s="1" t="s">
        <v>1746</v>
      </c>
      <c r="R169" s="1" t="s">
        <v>2290</v>
      </c>
      <c r="S169" s="1" t="s">
        <v>76</v>
      </c>
      <c r="T169" s="1" t="s">
        <v>37</v>
      </c>
      <c r="U169" s="1" t="s">
        <v>1714</v>
      </c>
      <c r="V169" s="1" t="s">
        <v>1774</v>
      </c>
    </row>
    <row r="170" s="1" customFormat="1" spans="1:22">
      <c r="A170" s="1" t="s">
        <v>1464</v>
      </c>
      <c r="B170" s="1" t="s">
        <v>1467</v>
      </c>
      <c r="C170" s="1" t="s">
        <v>1465</v>
      </c>
      <c r="D170" s="1" t="s">
        <v>2056</v>
      </c>
      <c r="E170" s="1" t="s">
        <v>2291</v>
      </c>
      <c r="F170" s="1" t="s">
        <v>826</v>
      </c>
      <c r="G170" s="1" t="s">
        <v>633</v>
      </c>
      <c r="H170" s="1" t="s">
        <v>1740</v>
      </c>
      <c r="I170" s="1" t="s">
        <v>2292</v>
      </c>
      <c r="J170" s="1" t="s">
        <v>1742</v>
      </c>
      <c r="K170" s="1" t="s">
        <v>2292</v>
      </c>
      <c r="L170" s="1" t="s">
        <v>2292</v>
      </c>
      <c r="M170" s="1" t="s">
        <v>1743</v>
      </c>
      <c r="N170" s="1" t="s">
        <v>1743</v>
      </c>
      <c r="O170" s="1" t="s">
        <v>1744</v>
      </c>
      <c r="P170" s="1" t="s">
        <v>1745</v>
      </c>
      <c r="Q170" s="1" t="s">
        <v>1746</v>
      </c>
      <c r="R170" s="1" t="s">
        <v>2293</v>
      </c>
      <c r="S170" s="1" t="s">
        <v>76</v>
      </c>
      <c r="T170" s="1" t="s">
        <v>37</v>
      </c>
      <c r="U170" s="1" t="s">
        <v>1752</v>
      </c>
      <c r="V170" s="1" t="s">
        <v>1748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723B10BE149444C18C8DE1D84A9769D0_12</vt:lpwstr>
  </property>
</Properties>
</file>