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<sst xmlns="http://schemas.openxmlformats.org/spreadsheetml/2006/main" count="1112" uniqueCount="336">
  <si>
    <t>去哪儿网酒店预付对账单</t>
  </si>
  <si>
    <t>供应商名称：</t>
  </si>
  <si>
    <t>汇趣住</t>
  </si>
  <si>
    <t>结算周期：</t>
  </si>
  <si>
    <t>2023-10-05至2023-10-06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</si>
  <si>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</si>
  <si>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</si>
  <si>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</si>
  <si>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</si>
  <si>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</si>
  <si>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</si>
  <si>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</si>
  <si>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</si>
  <si>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</si>
  <si>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</si>
  <si>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</si>
  <si>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</si>
  <si>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</si>
  <si>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</si>
  <si>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</si>
  <si>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¥1,957.00</t>
  </si>
  <si>
    <t>¥126.00</t>
  </si>
  <si>
    <t>¥235.48</t>
  </si>
  <si>
    <t>¥1,595.52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</si>
  <si>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</si>
  <si>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</si>
  <si>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</si>
  <si>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</si>
  <si>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</si>
  <si>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</si>
  <si>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</si>
  <si>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</si>
  <si>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</si>
  <si>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</si>
  <si>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</si>
  <si>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</si>
  <si>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</si>
  <si>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</si>
  <si>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</si>
  <si>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</si>
  <si>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</si>
  <si>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</si>
  <si>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</si>
  <si>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</si>
  <si>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</si>
  <si>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</si>
  <si>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</si>
  <si>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</si>
  <si>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</si>
  <si>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</si>
  <si>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</si>
  <si>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</si>
  <si>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</si>
  <si>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</si>
  <si>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</si>
  <si>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</si>
  <si>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</si>
  <si>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</si>
  <si>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</si>
  <si>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</si>
  <si>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</si>
  <si>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</si>
  <si>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</si>
  <si>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</si>
  <si>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</si>
  <si>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</si>
  <si>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</si>
  <si>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</si>
  <si>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</si>
  <si>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</si>
  <si>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</si>
  <si>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813497454709</t>
  </si>
  <si>
    <t>酒店预付</t>
  </si>
  <si>
    <t>否</t>
  </si>
  <si>
    <t>普通</t>
  </si>
  <si>
    <t>375512034</t>
  </si>
  <si>
    <t>三亚湾红树林度假世界(木棉酒店)</t>
  </si>
  <si>
    <t>1639468</t>
  </si>
  <si>
    <t>高巍</t>
  </si>
  <si>
    <t>2023-09-26</t>
  </si>
  <si>
    <t>2023-10-05</t>
  </si>
  <si>
    <t>2023-10-06</t>
  </si>
  <si>
    <t>¥410.00</t>
  </si>
  <si>
    <t>¥53.54</t>
  </si>
  <si>
    <t>¥356.46</t>
  </si>
  <si>
    <t>城市景观大床房</t>
  </si>
  <si>
    <t>WEBSITE</t>
  </si>
  <si>
    <t>813504521781</t>
  </si>
  <si>
    <t>347179787</t>
  </si>
  <si>
    <t>7天连锁酒店(广州天河燕塘地铁站粤垦路店)</t>
  </si>
  <si>
    <t>袁旭阳</t>
  </si>
  <si>
    <t>2023-10-03</t>
  </si>
  <si>
    <t>¥254.00</t>
  </si>
  <si>
    <t>¥33.58</t>
  </si>
  <si>
    <t>¥220.42</t>
  </si>
  <si>
    <t>精选大床房</t>
  </si>
  <si>
    <t>813505955333</t>
  </si>
  <si>
    <t>384576852</t>
  </si>
  <si>
    <t>万禧商务酒店(湛江渔人码头店)</t>
  </si>
  <si>
    <t>高清</t>
  </si>
  <si>
    <t>2023-10-04</t>
  </si>
  <si>
    <t>¥297.00</t>
  </si>
  <si>
    <t>¥171.00</t>
  </si>
  <si>
    <t>¥16.50</t>
  </si>
  <si>
    <t>¥154.50</t>
  </si>
  <si>
    <t>家庭房</t>
  </si>
  <si>
    <t>813505327733</t>
  </si>
  <si>
    <t>李沛稼</t>
  </si>
  <si>
    <t>¥435.00</t>
  </si>
  <si>
    <t>¥57.02</t>
  </si>
  <si>
    <t>¥377.98</t>
  </si>
  <si>
    <t>813505113457</t>
  </si>
  <si>
    <t>381820938</t>
  </si>
  <si>
    <t>昆明朴舍主题酒店</t>
  </si>
  <si>
    <t>李媛</t>
  </si>
  <si>
    <t>¥247.00</t>
  </si>
  <si>
    <t>¥32.76</t>
  </si>
  <si>
    <t>¥214.24</t>
  </si>
  <si>
    <t>朴舍双熙阁</t>
  </si>
  <si>
    <t>813505402173</t>
  </si>
  <si>
    <t>381875589</t>
  </si>
  <si>
    <t>速8酒店(济南国际机场店)</t>
  </si>
  <si>
    <t>刘思彤</t>
  </si>
  <si>
    <t>¥157.00</t>
  </si>
  <si>
    <t>¥21.04</t>
  </si>
  <si>
    <t>¥135.96</t>
  </si>
  <si>
    <t>标准大床房</t>
  </si>
  <si>
    <t>813506950163</t>
  </si>
  <si>
    <t>卢泳仪</t>
  </si>
  <si>
    <t>合计</t>
  </si>
  <si>
    <t/>
  </si>
  <si>
    <t>¥1,831.00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</si>
  <si>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</si>
  <si>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</si>
  <si>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</si>
  <si>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</si>
  <si>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</si>
  <si>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</si>
  <si>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</si>
  <si>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</si>
  <si>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</si>
  <si>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A231007155750481</t>
  </si>
  <si>
    <r>
      <t>总计：</t>
    </r>
    <r>
      <rPr>
        <sz val="10"/>
        <rFont val="Arial"/>
        <charset val="134"/>
      </rPr>
      <t>1595.52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</si>
  <si>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</si>
  <si>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</si>
  <si>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</si>
  <si>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</si>
  <si>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</si>
  <si>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</si>
  <si>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</si>
  <si>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</si>
  <si>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</si>
  <si>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</si>
  <si>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</si>
  <si>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</si>
  <si>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</si>
  <si>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</si>
  <si>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</si>
  <si>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</si>
  <si>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</si>
  <si>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</si>
  <si>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4024794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</si>
  <si>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</si>
  <si>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</si>
  <si>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</si>
  <si>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</si>
  <si>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</si>
  <si>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</si>
  <si>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</si>
  <si>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</si>
  <si>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</si>
  <si>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</si>
  <si>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4023889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</si>
  <si>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</si>
  <si>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</si>
  <si>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</si>
  <si>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</si>
  <si>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</si>
  <si>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</si>
  <si>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</si>
  <si>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</si>
  <si>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</si>
  <si>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</si>
  <si>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</si>
  <si>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</si>
  <si>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</si>
  <si>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</si>
  <si>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</si>
  <si>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</si>
  <si>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</si>
  <si>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</si>
  <si>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</si>
  <si>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</si>
  <si>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</si>
  <si>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</si>
  <si>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</si>
  <si>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</si>
  <si>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</si>
  <si>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4022064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</si>
  <si>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</si>
  <si>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</si>
  <si>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</si>
  <si>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</si>
  <si>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</si>
  <si>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</si>
  <si>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</si>
  <si>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</si>
  <si>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4021689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</si>
  <si>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</si>
  <si>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</si>
  <si>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</si>
  <si>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</si>
  <si>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</si>
  <si>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</si>
  <si>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</si>
  <si>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</si>
  <si>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</si>
  <si>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</si>
  <si>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</si>
  <si>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</si>
  <si>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</si>
  <si>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</si>
  <si>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</si>
  <si>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</si>
  <si>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</si>
  <si>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</si>
  <si>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</si>
  <si>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4020841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</si>
  <si>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</si>
  <si>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</si>
  <si>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</si>
  <si>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</si>
  <si>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</si>
  <si>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</si>
  <si>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</si>
  <si>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</si>
  <si>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4015858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</si>
  <si>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</si>
  <si>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</si>
  <si>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</si>
  <si>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</si>
  <si>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</si>
  <si>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</si>
  <si>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</si>
  <si>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</si>
  <si>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</si>
  <si>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</si>
  <si>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</si>
  <si>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</si>
  <si>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</si>
  <si>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</si>
  <si>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</si>
  <si>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</si>
  <si>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</si>
  <si>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</si>
  <si>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</si>
  <si>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</si>
  <si>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</si>
  <si>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</si>
  <si>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</si>
  <si>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</si>
  <si>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</si>
  <si>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</si>
  <si>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</si>
  <si>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</si>
  <si>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</si>
  <si>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</si>
  <si>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</si>
  <si>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</si>
  <si>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</si>
  <si>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</si>
  <si>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</si>
  <si>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</si>
  <si>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</si>
  <si>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</si>
  <si>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2023-09-28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</si>
  <si>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</si>
  <si>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</si>
  <si>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</si>
  <si>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</si>
  <si>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</si>
  <si>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</si>
  <si>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</si>
  <si>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</si>
  <si>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</si>
  <si>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</si>
  <si>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</si>
  <si>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</si>
  <si>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</si>
  <si>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</si>
  <si>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</si>
  <si>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</si>
  <si>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</si>
  <si>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</si>
  <si>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</si>
  <si>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</si>
  <si>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</si>
  <si>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</si>
  <si>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</si>
  <si>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</si>
  <si>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</si>
  <si>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</si>
  <si>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</si>
  <si>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</si>
  <si>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</si>
  <si>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</si>
  <si>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</si>
  <si>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</si>
  <si>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</si>
  <si>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</si>
  <si>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</si>
  <si>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</si>
  <si>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</si>
  <si>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</si>
  <si>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</si>
  <si>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</si>
  <si>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</si>
  <si>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</si>
  <si>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</si>
  <si>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</si>
  <si>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3985992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</si>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</sst>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100</v>
      </c>
      <c r="P4" s="7" t="s">
        <v>81</v>
      </c>
      <c r="Q4" s="7"/>
      <c r="R4" s="11" t="s">
        <v>101</v>
      </c>
      <c r="S4" s="12" t="s">
        <v>21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100</v>
      </c>
      <c r="O6" s="7" t="s">
        <v>80</v>
      </c>
      <c r="P6" s="7" t="s">
        <v>81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100</v>
      </c>
      <c r="O7" s="7" t="s">
        <v>80</v>
      </c>
      <c r="P7" s="7" t="s">
        <v>81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120</v>
      </c>
      <c r="H8" s="7" t="s">
        <v>121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124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86</v>
      </c>
      <c r="AG8" t="s">
        <v>73</v>
      </c>
      <c r="AH8" t="s">
        <v>19</v>
      </c>
    </row>
    <row r="9" customHeight="1" spans="1:32">
      <c r="A9" s="10" t="s">
        <v>129</v>
      </c>
      <c r="B9" s="10"/>
      <c r="C9" s="10" t="s">
        <v>130</v>
      </c>
      <c r="D9" s="10"/>
      <c r="E9" s="10"/>
      <c r="F9" s="10"/>
      <c r="G9" s="10" t="s">
        <v>130</v>
      </c>
      <c r="H9" s="10" t="s">
        <v>130</v>
      </c>
      <c r="I9" s="10" t="s">
        <v>130</v>
      </c>
      <c r="J9" s="10" t="s">
        <v>130</v>
      </c>
      <c r="K9" s="10" t="s">
        <v>130</v>
      </c>
      <c r="L9" s="10" t="s">
        <v>130</v>
      </c>
      <c r="M9" s="10" t="s">
        <v>130</v>
      </c>
      <c r="N9" s="10" t="s">
        <v>130</v>
      </c>
      <c r="O9" s="10" t="s">
        <v>130</v>
      </c>
      <c r="P9" s="10" t="s">
        <v>130</v>
      </c>
      <c r="Q9" s="10"/>
      <c r="R9" s="13" t="s">
        <v>20</v>
      </c>
      <c r="S9" s="13" t="s">
        <v>21</v>
      </c>
      <c r="T9" s="10" t="s">
        <v>130</v>
      </c>
      <c r="U9" s="13"/>
      <c r="V9" s="13" t="s">
        <v>131</v>
      </c>
      <c r="W9" s="13" t="s">
        <v>22</v>
      </c>
      <c r="X9" s="13"/>
      <c r="Y9" s="13"/>
      <c r="Z9" s="13"/>
      <c r="AA9" s="10"/>
      <c r="AB9" s="13"/>
      <c r="AC9" s="10"/>
      <c r="AD9" s="10" t="s">
        <v>130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K20" sqref="K2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140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356.46</v>
      </c>
      <c r="E2" t="str">
        <f>VLOOKUP(A2,HOP!A:L,12,0)</f>
        <v>356.46</v>
      </c>
      <c r="F2" t="str">
        <f>VLOOKUP(A2,HOP!A:C,3,0)</f>
        <v>3985992</v>
      </c>
      <c r="G2">
        <f>D2-E2</f>
        <v>0</v>
      </c>
      <c r="H2" t="str">
        <f>$H$1&amp;F2</f>
        <v>，3985992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220.42</v>
      </c>
      <c r="E3" t="str">
        <f>VLOOKUP(A3,HOP!A:L,12,0)</f>
        <v>220.42</v>
      </c>
      <c r="F3" t="str">
        <f>VLOOKUP(A3,HOP!A:C,3,0)</f>
        <v>4015858</v>
      </c>
      <c r="G3">
        <f t="shared" ref="G3:G8" si="0">D3-E3</f>
        <v>0</v>
      </c>
      <c r="H3" t="str">
        <f t="shared" ref="H3:H8" si="1">$H$1&amp;F3</f>
        <v>，4015858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100</v>
      </c>
      <c r="C4" s="7" t="s">
        <v>81</v>
      </c>
      <c r="D4" s="3">
        <v>154.5</v>
      </c>
      <c r="E4">
        <v>154.5</v>
      </c>
      <c r="F4" t="str">
        <f>VLOOKUP(A4,HOP!A:C,3,0)</f>
        <v>4020841</v>
      </c>
      <c r="G4">
        <f t="shared" si="0"/>
        <v>0</v>
      </c>
      <c r="H4" t="str">
        <f t="shared" si="1"/>
        <v>，4020841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80</v>
      </c>
      <c r="C5" s="7" t="s">
        <v>81</v>
      </c>
      <c r="D5" s="3">
        <v>377.98</v>
      </c>
      <c r="E5" t="str">
        <f>VLOOKUP(A5,HOP!A:L,12,0)</f>
        <v>377.98</v>
      </c>
      <c r="F5" t="str">
        <f>VLOOKUP(A5,HOP!A:C,3,0)</f>
        <v>4022064</v>
      </c>
      <c r="G5">
        <f t="shared" si="0"/>
        <v>0</v>
      </c>
      <c r="H5" t="str">
        <f t="shared" si="1"/>
        <v>，4022064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80</v>
      </c>
      <c r="C6" s="7" t="s">
        <v>81</v>
      </c>
      <c r="D6" s="3">
        <v>214.24</v>
      </c>
      <c r="E6" t="str">
        <f>VLOOKUP(A6,HOP!A:L,12,0)</f>
        <v>214.24</v>
      </c>
      <c r="F6" t="str">
        <f>VLOOKUP(A6,HOP!A:C,3,0)</f>
        <v>4023889</v>
      </c>
      <c r="G6">
        <f t="shared" si="0"/>
        <v>0</v>
      </c>
      <c r="H6" t="str">
        <f t="shared" si="1"/>
        <v>，4023889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80</v>
      </c>
      <c r="C7" s="7" t="s">
        <v>81</v>
      </c>
      <c r="D7" s="3">
        <v>135.96</v>
      </c>
      <c r="E7" t="str">
        <f>VLOOKUP(A7,HOP!A:L,12,0)</f>
        <v>135.96</v>
      </c>
      <c r="F7" t="str">
        <f>VLOOKUP(A7,HOP!A:C,3,0)</f>
        <v>4021689</v>
      </c>
      <c r="G7">
        <f t="shared" si="0"/>
        <v>0</v>
      </c>
      <c r="H7" t="str">
        <f t="shared" si="1"/>
        <v>，4021689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80</v>
      </c>
      <c r="C8" s="7" t="s">
        <v>81</v>
      </c>
      <c r="D8" s="3">
        <v>135.96</v>
      </c>
      <c r="E8" t="str">
        <f>VLOOKUP(A8,HOP!A:L,12,0)</f>
        <v>135.96</v>
      </c>
      <c r="F8" t="str">
        <f>VLOOKUP(A8,HOP!A:C,3,0)</f>
        <v>4024794</v>
      </c>
      <c r="G8">
        <f t="shared" si="0"/>
        <v>0</v>
      </c>
      <c r="H8" t="str">
        <f t="shared" si="1"/>
        <v>，4024794</v>
      </c>
      <c r="I8" t="str">
        <f>VLOOKUP(A8,HOP!A:U,21,0)</f>
        <v>直连</v>
      </c>
    </row>
    <row r="10" spans="4:4">
      <c r="D10" s="3">
        <f>SUM(D2:D9)</f>
        <v>1595.52</v>
      </c>
    </row>
    <row r="12" ht="14.25" spans="4:4">
      <c r="D12" s="8" t="s">
        <v>23</v>
      </c>
    </row>
    <row r="15" spans="1:1">
      <c r="A15" t="s">
        <v>141</v>
      </c>
    </row>
    <row r="16" spans="1:1">
      <c r="A16" s="5" t="s">
        <v>142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  <c r="U1" s="2" t="s">
        <v>159</v>
      </c>
      <c r="V1" s="2" t="s">
        <v>160</v>
      </c>
    </row>
    <row r="2" s="1" customFormat="1" spans="1:22">
      <c r="A2" s="1" t="s">
        <v>127</v>
      </c>
      <c r="B2" s="1" t="s">
        <v>80</v>
      </c>
      <c r="C2" s="1" t="s">
        <v>161</v>
      </c>
      <c r="D2" s="1" t="s">
        <v>121</v>
      </c>
      <c r="E2" s="1" t="s">
        <v>128</v>
      </c>
      <c r="F2" s="1" t="s">
        <v>80</v>
      </c>
      <c r="G2" s="1" t="s">
        <v>81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73</v>
      </c>
      <c r="T2" s="1" t="s">
        <v>35</v>
      </c>
      <c r="U2" s="1" t="s">
        <v>170</v>
      </c>
      <c r="V2" s="1" t="s">
        <v>171</v>
      </c>
    </row>
    <row r="3" s="1" customFormat="1" spans="1:22">
      <c r="A3" s="1" t="s">
        <v>111</v>
      </c>
      <c r="B3" s="1" t="s">
        <v>100</v>
      </c>
      <c r="C3" s="1" t="s">
        <v>172</v>
      </c>
      <c r="D3" s="1" t="s">
        <v>113</v>
      </c>
      <c r="E3" s="1" t="s">
        <v>114</v>
      </c>
      <c r="F3" s="1" t="s">
        <v>80</v>
      </c>
      <c r="G3" s="1" t="s">
        <v>81</v>
      </c>
      <c r="H3" s="1" t="s">
        <v>162</v>
      </c>
      <c r="I3" s="1" t="s">
        <v>173</v>
      </c>
      <c r="J3" s="1" t="s">
        <v>164</v>
      </c>
      <c r="K3" s="1" t="s">
        <v>173</v>
      </c>
      <c r="L3" s="1" t="s">
        <v>173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174</v>
      </c>
      <c r="S3" s="1" t="s">
        <v>73</v>
      </c>
      <c r="T3" s="1" t="s">
        <v>35</v>
      </c>
      <c r="U3" s="1" t="s">
        <v>170</v>
      </c>
      <c r="V3" s="1" t="s">
        <v>171</v>
      </c>
    </row>
    <row r="4" s="1" customFormat="1" spans="1:22">
      <c r="A4" s="1" t="s">
        <v>175</v>
      </c>
      <c r="B4" s="1" t="s">
        <v>100</v>
      </c>
      <c r="C4" s="1" t="s">
        <v>176</v>
      </c>
      <c r="D4" s="1" t="s">
        <v>177</v>
      </c>
      <c r="E4" s="1" t="s">
        <v>178</v>
      </c>
      <c r="F4" s="1" t="s">
        <v>100</v>
      </c>
      <c r="G4" s="1" t="s">
        <v>80</v>
      </c>
      <c r="H4" s="1" t="s">
        <v>162</v>
      </c>
      <c r="I4" s="1" t="s">
        <v>179</v>
      </c>
      <c r="J4" s="1" t="s">
        <v>164</v>
      </c>
      <c r="K4" s="1" t="s">
        <v>179</v>
      </c>
      <c r="L4" s="1" t="s">
        <v>179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180</v>
      </c>
      <c r="S4" s="1" t="s">
        <v>73</v>
      </c>
      <c r="T4" s="1" t="s">
        <v>35</v>
      </c>
      <c r="U4" s="1" t="s">
        <v>170</v>
      </c>
      <c r="V4" s="1" t="s">
        <v>171</v>
      </c>
    </row>
    <row r="5" s="1" customFormat="1" spans="1:22">
      <c r="A5" s="1" t="s">
        <v>181</v>
      </c>
      <c r="B5" s="1" t="s">
        <v>100</v>
      </c>
      <c r="C5" s="1" t="s">
        <v>182</v>
      </c>
      <c r="D5" s="1" t="s">
        <v>183</v>
      </c>
      <c r="E5" s="1" t="s">
        <v>184</v>
      </c>
      <c r="F5" s="1" t="s">
        <v>100</v>
      </c>
      <c r="G5" s="1" t="s">
        <v>80</v>
      </c>
      <c r="H5" s="1" t="s">
        <v>162</v>
      </c>
      <c r="I5" s="1" t="s">
        <v>163</v>
      </c>
      <c r="J5" s="1" t="s">
        <v>164</v>
      </c>
      <c r="K5" s="1" t="s">
        <v>163</v>
      </c>
      <c r="L5" s="1" t="s">
        <v>163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185</v>
      </c>
      <c r="S5" s="1" t="s">
        <v>73</v>
      </c>
      <c r="T5" s="1" t="s">
        <v>35</v>
      </c>
      <c r="U5" s="1" t="s">
        <v>170</v>
      </c>
      <c r="V5" s="1" t="s">
        <v>171</v>
      </c>
    </row>
    <row r="6" s="1" customFormat="1" spans="1:22">
      <c r="A6" s="1" t="s">
        <v>186</v>
      </c>
      <c r="B6" s="1" t="s">
        <v>100</v>
      </c>
      <c r="C6" s="1" t="s">
        <v>187</v>
      </c>
      <c r="D6" s="1" t="s">
        <v>188</v>
      </c>
      <c r="E6" s="1" t="s">
        <v>189</v>
      </c>
      <c r="F6" s="1" t="s">
        <v>100</v>
      </c>
      <c r="G6" s="1" t="s">
        <v>80</v>
      </c>
      <c r="H6" s="1" t="s">
        <v>162</v>
      </c>
      <c r="I6" s="1" t="s">
        <v>190</v>
      </c>
      <c r="J6" s="1" t="s">
        <v>164</v>
      </c>
      <c r="K6" s="1" t="s">
        <v>190</v>
      </c>
      <c r="L6" s="1" t="s">
        <v>190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191</v>
      </c>
      <c r="S6" s="1" t="s">
        <v>73</v>
      </c>
      <c r="T6" s="1" t="s">
        <v>35</v>
      </c>
      <c r="U6" s="1" t="s">
        <v>170</v>
      </c>
      <c r="V6" s="1" t="s">
        <v>171</v>
      </c>
    </row>
    <row r="7" s="1" customFormat="1" spans="1:22">
      <c r="A7" s="1" t="s">
        <v>192</v>
      </c>
      <c r="B7" s="1" t="s">
        <v>100</v>
      </c>
      <c r="C7" s="1" t="s">
        <v>193</v>
      </c>
      <c r="D7" s="1" t="s">
        <v>194</v>
      </c>
      <c r="E7" s="1" t="s">
        <v>195</v>
      </c>
      <c r="F7" s="1" t="s">
        <v>100</v>
      </c>
      <c r="G7" s="1" t="s">
        <v>80</v>
      </c>
      <c r="H7" s="1" t="s">
        <v>162</v>
      </c>
      <c r="I7" s="1" t="s">
        <v>196</v>
      </c>
      <c r="J7" s="1" t="s">
        <v>164</v>
      </c>
      <c r="K7" s="1" t="s">
        <v>196</v>
      </c>
      <c r="L7" s="1" t="s">
        <v>196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197</v>
      </c>
      <c r="S7" s="1" t="s">
        <v>73</v>
      </c>
      <c r="T7" s="1" t="s">
        <v>35</v>
      </c>
      <c r="U7" s="1" t="s">
        <v>170</v>
      </c>
      <c r="V7" s="1" t="s">
        <v>171</v>
      </c>
    </row>
    <row r="8" s="1" customFormat="1" spans="1:22">
      <c r="A8" s="1" t="s">
        <v>106</v>
      </c>
      <c r="B8" s="1" t="s">
        <v>100</v>
      </c>
      <c r="C8" s="1" t="s">
        <v>198</v>
      </c>
      <c r="D8" s="1" t="s">
        <v>76</v>
      </c>
      <c r="E8" s="1" t="s">
        <v>107</v>
      </c>
      <c r="F8" s="1" t="s">
        <v>80</v>
      </c>
      <c r="G8" s="1" t="s">
        <v>81</v>
      </c>
      <c r="H8" s="1" t="s">
        <v>162</v>
      </c>
      <c r="I8" s="1" t="s">
        <v>199</v>
      </c>
      <c r="J8" s="1" t="s">
        <v>164</v>
      </c>
      <c r="K8" s="1" t="s">
        <v>199</v>
      </c>
      <c r="L8" s="1" t="s">
        <v>199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200</v>
      </c>
      <c r="S8" s="1" t="s">
        <v>73</v>
      </c>
      <c r="T8" s="1" t="s">
        <v>35</v>
      </c>
      <c r="U8" s="1" t="s">
        <v>170</v>
      </c>
      <c r="V8" s="1" t="s">
        <v>171</v>
      </c>
    </row>
    <row r="9" s="1" customFormat="1" spans="1:22">
      <c r="A9" s="1" t="s">
        <v>201</v>
      </c>
      <c r="B9" s="1" t="s">
        <v>100</v>
      </c>
      <c r="C9" s="1" t="s">
        <v>202</v>
      </c>
      <c r="D9" s="1" t="s">
        <v>203</v>
      </c>
      <c r="E9" s="1" t="s">
        <v>204</v>
      </c>
      <c r="F9" s="1" t="s">
        <v>100</v>
      </c>
      <c r="G9" s="1" t="s">
        <v>80</v>
      </c>
      <c r="H9" s="1" t="s">
        <v>162</v>
      </c>
      <c r="I9" s="1" t="s">
        <v>205</v>
      </c>
      <c r="J9" s="1" t="s">
        <v>164</v>
      </c>
      <c r="K9" s="1" t="s">
        <v>205</v>
      </c>
      <c r="L9" s="1" t="s">
        <v>205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206</v>
      </c>
      <c r="S9" s="1" t="s">
        <v>73</v>
      </c>
      <c r="T9" s="1" t="s">
        <v>35</v>
      </c>
      <c r="U9" s="1" t="s">
        <v>170</v>
      </c>
      <c r="V9" s="1" t="s">
        <v>171</v>
      </c>
    </row>
    <row r="10" s="1" customFormat="1" spans="1:22">
      <c r="A10" s="1" t="s">
        <v>119</v>
      </c>
      <c r="B10" s="1" t="s">
        <v>100</v>
      </c>
      <c r="C10" s="1" t="s">
        <v>207</v>
      </c>
      <c r="D10" s="1" t="s">
        <v>121</v>
      </c>
      <c r="E10" s="1" t="s">
        <v>122</v>
      </c>
      <c r="F10" s="1" t="s">
        <v>80</v>
      </c>
      <c r="G10" s="1" t="s">
        <v>81</v>
      </c>
      <c r="H10" s="1" t="s">
        <v>162</v>
      </c>
      <c r="I10" s="1" t="s">
        <v>163</v>
      </c>
      <c r="J10" s="1" t="s">
        <v>164</v>
      </c>
      <c r="K10" s="1" t="s">
        <v>163</v>
      </c>
      <c r="L10" s="1" t="s">
        <v>163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168</v>
      </c>
      <c r="R10" s="1" t="s">
        <v>208</v>
      </c>
      <c r="S10" s="1" t="s">
        <v>73</v>
      </c>
      <c r="T10" s="1" t="s">
        <v>35</v>
      </c>
      <c r="U10" s="1" t="s">
        <v>170</v>
      </c>
      <c r="V10" s="1" t="s">
        <v>171</v>
      </c>
    </row>
    <row r="11" s="1" customFormat="1" spans="1:22">
      <c r="A11" s="1" t="s">
        <v>209</v>
      </c>
      <c r="B11" s="1" t="s">
        <v>100</v>
      </c>
      <c r="C11" s="1" t="s">
        <v>210</v>
      </c>
      <c r="D11" s="1" t="s">
        <v>211</v>
      </c>
      <c r="E11" s="1" t="s">
        <v>212</v>
      </c>
      <c r="F11" s="1" t="s">
        <v>100</v>
      </c>
      <c r="G11" s="1" t="s">
        <v>80</v>
      </c>
      <c r="H11" s="1" t="s">
        <v>162</v>
      </c>
      <c r="I11" s="1" t="s">
        <v>213</v>
      </c>
      <c r="J11" s="1" t="s">
        <v>164</v>
      </c>
      <c r="K11" s="1" t="s">
        <v>213</v>
      </c>
      <c r="L11" s="1" t="s">
        <v>213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168</v>
      </c>
      <c r="R11" s="1" t="s">
        <v>214</v>
      </c>
      <c r="S11" s="1" t="s">
        <v>73</v>
      </c>
      <c r="T11" s="1" t="s">
        <v>35</v>
      </c>
      <c r="U11" s="1" t="s">
        <v>170</v>
      </c>
      <c r="V11" s="1" t="s">
        <v>171</v>
      </c>
    </row>
    <row r="12" s="1" customFormat="1" spans="1:22">
      <c r="A12" s="1" t="s">
        <v>215</v>
      </c>
      <c r="B12" s="1" t="s">
        <v>100</v>
      </c>
      <c r="C12" s="1" t="s">
        <v>216</v>
      </c>
      <c r="D12" s="1" t="s">
        <v>217</v>
      </c>
      <c r="E12" s="1" t="s">
        <v>218</v>
      </c>
      <c r="F12" s="1" t="s">
        <v>100</v>
      </c>
      <c r="G12" s="1" t="s">
        <v>80</v>
      </c>
      <c r="H12" s="1" t="s">
        <v>162</v>
      </c>
      <c r="I12" s="1" t="s">
        <v>219</v>
      </c>
      <c r="J12" s="1" t="s">
        <v>164</v>
      </c>
      <c r="K12" s="1" t="s">
        <v>219</v>
      </c>
      <c r="L12" s="1" t="s">
        <v>219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168</v>
      </c>
      <c r="R12" s="1" t="s">
        <v>220</v>
      </c>
      <c r="S12" s="1" t="s">
        <v>73</v>
      </c>
      <c r="T12" s="1" t="s">
        <v>35</v>
      </c>
      <c r="U12" s="1" t="s">
        <v>170</v>
      </c>
      <c r="V12" s="1" t="s">
        <v>171</v>
      </c>
    </row>
    <row r="13" s="1" customFormat="1" spans="1:22">
      <c r="A13" s="1" t="s">
        <v>221</v>
      </c>
      <c r="B13" s="1" t="s">
        <v>100</v>
      </c>
      <c r="C13" s="1" t="s">
        <v>222</v>
      </c>
      <c r="D13" s="1" t="s">
        <v>223</v>
      </c>
      <c r="E13" s="1" t="s">
        <v>224</v>
      </c>
      <c r="F13" s="1" t="s">
        <v>100</v>
      </c>
      <c r="G13" s="1" t="s">
        <v>80</v>
      </c>
      <c r="H13" s="1" t="s">
        <v>162</v>
      </c>
      <c r="I13" s="1" t="s">
        <v>225</v>
      </c>
      <c r="J13" s="1" t="s">
        <v>164</v>
      </c>
      <c r="K13" s="1" t="s">
        <v>225</v>
      </c>
      <c r="L13" s="1" t="s">
        <v>225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168</v>
      </c>
      <c r="R13" s="1" t="s">
        <v>226</v>
      </c>
      <c r="S13" s="1" t="s">
        <v>73</v>
      </c>
      <c r="T13" s="1" t="s">
        <v>35</v>
      </c>
      <c r="U13" s="1" t="s">
        <v>170</v>
      </c>
      <c r="V13" s="1" t="s">
        <v>171</v>
      </c>
    </row>
    <row r="14" s="1" customFormat="1" spans="1:22">
      <c r="A14" s="1" t="s">
        <v>96</v>
      </c>
      <c r="B14" s="1" t="s">
        <v>100</v>
      </c>
      <c r="C14" s="1" t="s">
        <v>227</v>
      </c>
      <c r="D14" s="1" t="s">
        <v>98</v>
      </c>
      <c r="E14" s="1" t="s">
        <v>99</v>
      </c>
      <c r="F14" s="1" t="s">
        <v>100</v>
      </c>
      <c r="G14" s="1" t="s">
        <v>81</v>
      </c>
      <c r="H14" s="1" t="s">
        <v>162</v>
      </c>
      <c r="I14" s="1" t="s">
        <v>228</v>
      </c>
      <c r="J14" s="1" t="s">
        <v>164</v>
      </c>
      <c r="K14" s="1" t="s">
        <v>228</v>
      </c>
      <c r="L14" s="1" t="s">
        <v>228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168</v>
      </c>
      <c r="R14" s="1" t="s">
        <v>229</v>
      </c>
      <c r="S14" s="1" t="s">
        <v>73</v>
      </c>
      <c r="T14" s="1" t="s">
        <v>35</v>
      </c>
      <c r="U14" s="1" t="s">
        <v>170</v>
      </c>
      <c r="V14" s="1" t="s">
        <v>171</v>
      </c>
    </row>
    <row r="15" s="1" customFormat="1" spans="1:22">
      <c r="A15" s="1" t="s">
        <v>230</v>
      </c>
      <c r="B15" s="1" t="s">
        <v>100</v>
      </c>
      <c r="C15" s="1" t="s">
        <v>231</v>
      </c>
      <c r="D15" s="1" t="s">
        <v>232</v>
      </c>
      <c r="E15" s="1" t="s">
        <v>233</v>
      </c>
      <c r="F15" s="1" t="s">
        <v>100</v>
      </c>
      <c r="G15" s="1" t="s">
        <v>80</v>
      </c>
      <c r="H15" s="1" t="s">
        <v>162</v>
      </c>
      <c r="I15" s="1" t="s">
        <v>234</v>
      </c>
      <c r="J15" s="1" t="s">
        <v>164</v>
      </c>
      <c r="K15" s="1" t="s">
        <v>234</v>
      </c>
      <c r="L15" s="1" t="s">
        <v>234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168</v>
      </c>
      <c r="R15" s="1" t="s">
        <v>235</v>
      </c>
      <c r="S15" s="1" t="s">
        <v>73</v>
      </c>
      <c r="T15" s="1" t="s">
        <v>35</v>
      </c>
      <c r="U15" s="1" t="s">
        <v>170</v>
      </c>
      <c r="V15" s="1" t="s">
        <v>171</v>
      </c>
    </row>
    <row r="16" s="1" customFormat="1" spans="1:22">
      <c r="A16" s="1" t="s">
        <v>87</v>
      </c>
      <c r="B16" s="1" t="s">
        <v>91</v>
      </c>
      <c r="C16" s="1" t="s">
        <v>236</v>
      </c>
      <c r="D16" s="1" t="s">
        <v>89</v>
      </c>
      <c r="E16" s="1" t="s">
        <v>90</v>
      </c>
      <c r="F16" s="1" t="s">
        <v>80</v>
      </c>
      <c r="G16" s="1" t="s">
        <v>81</v>
      </c>
      <c r="H16" s="1" t="s">
        <v>162</v>
      </c>
      <c r="I16" s="1" t="s">
        <v>237</v>
      </c>
      <c r="J16" s="1" t="s">
        <v>164</v>
      </c>
      <c r="K16" s="1" t="s">
        <v>237</v>
      </c>
      <c r="L16" s="1" t="s">
        <v>237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168</v>
      </c>
      <c r="R16" s="1" t="s">
        <v>238</v>
      </c>
      <c r="S16" s="1" t="s">
        <v>73</v>
      </c>
      <c r="T16" s="1" t="s">
        <v>35</v>
      </c>
      <c r="U16" s="1" t="s">
        <v>170</v>
      </c>
      <c r="V16" s="1" t="s">
        <v>171</v>
      </c>
    </row>
    <row r="17" s="1" customFormat="1" spans="1:22">
      <c r="A17" s="1" t="s">
        <v>239</v>
      </c>
      <c r="B17" s="1" t="s">
        <v>240</v>
      </c>
      <c r="C17" s="1" t="s">
        <v>241</v>
      </c>
      <c r="D17" s="1" t="s">
        <v>76</v>
      </c>
      <c r="E17" s="1" t="s">
        <v>242</v>
      </c>
      <c r="F17" s="1" t="s">
        <v>91</v>
      </c>
      <c r="G17" s="1" t="s">
        <v>100</v>
      </c>
      <c r="H17" s="1" t="s">
        <v>162</v>
      </c>
      <c r="I17" s="1" t="s">
        <v>243</v>
      </c>
      <c r="J17" s="1" t="s">
        <v>164</v>
      </c>
      <c r="K17" s="1" t="s">
        <v>243</v>
      </c>
      <c r="L17" s="1" t="s">
        <v>243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168</v>
      </c>
      <c r="R17" s="1" t="s">
        <v>244</v>
      </c>
      <c r="S17" s="1" t="s">
        <v>73</v>
      </c>
      <c r="T17" s="1" t="s">
        <v>35</v>
      </c>
      <c r="U17" s="1" t="s">
        <v>170</v>
      </c>
      <c r="V17" s="1" t="s">
        <v>171</v>
      </c>
    </row>
    <row r="18" s="1" customFormat="1" spans="1:22">
      <c r="A18" s="1" t="s">
        <v>245</v>
      </c>
      <c r="B18" s="1" t="s">
        <v>240</v>
      </c>
      <c r="C18" s="1" t="s">
        <v>246</v>
      </c>
      <c r="D18" s="1" t="s">
        <v>194</v>
      </c>
      <c r="E18" s="1" t="s">
        <v>247</v>
      </c>
      <c r="F18" s="1" t="s">
        <v>240</v>
      </c>
      <c r="G18" s="1" t="s">
        <v>91</v>
      </c>
      <c r="H18" s="1" t="s">
        <v>162</v>
      </c>
      <c r="I18" s="1" t="s">
        <v>248</v>
      </c>
      <c r="J18" s="1" t="s">
        <v>164</v>
      </c>
      <c r="K18" s="1" t="s">
        <v>248</v>
      </c>
      <c r="L18" s="1" t="s">
        <v>248</v>
      </c>
      <c r="M18" s="1" t="s">
        <v>165</v>
      </c>
      <c r="N18" s="1" t="s">
        <v>165</v>
      </c>
      <c r="O18" s="1" t="s">
        <v>166</v>
      </c>
      <c r="P18" s="1" t="s">
        <v>167</v>
      </c>
      <c r="Q18" s="1" t="s">
        <v>168</v>
      </c>
      <c r="R18" s="1" t="s">
        <v>249</v>
      </c>
      <c r="S18" s="1" t="s">
        <v>73</v>
      </c>
      <c r="T18" s="1" t="s">
        <v>35</v>
      </c>
      <c r="U18" s="1" t="s">
        <v>170</v>
      </c>
      <c r="V18" s="1" t="s">
        <v>171</v>
      </c>
    </row>
    <row r="19" s="1" customFormat="1" spans="1:22">
      <c r="A19" s="1" t="s">
        <v>250</v>
      </c>
      <c r="B19" s="1" t="s">
        <v>240</v>
      </c>
      <c r="C19" s="1" t="s">
        <v>251</v>
      </c>
      <c r="D19" s="1" t="s">
        <v>252</v>
      </c>
      <c r="E19" s="1" t="s">
        <v>253</v>
      </c>
      <c r="F19" s="1" t="s">
        <v>240</v>
      </c>
      <c r="G19" s="1" t="s">
        <v>91</v>
      </c>
      <c r="H19" s="1" t="s">
        <v>162</v>
      </c>
      <c r="I19" s="1" t="s">
        <v>254</v>
      </c>
      <c r="J19" s="1" t="s">
        <v>164</v>
      </c>
      <c r="K19" s="1" t="s">
        <v>254</v>
      </c>
      <c r="L19" s="1" t="s">
        <v>254</v>
      </c>
      <c r="M19" s="1" t="s">
        <v>165</v>
      </c>
      <c r="N19" s="1" t="s">
        <v>165</v>
      </c>
      <c r="O19" s="1" t="s">
        <v>166</v>
      </c>
      <c r="P19" s="1" t="s">
        <v>167</v>
      </c>
      <c r="Q19" s="1" t="s">
        <v>168</v>
      </c>
      <c r="R19" s="1" t="s">
        <v>255</v>
      </c>
      <c r="S19" s="1" t="s">
        <v>73</v>
      </c>
      <c r="T19" s="1" t="s">
        <v>35</v>
      </c>
      <c r="U19" s="1" t="s">
        <v>170</v>
      </c>
      <c r="V19" s="1" t="s">
        <v>171</v>
      </c>
    </row>
    <row r="20" s="1" customFormat="1" spans="1:22">
      <c r="A20" s="1" t="s">
        <v>256</v>
      </c>
      <c r="B20" s="1" t="s">
        <v>240</v>
      </c>
      <c r="C20" s="1" t="s">
        <v>257</v>
      </c>
      <c r="D20" s="1" t="s">
        <v>258</v>
      </c>
      <c r="E20" s="1" t="s">
        <v>259</v>
      </c>
      <c r="F20" s="1" t="s">
        <v>240</v>
      </c>
      <c r="G20" s="1" t="s">
        <v>91</v>
      </c>
      <c r="H20" s="1" t="s">
        <v>162</v>
      </c>
      <c r="I20" s="1" t="s">
        <v>260</v>
      </c>
      <c r="J20" s="1" t="s">
        <v>164</v>
      </c>
      <c r="K20" s="1" t="s">
        <v>260</v>
      </c>
      <c r="L20" s="1" t="s">
        <v>260</v>
      </c>
      <c r="M20" s="1" t="s">
        <v>165</v>
      </c>
      <c r="N20" s="1" t="s">
        <v>165</v>
      </c>
      <c r="O20" s="1" t="s">
        <v>166</v>
      </c>
      <c r="P20" s="1" t="s">
        <v>167</v>
      </c>
      <c r="Q20" s="1" t="s">
        <v>168</v>
      </c>
      <c r="R20" s="1" t="s">
        <v>261</v>
      </c>
      <c r="S20" s="1" t="s">
        <v>73</v>
      </c>
      <c r="T20" s="1" t="s">
        <v>35</v>
      </c>
      <c r="U20" s="1" t="s">
        <v>170</v>
      </c>
      <c r="V20" s="1" t="s">
        <v>171</v>
      </c>
    </row>
    <row r="21" s="1" customFormat="1" spans="1:22">
      <c r="A21" s="1" t="s">
        <v>262</v>
      </c>
      <c r="B21" s="1" t="s">
        <v>240</v>
      </c>
      <c r="C21" s="1" t="s">
        <v>263</v>
      </c>
      <c r="D21" s="1" t="s">
        <v>264</v>
      </c>
      <c r="E21" s="1" t="s">
        <v>265</v>
      </c>
      <c r="F21" s="1" t="s">
        <v>240</v>
      </c>
      <c r="G21" s="1" t="s">
        <v>91</v>
      </c>
      <c r="H21" s="1" t="s">
        <v>162</v>
      </c>
      <c r="I21" s="1" t="s">
        <v>266</v>
      </c>
      <c r="J21" s="1" t="s">
        <v>164</v>
      </c>
      <c r="K21" s="1" t="s">
        <v>266</v>
      </c>
      <c r="L21" s="1" t="s">
        <v>266</v>
      </c>
      <c r="M21" s="1" t="s">
        <v>165</v>
      </c>
      <c r="N21" s="1" t="s">
        <v>165</v>
      </c>
      <c r="O21" s="1" t="s">
        <v>166</v>
      </c>
      <c r="P21" s="1" t="s">
        <v>167</v>
      </c>
      <c r="Q21" s="1" t="s">
        <v>168</v>
      </c>
      <c r="R21" s="1" t="s">
        <v>267</v>
      </c>
      <c r="S21" s="1" t="s">
        <v>73</v>
      </c>
      <c r="T21" s="1" t="s">
        <v>35</v>
      </c>
      <c r="U21" s="1" t="s">
        <v>170</v>
      </c>
      <c r="V21" s="1" t="s">
        <v>171</v>
      </c>
    </row>
    <row r="22" s="1" customFormat="1" spans="1:22">
      <c r="A22" s="1" t="s">
        <v>268</v>
      </c>
      <c r="B22" s="1" t="s">
        <v>240</v>
      </c>
      <c r="C22" s="1" t="s">
        <v>269</v>
      </c>
      <c r="D22" s="1" t="s">
        <v>270</v>
      </c>
      <c r="E22" s="1" t="s">
        <v>271</v>
      </c>
      <c r="F22" s="1" t="s">
        <v>240</v>
      </c>
      <c r="G22" s="1" t="s">
        <v>91</v>
      </c>
      <c r="H22" s="1" t="s">
        <v>162</v>
      </c>
      <c r="I22" s="1" t="s">
        <v>272</v>
      </c>
      <c r="J22" s="1" t="s">
        <v>164</v>
      </c>
      <c r="K22" s="1" t="s">
        <v>272</v>
      </c>
      <c r="L22" s="1" t="s">
        <v>272</v>
      </c>
      <c r="M22" s="1" t="s">
        <v>165</v>
      </c>
      <c r="N22" s="1" t="s">
        <v>165</v>
      </c>
      <c r="O22" s="1" t="s">
        <v>166</v>
      </c>
      <c r="P22" s="1" t="s">
        <v>167</v>
      </c>
      <c r="Q22" s="1" t="s">
        <v>168</v>
      </c>
      <c r="R22" s="1" t="s">
        <v>273</v>
      </c>
      <c r="S22" s="1" t="s">
        <v>73</v>
      </c>
      <c r="T22" s="1" t="s">
        <v>35</v>
      </c>
      <c r="U22" s="1" t="s">
        <v>170</v>
      </c>
      <c r="V22" s="1" t="s">
        <v>171</v>
      </c>
    </row>
    <row r="23" s="1" customFormat="1" spans="1:22">
      <c r="A23" s="1" t="s">
        <v>274</v>
      </c>
      <c r="B23" s="1" t="s">
        <v>275</v>
      </c>
      <c r="C23" s="1" t="s">
        <v>276</v>
      </c>
      <c r="D23" s="1" t="s">
        <v>277</v>
      </c>
      <c r="E23" s="1" t="s">
        <v>278</v>
      </c>
      <c r="F23" s="1" t="s">
        <v>240</v>
      </c>
      <c r="G23" s="1" t="s">
        <v>91</v>
      </c>
      <c r="H23" s="1" t="s">
        <v>162</v>
      </c>
      <c r="I23" s="1" t="s">
        <v>279</v>
      </c>
      <c r="J23" s="1" t="s">
        <v>164</v>
      </c>
      <c r="K23" s="1" t="s">
        <v>279</v>
      </c>
      <c r="L23" s="1" t="s">
        <v>279</v>
      </c>
      <c r="M23" s="1" t="s">
        <v>165</v>
      </c>
      <c r="N23" s="1" t="s">
        <v>165</v>
      </c>
      <c r="O23" s="1" t="s">
        <v>166</v>
      </c>
      <c r="P23" s="1" t="s">
        <v>167</v>
      </c>
      <c r="Q23" s="1" t="s">
        <v>168</v>
      </c>
      <c r="R23" s="1" t="s">
        <v>280</v>
      </c>
      <c r="S23" s="1" t="s">
        <v>73</v>
      </c>
      <c r="T23" s="1" t="s">
        <v>35</v>
      </c>
      <c r="U23" s="1" t="s">
        <v>170</v>
      </c>
      <c r="V23" s="1" t="s">
        <v>171</v>
      </c>
    </row>
    <row r="24" s="1" customFormat="1" spans="1:22">
      <c r="A24" s="1" t="s">
        <v>281</v>
      </c>
      <c r="B24" s="1" t="s">
        <v>275</v>
      </c>
      <c r="C24" s="1" t="s">
        <v>282</v>
      </c>
      <c r="D24" s="1" t="s">
        <v>283</v>
      </c>
      <c r="E24" s="1" t="s">
        <v>284</v>
      </c>
      <c r="F24" s="1" t="s">
        <v>275</v>
      </c>
      <c r="G24" s="1" t="s">
        <v>285</v>
      </c>
      <c r="H24" s="1" t="s">
        <v>162</v>
      </c>
      <c r="I24" s="1" t="s">
        <v>286</v>
      </c>
      <c r="J24" s="1" t="s">
        <v>164</v>
      </c>
      <c r="K24" s="1" t="s">
        <v>286</v>
      </c>
      <c r="L24" s="1" t="s">
        <v>286</v>
      </c>
      <c r="M24" s="1" t="s">
        <v>165</v>
      </c>
      <c r="N24" s="1" t="s">
        <v>165</v>
      </c>
      <c r="O24" s="1" t="s">
        <v>166</v>
      </c>
      <c r="P24" s="1" t="s">
        <v>167</v>
      </c>
      <c r="Q24" s="1" t="s">
        <v>168</v>
      </c>
      <c r="R24" s="1" t="s">
        <v>287</v>
      </c>
      <c r="S24" s="1" t="s">
        <v>73</v>
      </c>
      <c r="T24" s="1" t="s">
        <v>35</v>
      </c>
      <c r="U24" s="1" t="s">
        <v>170</v>
      </c>
      <c r="V24" s="1" t="s">
        <v>171</v>
      </c>
    </row>
    <row r="25" s="1" customFormat="1" spans="1:22">
      <c r="A25" s="1" t="s">
        <v>288</v>
      </c>
      <c r="B25" s="1" t="s">
        <v>275</v>
      </c>
      <c r="C25" s="1" t="s">
        <v>289</v>
      </c>
      <c r="D25" s="1" t="s">
        <v>283</v>
      </c>
      <c r="E25" s="1" t="s">
        <v>290</v>
      </c>
      <c r="F25" s="1" t="s">
        <v>275</v>
      </c>
      <c r="G25" s="1" t="s">
        <v>285</v>
      </c>
      <c r="H25" s="1" t="s">
        <v>162</v>
      </c>
      <c r="I25" s="1" t="s">
        <v>286</v>
      </c>
      <c r="J25" s="1" t="s">
        <v>164</v>
      </c>
      <c r="K25" s="1" t="s">
        <v>286</v>
      </c>
      <c r="L25" s="1" t="s">
        <v>286</v>
      </c>
      <c r="M25" s="1" t="s">
        <v>165</v>
      </c>
      <c r="N25" s="1" t="s">
        <v>165</v>
      </c>
      <c r="O25" s="1" t="s">
        <v>166</v>
      </c>
      <c r="P25" s="1" t="s">
        <v>167</v>
      </c>
      <c r="Q25" s="1" t="s">
        <v>168</v>
      </c>
      <c r="R25" s="1" t="s">
        <v>291</v>
      </c>
      <c r="S25" s="1" t="s">
        <v>73</v>
      </c>
      <c r="T25" s="1" t="s">
        <v>35</v>
      </c>
      <c r="U25" s="1" t="s">
        <v>170</v>
      </c>
      <c r="V25" s="1" t="s">
        <v>171</v>
      </c>
    </row>
    <row r="26" s="1" customFormat="1" spans="1:22">
      <c r="A26" s="1" t="s">
        <v>292</v>
      </c>
      <c r="B26" s="1" t="s">
        <v>275</v>
      </c>
      <c r="C26" s="1" t="s">
        <v>293</v>
      </c>
      <c r="D26" s="1" t="s">
        <v>270</v>
      </c>
      <c r="E26" s="1" t="s">
        <v>294</v>
      </c>
      <c r="F26" s="1" t="s">
        <v>275</v>
      </c>
      <c r="G26" s="1" t="s">
        <v>285</v>
      </c>
      <c r="H26" s="1" t="s">
        <v>162</v>
      </c>
      <c r="I26" s="1" t="s">
        <v>295</v>
      </c>
      <c r="J26" s="1" t="s">
        <v>164</v>
      </c>
      <c r="K26" s="1" t="s">
        <v>295</v>
      </c>
      <c r="L26" s="1" t="s">
        <v>295</v>
      </c>
      <c r="M26" s="1" t="s">
        <v>165</v>
      </c>
      <c r="N26" s="1" t="s">
        <v>165</v>
      </c>
      <c r="O26" s="1" t="s">
        <v>166</v>
      </c>
      <c r="P26" s="1" t="s">
        <v>167</v>
      </c>
      <c r="Q26" s="1" t="s">
        <v>168</v>
      </c>
      <c r="R26" s="1" t="s">
        <v>296</v>
      </c>
      <c r="S26" s="1" t="s">
        <v>73</v>
      </c>
      <c r="T26" s="1" t="s">
        <v>35</v>
      </c>
      <c r="U26" s="1" t="s">
        <v>170</v>
      </c>
      <c r="V26" s="1" t="s">
        <v>171</v>
      </c>
    </row>
    <row r="27" s="1" customFormat="1" spans="1:22">
      <c r="A27" s="1" t="s">
        <v>297</v>
      </c>
      <c r="B27" s="1" t="s">
        <v>275</v>
      </c>
      <c r="C27" s="1" t="s">
        <v>298</v>
      </c>
      <c r="D27" s="1" t="s">
        <v>283</v>
      </c>
      <c r="E27" s="1" t="s">
        <v>299</v>
      </c>
      <c r="F27" s="1" t="s">
        <v>275</v>
      </c>
      <c r="G27" s="1" t="s">
        <v>285</v>
      </c>
      <c r="H27" s="1" t="s">
        <v>162</v>
      </c>
      <c r="I27" s="1" t="s">
        <v>286</v>
      </c>
      <c r="J27" s="1" t="s">
        <v>164</v>
      </c>
      <c r="K27" s="1" t="s">
        <v>286</v>
      </c>
      <c r="L27" s="1" t="s">
        <v>286</v>
      </c>
      <c r="M27" s="1" t="s">
        <v>165</v>
      </c>
      <c r="N27" s="1" t="s">
        <v>165</v>
      </c>
      <c r="O27" s="1" t="s">
        <v>166</v>
      </c>
      <c r="P27" s="1" t="s">
        <v>167</v>
      </c>
      <c r="Q27" s="1" t="s">
        <v>168</v>
      </c>
      <c r="R27" s="1" t="s">
        <v>300</v>
      </c>
      <c r="S27" s="1" t="s">
        <v>73</v>
      </c>
      <c r="T27" s="1" t="s">
        <v>35</v>
      </c>
      <c r="U27" s="1" t="s">
        <v>170</v>
      </c>
      <c r="V27" s="1" t="s">
        <v>171</v>
      </c>
    </row>
    <row r="28" s="1" customFormat="1" spans="1:22">
      <c r="A28" s="1" t="s">
        <v>301</v>
      </c>
      <c r="B28" s="1" t="s">
        <v>275</v>
      </c>
      <c r="C28" s="1" t="s">
        <v>302</v>
      </c>
      <c r="D28" s="1" t="s">
        <v>303</v>
      </c>
      <c r="E28" s="1" t="s">
        <v>304</v>
      </c>
      <c r="F28" s="1" t="s">
        <v>275</v>
      </c>
      <c r="G28" s="1" t="s">
        <v>305</v>
      </c>
      <c r="H28" s="1" t="s">
        <v>162</v>
      </c>
      <c r="I28" s="1" t="s">
        <v>306</v>
      </c>
      <c r="J28" s="1" t="s">
        <v>164</v>
      </c>
      <c r="K28" s="1" t="s">
        <v>306</v>
      </c>
      <c r="L28" s="1" t="s">
        <v>306</v>
      </c>
      <c r="M28" s="1" t="s">
        <v>165</v>
      </c>
      <c r="N28" s="1" t="s">
        <v>165</v>
      </c>
      <c r="O28" s="1" t="s">
        <v>166</v>
      </c>
      <c r="P28" s="1" t="s">
        <v>167</v>
      </c>
      <c r="Q28" s="1" t="s">
        <v>168</v>
      </c>
      <c r="R28" s="1" t="s">
        <v>307</v>
      </c>
      <c r="S28" s="1" t="s">
        <v>73</v>
      </c>
      <c r="T28" s="1" t="s">
        <v>35</v>
      </c>
      <c r="U28" s="1" t="s">
        <v>170</v>
      </c>
      <c r="V28" s="1" t="s">
        <v>171</v>
      </c>
    </row>
    <row r="29" s="1" customFormat="1" spans="1:22">
      <c r="A29" s="1" t="s">
        <v>308</v>
      </c>
      <c r="B29" s="1" t="s">
        <v>275</v>
      </c>
      <c r="C29" s="1" t="s">
        <v>309</v>
      </c>
      <c r="D29" s="1" t="s">
        <v>310</v>
      </c>
      <c r="E29" s="1" t="s">
        <v>311</v>
      </c>
      <c r="F29" s="1" t="s">
        <v>285</v>
      </c>
      <c r="G29" s="1" t="s">
        <v>240</v>
      </c>
      <c r="H29" s="1" t="s">
        <v>162</v>
      </c>
      <c r="I29" s="1" t="s">
        <v>312</v>
      </c>
      <c r="J29" s="1" t="s">
        <v>164</v>
      </c>
      <c r="K29" s="1" t="s">
        <v>312</v>
      </c>
      <c r="L29" s="1" t="s">
        <v>312</v>
      </c>
      <c r="M29" s="1" t="s">
        <v>165</v>
      </c>
      <c r="N29" s="1" t="s">
        <v>165</v>
      </c>
      <c r="O29" s="1" t="s">
        <v>166</v>
      </c>
      <c r="P29" s="1" t="s">
        <v>167</v>
      </c>
      <c r="Q29" s="1" t="s">
        <v>168</v>
      </c>
      <c r="R29" s="1" t="s">
        <v>313</v>
      </c>
      <c r="S29" s="1" t="s">
        <v>73</v>
      </c>
      <c r="T29" s="1" t="s">
        <v>35</v>
      </c>
      <c r="U29" s="1" t="s">
        <v>170</v>
      </c>
      <c r="V29" s="1" t="s">
        <v>171</v>
      </c>
    </row>
    <row r="30" s="1" customFormat="1" spans="1:22">
      <c r="A30" s="1" t="s">
        <v>314</v>
      </c>
      <c r="B30" s="1" t="s">
        <v>315</v>
      </c>
      <c r="C30" s="1" t="s">
        <v>316</v>
      </c>
      <c r="D30" s="1" t="s">
        <v>283</v>
      </c>
      <c r="E30" s="1" t="s">
        <v>317</v>
      </c>
      <c r="F30" s="1" t="s">
        <v>315</v>
      </c>
      <c r="G30" s="1" t="s">
        <v>275</v>
      </c>
      <c r="H30" s="1" t="s">
        <v>162</v>
      </c>
      <c r="I30" s="1" t="s">
        <v>318</v>
      </c>
      <c r="J30" s="1" t="s">
        <v>164</v>
      </c>
      <c r="K30" s="1" t="s">
        <v>318</v>
      </c>
      <c r="L30" s="1" t="s">
        <v>318</v>
      </c>
      <c r="M30" s="1" t="s">
        <v>165</v>
      </c>
      <c r="N30" s="1" t="s">
        <v>165</v>
      </c>
      <c r="O30" s="1" t="s">
        <v>166</v>
      </c>
      <c r="P30" s="1" t="s">
        <v>167</v>
      </c>
      <c r="Q30" s="1" t="s">
        <v>168</v>
      </c>
      <c r="R30" s="1" t="s">
        <v>319</v>
      </c>
      <c r="S30" s="1" t="s">
        <v>73</v>
      </c>
      <c r="T30" s="1" t="s">
        <v>35</v>
      </c>
      <c r="U30" s="1" t="s">
        <v>170</v>
      </c>
      <c r="V30" s="1" t="s">
        <v>171</v>
      </c>
    </row>
    <row r="31" s="1" customFormat="1" spans="1:22">
      <c r="A31" s="1" t="s">
        <v>71</v>
      </c>
      <c r="B31" s="1" t="s">
        <v>79</v>
      </c>
      <c r="C31" s="1" t="s">
        <v>320</v>
      </c>
      <c r="D31" s="1" t="s">
        <v>76</v>
      </c>
      <c r="E31" s="1" t="s">
        <v>78</v>
      </c>
      <c r="F31" s="1" t="s">
        <v>80</v>
      </c>
      <c r="G31" s="1" t="s">
        <v>81</v>
      </c>
      <c r="H31" s="1" t="s">
        <v>162</v>
      </c>
      <c r="I31" s="1" t="s">
        <v>321</v>
      </c>
      <c r="J31" s="1" t="s">
        <v>164</v>
      </c>
      <c r="K31" s="1" t="s">
        <v>321</v>
      </c>
      <c r="L31" s="1" t="s">
        <v>321</v>
      </c>
      <c r="M31" s="1" t="s">
        <v>165</v>
      </c>
      <c r="N31" s="1" t="s">
        <v>165</v>
      </c>
      <c r="O31" s="1" t="s">
        <v>166</v>
      </c>
      <c r="P31" s="1" t="s">
        <v>167</v>
      </c>
      <c r="Q31" s="1" t="s">
        <v>168</v>
      </c>
      <c r="R31" s="1" t="s">
        <v>322</v>
      </c>
      <c r="S31" s="1" t="s">
        <v>73</v>
      </c>
      <c r="T31" s="1" t="s">
        <v>35</v>
      </c>
      <c r="U31" s="1" t="s">
        <v>170</v>
      </c>
      <c r="V31" s="1" t="s">
        <v>171</v>
      </c>
    </row>
    <row r="32" s="1" customFormat="1" spans="1:22">
      <c r="A32" s="1" t="s">
        <v>323</v>
      </c>
      <c r="B32" s="1" t="s">
        <v>324</v>
      </c>
      <c r="C32" s="1" t="s">
        <v>325</v>
      </c>
      <c r="D32" s="1" t="s">
        <v>326</v>
      </c>
      <c r="E32" s="1" t="s">
        <v>327</v>
      </c>
      <c r="F32" s="1" t="s">
        <v>324</v>
      </c>
      <c r="G32" s="1" t="s">
        <v>315</v>
      </c>
      <c r="H32" s="1" t="s">
        <v>162</v>
      </c>
      <c r="I32" s="1" t="s">
        <v>328</v>
      </c>
      <c r="J32" s="1" t="s">
        <v>164</v>
      </c>
      <c r="K32" s="1" t="s">
        <v>328</v>
      </c>
      <c r="L32" s="1" t="s">
        <v>328</v>
      </c>
      <c r="M32" s="1" t="s">
        <v>165</v>
      </c>
      <c r="N32" s="1" t="s">
        <v>165</v>
      </c>
      <c r="O32" s="1" t="s">
        <v>166</v>
      </c>
      <c r="P32" s="1" t="s">
        <v>167</v>
      </c>
      <c r="Q32" s="1" t="s">
        <v>168</v>
      </c>
      <c r="R32" s="1" t="s">
        <v>329</v>
      </c>
      <c r="S32" s="1" t="s">
        <v>73</v>
      </c>
      <c r="T32" s="1" t="s">
        <v>35</v>
      </c>
      <c r="U32" s="1" t="s">
        <v>170</v>
      </c>
      <c r="V32" s="1" t="s">
        <v>171</v>
      </c>
    </row>
    <row r="33" s="1" customFormat="1" spans="1:22">
      <c r="A33" s="1" t="s">
        <v>330</v>
      </c>
      <c r="B33" s="1" t="s">
        <v>324</v>
      </c>
      <c r="C33" s="1" t="s">
        <v>331</v>
      </c>
      <c r="D33" s="1" t="s">
        <v>332</v>
      </c>
      <c r="E33" s="1" t="s">
        <v>333</v>
      </c>
      <c r="F33" s="1" t="s">
        <v>315</v>
      </c>
      <c r="G33" s="1" t="s">
        <v>285</v>
      </c>
      <c r="H33" s="1" t="s">
        <v>162</v>
      </c>
      <c r="I33" s="1" t="s">
        <v>334</v>
      </c>
      <c r="J33" s="1" t="s">
        <v>164</v>
      </c>
      <c r="K33" s="1" t="s">
        <v>334</v>
      </c>
      <c r="L33" s="1" t="s">
        <v>334</v>
      </c>
      <c r="M33" s="1" t="s">
        <v>165</v>
      </c>
      <c r="N33" s="1" t="s">
        <v>165</v>
      </c>
      <c r="O33" s="1" t="s">
        <v>166</v>
      </c>
      <c r="P33" s="1" t="s">
        <v>167</v>
      </c>
      <c r="Q33" s="1" t="s">
        <v>168</v>
      </c>
      <c r="R33" s="1" t="s">
        <v>335</v>
      </c>
      <c r="S33" s="1" t="s">
        <v>73</v>
      </c>
      <c r="T33" s="1" t="s">
        <v>35</v>
      </c>
      <c r="U33" s="1" t="s">
        <v>170</v>
      </c>
      <c r="V33" s="1" t="s">
        <v>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83A411BF7E964B3590B16D0BEF877F90_12</vt:lpwstr>
  </property>
</Properties>
</file>