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<sst xmlns="http://schemas.openxmlformats.org/spreadsheetml/2006/main" count="16940" uniqueCount="5007">
  <si>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</si>
  <si>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</si>
  <si>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</si>
  <si>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</si>
  <si>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</si>
  <si>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</si>
  <si>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</si>
  <si>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</si>
  <si>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</si>
  <si>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</si>
  <si>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</si>
  <si>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</si>
  <si>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</si>
  <si>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</si>
  <si>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</si>
  <si>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</si>
  <si>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</si>
  <si>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</si>
  <si>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</si>
  <si>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</si>
  <si>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</si>
  <si>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</si>
  <si>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</si>
  <si>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</si>
  <si>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</si>
  <si>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999226498022079	</t>
  </si>
  <si>
    <t>Ctrip</t>
  </si>
  <si>
    <t>正常</t>
  </si>
  <si>
    <t>[曼谷]素坤逸24巷奥克伍德住宅酒店(Oakwood Residence Sukhumvit 24)(37202646)</t>
  </si>
  <si>
    <t>高级一室房&lt;2人入住&gt;</t>
  </si>
  <si>
    <t>USD</t>
  </si>
  <si>
    <t>HAN/IAN JUNGUANG</t>
  </si>
  <si>
    <t>CA5326230929USD</t>
  </si>
  <si>
    <t>未提现</t>
  </si>
  <si>
    <t>携程开票</t>
  </si>
  <si>
    <t xml:space="preserve">3860903	</t>
  </si>
  <si>
    <t xml:space="preserve">77755487	</t>
  </si>
  <si>
    <t xml:space="preserve">999226598192976	</t>
  </si>
  <si>
    <t>[普吉岛]卡塔坦尼海岸泳池别墅- 仅限成人(The Shore at Katathani - Adult Only)(40721456)</t>
  </si>
  <si>
    <t>Sea View Pool Villa Inlove&lt;2人入住&gt;&lt;不退款&gt;</t>
  </si>
  <si>
    <t>LIN/QIAO</t>
  </si>
  <si>
    <t xml:space="preserve">3873565	</t>
  </si>
  <si>
    <t xml:space="preserve">	</t>
  </si>
  <si>
    <t xml:space="preserve">999226771166522	</t>
  </si>
  <si>
    <t>[普吉岛]普吉岛卡塔度假酒店(Phuket Kata Resotel)(39042889)</t>
  </si>
  <si>
    <t>直通泳池客房&lt;2人入住&gt;&lt;早餐&gt;</t>
  </si>
  <si>
    <t>Sun/Peilin,Qi/Zhipo</t>
  </si>
  <si>
    <t xml:space="preserve">3926186	</t>
  </si>
  <si>
    <t xml:space="preserve">999226785618948	</t>
  </si>
  <si>
    <t>[普吉岛]普吉岛机场酒店(Phuket Airport Hotel)(44803662)</t>
  </si>
  <si>
    <t>高级房(双人床或双床)&lt;2人入住&gt;&lt;不退款&gt;</t>
  </si>
  <si>
    <t>ZHOU/YU,CHEN/LU</t>
  </si>
  <si>
    <t xml:space="preserve">3933633	</t>
  </si>
  <si>
    <t xml:space="preserve">87243085	</t>
  </si>
  <si>
    <t xml:space="preserve">999226796900752	</t>
  </si>
  <si>
    <t>[曼谷]素坤逸 6 巷希鲁斯套房 - 康帕斯酒店集团(Citrus Suites Sukhumvit 6 by Compass Hospitality)(37210889)</t>
  </si>
  <si>
    <t>豪华一室房&lt;2人入住&gt;</t>
  </si>
  <si>
    <t>HO/KA WAI</t>
  </si>
  <si>
    <t xml:space="preserve">3939542	</t>
  </si>
  <si>
    <t xml:space="preserve">-87906329	</t>
  </si>
  <si>
    <t xml:space="preserve">999226826737426	</t>
  </si>
  <si>
    <t>[普吉岛]米娜岭公寓酒店(Hill Myna Condotel)(48433106)</t>
  </si>
  <si>
    <t>一卧套房&lt;2人入住&gt;&lt;不退款&gt;</t>
  </si>
  <si>
    <t>YABUTA/MASAKO</t>
  </si>
  <si>
    <t xml:space="preserve">3944133	</t>
  </si>
  <si>
    <t xml:space="preserve">999226843542690	</t>
  </si>
  <si>
    <t>[曼谷]论坛公园酒店(Forum Park Hotel)(39038528)</t>
  </si>
  <si>
    <t>豪华房(双人床或双床)-带阳台&lt;2人入住&gt;&lt;不退款&gt;</t>
  </si>
  <si>
    <t>PANG/ZHUJUN,MIAO/YI</t>
  </si>
  <si>
    <t xml:space="preserve">3950454	</t>
  </si>
  <si>
    <t>取消</t>
  </si>
  <si>
    <t xml:space="preserve">999226855506855	</t>
  </si>
  <si>
    <t>[曼谷]曼谷素坤逸航站 21 中心酒店(Grande Centre Point Hotel Terminal 21)(37197363)</t>
  </si>
  <si>
    <t>至尊豪华房&lt;2人入住&gt;&lt;不退款&gt;</t>
  </si>
  <si>
    <t>ONG/THENGYEW</t>
  </si>
  <si>
    <t xml:space="preserve">3963691	</t>
  </si>
  <si>
    <t xml:space="preserve">452192	</t>
  </si>
  <si>
    <t xml:space="preserve">999226896430974	</t>
  </si>
  <si>
    <t>[西雅加达]普里维兰达服务式住宅酒店(Veranda Serviced Residence Puri)(39586498)</t>
  </si>
  <si>
    <t>豪华房（双床）&lt;2人入住&gt;&lt;不退款&gt;&lt;早餐&gt;</t>
  </si>
  <si>
    <t>BIAN/KUN</t>
  </si>
  <si>
    <t xml:space="preserve">3964352	</t>
  </si>
  <si>
    <t xml:space="preserve">999226900822245	</t>
  </si>
  <si>
    <t>[西归浦市]EINS酒店(Eins Hotel)(72860334)</t>
  </si>
  <si>
    <t>豪华双床房&lt;2人入住&gt;&lt;不退款&gt;&lt;早餐&gt;</t>
  </si>
  <si>
    <t>HA/WAY DEAN</t>
  </si>
  <si>
    <t xml:space="preserve">3965650	</t>
  </si>
  <si>
    <t xml:space="preserve">999226905724362	</t>
  </si>
  <si>
    <t>[马卡蒂]辛塔丁萨尔塞多马卡蒂酒店(Citadines Salcedo Makati)(37202442)</t>
  </si>
  <si>
    <t>1卧豪华房&lt;2人入住&gt;&lt;不退款&gt;&lt;早餐&gt;</t>
  </si>
  <si>
    <t>TING/MARLYN,CHUA/GLORIA CHENG</t>
  </si>
  <si>
    <t xml:space="preserve">3966874	</t>
  </si>
  <si>
    <t xml:space="preserve">60964SE006724	</t>
  </si>
  <si>
    <t xml:space="preserve">999226906606459	</t>
  </si>
  <si>
    <t>[曼谷]曼谷素坤逸路大 5 广场酒店(Grand 5 Hotel &amp; Plaza Sukhumvit Bangkok  Certified)(37244116)</t>
  </si>
  <si>
    <t>高级 房&lt;2人入住&gt;&lt;不退款&gt;&lt;早餐&gt;</t>
  </si>
  <si>
    <t>LAU/CHIN KAN</t>
  </si>
  <si>
    <t xml:space="preserve">3967421	</t>
  </si>
  <si>
    <t xml:space="preserve">999226921051665	</t>
  </si>
  <si>
    <t>[甲米]寻海者甲米度假村(Sea Seeker Krabi Resort)(39586796)</t>
  </si>
  <si>
    <t>豪华海景房&lt;2人入住&gt;&lt;不退款&gt;</t>
  </si>
  <si>
    <t>SUI/XIN,LIU/MENGLIN,HU/YUE,SONG/FEIFEI</t>
  </si>
  <si>
    <t xml:space="preserve">3972830	</t>
  </si>
  <si>
    <t xml:space="preserve">999226923371324	</t>
  </si>
  <si>
    <t>[新加坡]遨堡圣淘沙酒店 - 远东集团(The Outpost Hotel Sentosa by Far East Hospitality)(44703155)</t>
  </si>
  <si>
    <t>池景豪华房&lt;2人入住&gt;&lt;不退款&gt;</t>
  </si>
  <si>
    <t>YANG/HONGPING</t>
  </si>
  <si>
    <t xml:space="preserve">3973506	</t>
  </si>
  <si>
    <t xml:space="preserve">999226925722957	</t>
  </si>
  <si>
    <t>[普吉岛]超越芭东酒店(Beyond Patong)(37224775)</t>
  </si>
  <si>
    <t>豪华尊贵房&lt;2人入住&gt;&lt;不退款&gt;</t>
  </si>
  <si>
    <t>CHEUNG/HANG YIP,CHAN/KIT</t>
  </si>
  <si>
    <t xml:space="preserve">3974424	</t>
  </si>
  <si>
    <t xml:space="preserve">999226930660373	</t>
  </si>
  <si>
    <t>[七岩]华欣暹罗海滩度假村(Siambeach Resort)(39621511)</t>
  </si>
  <si>
    <t>豪华客房（海景）&lt;2人入住&gt;&lt;不退款&gt;&lt;早餐&gt;</t>
  </si>
  <si>
    <t>SOUKHOUMALAY/BEE</t>
  </si>
  <si>
    <t xml:space="preserve">3977397	</t>
  </si>
  <si>
    <t xml:space="preserve">999226931278224	</t>
  </si>
  <si>
    <t>[芙蓉]芙蓉皇家朱兰酒店(Royale Chulan Seremban)(44692859)</t>
  </si>
  <si>
    <t>豪华房&lt;2人入住&gt;&lt;不退款&gt;</t>
  </si>
  <si>
    <t>NORDIN/LIZAM</t>
  </si>
  <si>
    <t xml:space="preserve">3977977	</t>
  </si>
  <si>
    <t xml:space="preserve">1349206	</t>
  </si>
  <si>
    <t xml:space="preserve">999226931586227	</t>
  </si>
  <si>
    <t>[河内]内斯塔河内酒店(Nesta Hotel Ha Noi)(37244318)</t>
  </si>
  <si>
    <t>高级城景房&lt;2人入住&gt;&lt;不退款&gt;</t>
  </si>
  <si>
    <t>JING/XUBIN</t>
  </si>
  <si>
    <t xml:space="preserve">3978226	</t>
  </si>
  <si>
    <t xml:space="preserve">30 nth	</t>
  </si>
  <si>
    <t xml:space="preserve">999226931676732	</t>
  </si>
  <si>
    <t>豪华客房1张大床&lt;2人入住&gt;&lt;不退款&gt;&lt;早餐&gt;</t>
  </si>
  <si>
    <t>LONG/CHUNTAO,HU/DEMING</t>
  </si>
  <si>
    <t xml:space="preserve">3978378	</t>
  </si>
  <si>
    <t xml:space="preserve">999226931685133	</t>
  </si>
  <si>
    <t>高级双床房&lt;2人入住&gt;&lt;不退款&gt;</t>
  </si>
  <si>
    <t>DING/YIMING</t>
  </si>
  <si>
    <t xml:space="preserve">3978380	</t>
  </si>
  <si>
    <t xml:space="preserve">999226932464535	</t>
  </si>
  <si>
    <t>[探耶武里]PP酒店-兰实(PP@Hotel Rangsit)(44688091)</t>
  </si>
  <si>
    <t>高级双人床房&lt;2人入住&gt;&lt;不退款&gt;</t>
  </si>
  <si>
    <t>WISETDONWAI/THIRANAN</t>
  </si>
  <si>
    <t xml:space="preserve">3979083	</t>
  </si>
  <si>
    <t xml:space="preserve">|92599784	</t>
  </si>
  <si>
    <t xml:space="preserve">999226933249588	</t>
  </si>
  <si>
    <t>[乌隆他尼]乌汶库姆考酒店(Kumkaew Udon)(39655429)</t>
  </si>
  <si>
    <t>双人床房&lt;2人入住&gt;&lt;不退款&gt;</t>
  </si>
  <si>
    <t>VIJAYAKUMARAN/SUDHISH</t>
  </si>
  <si>
    <t xml:space="preserve">3980011	</t>
  </si>
  <si>
    <t xml:space="preserve">|92639802	</t>
  </si>
  <si>
    <t xml:space="preserve">999227002713679	</t>
  </si>
  <si>
    <t>LIMAUNGGOON/PHANUWAN</t>
  </si>
  <si>
    <t xml:space="preserve">3980744	</t>
  </si>
  <si>
    <t xml:space="preserve">999227019379776	</t>
  </si>
  <si>
    <t>[河内]奥加勒瑞精品酒店及水疗中心(O'Gallery Premier Hotel &amp; Spa)(37213003)</t>
  </si>
  <si>
    <t>豪华双人床房&lt;2人入住&gt;&lt;不退款&gt;&lt;早餐&gt;</t>
  </si>
  <si>
    <t>QIU/XUE</t>
  </si>
  <si>
    <t xml:space="preserve">3982035	</t>
  </si>
  <si>
    <t xml:space="preserve">999227019969162	</t>
  </si>
  <si>
    <t>[Racha Thewa]德维拉素万那普酒店(Dwella Suvarnabhumi)(39033997)</t>
  </si>
  <si>
    <t>Superior Twin Bed No Airport Transfer&lt;2人入住&gt;&lt;不退款&gt;</t>
  </si>
  <si>
    <t>MATTAYAWONG/KANJARAT</t>
  </si>
  <si>
    <t xml:space="preserve">3982075	</t>
  </si>
  <si>
    <t xml:space="preserve">999227021431366	</t>
  </si>
  <si>
    <t>高级客房1张大床&lt;2人入住&gt;&lt;不退款&gt;</t>
  </si>
  <si>
    <t>PARK/JAEYEONG</t>
  </si>
  <si>
    <t xml:space="preserve">3982253	</t>
  </si>
  <si>
    <t xml:space="preserve">999227022817514	</t>
  </si>
  <si>
    <t>[新加坡]华乐酒店(One Farrer Hotel)(37196116)</t>
  </si>
  <si>
    <t>薄荷房&lt;2人入住&gt;&lt;不退款&gt;</t>
  </si>
  <si>
    <t>ZHAO/JINLONG,YU/PEI</t>
  </si>
  <si>
    <t xml:space="preserve">3982458	</t>
  </si>
  <si>
    <t xml:space="preserve">59925SE105802	</t>
  </si>
  <si>
    <t xml:space="preserve">999227024458560	</t>
  </si>
  <si>
    <t>[曼谷]安尼克斯曼谷隆比尼经济酒店(Annex Lumpini Bangkok)(39042968)</t>
  </si>
  <si>
    <t>开放式双人房&lt;2人入住&gt;&lt;不退款&gt;</t>
  </si>
  <si>
    <t>SUKKAEW/VORACHATE</t>
  </si>
  <si>
    <t xml:space="preserve">3982910	</t>
  </si>
  <si>
    <t xml:space="preserve">999227025178235	</t>
  </si>
  <si>
    <t>[首尔]江南休憩酒店(Stay Hotel Gangnam)(46883302)</t>
  </si>
  <si>
    <t>转角双人床房&lt;2人入住&gt;&lt;不退款&gt;</t>
  </si>
  <si>
    <t>Seo/Jiwon</t>
  </si>
  <si>
    <t xml:space="preserve">3983052	</t>
  </si>
  <si>
    <t xml:space="preserve">999227025299058	</t>
  </si>
  <si>
    <t>[芭堤雅]海上住宅酒店(At Sea Residence)(39589575)</t>
  </si>
  <si>
    <t>高级双人房&lt;2人入住&gt;&lt;不退款&gt;</t>
  </si>
  <si>
    <t>ZHANG/XIN</t>
  </si>
  <si>
    <t xml:space="preserve">3983063	</t>
  </si>
  <si>
    <t xml:space="preserve">|93078177	</t>
  </si>
  <si>
    <t xml:space="preserve">999227025538717	</t>
  </si>
  <si>
    <t>[Phai Ling]玫瑰园大酒店(Rose Garden Hotel)(48376384)</t>
  </si>
  <si>
    <t>标准间&lt;2人入住&gt;&lt;不退款&gt;</t>
  </si>
  <si>
    <t>PHUSUNTIAE/TORPHAN</t>
  </si>
  <si>
    <t xml:space="preserve">3983100	</t>
  </si>
  <si>
    <t xml:space="preserve">999227028066254	</t>
  </si>
  <si>
    <t>[美寿]美萩梅空酒店(Mekong My Tho Hotel)(44808957)</t>
  </si>
  <si>
    <t>TANG/JIANQIANG</t>
  </si>
  <si>
    <t xml:space="preserve">3983712	</t>
  </si>
  <si>
    <t xml:space="preserve">999226066529106	</t>
  </si>
  <si>
    <t>[巴厘岛]巴厘岛大使酒店(Aryaduta Bali)(37252355)</t>
  </si>
  <si>
    <t>高级房&lt;2人入住&gt;&lt;不退款&gt;</t>
  </si>
  <si>
    <t>TSAI/SHIHYUAN</t>
  </si>
  <si>
    <t>CA5326230930USD</t>
  </si>
  <si>
    <t xml:space="preserve">3787274	</t>
  </si>
  <si>
    <t xml:space="preserve">999226485086709	</t>
  </si>
  <si>
    <t>豪华尊贵房&lt;1&gt;&lt;2人入住&gt;&lt;不退款&gt;</t>
  </si>
  <si>
    <t>Tam/Fung Ping,Wong/Chui Lin Royee,Hui/Ming Lai,Yan/Sui To</t>
  </si>
  <si>
    <t xml:space="preserve">3849356	</t>
  </si>
  <si>
    <t xml:space="preserve">447822	</t>
  </si>
  <si>
    <t xml:space="preserve">999226489035618	</t>
  </si>
  <si>
    <t>[曼谷]素坤逸 85 巷琥珀酒店(Hotel Amber Sukhumvit 85)(44792819)</t>
  </si>
  <si>
    <t>LAI/WAI HAN IRENE</t>
  </si>
  <si>
    <t xml:space="preserve">3851208	</t>
  </si>
  <si>
    <t xml:space="preserve">999226614912920	</t>
  </si>
  <si>
    <t>[甲米]甲米宁静湖度假村及水疗中心(Peace Laguna Resort and Spa Krabi)(37202702)</t>
  </si>
  <si>
    <t>高级小屋房&lt;2人入住&gt;&lt;不退款&gt;</t>
  </si>
  <si>
    <t>Moonsapar/Nichapat</t>
  </si>
  <si>
    <t xml:space="preserve">3880006	</t>
  </si>
  <si>
    <t xml:space="preserve">999226790635422	</t>
  </si>
  <si>
    <t>[曼谷]曼谷素坤逸丽筠套房酒店(Radisson Suites Bangkok Sukhumvit)(37221898)</t>
  </si>
  <si>
    <t>Bennett/Reuben David</t>
  </si>
  <si>
    <t xml:space="preserve">3936568	</t>
  </si>
  <si>
    <t xml:space="preserve">0070128733	</t>
  </si>
  <si>
    <t xml:space="preserve">999226798505156	</t>
  </si>
  <si>
    <t>特级双人房/双床房&lt;2人入住&gt;&lt;不退款&gt;&lt;早餐&gt;</t>
  </si>
  <si>
    <t>ZHAO/FANG FANG,JIN/XIN</t>
  </si>
  <si>
    <t xml:space="preserve">3941240	</t>
  </si>
  <si>
    <t xml:space="preserve">999226843804014	</t>
  </si>
  <si>
    <t>[新加坡]新加坡宜必思快捷绿宝酒店(Ibis Budget Singapore Emerald)(37200099)</t>
  </si>
  <si>
    <t>LIM/SWEE GUAN</t>
  </si>
  <si>
    <t xml:space="preserve">3950665	</t>
  </si>
  <si>
    <t xml:space="preserve">2309250566	</t>
  </si>
  <si>
    <t xml:space="preserve">999226844933198	</t>
  </si>
  <si>
    <t>池畔房&lt;2人入住&gt;&lt;早餐&gt;</t>
  </si>
  <si>
    <t>ZHANG/BO</t>
  </si>
  <si>
    <t xml:space="preserve">3952062	</t>
  </si>
  <si>
    <t xml:space="preserve">999226846899562	</t>
  </si>
  <si>
    <t>[北宁]孟清豪华北宁酒店(Muong Thanh Luxury Bac Ninh Hotel)(46895736)</t>
  </si>
  <si>
    <t>豪华双床房&lt;2人入住&gt;&lt;不退款&gt;</t>
  </si>
  <si>
    <t>pan/fengfei</t>
  </si>
  <si>
    <t xml:space="preserve">3953988	</t>
  </si>
  <si>
    <t xml:space="preserve">999226853976989	</t>
  </si>
  <si>
    <t>KAEWMA/NATNAREE</t>
  </si>
  <si>
    <t xml:space="preserve">3962157	</t>
  </si>
  <si>
    <t xml:space="preserve">999226898682736	</t>
  </si>
  <si>
    <t>[吉隆坡]吉隆坡哈达马斯帝盛酒店(Dorsett Hartamas Kuala Lumpur)(38635731)</t>
  </si>
  <si>
    <t>IBNU/HAMIDA</t>
  </si>
  <si>
    <t xml:space="preserve">3964873	</t>
  </si>
  <si>
    <t xml:space="preserve">999226901743188	</t>
  </si>
  <si>
    <t>[普吉岛]蓝松别墅 - 可使用游泳池(Blu Pine Villa &amp; Pool Access)(44682056)</t>
  </si>
  <si>
    <t>豪华房（可通泳池)&lt;2人入住&gt;&lt;不退款&gt;</t>
  </si>
  <si>
    <t>MENG/HONGXU,GU/HONG</t>
  </si>
  <si>
    <t xml:space="preserve">3965959	</t>
  </si>
  <si>
    <t xml:space="preserve">999226909722936	</t>
  </si>
  <si>
    <t>[大邱]Rivertain酒店(Rivertain Hotel)(44681913)</t>
  </si>
  <si>
    <t>标准双人房&lt;2人入住&gt;&lt;不退款&gt;&lt;早餐&gt;</t>
  </si>
  <si>
    <t>LEE/HYUNJU</t>
  </si>
  <si>
    <t xml:space="preserve">3969090	</t>
  </si>
  <si>
    <t xml:space="preserve">1	</t>
  </si>
  <si>
    <t xml:space="preserve">26909727599	</t>
  </si>
  <si>
    <t>[清迈]维昂塔佩度假酒店(Viang Thapae Resort)(37209235)</t>
  </si>
  <si>
    <t>SHI/JINGQIAN,GAO/QIDI</t>
  </si>
  <si>
    <t xml:space="preserve">3969094	</t>
  </si>
  <si>
    <t xml:space="preserve">999226910289890	</t>
  </si>
  <si>
    <t>[曼谷]穰南帝景酒店(Royal View Resort - Rang Nam)(37197437)</t>
  </si>
  <si>
    <t>高级双人房&lt;2人入住&gt;&lt;不退款&gt;&lt;早餐&gt;</t>
  </si>
  <si>
    <t>PHANN/CHANDARA,DEILE/JURGEN</t>
  </si>
  <si>
    <t xml:space="preserve">3969436	</t>
  </si>
  <si>
    <t xml:space="preserve">999226926517775	</t>
  </si>
  <si>
    <t>[塔穆宁]关岛都喜海滩度假村(Dusit Beach Resort Guam)(46891184)</t>
  </si>
  <si>
    <t>高级两张大床房&lt;2人入住&gt;&lt;不退款&gt;</t>
  </si>
  <si>
    <t>Kim/Jiyoon</t>
  </si>
  <si>
    <t xml:space="preserve">3974773	</t>
  </si>
  <si>
    <t xml:space="preserve">999226930509306	</t>
  </si>
  <si>
    <t>豪华房（直通泳池）&lt;2人入住&gt;&lt;不退款&gt;</t>
  </si>
  <si>
    <t>SYLVIA/ESSL</t>
  </si>
  <si>
    <t xml:space="preserve">3977269	</t>
  </si>
  <si>
    <t xml:space="preserve">999226931309895	</t>
  </si>
  <si>
    <t>[胡志明市]阿拉贡精品Spa酒店(Alagon D'antique Hotel &amp; Spa)(44705265)</t>
  </si>
  <si>
    <t>豪华大床房(无窗)&lt;2人入住&gt;&lt;不退款&gt;&lt;早餐&gt;</t>
  </si>
  <si>
    <t>ZHANG/JIN</t>
  </si>
  <si>
    <t xml:space="preserve">3977997	</t>
  </si>
  <si>
    <t xml:space="preserve">999226999775351	</t>
  </si>
  <si>
    <t>[米里]ANO酒店(Ano Hotel)(44684973)</t>
  </si>
  <si>
    <t>豪华房 2张单人床&lt;2人入住&gt;&lt;不退款&gt;</t>
  </si>
  <si>
    <t>MD KASSIM/RAZUL MD AL RASHIDIN</t>
  </si>
  <si>
    <t xml:space="preserve">3980361	</t>
  </si>
  <si>
    <t xml:space="preserve">999227003084168	</t>
  </si>
  <si>
    <t>[济州市]狄纳度假村(Dyne Resort)(37198382)</t>
  </si>
  <si>
    <t>Caravan房&lt;2人入住&gt;&lt;不退款&gt;</t>
  </si>
  <si>
    <t>LUO/HUIYUAN</t>
  </si>
  <si>
    <t xml:space="preserve">3980935	</t>
  </si>
  <si>
    <t xml:space="preserve">999227024876239	</t>
  </si>
  <si>
    <t>[沙美岛]沙美岛度假村威乐(Samet Ville Resort)(46891009)</t>
  </si>
  <si>
    <t>Standard Type II&lt;2人入住&gt;&lt;不退款&gt;&lt;早餐&gt;</t>
  </si>
  <si>
    <t>Park/Eunmin</t>
  </si>
  <si>
    <t xml:space="preserve">3982975	</t>
  </si>
  <si>
    <t xml:space="preserve">125980	</t>
  </si>
  <si>
    <t xml:space="preserve">999227035920601	</t>
  </si>
  <si>
    <t>[巴东]巴东阿马里斯酒店(Amaris Hotel Padang)(39671487)</t>
  </si>
  <si>
    <t>好莱坞智能客房&lt;2人入住&gt;&lt;不退款&gt;</t>
  </si>
  <si>
    <t>LEFLINDO/GITO AMEZA</t>
  </si>
  <si>
    <t xml:space="preserve">3986402	</t>
  </si>
  <si>
    <t xml:space="preserve">999227036154108	</t>
  </si>
  <si>
    <t>[马尼拉]艾米塔格欧酒店(Go Hotels Ermita, Manila)(39648572)</t>
  </si>
  <si>
    <t>大号床室&lt;2人入住&gt;&lt;不退款&gt;</t>
  </si>
  <si>
    <t>Segador/Christy rabusa</t>
  </si>
  <si>
    <t xml:space="preserve">3986502	</t>
  </si>
  <si>
    <t xml:space="preserve">6123097|93614579	</t>
  </si>
  <si>
    <t xml:space="preserve">999227040021157	</t>
  </si>
  <si>
    <t xml:space="preserve">3987038	</t>
  </si>
  <si>
    <t xml:space="preserve">59925SE105886	</t>
  </si>
  <si>
    <t xml:space="preserve">999227042336188	</t>
  </si>
  <si>
    <t>[首尔]前星酒店2(Hotel Forestar 2)(39592890)</t>
  </si>
  <si>
    <t>豪华双人间&lt;2人入住&gt;&lt;不退款&gt;</t>
  </si>
  <si>
    <t>Koo/Tae Sik</t>
  </si>
  <si>
    <t xml:space="preserve">3987538	</t>
  </si>
  <si>
    <t xml:space="preserve">22369178	</t>
  </si>
  <si>
    <t xml:space="preserve">999227044210721	</t>
  </si>
  <si>
    <t>[芝勒贡]芝勒贡艾玛利斯酒店(Amaris Hotel Cilegon)(44706544)</t>
  </si>
  <si>
    <t>Smart Room Queen&lt;2人入住&gt;&lt;不退款&gt;&lt;早餐&gt;</t>
  </si>
  <si>
    <t>FABANYO/FABANYOEMIL RAHMAT</t>
  </si>
  <si>
    <t xml:space="preserve">3987960	</t>
  </si>
  <si>
    <t xml:space="preserve">999227044994380	</t>
  </si>
  <si>
    <t>[吉隆坡]五元素酒店(The 5 Elements Hotel Chinatown Kuala Lumpur)(37211424)</t>
  </si>
  <si>
    <t>KALIMUTHU/ANPALAGAN</t>
  </si>
  <si>
    <t xml:space="preserve">3988076	</t>
  </si>
  <si>
    <t xml:space="preserve">999227045471875	</t>
  </si>
  <si>
    <t>LIU/YUAN,LI/JUNXI</t>
  </si>
  <si>
    <t xml:space="preserve">3988255	</t>
  </si>
  <si>
    <t xml:space="preserve">999227045864829	</t>
  </si>
  <si>
    <t>WILANDA/AFIFAH PUTRI</t>
  </si>
  <si>
    <t xml:space="preserve">3988308	</t>
  </si>
  <si>
    <t xml:space="preserve">999227047088612	</t>
  </si>
  <si>
    <t>[孔敬]孔敬察荣萨尼酒店(Charoen Thani Hotel, Khon Kaen)(39667179)</t>
  </si>
  <si>
    <t>豪华间&lt;2人入住&gt;&lt;不退款&gt;&lt;早餐&gt;</t>
  </si>
  <si>
    <t>JARAT/PRANEE</t>
  </si>
  <si>
    <t xml:space="preserve">3988570	</t>
  </si>
  <si>
    <t xml:space="preserve">999227047926181	</t>
  </si>
  <si>
    <t>[乌汶]查苏达湖景酒店(Chansuda Lake View Hotel)(39683946)</t>
  </si>
  <si>
    <t>豪华特大床房&lt;2人入住&gt;&lt;不退款&gt;</t>
  </si>
  <si>
    <t>CHUENSAWAD/THANASARN</t>
  </si>
  <si>
    <t xml:space="preserve">3988825	</t>
  </si>
  <si>
    <t xml:space="preserve">999227048039518	</t>
  </si>
  <si>
    <t>[Chae Ramae]乌汶布利斯酒店(The Bliss Ubon)(39640678)</t>
  </si>
  <si>
    <t>高级双人床房&lt;2人入住&gt;&lt;不退款&gt;&lt;早餐&gt;</t>
  </si>
  <si>
    <t>WUTTECAVAPEE/WANNEPADA</t>
  </si>
  <si>
    <t xml:space="preserve">3988850	</t>
  </si>
  <si>
    <t xml:space="preserve">999227050822340	</t>
  </si>
  <si>
    <t>[新山]新山V8酒店(V8 Hotel Johor Bahru)(39039724)</t>
  </si>
  <si>
    <t>CHONG/SIEW FAN</t>
  </si>
  <si>
    <t xml:space="preserve">3989880	</t>
  </si>
  <si>
    <t xml:space="preserve">999227050840320	</t>
  </si>
  <si>
    <t>[黑风洞]富裕巴厘岛酒店(Hotel Richbaliz Kuala Lumpur)(48367139)</t>
  </si>
  <si>
    <t>豪华双床间&lt;2人入住&gt;&lt;不退款&gt;&lt;早餐&gt;</t>
  </si>
  <si>
    <t>XU/LEI</t>
  </si>
  <si>
    <t xml:space="preserve">3989887	</t>
  </si>
  <si>
    <t xml:space="preserve">999226120229782	</t>
  </si>
  <si>
    <t>[普吉岛]普吉岛卡塔度假村(Phuket Kata Resotel)(39042889)</t>
  </si>
  <si>
    <t>LI/KAI</t>
  </si>
  <si>
    <t>CA5326231001USD</t>
  </si>
  <si>
    <t xml:space="preserve">3797064	</t>
  </si>
  <si>
    <t xml:space="preserve">999226489428796	</t>
  </si>
  <si>
    <t>[邦帕利]邦尼亚旅程酒店(The Journey Hotel Bangna)(39600211)</t>
  </si>
  <si>
    <t>标准双人床房&lt;2人入住&gt;&lt;不退款&gt;</t>
  </si>
  <si>
    <t>HONGSAWAD/PHONLAPHOT</t>
  </si>
  <si>
    <t xml:space="preserve">3851512	</t>
  </si>
  <si>
    <t xml:space="preserve">999226738832776	</t>
  </si>
  <si>
    <t>BI/MENGXIAO</t>
  </si>
  <si>
    <t xml:space="preserve">3912658	</t>
  </si>
  <si>
    <t xml:space="preserve">450420	</t>
  </si>
  <si>
    <t xml:space="preserve">26776416836	</t>
  </si>
  <si>
    <t>[日惹]马里奥波罗普瑞玛英酒店(Prima in Hotel Malioboro Yogyakarta)(39679467)</t>
  </si>
  <si>
    <t>高级房&lt;2人入住&gt;&lt;不退款&gt;&lt;早餐&gt;</t>
  </si>
  <si>
    <t>ADMINAH/ADMINAH</t>
  </si>
  <si>
    <t xml:space="preserve">3929180	</t>
  </si>
  <si>
    <t xml:space="preserve">999226780571911	</t>
  </si>
  <si>
    <t>[曼谷]东方传承公寓(Oriental Heritage Residence)(39668061)</t>
  </si>
  <si>
    <t>高级双人房&lt;1&gt;&lt;2人入住&gt;&lt;不退款&gt;</t>
  </si>
  <si>
    <t>PHETTHONG/THASA</t>
  </si>
  <si>
    <t xml:space="preserve">-86752058	</t>
  </si>
  <si>
    <t xml:space="preserve">999226799980805	</t>
  </si>
  <si>
    <t>[孟买]孟买里拉酒店(The Leela Mumbai)(37212166)</t>
  </si>
  <si>
    <t>池景尊贵房&lt;2人入住&gt;&lt;不退款&gt;</t>
  </si>
  <si>
    <t>PAHLADSING/SUSHMA MADHVI DEVI</t>
  </si>
  <si>
    <t xml:space="preserve">3942699	</t>
  </si>
  <si>
    <t xml:space="preserve">3158SE264542	</t>
  </si>
  <si>
    <t xml:space="preserve">999226841212055	</t>
  </si>
  <si>
    <t>[普吉岛]塞伊普吉拉古娜度假酒店(SAii Laguna Phuket)(48318202)</t>
  </si>
  <si>
    <t>泻湖景房&lt;2人入住&gt;&lt;不退款&gt;</t>
  </si>
  <si>
    <t>Lofgren/Ryan Salvatore</t>
  </si>
  <si>
    <t xml:space="preserve">3948661	</t>
  </si>
  <si>
    <t xml:space="preserve">949922	</t>
  </si>
  <si>
    <t xml:space="preserve">999226853483506	</t>
  </si>
  <si>
    <t>[曼谷]亚玛兰塔酒店(Amaranta Hotel)(37197688)</t>
  </si>
  <si>
    <t>HAO/LIHUA</t>
  </si>
  <si>
    <t xml:space="preserve">3961634	</t>
  </si>
  <si>
    <t xml:space="preserve">999226855112082	</t>
  </si>
  <si>
    <t>HUANG/XIN,Zhang/Haixiao</t>
  </si>
  <si>
    <t xml:space="preserve">3963250	</t>
  </si>
  <si>
    <t xml:space="preserve">999226899350178	</t>
  </si>
  <si>
    <t>[那空拍侬]那空帕侬财富河景酒店(Fortune River View Hotel Nakhon Phanom)(39674940)</t>
  </si>
  <si>
    <t>高级河景双床房&lt;2人入住&gt;&lt;不退款&gt;</t>
  </si>
  <si>
    <t>DUFFY/APORN</t>
  </si>
  <si>
    <t xml:space="preserve">3965129	</t>
  </si>
  <si>
    <t xml:space="preserve">999226911439151	</t>
  </si>
  <si>
    <t>[Sagulung]布利茨酒店(Blitz Hotel Batam Tanjung Uncang)(39673354)</t>
  </si>
  <si>
    <t>LI/CAIQIANG</t>
  </si>
  <si>
    <t xml:space="preserve">3970590	</t>
  </si>
  <si>
    <t xml:space="preserve">999226912955211	</t>
  </si>
  <si>
    <t>HE/DANDAN,PENG/YUJIE</t>
  </si>
  <si>
    <t xml:space="preserve">3970824	</t>
  </si>
  <si>
    <t xml:space="preserve">999226920138299	</t>
  </si>
  <si>
    <t>海景豪华两张大床房&lt;2人入住&gt;&lt;不退款&gt;</t>
  </si>
  <si>
    <t>yoo/kyungsik</t>
  </si>
  <si>
    <t xml:space="preserve">3972499	</t>
  </si>
  <si>
    <t xml:space="preserve">999226927537665	</t>
  </si>
  <si>
    <t>[达沃]达沃丽柏酒店(Park Inn by Radisson Davao)(37214767)</t>
  </si>
  <si>
    <t>标准房&lt;2人入住&gt;&lt;不退款&gt;</t>
  </si>
  <si>
    <t>LIM/CATHERINE SY</t>
  </si>
  <si>
    <t xml:space="preserve">3975316	</t>
  </si>
  <si>
    <t xml:space="preserve">0070882991	</t>
  </si>
  <si>
    <t xml:space="preserve">999226927563300	</t>
  </si>
  <si>
    <t>BARRIA/DENNIS</t>
  </si>
  <si>
    <t xml:space="preserve">3975321	</t>
  </si>
  <si>
    <t xml:space="preserve">0070883165	</t>
  </si>
  <si>
    <t xml:space="preserve">999226927913431	</t>
  </si>
  <si>
    <t>[清迈]清迈红燕酒店(Roseate Chiang Mai)(37234986)</t>
  </si>
  <si>
    <t>DUHAUTBOUT/ROMAIN FRANCOIS DENIS</t>
  </si>
  <si>
    <t xml:space="preserve">3975532	</t>
  </si>
  <si>
    <t xml:space="preserve">999226930669137	</t>
  </si>
  <si>
    <t>[民都鲁]金河公寓酒店(Jinhold Apartment Hotel)(44803398)</t>
  </si>
  <si>
    <t>豪华三人房&lt;2人入住&gt;&lt;不退款&gt;</t>
  </si>
  <si>
    <t>TAHIR/HASURIAH</t>
  </si>
  <si>
    <t xml:space="preserve">3977410	</t>
  </si>
  <si>
    <t xml:space="preserve">999226930688084	</t>
  </si>
  <si>
    <t>[芭堤雅]达拉角度假村(Cape Dara Resort)(40721418)</t>
  </si>
  <si>
    <t>KAEWARD/PASIKA</t>
  </si>
  <si>
    <t xml:space="preserve">3977423	</t>
  </si>
  <si>
    <t xml:space="preserve">999226931843049	</t>
  </si>
  <si>
    <t>[吉隆坡]科穆勒生活酒店(Komune Living)(70666538)</t>
  </si>
  <si>
    <t>梦想家单间&lt;2人入住&gt;&lt;不退款&gt;</t>
  </si>
  <si>
    <t>CAI/PENGCHENG</t>
  </si>
  <si>
    <t xml:space="preserve">3978555	</t>
  </si>
  <si>
    <t xml:space="preserve">999226932897209	</t>
  </si>
  <si>
    <t>[北干巴鲁]北干巴鲁阿里亚酒店(Aryaduta Pekanbaru)(39049322)</t>
  </si>
  <si>
    <t>ANGRAENI/DEWI</t>
  </si>
  <si>
    <t xml:space="preserve">3979534	</t>
  </si>
  <si>
    <t xml:space="preserve">999226933318630	</t>
  </si>
  <si>
    <t>MANSUR/MOHD IZUAN BIN</t>
  </si>
  <si>
    <t xml:space="preserve">3980053	</t>
  </si>
  <si>
    <t xml:space="preserve">1349290	</t>
  </si>
  <si>
    <t xml:space="preserve">999227006266893	</t>
  </si>
  <si>
    <t>PENBARN/IVAR</t>
  </si>
  <si>
    <t xml:space="preserve">3981668	</t>
  </si>
  <si>
    <t xml:space="preserve">999227021458883	</t>
  </si>
  <si>
    <t>HUANG/JIAYI,ZENG/HAONAN</t>
  </si>
  <si>
    <t xml:space="preserve">3982254	</t>
  </si>
  <si>
    <t xml:space="preserve">130696	</t>
  </si>
  <si>
    <t xml:space="preserve">999227023740440	</t>
  </si>
  <si>
    <t>标准房 2张单人床&lt;2人入住&gt;&lt;不退款&gt;</t>
  </si>
  <si>
    <t>CHEDERIS/MOHAMAD ZAINORIM</t>
  </si>
  <si>
    <t xml:space="preserve">3982721	</t>
  </si>
  <si>
    <t xml:space="preserve">999227042175895	</t>
  </si>
  <si>
    <t>[依斯干达公主城]布蒂港辉盛坊国际公寓(Fraser Place Puteri Harbour, Johor)(39643800)</t>
  </si>
  <si>
    <t>豪华工作室&lt;2人入住&gt;&lt;不退款&gt;</t>
  </si>
  <si>
    <t>SULTAN IBRAHIM/SARINAH</t>
  </si>
  <si>
    <t xml:space="preserve">3987433	</t>
  </si>
  <si>
    <t xml:space="preserve">4117SE051964	</t>
  </si>
  <si>
    <t xml:space="preserve">999227050149083	</t>
  </si>
  <si>
    <t>[西归浦市]CO-OP城市海港景观酒店(Co-op City Hotel Harborview)(70662137)</t>
  </si>
  <si>
    <t>海景家庭房&lt;2人入住&gt;&lt;不退款&gt;</t>
  </si>
  <si>
    <t>HU/YUQIN,ZHENG/YUJIE</t>
  </si>
  <si>
    <t xml:space="preserve">3989752	</t>
  </si>
  <si>
    <t xml:space="preserve">999227052843607	</t>
  </si>
  <si>
    <t>[西归浦市]济州岛海洋宫殿酒店(Shin Shin Hotel Jeju Ocean)(48411329)</t>
  </si>
  <si>
    <t>标准双人房&lt;2人入住&gt;&lt;不退款&gt;</t>
  </si>
  <si>
    <t>KIM/JU YOUNG</t>
  </si>
  <si>
    <t xml:space="preserve">3990613	</t>
  </si>
  <si>
    <t xml:space="preserve">27052884650	</t>
  </si>
  <si>
    <t>池畔房&lt;2人入住&gt;&lt;不退款&gt;&lt;早餐&gt;</t>
  </si>
  <si>
    <t xml:space="preserve">3990626	</t>
  </si>
  <si>
    <t xml:space="preserve">999227054074965	</t>
  </si>
  <si>
    <t>[沙美岛]沙美隐密度假村(Samed Hideaway Resort)(39675038)</t>
  </si>
  <si>
    <t>豪华特色房&lt;2人入住&gt;&lt;不退款&gt;</t>
  </si>
  <si>
    <t>WANG/WEI CHEN</t>
  </si>
  <si>
    <t xml:space="preserve">3991064	</t>
  </si>
  <si>
    <t xml:space="preserve">999227054109097	</t>
  </si>
  <si>
    <t>豪华池景房&lt;2人入住&gt;&lt;不退款&gt;</t>
  </si>
  <si>
    <t>SONG/MIN,ZHANG/ZHE,JIANG/CHUNYING,SONG/QINGYI</t>
  </si>
  <si>
    <t xml:space="preserve">3991080	</t>
  </si>
  <si>
    <t xml:space="preserve">27054181140	</t>
  </si>
  <si>
    <t xml:space="preserve">3991108	</t>
  </si>
  <si>
    <t xml:space="preserve">999227054370637	</t>
  </si>
  <si>
    <t>[玛琅]阿丽雅加也耶纳酒店(Aria Gajayana)(39666515)</t>
  </si>
  <si>
    <t>Deluxe King Room&lt;2人入住&gt;&lt;不退款&gt;</t>
  </si>
  <si>
    <t>BECK/DANIEL</t>
  </si>
  <si>
    <t xml:space="preserve">3991215	</t>
  </si>
  <si>
    <t xml:space="preserve">999227054653860	</t>
  </si>
  <si>
    <t>[首尔]DW设计公寓(DW Design Residence)(46891366)</t>
  </si>
  <si>
    <t>豪华双人房&lt;2人入住&gt;&lt;不退款&gt;</t>
  </si>
  <si>
    <t>HU/NAN,CHEN/YIFEI</t>
  </si>
  <si>
    <t xml:space="preserve">3991344	</t>
  </si>
  <si>
    <t xml:space="preserve">999227055872962	</t>
  </si>
  <si>
    <t>[泗务]兰花酒店(The Orchid Hotel)(48320075)</t>
  </si>
  <si>
    <t>高级双床间&lt;2人入住&gt;&lt;不退款&gt;</t>
  </si>
  <si>
    <t>TEY/CHEE SHONG</t>
  </si>
  <si>
    <t xml:space="preserve">3991845	</t>
  </si>
  <si>
    <t xml:space="preserve">999227056023108	</t>
  </si>
  <si>
    <t>WANG/QIANMENG</t>
  </si>
  <si>
    <t xml:space="preserve">3991892	</t>
  </si>
  <si>
    <t xml:space="preserve">999227056420141	</t>
  </si>
  <si>
    <t>[Salaya]萨拉雅阁楼酒店(Loft Salaya)(39586415)</t>
  </si>
  <si>
    <t>豪华间&lt;2人入住&gt;&lt;不退款&gt;</t>
  </si>
  <si>
    <t>TAO/SHENSHEN</t>
  </si>
  <si>
    <t xml:space="preserve">3992088	</t>
  </si>
  <si>
    <t xml:space="preserve">999227057054507	</t>
  </si>
  <si>
    <t>[哥打京那巴鲁]海滨服务式公寓(Promenade Service Apartments)(48436504)</t>
  </si>
  <si>
    <t>家庭房&lt;2人入住&gt;&lt;不退款&gt;</t>
  </si>
  <si>
    <t>SABDIN/SITI NOOR FARA AIN</t>
  </si>
  <si>
    <t xml:space="preserve">3992435	</t>
  </si>
  <si>
    <t xml:space="preserve">Acknowledged	</t>
  </si>
  <si>
    <t xml:space="preserve">999227057155644	</t>
  </si>
  <si>
    <t>[奎松市]北艾德萨格欧酒店(Go Hotels North Edsa)(46875568)</t>
  </si>
  <si>
    <t>双床房&lt;2人入住&gt;&lt;不退款&gt;</t>
  </si>
  <si>
    <t>ZHAO/PEIGEN</t>
  </si>
  <si>
    <t xml:space="preserve">3992471	</t>
  </si>
  <si>
    <t xml:space="preserve">999227057828719	</t>
  </si>
  <si>
    <t>[马尼拉]湾叶市中市酒店(The Bayleaf Intramuros)(37200612)</t>
  </si>
  <si>
    <t>Danping/Yi</t>
  </si>
  <si>
    <t xml:space="preserve">3992752	</t>
  </si>
  <si>
    <t xml:space="preserve">102457	</t>
  </si>
  <si>
    <t xml:space="preserve">999227059070039	</t>
  </si>
  <si>
    <t>[曼谷]曼谷王子宫殿酒店(Prince Palace Hotel Bangkok)(40721445)</t>
  </si>
  <si>
    <t>单卧套房&lt;2人入住&gt;&lt;不退款&gt;</t>
  </si>
  <si>
    <t>HE/HONG,HE/WEI</t>
  </si>
  <si>
    <t xml:space="preserve">3993440	</t>
  </si>
  <si>
    <t xml:space="preserve">999227059101789	</t>
  </si>
  <si>
    <t>[首尔]首尔塔K POP酒店(K-POP Hotel Seoul Tower)(37207714)</t>
  </si>
  <si>
    <t>经济双人床房&lt;2人入住&gt;&lt;不退款&gt;</t>
  </si>
  <si>
    <t>LIU/MINGLE</t>
  </si>
  <si>
    <t xml:space="preserve">3993502	</t>
  </si>
  <si>
    <t xml:space="preserve">999227059144782	</t>
  </si>
  <si>
    <t>[哥打京那巴鲁]木麻黄酒店(Casuarina Hotel)(39034848)</t>
  </si>
  <si>
    <t>标准双床房&lt;2人入住&gt;&lt;不退款&gt;</t>
  </si>
  <si>
    <t>Shin /Jihwang</t>
  </si>
  <si>
    <t xml:space="preserve">3993516	</t>
  </si>
  <si>
    <t xml:space="preserve">999227059148982	</t>
  </si>
  <si>
    <t>[胡志明市]索菲亚酒店(Sophia Hotel)(44805129)</t>
  </si>
  <si>
    <t>FAN/YA FU</t>
  </si>
  <si>
    <t xml:space="preserve">3993517	</t>
  </si>
  <si>
    <t xml:space="preserve">999227059386914	</t>
  </si>
  <si>
    <t>MOONKUNVISET/JANTIMA</t>
  </si>
  <si>
    <t xml:space="preserve">3993566	</t>
  </si>
  <si>
    <t xml:space="preserve">999227059417303	</t>
  </si>
  <si>
    <t>[曼谷]拉玛二世公园村酒店(Park Village Rama II)(48436398)</t>
  </si>
  <si>
    <t>行政一室公寓&lt;2人入住&gt;&lt;不退款&gt;</t>
  </si>
  <si>
    <t>GUO/WEI</t>
  </si>
  <si>
    <t xml:space="preserve">3993574	</t>
  </si>
  <si>
    <t xml:space="preserve">22393348	</t>
  </si>
  <si>
    <t xml:space="preserve">999227059891043	</t>
  </si>
  <si>
    <t>豪华一室公寓&lt;2人入住&gt;&lt;不退款&gt;</t>
  </si>
  <si>
    <t>LIAW/CHERYL</t>
  </si>
  <si>
    <t xml:space="preserve">3993755	</t>
  </si>
  <si>
    <t xml:space="preserve">4117SE052142	</t>
  </si>
  <si>
    <t xml:space="preserve">999227060391304	</t>
  </si>
  <si>
    <t>[八打灵再也]哥打白沙罗精品酒店(Kota Damansara Boutique Hotel)(70669423)</t>
  </si>
  <si>
    <t>eka/Haireeka</t>
  </si>
  <si>
    <t xml:space="preserve">3994118	</t>
  </si>
  <si>
    <t xml:space="preserve">999227060797417	</t>
  </si>
  <si>
    <t>[南雅加达]珀木尔罗特尔酒店(Pomelotel Patra Kuningan Jakarta)(37204326)</t>
  </si>
  <si>
    <t>CONTRACTOR CONSORTIUM/HIGH SPEED RAILWAY</t>
  </si>
  <si>
    <t xml:space="preserve">3994244	</t>
  </si>
  <si>
    <t xml:space="preserve">999223372806307	</t>
  </si>
  <si>
    <t>[库克卡克]考拉哈温酒店(政府卫生认证)(The Haven Khao Lak(SHA Extra Plus))(39055358)</t>
  </si>
  <si>
    <t>直通泳池豪华房&lt;2人入住&gt;&lt;不退款&gt;</t>
  </si>
  <si>
    <t>Hateley/Odette,Hateley/Odette</t>
  </si>
  <si>
    <t>CA5326231002USD</t>
  </si>
  <si>
    <t xml:space="preserve">3175542	</t>
  </si>
  <si>
    <t xml:space="preserve">999226610611182	</t>
  </si>
  <si>
    <t>[甲米]甲米淘凯精品度假村(The Tubkaak Krabi Boutique Resort)(39050393)</t>
  </si>
  <si>
    <t>海景套房&lt;1&gt;&lt;2人入住&gt;&lt;不退款&gt;&lt;早餐&gt;</t>
  </si>
  <si>
    <t>DONG/HANG</t>
  </si>
  <si>
    <t xml:space="preserve">3879136	</t>
  </si>
  <si>
    <t xml:space="preserve">999226667254938	</t>
  </si>
  <si>
    <t>豪华双人房&lt;2人入住&gt;&lt;不退款&gt;&lt;早餐&gt;</t>
  </si>
  <si>
    <t>CABRERA SANTAMARIA/JHON EDGARDO</t>
  </si>
  <si>
    <t xml:space="preserve">3895695	</t>
  </si>
  <si>
    <t xml:space="preserve">101863	</t>
  </si>
  <si>
    <t xml:space="preserve">999226759127515	</t>
  </si>
  <si>
    <t>ABD KAHAR/MURNIZA</t>
  </si>
  <si>
    <t xml:space="preserve">3919790	</t>
  </si>
  <si>
    <t xml:space="preserve">1346345	</t>
  </si>
  <si>
    <t xml:space="preserve">999226765221286	</t>
  </si>
  <si>
    <t>[甲米]图卡克甲米精品度假村(The Tubkaak Krabi Boutique Resort)(39050393)</t>
  </si>
  <si>
    <t>ZHU/YULIN</t>
  </si>
  <si>
    <t xml:space="preserve">3922792	</t>
  </si>
  <si>
    <t xml:space="preserve">999226791571940	</t>
  </si>
  <si>
    <t>YU/XIAOLONG</t>
  </si>
  <si>
    <t xml:space="preserve">3936923	</t>
  </si>
  <si>
    <t xml:space="preserve">999226846698151	</t>
  </si>
  <si>
    <t>BIN RUMLI/mohd khairul</t>
  </si>
  <si>
    <t xml:space="preserve">3953797	</t>
  </si>
  <si>
    <t xml:space="preserve">1348490	</t>
  </si>
  <si>
    <t xml:space="preserve">999226906004947	</t>
  </si>
  <si>
    <t>[云顶高原]阿瓦讷世界度假村(Resorts World Awana)(37225447)</t>
  </si>
  <si>
    <t>Superior Deluxe&lt;2人入住&gt;&lt;不退款&gt;</t>
  </si>
  <si>
    <t>KUA/KIMMI</t>
  </si>
  <si>
    <t xml:space="preserve">3967113	</t>
  </si>
  <si>
    <t xml:space="preserve">999226906318895	</t>
  </si>
  <si>
    <t>[曼谷]伦比尼埃塔斯酒店(Aetas Lumpini)(37204201)</t>
  </si>
  <si>
    <t>豪华房&lt;2人入住&gt;&lt;不退款&gt;&lt;早餐&gt;</t>
  </si>
  <si>
    <t>Yuan/Shengju</t>
  </si>
  <si>
    <t xml:space="preserve">3967204	</t>
  </si>
  <si>
    <t xml:space="preserve">999226906897485	</t>
  </si>
  <si>
    <t>[古晋]德家精品酒店(DeHome Boutique Hotel)(39042489)</t>
  </si>
  <si>
    <t>标准房, 1 张大床, 无窗&lt;2人入住&gt;&lt;不退款&gt;</t>
  </si>
  <si>
    <t>LIEN/LAT</t>
  </si>
  <si>
    <t xml:space="preserve">3967520	</t>
  </si>
  <si>
    <t xml:space="preserve">999226908305012	</t>
  </si>
  <si>
    <t>[清莱]清莱拉努纳度假酒店(Laluna Hotel and Resort, Chiang Rai)(39050327)</t>
  </si>
  <si>
    <t>花园高级小屋(特大床)&lt;2人入住&gt;&lt;不退款&gt;&lt;早餐&gt;</t>
  </si>
  <si>
    <t>ZHOU/ZHENNAN</t>
  </si>
  <si>
    <t xml:space="preserve">3968291	</t>
  </si>
  <si>
    <t xml:space="preserve">999226909976410	</t>
  </si>
  <si>
    <t>豪华工作室&lt;2人入住&gt;&lt;不退款&gt;&lt;早餐&gt;</t>
  </si>
  <si>
    <t>HAMIDON/AHMAD NORHARIF</t>
  </si>
  <si>
    <t xml:space="preserve">3969200	</t>
  </si>
  <si>
    <t xml:space="preserve">4117SE051536	</t>
  </si>
  <si>
    <t xml:space="preserve">999226919870881	</t>
  </si>
  <si>
    <t>豪华双人床房&lt;2人入住&gt;&lt;不退款&gt;</t>
  </si>
  <si>
    <t>SANRAUN/WARAKORN,NANGAM/PATCHARIN</t>
  </si>
  <si>
    <t xml:space="preserve">3972459	</t>
  </si>
  <si>
    <t xml:space="preserve">|91695956	</t>
  </si>
  <si>
    <t xml:space="preserve">999226923052772	</t>
  </si>
  <si>
    <t>NI/JIA,LOU/JUNMIN</t>
  </si>
  <si>
    <t xml:space="preserve">3973395	</t>
  </si>
  <si>
    <t xml:space="preserve">999226930356221	</t>
  </si>
  <si>
    <t>池景尊贵房&lt;2人入住&gt;&lt;早餐&gt;</t>
  </si>
  <si>
    <t>Ahuja/Rishabh</t>
  </si>
  <si>
    <t xml:space="preserve">3977171	</t>
  </si>
  <si>
    <t xml:space="preserve">3158SE266376	</t>
  </si>
  <si>
    <t xml:space="preserve">26930953845	</t>
  </si>
  <si>
    <t>[芭堤雅]芭堤雅 J 灵感酒店(J Inspired Hotel Pattaya)(46883076)</t>
  </si>
  <si>
    <t>QI/XIAONAN</t>
  </si>
  <si>
    <t xml:space="preserve">3977697	</t>
  </si>
  <si>
    <t xml:space="preserve">999226930972862	</t>
  </si>
  <si>
    <t>[釜山]釜山景观酒店-釜山车站(Busan Station Busan View Hotel)(39639585)</t>
  </si>
  <si>
    <t>城景豪华双人房&lt;2人入住&gt;&lt;不退款&gt;</t>
  </si>
  <si>
    <t>SAHAS/ANUCHA</t>
  </si>
  <si>
    <t xml:space="preserve">3977708	</t>
  </si>
  <si>
    <t xml:space="preserve">1248	</t>
  </si>
  <si>
    <t xml:space="preserve">999226931762481	</t>
  </si>
  <si>
    <t>[丹绒吉宁]普特里湾酒店(Puteri Bay Hotel Melaka)(48367033)</t>
  </si>
  <si>
    <t>豪华大号床房&lt;2人入住&gt;&lt;不退款&gt;&lt;早餐&gt;</t>
  </si>
  <si>
    <t>Abd Hamid/Ariza</t>
  </si>
  <si>
    <t xml:space="preserve">3978419	</t>
  </si>
  <si>
    <t xml:space="preserve">999227028444915	</t>
  </si>
  <si>
    <t xml:space="preserve">3983752	</t>
  </si>
  <si>
    <t xml:space="preserve">|93142887	</t>
  </si>
  <si>
    <t xml:space="preserve">999227050857355	</t>
  </si>
  <si>
    <t>[勿洞]蝴蝶公主酒店(Butterfly Princess Hotel)(48433564)</t>
  </si>
  <si>
    <t>精致套房&lt;2人入住&gt;&lt;不退款&gt;</t>
  </si>
  <si>
    <t>LIEW/SOON YU</t>
  </si>
  <si>
    <t xml:space="preserve">3989889	</t>
  </si>
  <si>
    <t xml:space="preserve">1031830280	</t>
  </si>
  <si>
    <t xml:space="preserve">999227051384963	</t>
  </si>
  <si>
    <t>[普吉岛]特恩特普吉岛酒店(The Tint at Phuket Town)(37237769)</t>
  </si>
  <si>
    <t>Tint Standard King Bed&lt;2人入住&gt;&lt;不退款&gt;</t>
  </si>
  <si>
    <t>BOONYARAT/SRIHAWAT</t>
  </si>
  <si>
    <t xml:space="preserve">3990127	</t>
  </si>
  <si>
    <t xml:space="preserve">999227053705238	</t>
  </si>
  <si>
    <t>[曼谷]沙普拉贝得酒店(Bed by Tha-Pra)(39670822)</t>
  </si>
  <si>
    <t>Niu/Junxia</t>
  </si>
  <si>
    <t xml:space="preserve">3990841	</t>
  </si>
  <si>
    <t xml:space="preserve">999227058113039	</t>
  </si>
  <si>
    <t>豪华客房2张双床&lt;2人入住&gt;&lt;不退款&gt;</t>
  </si>
  <si>
    <t>CAO/ZHENZHEN</t>
  </si>
  <si>
    <t xml:space="preserve">3992917	</t>
  </si>
  <si>
    <t xml:space="preserve">999227059207613	</t>
  </si>
  <si>
    <t>SHARMA/ANAND</t>
  </si>
  <si>
    <t xml:space="preserve">3993528	</t>
  </si>
  <si>
    <t xml:space="preserve">3158SE267522	</t>
  </si>
  <si>
    <t xml:space="preserve">999227059448888	</t>
  </si>
  <si>
    <t xml:space="preserve">3993585	</t>
  </si>
  <si>
    <t xml:space="preserve">999227059965255	</t>
  </si>
  <si>
    <t>[吉隆坡]斯里八打灵H精品酒店(H Boutique Hotel Sri Petaling)(44796998)</t>
  </si>
  <si>
    <t>高级大号床间 - 无窗&lt;2人入住&gt;&lt;不退款&gt;</t>
  </si>
  <si>
    <t>MOHD IDON/DEF ANAN</t>
  </si>
  <si>
    <t xml:space="preserve">3993778	</t>
  </si>
  <si>
    <t xml:space="preserve">999227060010150	</t>
  </si>
  <si>
    <t>LANGIS/LIZA</t>
  </si>
  <si>
    <t xml:space="preserve">3993791	</t>
  </si>
  <si>
    <t xml:space="preserve">999227062240476	</t>
  </si>
  <si>
    <t>[西雅加达]梅纳拉半岛酒店(Menara Peninsula Hotel)(37220679)</t>
  </si>
  <si>
    <t>XIAO/CHANGYU</t>
  </si>
  <si>
    <t xml:space="preserve">3995020	</t>
  </si>
  <si>
    <t xml:space="preserve">999227062688466	</t>
  </si>
  <si>
    <t>FAEI/RIFAEI SUHAIMI</t>
  </si>
  <si>
    <t xml:space="preserve">3995387	</t>
  </si>
  <si>
    <t xml:space="preserve">999227062699677	</t>
  </si>
  <si>
    <t>[Cakranegara]龙目岛金宫酒店(Golden Palace Hotel Lombok)(39043871)</t>
  </si>
  <si>
    <t>豪华特大床房&lt;2人入住&gt;&lt;不退款&gt;&lt;早餐&gt;</t>
  </si>
  <si>
    <t>LI/ZHI</t>
  </si>
  <si>
    <t xml:space="preserve">3995392	</t>
  </si>
  <si>
    <t xml:space="preserve">999227063057244	</t>
  </si>
  <si>
    <t>YU/ZHAOFENG</t>
  </si>
  <si>
    <t xml:space="preserve">3995622	</t>
  </si>
  <si>
    <t xml:space="preserve">999227063239405	</t>
  </si>
  <si>
    <t>[Kuala Kuantan]市区时代大酒店(City Times Hotel)(48318051)</t>
  </si>
  <si>
    <t>Du/Jianjun</t>
  </si>
  <si>
    <t xml:space="preserve">3995707	</t>
  </si>
  <si>
    <t xml:space="preserve">999227063783976	</t>
  </si>
  <si>
    <t>[兰卡威]兰卡威海景酒店(Langkawi Seaview Hotel)(37198865)</t>
  </si>
  <si>
    <t>MUHAMAD ALI/MUHD AKMAL FAWWAZ</t>
  </si>
  <si>
    <t xml:space="preserve">3995969	</t>
  </si>
  <si>
    <t xml:space="preserve">999227063902613	</t>
  </si>
  <si>
    <t>[首尔]美利来酒店首尔明洞.(Migliore Hotel Seoul Myeongdong)(48313088)</t>
  </si>
  <si>
    <t>高级房&lt;1&gt;&lt;2人入住&gt;&lt;不退款&gt;</t>
  </si>
  <si>
    <t>SAPUTRO/YANES</t>
  </si>
  <si>
    <t xml:space="preserve">3996008	</t>
  </si>
  <si>
    <t xml:space="preserve">999227064278577	</t>
  </si>
  <si>
    <t xml:space="preserve">3996176	</t>
  </si>
  <si>
    <t xml:space="preserve">999227064454753	</t>
  </si>
  <si>
    <t>豪华双床间&lt;2人入住&gt;&lt;不退款&gt;</t>
  </si>
  <si>
    <t>YANG/FAXI,ZHANG/HUI</t>
  </si>
  <si>
    <t xml:space="preserve">3996231	</t>
  </si>
  <si>
    <t xml:space="preserve">999227065215315	</t>
  </si>
  <si>
    <t>[Central Bogor]山提卡博哥酒店(Hotel Santika Bogor)(39040557)</t>
  </si>
  <si>
    <t>ROBANIA/INNAYATU</t>
  </si>
  <si>
    <t xml:space="preserve">3996603	</t>
  </si>
  <si>
    <t xml:space="preserve">999227065240367	</t>
  </si>
  <si>
    <t>[卡帕]超级 OYO 340 凯富酒店(Super OYO 340 Comfort Hotel)(39590162)</t>
  </si>
  <si>
    <t>标准双人间&lt;2人入住&gt;&lt;不退款&gt;</t>
  </si>
  <si>
    <t>MAHMUD/FAUZIAH</t>
  </si>
  <si>
    <t xml:space="preserve">3996609	</t>
  </si>
  <si>
    <t xml:space="preserve">999227065339742	</t>
  </si>
  <si>
    <t>[斗湖]王子大饭店(Prince Hotel)(48318074)</t>
  </si>
  <si>
    <t>家庭客房&lt;2人入住&gt;&lt;不退款&gt;</t>
  </si>
  <si>
    <t>SARONI/JURIAH</t>
  </si>
  <si>
    <t xml:space="preserve">3996637	</t>
  </si>
  <si>
    <t xml:space="preserve">999227065389156	</t>
  </si>
  <si>
    <t>LERTWITTAYAPON/CHETTAPONG</t>
  </si>
  <si>
    <t xml:space="preserve">3996650	</t>
  </si>
  <si>
    <t xml:space="preserve">999227065497466	</t>
  </si>
  <si>
    <t>HAN/YI</t>
  </si>
  <si>
    <t xml:space="preserve">3996674	</t>
  </si>
  <si>
    <t xml:space="preserve">999227087520180	</t>
  </si>
  <si>
    <t>[丽水]丽水威尼斯酒店(Venezia Hotel and Resort)(39590961)</t>
  </si>
  <si>
    <t>Deluxe Family Twin&lt;2人入住&gt;&lt;不退款&gt;</t>
  </si>
  <si>
    <t>CHOI/HWAPYEONG</t>
  </si>
  <si>
    <t xml:space="preserve">3996821	</t>
  </si>
  <si>
    <t xml:space="preserve">999227088147246	</t>
  </si>
  <si>
    <t>[八打灵再也]哥打白沙罗探索者H精品酒店(H Boutique Hotel Xplorer Kota Damansara)(39605745)</t>
  </si>
  <si>
    <t>标准大号床房(无窗)&lt;2人入住&gt;&lt;不退款&gt;</t>
  </si>
  <si>
    <t>Gan/Sharon</t>
  </si>
  <si>
    <t xml:space="preserve">3996870	</t>
  </si>
  <si>
    <t xml:space="preserve">999227089108588	</t>
  </si>
  <si>
    <t>BINTIZAINAL/NURUL ZARITH FADZILAH</t>
  </si>
  <si>
    <t xml:space="preserve">3997048	</t>
  </si>
  <si>
    <t xml:space="preserve">999227090240848	</t>
  </si>
  <si>
    <t>[哥打巴鲁]丽芙维拉大酒店乡(Grand Riverview Hotel)(44803400)</t>
  </si>
  <si>
    <t>至尊房&lt;2人入住&gt;&lt;不退款&gt;</t>
  </si>
  <si>
    <t>FAZIAH/AWANG,MUSTAPHA/WAN NAZMAN</t>
  </si>
  <si>
    <t xml:space="preserve">3997298	</t>
  </si>
  <si>
    <t xml:space="preserve">999227091202305	</t>
  </si>
  <si>
    <t>[首尔]首尔圆环酒店(Circle Hotel Seoul)(39638146)</t>
  </si>
  <si>
    <t>JIN/YUANLIN,ZHAO/YONGREN</t>
  </si>
  <si>
    <t xml:space="preserve">3997474	</t>
  </si>
  <si>
    <t xml:space="preserve">999227092010243	</t>
  </si>
  <si>
    <t>LI/JIAHUI</t>
  </si>
  <si>
    <t xml:space="preserve">3997714	</t>
  </si>
  <si>
    <t xml:space="preserve">999227092070376	</t>
  </si>
  <si>
    <t>[丹戎本雅]槟城中环海景酒店(Hotel Sentral Seaview @ ​Beachfront)(38635637)</t>
  </si>
  <si>
    <t>部分海景高级房&lt;2人入住&gt;&lt;不退款&gt;&lt;早餐&gt;</t>
  </si>
  <si>
    <t>Dun/Siti norain</t>
  </si>
  <si>
    <t xml:space="preserve">3997724	</t>
  </si>
  <si>
    <t xml:space="preserve">999227092196470	</t>
  </si>
  <si>
    <t>[Khao Khan Song]帕塔纳运动度假村(Pattana Sports Resort)(39041720)</t>
  </si>
  <si>
    <t>SUN/YUNJIE</t>
  </si>
  <si>
    <t xml:space="preserve">3997750	</t>
  </si>
  <si>
    <t xml:space="preserve">999227092273028	</t>
  </si>
  <si>
    <t>[中雅加达]丹那阿邦朱诺酒店(Juno Tanah Abang Jakarta)(39675328)</t>
  </si>
  <si>
    <t>豪华客房1张大床&lt;2人入住&gt;&lt;不退款&gt;</t>
  </si>
  <si>
    <t>LIU/DONG,wang/xuejun</t>
  </si>
  <si>
    <t xml:space="preserve">3997768	</t>
  </si>
  <si>
    <t xml:space="preserve">2309281844155952221	</t>
  </si>
  <si>
    <t xml:space="preserve">999227094958509	</t>
  </si>
  <si>
    <t>CHIANGKA/KRIANGKRAI</t>
  </si>
  <si>
    <t xml:space="preserve">3998516	</t>
  </si>
  <si>
    <t xml:space="preserve">999226132893378	</t>
  </si>
  <si>
    <t>[清迈]拉林金达温泉度假酒店(Rarin Jinda Wellness Spa Resort)(40724204)</t>
  </si>
  <si>
    <t>CHEN/ITSUI</t>
  </si>
  <si>
    <t>CA5326231003USD</t>
  </si>
  <si>
    <t xml:space="preserve">3799884	</t>
  </si>
  <si>
    <t xml:space="preserve">999226493215673	</t>
  </si>
  <si>
    <t>热带别墅套房&lt;2人入住&gt;&lt;不退款&gt;</t>
  </si>
  <si>
    <t>MAO/SILEI</t>
  </si>
  <si>
    <t xml:space="preserve">3855014	</t>
  </si>
  <si>
    <t xml:space="preserve">999226503825894	</t>
  </si>
  <si>
    <t>OLIVER/HEATH JACKSON</t>
  </si>
  <si>
    <t xml:space="preserve">3868147	</t>
  </si>
  <si>
    <t xml:space="preserve">999226638745188	</t>
  </si>
  <si>
    <t>[奎松市]马尼拉阿拉内塔城市诺富特酒店(Novotel Manila Araneta City Hotel)(37211888)</t>
  </si>
  <si>
    <t>YUE/QI,CAI/XIAO</t>
  </si>
  <si>
    <t xml:space="preserve">3888106	</t>
  </si>
  <si>
    <t xml:space="preserve">2309290706	</t>
  </si>
  <si>
    <t xml:space="preserve">999226710648992	</t>
  </si>
  <si>
    <t>[乌隆他尼]乌隆他尼布朗苑酒店(Brown House Hotel by Blu Monkey)(37212481)</t>
  </si>
  <si>
    <t>湖景豪华双床房&lt;2人入住&gt;&lt;不退款&gt;&lt;早餐&gt;</t>
  </si>
  <si>
    <t>MANEESAVAT/YANIN</t>
  </si>
  <si>
    <t xml:space="preserve">3901336	</t>
  </si>
  <si>
    <t xml:space="preserve">1017616416	</t>
  </si>
  <si>
    <t xml:space="preserve">999226781703589	</t>
  </si>
  <si>
    <t>[普吉岛]科夫住宿加早餐旅馆(The Cove)(39592925)</t>
  </si>
  <si>
    <t>Coconut Palm - Seaview&lt;2人入住&gt;&lt;不退款&gt;&lt;早餐&gt;</t>
  </si>
  <si>
    <t>PRETI/VALERIO</t>
  </si>
  <si>
    <t xml:space="preserve">3931650	</t>
  </si>
  <si>
    <t xml:space="preserve">105295937	</t>
  </si>
  <si>
    <t xml:space="preserve">999226795986421	</t>
  </si>
  <si>
    <t>[吉隆坡]世界观大酒店(Worldview Grand Hotel)(44799113)</t>
  </si>
  <si>
    <t>豪华双床房（有窗）&lt;2人入住&gt;&lt;不退款&gt;</t>
  </si>
  <si>
    <t>WONG/ PUI YEE</t>
  </si>
  <si>
    <t xml:space="preserve">3938954	</t>
  </si>
  <si>
    <t xml:space="preserve">999226800840242	</t>
  </si>
  <si>
    <t>[普吉岛]甜蜜马丽娜酒店 - 时尚 - 卡塔海滩(Sugar Marina Hotel - Fashion - Kata Beach)(44128024)</t>
  </si>
  <si>
    <t>豪华房（双人床或双床）&lt;2人入住&gt;&lt;不退款&gt;</t>
  </si>
  <si>
    <t>CHANG/GUO WOEI,SIAK/MELODY LI TING</t>
  </si>
  <si>
    <t xml:space="preserve">3943733	</t>
  </si>
  <si>
    <t xml:space="preserve">999226830466241	</t>
  </si>
  <si>
    <t>[曼谷]特兰兹酒店(Hotel Tranz)(39654432)</t>
  </si>
  <si>
    <t>高级客房双人床&lt;2人入住&gt;&lt;不退款&gt;</t>
  </si>
  <si>
    <t>SEGA/CHIAKI,IKEGAMI/MAI</t>
  </si>
  <si>
    <t xml:space="preserve">3944898	</t>
  </si>
  <si>
    <t xml:space="preserve">999226846314374	</t>
  </si>
  <si>
    <t>LEE/CHING SIEW</t>
  </si>
  <si>
    <t xml:space="preserve">3953468	</t>
  </si>
  <si>
    <t xml:space="preserve">999226848411733	</t>
  </si>
  <si>
    <t>Mohd Tobi/Siti Noraini</t>
  </si>
  <si>
    <t xml:space="preserve">3956181	</t>
  </si>
  <si>
    <t xml:space="preserve">1347515	</t>
  </si>
  <si>
    <t xml:space="preserve">999226849299701	</t>
  </si>
  <si>
    <t>高级双床房&lt;2人入住&gt;</t>
  </si>
  <si>
    <t>Khwanchirot/Thanaya</t>
  </si>
  <si>
    <t xml:space="preserve">3956913	</t>
  </si>
  <si>
    <t xml:space="preserve">999226743837611	</t>
  </si>
  <si>
    <t>[曼谷]珊兰广场酒店(Samran Place Hotel)(37214827)</t>
  </si>
  <si>
    <t>高级双人房&lt;2人入住&gt;</t>
  </si>
  <si>
    <t>QI/LEI,ZHANG/YU,ZHANG/PING</t>
  </si>
  <si>
    <t xml:space="preserve">3914268	</t>
  </si>
  <si>
    <t xml:space="preserve">2309110025	</t>
  </si>
  <si>
    <t xml:space="preserve">999226854247444	</t>
  </si>
  <si>
    <t>[民都鲁]DK价值旅馆(DK Value Inn)(48377286)</t>
  </si>
  <si>
    <t>无窗大床房&lt;2人入住&gt;&lt;不退款&gt;</t>
  </si>
  <si>
    <t>MUHAMMAD/BASHIR</t>
  </si>
  <si>
    <t xml:space="preserve">3962469	</t>
  </si>
  <si>
    <t xml:space="preserve">999226854783555	</t>
  </si>
  <si>
    <t>[普吉岛]普吉岛船屋度假酒店(The Boathouse Phuket)(40721407)</t>
  </si>
  <si>
    <t>Ge/Yao</t>
  </si>
  <si>
    <t xml:space="preserve">3963018	</t>
  </si>
  <si>
    <t xml:space="preserve">999226855046078	</t>
  </si>
  <si>
    <t>[新加坡]新加坡史蒂芬诺富特酒店(Novotel Singapore on Stevens)(47468570)</t>
  </si>
  <si>
    <t>高级双人房, 1 张双人床&lt;2人入住&gt;&lt;不退款&gt;</t>
  </si>
  <si>
    <t>KONG/RIWIS</t>
  </si>
  <si>
    <t xml:space="preserve">3963196	</t>
  </si>
  <si>
    <t xml:space="preserve">2309280568	</t>
  </si>
  <si>
    <t xml:space="preserve">999226855747249	</t>
  </si>
  <si>
    <t>[曼谷]水门亭酒店(Gusto Pratunam Hotel)(39044282)</t>
  </si>
  <si>
    <t>高级房&lt;2人入住&gt;</t>
  </si>
  <si>
    <t>KUAN HUI/ONG,LAY KEIM/TEO,EU PENG/JOEL ONG,EU XIANG/JEREMY ONG</t>
  </si>
  <si>
    <t xml:space="preserve">3963996	</t>
  </si>
  <si>
    <t xml:space="preserve">31077	</t>
  </si>
  <si>
    <t xml:space="preserve">999226909949613	</t>
  </si>
  <si>
    <t>[普吉岛]巴恩普拉菩提酒店(Baan Pron Phateep)(46875787)</t>
  </si>
  <si>
    <t>标准房&lt;2人入住&gt;&lt;早餐&gt;</t>
  </si>
  <si>
    <t>RHEE/ROZIEL</t>
  </si>
  <si>
    <t xml:space="preserve">3969178	</t>
  </si>
  <si>
    <t xml:space="preserve">999226910138855	</t>
  </si>
  <si>
    <t>[首尔]空中花园酒店明洞1号店(Hotel Skypark Myeongdong 1)(40721674)</t>
  </si>
  <si>
    <t>CHEN/YINGFANG,KUO/WEIPIN</t>
  </si>
  <si>
    <t xml:space="preserve">3969362	</t>
  </si>
  <si>
    <t xml:space="preserve">999226922410857	</t>
  </si>
  <si>
    <t>[普吉岛]普吉岛卡塔海滩格兰德卡塔VIP酒店(Grand Kata VIP - Kata Beach)(44685037)</t>
  </si>
  <si>
    <t>超豪华房&lt;2人入住&gt;&lt;不退款&gt;</t>
  </si>
  <si>
    <t>Liu/JunYi</t>
  </si>
  <si>
    <t xml:space="preserve">3973175	</t>
  </si>
  <si>
    <t xml:space="preserve">15607	</t>
  </si>
  <si>
    <t xml:space="preserve">26927823256	</t>
  </si>
  <si>
    <t>ZHANG/XINQIANG</t>
  </si>
  <si>
    <t xml:space="preserve">3975539	</t>
  </si>
  <si>
    <t xml:space="preserve">999226933321282	</t>
  </si>
  <si>
    <t>ABDUL HADI/AMIR SYAFIQ</t>
  </si>
  <si>
    <t xml:space="preserve">3980055	</t>
  </si>
  <si>
    <t xml:space="preserve">1349294	</t>
  </si>
  <si>
    <t xml:space="preserve">999227003310739	</t>
  </si>
  <si>
    <t>JARUWACHIRAVICH/ANNAKARN</t>
  </si>
  <si>
    <t xml:space="preserve">3980959	</t>
  </si>
  <si>
    <t xml:space="preserve">999227004380249	</t>
  </si>
  <si>
    <t>[釜山]路易斯汉密尔顿百斯特酒店(Best Louis Hamilton Hotel Haeundae)(70661946)</t>
  </si>
  <si>
    <t>MATHENJWA/BABONGILE</t>
  </si>
  <si>
    <t xml:space="preserve">3981205	</t>
  </si>
  <si>
    <t xml:space="preserve">999227025622818	</t>
  </si>
  <si>
    <t>池景豪华房（双人床或双床）&lt;2人入住&gt;&lt;不退款&gt;</t>
  </si>
  <si>
    <t>CHAN/JIA YUN</t>
  </si>
  <si>
    <t xml:space="preserve">3983114	</t>
  </si>
  <si>
    <t xml:space="preserve">999227042803192	</t>
  </si>
  <si>
    <t>KAEWWONGWAN/SUMET</t>
  </si>
  <si>
    <t xml:space="preserve">3987610	</t>
  </si>
  <si>
    <t xml:space="preserve">999227048023540	</t>
  </si>
  <si>
    <t>KIM/SUJIN</t>
  </si>
  <si>
    <t xml:space="preserve">3988846	</t>
  </si>
  <si>
    <t xml:space="preserve">59925SE105925	</t>
  </si>
  <si>
    <t xml:space="preserve">999227054742420	</t>
  </si>
  <si>
    <t>IZAIDAH/NOR</t>
  </si>
  <si>
    <t xml:space="preserve">3991371	</t>
  </si>
  <si>
    <t xml:space="preserve">1349692	</t>
  </si>
  <si>
    <t xml:space="preserve">999227056022771	</t>
  </si>
  <si>
    <t>[曼谷]活力公寓(Viva Residence)(48436482)</t>
  </si>
  <si>
    <t>高级大床房&lt;2人入住&gt;&lt;不退款&gt;</t>
  </si>
  <si>
    <t>PUTRAKUL/WORANIT</t>
  </si>
  <si>
    <t xml:space="preserve">3991891	</t>
  </si>
  <si>
    <t xml:space="preserve">27056860096	</t>
  </si>
  <si>
    <t>WU/WEIHONG,JIANG/ZHUO</t>
  </si>
  <si>
    <t xml:space="preserve">3992308	</t>
  </si>
  <si>
    <t xml:space="preserve">999227057661582	</t>
  </si>
  <si>
    <t>[哥打京那巴鲁]哥打京那巴鲁皇宫酒店(The Palace Hotel Kota Kinabalu)(37196185)</t>
  </si>
  <si>
    <t>CHENG/HUA</t>
  </si>
  <si>
    <t xml:space="preserve">3992709	</t>
  </si>
  <si>
    <t xml:space="preserve">321707449	</t>
  </si>
  <si>
    <t xml:space="preserve">999227057664050	</t>
  </si>
  <si>
    <t>LUO/TIANXING</t>
  </si>
  <si>
    <t xml:space="preserve">3992710	</t>
  </si>
  <si>
    <t xml:space="preserve">999227061682384	</t>
  </si>
  <si>
    <t>[曼谷]卡查酒店(Cacha Hotel)(37224774)</t>
  </si>
  <si>
    <t>SONKLIN/NITITHON</t>
  </si>
  <si>
    <t xml:space="preserve">3994747	</t>
  </si>
  <si>
    <t xml:space="preserve">27063025901	</t>
  </si>
  <si>
    <t xml:space="preserve">3995611	</t>
  </si>
  <si>
    <t xml:space="preserve">999227087226277	</t>
  </si>
  <si>
    <t>KASEAMCHAIYARIT/PLOYNISA</t>
  </si>
  <si>
    <t xml:space="preserve">3996726	</t>
  </si>
  <si>
    <t xml:space="preserve">999227088821977	</t>
  </si>
  <si>
    <t>高级 房&lt;2人入住&gt;&lt;不退款&gt;</t>
  </si>
  <si>
    <t>KIM/DONKYEOM</t>
  </si>
  <si>
    <t xml:space="preserve">3996948	</t>
  </si>
  <si>
    <t xml:space="preserve">999227095922150	</t>
  </si>
  <si>
    <t>[泗务]泗务酒店(RH Hotel)(44789175)</t>
  </si>
  <si>
    <t>豪华房(双床)&lt;2人入住&gt;&lt;不退款&gt;</t>
  </si>
  <si>
    <t>ILA/PUTRA</t>
  </si>
  <si>
    <t xml:space="preserve">3998973	</t>
  </si>
  <si>
    <t xml:space="preserve">RV193641	</t>
  </si>
  <si>
    <t xml:space="preserve">999227096806441	</t>
  </si>
  <si>
    <t>[芭堤雅]芭堤雅旺阿玛海滩舒适酒店(Cosi Pattaya Wong Amat Beach)(70791740)</t>
  </si>
  <si>
    <t>克斯双床房&lt;2人入住&gt;&lt;不退款&gt;</t>
  </si>
  <si>
    <t>Duangkam /Nisanat</t>
  </si>
  <si>
    <t xml:space="preserve">3999536	</t>
  </si>
  <si>
    <t xml:space="preserve">34959SE064356	</t>
  </si>
  <si>
    <t xml:space="preserve">999227096813450	</t>
  </si>
  <si>
    <t>克斯特大床房&lt;2人入住&gt;&lt;不退款&gt;</t>
  </si>
  <si>
    <t xml:space="preserve">3999539	</t>
  </si>
  <si>
    <t xml:space="preserve">999227096944721	</t>
  </si>
  <si>
    <t>RAMLI/NUR FARHANAH</t>
  </si>
  <si>
    <t xml:space="preserve">3999615	</t>
  </si>
  <si>
    <t xml:space="preserve">4117SE052290	</t>
  </si>
  <si>
    <t xml:space="preserve">999227097001209	</t>
  </si>
  <si>
    <t>[清迈]昨日酒店(Yesterday Hotel)(37211591)</t>
  </si>
  <si>
    <t>LIU/DONGHONG</t>
  </si>
  <si>
    <t xml:space="preserve">3999674	</t>
  </si>
  <si>
    <t xml:space="preserve">999227097581257	</t>
  </si>
  <si>
    <t xml:space="preserve">4000160	</t>
  </si>
  <si>
    <t xml:space="preserve">999227097603595	</t>
  </si>
  <si>
    <t>AZMAN/AZZALIKA</t>
  </si>
  <si>
    <t xml:space="preserve">4000172	</t>
  </si>
  <si>
    <t xml:space="preserve">1349984	</t>
  </si>
  <si>
    <t xml:space="preserve">999227097649594	</t>
  </si>
  <si>
    <t>[马六甲]天鹅花园酒店-马六甲(Swan Garden Hotel)(44803324)</t>
  </si>
  <si>
    <t>花园套房&lt;2人入住&gt;&lt;不退款&gt;</t>
  </si>
  <si>
    <t>BONG/BOO KHIONG</t>
  </si>
  <si>
    <t xml:space="preserve">4000235	</t>
  </si>
  <si>
    <t xml:space="preserve">999227097845333	</t>
  </si>
  <si>
    <t>[釜山]JB设计酒店(JB Design Hotel)(37196890)</t>
  </si>
  <si>
    <t>LUO/XU,ZHAO/PEISHA</t>
  </si>
  <si>
    <t xml:space="preserve">4000331	</t>
  </si>
  <si>
    <t xml:space="preserve">999227097931431	</t>
  </si>
  <si>
    <t>SEO/JINGYEONG,HWANG/SUA</t>
  </si>
  <si>
    <t xml:space="preserve">4000426	</t>
  </si>
  <si>
    <t xml:space="preserve">999227098101837	</t>
  </si>
  <si>
    <t>[Bang Chalong]暹罗素万那普图布蒂姆酒店(Tubtim Siam Suvarnabhumi Hotel)(37201764)</t>
  </si>
  <si>
    <t>SAIJUN/DAWRUANG</t>
  </si>
  <si>
    <t xml:space="preserve">4000533	</t>
  </si>
  <si>
    <t xml:space="preserve">999227098529169	</t>
  </si>
  <si>
    <t>[芭堤雅]阳光流行酒店(Sunshine Hip Hotel)(37243312)</t>
  </si>
  <si>
    <t>HE/QIANHUA</t>
  </si>
  <si>
    <t xml:space="preserve">4000865	</t>
  </si>
  <si>
    <t xml:space="preserve">999227098630249	</t>
  </si>
  <si>
    <t>MOON/SOHEE</t>
  </si>
  <si>
    <t xml:space="preserve">4000913	</t>
  </si>
  <si>
    <t xml:space="preserve">999227098642484	</t>
  </si>
  <si>
    <t>Superior Double Bed No Airport Transfer&lt;2人入住&gt;&lt;不退款&gt;</t>
  </si>
  <si>
    <t>KOTCHASRI/KLARINTHIP</t>
  </si>
  <si>
    <t xml:space="preserve">4000959	</t>
  </si>
  <si>
    <t xml:space="preserve">HGUConf95684354|95684354	</t>
  </si>
  <si>
    <t xml:space="preserve">999227098736662	</t>
  </si>
  <si>
    <t>[清孔]清孔财富河景酒店(Fortune Riverview Hotel Chiang Khong)(39678831)</t>
  </si>
  <si>
    <t>豪华客房（河景）&lt;2人入住&gt;&lt;不退款&gt;&lt;早餐&gt;</t>
  </si>
  <si>
    <t>Kiengcharoen/Juthapak</t>
  </si>
  <si>
    <t xml:space="preserve">4001023	</t>
  </si>
  <si>
    <t xml:space="preserve">999227098895439	</t>
  </si>
  <si>
    <t>ANGELLOTTI/SERINO</t>
  </si>
  <si>
    <t xml:space="preserve">4001105	</t>
  </si>
  <si>
    <t xml:space="preserve">999227099759603	</t>
  </si>
  <si>
    <t>EKKUL/WITCHAKORN</t>
  </si>
  <si>
    <t xml:space="preserve">4001781	</t>
  </si>
  <si>
    <t xml:space="preserve">999227100156545	</t>
  </si>
  <si>
    <t>Nawan/Monthita</t>
  </si>
  <si>
    <t xml:space="preserve">4002100	</t>
  </si>
  <si>
    <t xml:space="preserve">HGUConf95781933|95781933	</t>
  </si>
  <si>
    <t xml:space="preserve">999227100245861	</t>
  </si>
  <si>
    <t>[库克卡克]考拉卡塔坦尼金沙度假村(The Sands Khao Lak by Katathani)(37225365)</t>
  </si>
  <si>
    <t>金沙房&lt;1&gt;&lt;2人入住&gt;&lt;不退款&gt;&lt;早餐&gt;</t>
  </si>
  <si>
    <t>PRADITPORN/ARAYA</t>
  </si>
  <si>
    <t xml:space="preserve">4002116	</t>
  </si>
  <si>
    <t xml:space="preserve">999227100447755	</t>
  </si>
  <si>
    <t>MAZLAN/NISA</t>
  </si>
  <si>
    <t xml:space="preserve">4002168	</t>
  </si>
  <si>
    <t xml:space="preserve">999227100660611	</t>
  </si>
  <si>
    <t>BUAKHRUEN/KIATTISAK</t>
  </si>
  <si>
    <t xml:space="preserve">4002234	</t>
  </si>
  <si>
    <t xml:space="preserve">999227100676451	</t>
  </si>
  <si>
    <t>[芭堤雅]芭堤雅三月酒店(March Hotel)(37202107)</t>
  </si>
  <si>
    <t>城景尊贵大床房&lt;2人入住&gt;&lt;不退款&gt;</t>
  </si>
  <si>
    <t>zhang/hongda,li/mengxue,wang/longwei,yuan/liangjing</t>
  </si>
  <si>
    <t xml:space="preserve">4002238	</t>
  </si>
  <si>
    <t xml:space="preserve">999227100996366	</t>
  </si>
  <si>
    <t>WONG/ZHI LI</t>
  </si>
  <si>
    <t xml:space="preserve">4002350	</t>
  </si>
  <si>
    <t xml:space="preserve">999223217681405	</t>
  </si>
  <si>
    <t>[梳邦再也]双威金字塔酒店(Sunway Pyramid Hotel)(38635777)</t>
  </si>
  <si>
    <t>PHUA/ARDELES TWANN HENG</t>
  </si>
  <si>
    <t>CA5326231004USD</t>
  </si>
  <si>
    <t xml:space="preserve">3144277	</t>
  </si>
  <si>
    <t xml:space="preserve">267131323	</t>
  </si>
  <si>
    <t xml:space="preserve">999226490144843	</t>
  </si>
  <si>
    <t>LIU/ZHIHUA</t>
  </si>
  <si>
    <t xml:space="preserve">3851975	</t>
  </si>
  <si>
    <t xml:space="preserve">2309290684	</t>
  </si>
  <si>
    <t xml:space="preserve">999226664604565	</t>
  </si>
  <si>
    <t>SON/HWAJIN,HER/TAEYOUNG</t>
  </si>
  <si>
    <t xml:space="preserve">3894959	</t>
  </si>
  <si>
    <t xml:space="preserve">449725	</t>
  </si>
  <si>
    <t xml:space="preserve">999226710165089	</t>
  </si>
  <si>
    <t>[曼谷]探戈活力生活酒店(Tango Vibrant Living Hotel)(37210694)</t>
  </si>
  <si>
    <t>SOY/RASY</t>
  </si>
  <si>
    <t xml:space="preserve">3901110	</t>
  </si>
  <si>
    <t xml:space="preserve">-83091356	</t>
  </si>
  <si>
    <t xml:space="preserve">999226766748261	</t>
  </si>
  <si>
    <t>[清莱]莫拉精品酒店(Mora Boutique Hotel)(39596405)</t>
  </si>
  <si>
    <t>WANG/QIAN</t>
  </si>
  <si>
    <t xml:space="preserve">3923678	</t>
  </si>
  <si>
    <t xml:space="preserve">999226771746108	</t>
  </si>
  <si>
    <t>[吉隆坡]吉隆坡千禧大酒店(Grand Millennium Kuala Lumpur)(48315392)</t>
  </si>
  <si>
    <t>KHO NING/ERICA</t>
  </si>
  <si>
    <t xml:space="preserve">3926517	</t>
  </si>
  <si>
    <t xml:space="preserve">26046019	</t>
  </si>
  <si>
    <t xml:space="preserve">999226772794283	</t>
  </si>
  <si>
    <t>ZHAO/FENG,ZHANG/WENCHAO</t>
  </si>
  <si>
    <t xml:space="preserve">3927178	</t>
  </si>
  <si>
    <t xml:space="preserve">26046023	</t>
  </si>
  <si>
    <t xml:space="preserve">26775944939	</t>
  </si>
  <si>
    <t>Li/Wei,LI/JUNHAO</t>
  </si>
  <si>
    <t xml:space="preserve">3928913	</t>
  </si>
  <si>
    <t xml:space="preserve">-86587122	</t>
  </si>
  <si>
    <t xml:space="preserve">999226781746643	</t>
  </si>
  <si>
    <t>XIA/JIAO,XUE/WENYING</t>
  </si>
  <si>
    <t xml:space="preserve">3931662	</t>
  </si>
  <si>
    <t xml:space="preserve">999226800925872	</t>
  </si>
  <si>
    <t>[新山]新山格拉纳达酒店(Hotel Granada Johor Bahru)(37236309)</t>
  </si>
  <si>
    <t>行政豪华大床间&lt;1&gt;&lt;2人入住&gt;&lt;不退款&gt;&lt;早餐&gt;</t>
  </si>
  <si>
    <t>Ho/Jia Yun,Ng/Qi Yau</t>
  </si>
  <si>
    <t xml:space="preserve">3943788	</t>
  </si>
  <si>
    <t xml:space="preserve">999226845453554	</t>
  </si>
  <si>
    <t>BAHARIM/KHALIL FAIRY</t>
  </si>
  <si>
    <t xml:space="preserve">3952592	</t>
  </si>
  <si>
    <t xml:space="preserve">999226847955667	</t>
  </si>
  <si>
    <t>Wang/Yue ying</t>
  </si>
  <si>
    <t xml:space="preserve">3955093	</t>
  </si>
  <si>
    <t xml:space="preserve">999226853745766	</t>
  </si>
  <si>
    <t>MCGRATH/WILLIAM JAMES</t>
  </si>
  <si>
    <t xml:space="preserve">3962029	</t>
  </si>
  <si>
    <t xml:space="preserve">999226855294734	</t>
  </si>
  <si>
    <t xml:space="preserve">3963425	</t>
  </si>
  <si>
    <t xml:space="preserve">999226911281316	</t>
  </si>
  <si>
    <t>[七岩]华欣富丽华桑达拉酒店(FuramaXclusive Sandara Hua Hin at Cha-am Beach)(39033923)</t>
  </si>
  <si>
    <t>池景时尚房&lt;2人入住&gt;&lt;不退款&gt;</t>
  </si>
  <si>
    <t>POYOI/RATTANAPORN</t>
  </si>
  <si>
    <t xml:space="preserve">3970394	</t>
  </si>
  <si>
    <t xml:space="preserve">999226917178482	</t>
  </si>
  <si>
    <t>贵宾双人床房&lt;2人入住&gt;&lt;不退款&gt;</t>
  </si>
  <si>
    <t>BACOR/JULIE FATIMA,CAPE/JHON LOUIE</t>
  </si>
  <si>
    <t xml:space="preserve">3971570	</t>
  </si>
  <si>
    <t xml:space="preserve">999226918620715	</t>
  </si>
  <si>
    <t>[农萨]图瑞海滩假日酒店(Turi Beach Resort)(44800740)</t>
  </si>
  <si>
    <t>AIK/HELENA</t>
  </si>
  <si>
    <t xml:space="preserve">3972078	</t>
  </si>
  <si>
    <t xml:space="preserve">999226920638708	</t>
  </si>
  <si>
    <t>MIKA SHERILA/AYU</t>
  </si>
  <si>
    <t xml:space="preserve">3972589	</t>
  </si>
  <si>
    <t xml:space="preserve">999226931758126	</t>
  </si>
  <si>
    <t>[士姑来]好望角酒店(Good Hope Hotel)(39619408)</t>
  </si>
  <si>
    <t>高级特大床房&lt;2人入住&gt;&lt;不退款&gt;</t>
  </si>
  <si>
    <t>SDN BHD/FLASH MALAYSIA EXPRESS</t>
  </si>
  <si>
    <t xml:space="preserve">3978415	</t>
  </si>
  <si>
    <t xml:space="preserve">999226933239281	</t>
  </si>
  <si>
    <t>[芭堤雅]芭堤雅安比恩斯酒店(The Ambiance Hotel)(44704596)</t>
  </si>
  <si>
    <t>标准大号床房&lt;2人入住&gt;</t>
  </si>
  <si>
    <t>CHU/CHUNGCHI</t>
  </si>
  <si>
    <t xml:space="preserve">3980007	</t>
  </si>
  <si>
    <t xml:space="preserve">999227027417150	</t>
  </si>
  <si>
    <t>Hussin/Mohd Farhan</t>
  </si>
  <si>
    <t xml:space="preserve">3983518	</t>
  </si>
  <si>
    <t xml:space="preserve">1349390	</t>
  </si>
  <si>
    <t xml:space="preserve">999227035108183	</t>
  </si>
  <si>
    <t>ONG/ ZU DI AMOS</t>
  </si>
  <si>
    <t xml:space="preserve">3986074	</t>
  </si>
  <si>
    <t xml:space="preserve">999227041036633	</t>
  </si>
  <si>
    <t>ALWI/SYAMMIR EDDLAN</t>
  </si>
  <si>
    <t xml:space="preserve">3987154	</t>
  </si>
  <si>
    <t xml:space="preserve">1349501	</t>
  </si>
  <si>
    <t xml:space="preserve">999227052774245	</t>
  </si>
  <si>
    <t>QIU/JINGWEN</t>
  </si>
  <si>
    <t xml:space="preserve">3990599	</t>
  </si>
  <si>
    <t xml:space="preserve">999227053559142	</t>
  </si>
  <si>
    <t>[大城]卡瓦利卡萨度假村(The Cavalli Casa Resort)(39616087)</t>
  </si>
  <si>
    <t>高级双床间&lt;2人入住&gt;&lt;不退款&gt;&lt;早餐&gt;</t>
  </si>
  <si>
    <t>Sookkaew/Sarinya</t>
  </si>
  <si>
    <t xml:space="preserve">3990776	</t>
  </si>
  <si>
    <t xml:space="preserve">999227055735920	</t>
  </si>
  <si>
    <t>JANKLAI/PONKRIT</t>
  </si>
  <si>
    <t xml:space="preserve">3991809	</t>
  </si>
  <si>
    <t xml:space="preserve">999227057179664	</t>
  </si>
  <si>
    <t>[Mae Klong]安帕瓦布法罗酒店(The Buffalo Amphawa)(48433401)</t>
  </si>
  <si>
    <t>标准双人床房&lt;2人入住&gt;&lt;不退款&gt;&lt;早餐&gt;</t>
  </si>
  <si>
    <t>LAWONGKERD/PHATCHARA</t>
  </si>
  <si>
    <t xml:space="preserve">3992475	</t>
  </si>
  <si>
    <t xml:space="preserve">999227060125372	</t>
  </si>
  <si>
    <t>PORJAI/BANG-ON</t>
  </si>
  <si>
    <t xml:space="preserve">3993829	</t>
  </si>
  <si>
    <t xml:space="preserve">999227060729236	</t>
  </si>
  <si>
    <t>ARSHAD/MUHAMMAD HASRUL BIN</t>
  </si>
  <si>
    <t xml:space="preserve">3994222	</t>
  </si>
  <si>
    <t xml:space="preserve">RV193604	</t>
  </si>
  <si>
    <t xml:space="preserve">999227062296721	</t>
  </si>
  <si>
    <t>ISNAWATI/ISTI</t>
  </si>
  <si>
    <t xml:space="preserve">3995274	</t>
  </si>
  <si>
    <t xml:space="preserve">999227063274752	</t>
  </si>
  <si>
    <t>[Phawong]五月弗洛拉度假村(The Flora May Resort)(39680162)</t>
  </si>
  <si>
    <t>TIAWWUTTIPAT/TATSAPON</t>
  </si>
  <si>
    <t xml:space="preserve">3995719	</t>
  </si>
  <si>
    <t xml:space="preserve">999227063859285	</t>
  </si>
  <si>
    <t>[曼谷]THA城市酒店 - TH区(THA City Loft Hotel by TH District)(37206898)</t>
  </si>
  <si>
    <t>Yana/Yermakova</t>
  </si>
  <si>
    <t xml:space="preserve">3995995	</t>
  </si>
  <si>
    <t xml:space="preserve">1032940616	</t>
  </si>
  <si>
    <t xml:space="preserve">999227064588187	</t>
  </si>
  <si>
    <t>[帕岸岛]哈德尧湾景水疗度假村(Haad YAO Bayview Resort &amp; Spa)(39034797)</t>
  </si>
  <si>
    <t>海景高级酒店房&lt;2人入住&gt;&lt;不退款&gt;</t>
  </si>
  <si>
    <t>Dubau /Olivier</t>
  </si>
  <si>
    <t xml:space="preserve">3996270	</t>
  </si>
  <si>
    <t xml:space="preserve">999227094049508	</t>
  </si>
  <si>
    <t>HEW/SHARON</t>
  </si>
  <si>
    <t xml:space="preserve">3998239	</t>
  </si>
  <si>
    <t xml:space="preserve">4117SE052257	</t>
  </si>
  <si>
    <t xml:space="preserve">999227095117611	</t>
  </si>
  <si>
    <t>[首尔]安马缇首尔饭店(Amanti Hotel Seoul)(44705302)</t>
  </si>
  <si>
    <t>LIU/YAJING</t>
  </si>
  <si>
    <t xml:space="preserve">3998555	</t>
  </si>
  <si>
    <t xml:space="preserve">999227096806076	</t>
  </si>
  <si>
    <t>Liu/ShuTing</t>
  </si>
  <si>
    <t xml:space="preserve">3999535	</t>
  </si>
  <si>
    <t xml:space="preserve">999227097229769	</t>
  </si>
  <si>
    <t>[曼谷]法拉亚杰西恩酒店(Jasaen Stylish Boutique Hotel)(48433286)</t>
  </si>
  <si>
    <t>尊享豪华双人房-带阳台&lt;2人入住&gt;&lt;不退款&gt;</t>
  </si>
  <si>
    <t>REALLPORYOON/NUNNAPHAT</t>
  </si>
  <si>
    <t xml:space="preserve">3999887	</t>
  </si>
  <si>
    <t xml:space="preserve">999227098574212	</t>
  </si>
  <si>
    <t>[莎阿南]艺术酒店-莎阿南7区(Hotel de Art @ Section 7)(48377249)</t>
  </si>
  <si>
    <t>豪华艺术大号床间&lt;2人入住&gt;&lt;不退款&gt;</t>
  </si>
  <si>
    <t>SIDKI/MOHD</t>
  </si>
  <si>
    <t xml:space="preserve">4000886	</t>
  </si>
  <si>
    <t xml:space="preserve">999227098693388	</t>
  </si>
  <si>
    <t>[哥打京那巴鲁]Unic酒店(Unic Hotel)(37206686)</t>
  </si>
  <si>
    <t>尊宏豪华房(特大床)&lt;2人入住&gt;&lt;不退款&gt;</t>
  </si>
  <si>
    <t>RAMLI/ROSLAN</t>
  </si>
  <si>
    <t xml:space="preserve">4000997	</t>
  </si>
  <si>
    <t xml:space="preserve">999227098791293	</t>
  </si>
  <si>
    <t>[曼谷]曼谷莲花素坤逸酒店(Bangkok Hotel Lotus Sukhumvit 33 by Compass Hospitality)(37209408)</t>
  </si>
  <si>
    <t>YAFENG/YANG</t>
  </si>
  <si>
    <t xml:space="preserve">4001050	</t>
  </si>
  <si>
    <t xml:space="preserve">999227100985132	</t>
  </si>
  <si>
    <t>LOW/KAVEN</t>
  </si>
  <si>
    <t xml:space="preserve">4002343	</t>
  </si>
  <si>
    <t xml:space="preserve">999227101086724	</t>
  </si>
  <si>
    <t>KONGBUT/SUCHART</t>
  </si>
  <si>
    <t xml:space="preserve">4002393	</t>
  </si>
  <si>
    <t xml:space="preserve">999227101597995	</t>
  </si>
  <si>
    <t>VAIBHAV/TANEJA</t>
  </si>
  <si>
    <t xml:space="preserve">4002796	</t>
  </si>
  <si>
    <t xml:space="preserve">999227101624838	</t>
  </si>
  <si>
    <t>KANGWANKITTICHOK/PAKARUDEE</t>
  </si>
  <si>
    <t xml:space="preserve">4002804	</t>
  </si>
  <si>
    <t xml:space="preserve">999227101923637	</t>
  </si>
  <si>
    <t>[乔治市]葛霓特豪华酒店(The Granite Luxury Hotel Penang)(39048607)</t>
  </si>
  <si>
    <t>巴洛克式套房&lt;2人入住&gt;&lt;不退款&gt;</t>
  </si>
  <si>
    <t>WANG/QIANMING</t>
  </si>
  <si>
    <t xml:space="preserve">4003316	</t>
  </si>
  <si>
    <t xml:space="preserve">999227101984745	</t>
  </si>
  <si>
    <t>LIM/KAR HUI</t>
  </si>
  <si>
    <t xml:space="preserve">4003340	</t>
  </si>
  <si>
    <t xml:space="preserve">999227102085790	</t>
  </si>
  <si>
    <t>[波德申]斯里马来西亚波德申酒店(Hotel Seri Malaysia Port Dickson)(48318235)</t>
  </si>
  <si>
    <t>MOHDNASIR/AUJI YUTHIKA</t>
  </si>
  <si>
    <t xml:space="preserve">4003400	</t>
  </si>
  <si>
    <t xml:space="preserve">999227102204217	</t>
  </si>
  <si>
    <t>BASIR/SABRI</t>
  </si>
  <si>
    <t xml:space="preserve">4003488	</t>
  </si>
  <si>
    <t xml:space="preserve">999227102218269	</t>
  </si>
  <si>
    <t>NORAJI/MUHAMMAD HAKIM</t>
  </si>
  <si>
    <t xml:space="preserve">4003505	</t>
  </si>
  <si>
    <t xml:space="preserve">1350283	</t>
  </si>
  <si>
    <t xml:space="preserve">999227102262320	</t>
  </si>
  <si>
    <t>[泗水]昂泵马朗泗水阿利斯酒店(Amaris Hotel Embong Malang - Surabaya)(48040997)</t>
  </si>
  <si>
    <t>智能大号床房&lt;2人入住&gt;&lt;不退款&gt;&lt;早餐&gt;</t>
  </si>
  <si>
    <t>Putri/bulan Sabella</t>
  </si>
  <si>
    <t xml:space="preserve">4003567	</t>
  </si>
  <si>
    <t xml:space="preserve">999227102430794	</t>
  </si>
  <si>
    <t>[曼谷]钻石城酒店(Diamond City Hotel)(44793409)</t>
  </si>
  <si>
    <t>双人或双床高级间&lt;2人入住&gt;&lt;不退款&gt;</t>
  </si>
  <si>
    <t>Nwe/Su Sandar</t>
  </si>
  <si>
    <t xml:space="preserve">4003684	</t>
  </si>
  <si>
    <t xml:space="preserve">999227102535454	</t>
  </si>
  <si>
    <t>[龙仁市]艾雷酒店(Allee Hotel)(44796936)</t>
  </si>
  <si>
    <t>标准双床房 (Over 7 years old surcharge 10000 KRW)&lt;2人入住&gt;&lt;不退款&gt;</t>
  </si>
  <si>
    <t>Kim/Eunmi</t>
  </si>
  <si>
    <t xml:space="preserve">4003725	</t>
  </si>
  <si>
    <t xml:space="preserve">999227102589874	</t>
  </si>
  <si>
    <t>[安邦]潘丹英达M 设计酒店(M Design Hotel @ Pandan Indah)(48367157)</t>
  </si>
  <si>
    <t>NIZAM/MOHD</t>
  </si>
  <si>
    <t xml:space="preserve">4003766	</t>
  </si>
  <si>
    <t xml:space="preserve">999227102848902	</t>
  </si>
  <si>
    <t>智能双床房&lt;2人入住&gt;&lt;不退款&gt;&lt;早餐&gt;</t>
  </si>
  <si>
    <t>KIRONO/ANDINI PUTRI</t>
  </si>
  <si>
    <t xml:space="preserve">4003882	</t>
  </si>
  <si>
    <t xml:space="preserve">999227103015749	</t>
  </si>
  <si>
    <t>Lee/See huang</t>
  </si>
  <si>
    <t xml:space="preserve">4003917	</t>
  </si>
  <si>
    <t xml:space="preserve">1350279	</t>
  </si>
  <si>
    <t xml:space="preserve">999227103019867	</t>
  </si>
  <si>
    <t>[胡志明市]绿宝石中央酒店(Emerald Central)(39598308)</t>
  </si>
  <si>
    <t>基础开放式客房&lt;2人入住&gt;&lt;不退款&gt;</t>
  </si>
  <si>
    <t>LIN/NIEN YU</t>
  </si>
  <si>
    <t xml:space="preserve">4003918	</t>
  </si>
  <si>
    <t xml:space="preserve">999227103582074	</t>
  </si>
  <si>
    <t>TREENET/SUKANYA</t>
  </si>
  <si>
    <t xml:space="preserve">4004227	</t>
  </si>
  <si>
    <t xml:space="preserve">999227103918469	</t>
  </si>
  <si>
    <t>[明古鲁]仙娜运动酒店(Sinar Sport Hotel)(40757506)</t>
  </si>
  <si>
    <t>豪华房(双床)&lt;2人入住&gt;&lt;不退款&gt;&lt;早餐&gt;</t>
  </si>
  <si>
    <t>TAMAN BBA/SURYA</t>
  </si>
  <si>
    <t xml:space="preserve">4004444	</t>
  </si>
  <si>
    <t xml:space="preserve">999227103975287	</t>
  </si>
  <si>
    <t>YAMAJARERN/SUNUNTHA</t>
  </si>
  <si>
    <t xml:space="preserve">4004463	</t>
  </si>
  <si>
    <t xml:space="preserve">999227104024948	</t>
  </si>
  <si>
    <t>[古来县]帕拉佐酒店(Palazzo Hotel Kulai)(43626301)</t>
  </si>
  <si>
    <t>AURELLIA/VALEVA</t>
  </si>
  <si>
    <t xml:space="preserve">4004488	</t>
  </si>
  <si>
    <t xml:space="preserve">999227104108320	</t>
  </si>
  <si>
    <t>FAW RE DAA/WAKAWROWD DIN</t>
  </si>
  <si>
    <t xml:space="preserve">4004603	</t>
  </si>
  <si>
    <t xml:space="preserve">999227104159105	</t>
  </si>
  <si>
    <t>[吉隆坡]宜必思尚品吉隆坡弗雷泽商业园酒店(Ibis Styles Kuala Lumpur Fraser Business Park)(39054141)</t>
  </si>
  <si>
    <t>标准大床房&lt;2人入住&gt;&lt;不退款&gt;</t>
  </si>
  <si>
    <t>WAHAB/MUHAMMAD FARID</t>
  </si>
  <si>
    <t xml:space="preserve">4004618	</t>
  </si>
  <si>
    <t xml:space="preserve">2309300544	</t>
  </si>
  <si>
    <t xml:space="preserve">999227104189010	</t>
  </si>
  <si>
    <t>[清迈]金达精品酒店(Chinda Boutique Hotel)(39630015)</t>
  </si>
  <si>
    <t>NUAMKOED/SUPHITCHAYA</t>
  </si>
  <si>
    <t xml:space="preserve">4004624	</t>
  </si>
  <si>
    <t xml:space="preserve">999227104425996	</t>
  </si>
  <si>
    <t>[芭堤雅]芭堤雅森德雷度假村(Sandalay Resort)(37054570)</t>
  </si>
  <si>
    <t>高级海景房&lt;2人入住&gt;&lt;不退款&gt;&lt;早餐&gt;</t>
  </si>
  <si>
    <t>SONG/WEI</t>
  </si>
  <si>
    <t xml:space="preserve">4004791	</t>
  </si>
  <si>
    <t xml:space="preserve">999227104496121	</t>
  </si>
  <si>
    <t>[普吉岛]生态阁楼酒店(EcoLoft Hotel)(39660860)</t>
  </si>
  <si>
    <t>豪华双人标准间&lt;2人入住&gt;&lt;不退款&gt;</t>
  </si>
  <si>
    <t>BOONYAPISITSOPA/PIMCHOMPOO</t>
  </si>
  <si>
    <t xml:space="preserve">4004824	</t>
  </si>
  <si>
    <t xml:space="preserve">999227104612924	</t>
  </si>
  <si>
    <t>[吉隆坡]赞堡维拉酒店(Hotel Zambuger Wira Kuala Lumpur)(37196424)</t>
  </si>
  <si>
    <t>DAN/NURUL ZAIDATUL DIANA</t>
  </si>
  <si>
    <t xml:space="preserve">4004879	</t>
  </si>
  <si>
    <t xml:space="preserve">999227104719382	</t>
  </si>
  <si>
    <t>SUDJAI/SUDARAT</t>
  </si>
  <si>
    <t xml:space="preserve">4004931	</t>
  </si>
  <si>
    <t xml:space="preserve">999227104826771	</t>
  </si>
  <si>
    <t>[曼谷]曼谷京华大酒店(Hotel Royal Bangkok@Chinatown)(40721515)</t>
  </si>
  <si>
    <t>高级房（无窗）&lt;2人入住&gt;&lt;不退款&gt;</t>
  </si>
  <si>
    <t>LI/LINGLING</t>
  </si>
  <si>
    <t xml:space="preserve">4005071	</t>
  </si>
  <si>
    <t xml:space="preserve">2309301614122008168	</t>
  </si>
  <si>
    <t xml:space="preserve">999227104843167	</t>
  </si>
  <si>
    <t>[Titi Gajah]亚罗士打拉亚酒店及会议中心(Raia Hotel &amp; Convention Centre Alor Setar)(44800693)</t>
  </si>
  <si>
    <t>Mohd Suhaili/Amira Syazwani</t>
  </si>
  <si>
    <t xml:space="preserve">4005074	</t>
  </si>
  <si>
    <t xml:space="preserve">999227105287846	</t>
  </si>
  <si>
    <t>TAN/TUN LIN</t>
  </si>
  <si>
    <t xml:space="preserve">4005303	</t>
  </si>
  <si>
    <t xml:space="preserve">999227105346020	</t>
  </si>
  <si>
    <t>YU/KEN CHEA,CHEONG/XHIN LING</t>
  </si>
  <si>
    <t xml:space="preserve">4005333	</t>
  </si>
  <si>
    <t xml:space="preserve">2309300552	</t>
  </si>
  <si>
    <t xml:space="preserve">999227105444032	</t>
  </si>
  <si>
    <t>[河内]内排国际机场酒店(Noi Bai Airport Hotel)(46891076)</t>
  </si>
  <si>
    <t>Sun/Shujie</t>
  </si>
  <si>
    <t xml:space="preserve">4005365	</t>
  </si>
  <si>
    <t xml:space="preserve">999227105469459	</t>
  </si>
  <si>
    <t>[跋麒县]沙拉海滨精品度假村(Sara Beachfront Boutique Resort)(39671623)</t>
  </si>
  <si>
    <t>俱乐部套房&lt;2人入住&gt;&lt;不退款&gt;&lt;早餐&gt;</t>
  </si>
  <si>
    <t>CHEN/WENSHAN</t>
  </si>
  <si>
    <t xml:space="preserve">4005376	</t>
  </si>
  <si>
    <t xml:space="preserve">999227105569285	</t>
  </si>
  <si>
    <t>[兰卡威]米拉2号汽车旅馆(Mila Motel 2)(48367030)</t>
  </si>
  <si>
    <t>ISHAM/MOHAMMAD</t>
  </si>
  <si>
    <t xml:space="preserve">4005568	</t>
  </si>
  <si>
    <t xml:space="preserve">999227105574199	</t>
  </si>
  <si>
    <t>豪华客房&lt;2人入住&gt;&lt;不退款&gt;</t>
  </si>
  <si>
    <t>Wang/Jinyan,Wang/Hongjian</t>
  </si>
  <si>
    <t xml:space="preserve">4005573	</t>
  </si>
  <si>
    <t xml:space="preserve">999227105709200	</t>
  </si>
  <si>
    <t>[Laweyan]梭罗斯里维达利阿马里斯酒店(Amaris Hotel Sriwedari Solo)(39678919)</t>
  </si>
  <si>
    <t>CHEN/XUXING</t>
  </si>
  <si>
    <t xml:space="preserve">4005625	</t>
  </si>
  <si>
    <t xml:space="preserve">999227105866850	</t>
  </si>
  <si>
    <t>Mamat/mohd lukman</t>
  </si>
  <si>
    <t xml:space="preserve">4005699	</t>
  </si>
  <si>
    <t xml:space="preserve">999227105966313	</t>
  </si>
  <si>
    <t>[芭堤雅]LK总统酒店(LK President)(37197939)</t>
  </si>
  <si>
    <t>Deluxe Twin Room(2 Twin Beds)&lt;2人入住&gt;&lt;不退款&gt;&lt;早餐&gt;</t>
  </si>
  <si>
    <t>XIANG/LEI</t>
  </si>
  <si>
    <t xml:space="preserve">4005737	</t>
  </si>
  <si>
    <t xml:space="preserve">999227105960192	</t>
  </si>
  <si>
    <t>WONG/CHIA ZHEN</t>
  </si>
  <si>
    <t xml:space="preserve">4005736	</t>
  </si>
  <si>
    <t xml:space="preserve">999227106019813	</t>
  </si>
  <si>
    <t>山景家庭房&lt;2人入住&gt;&lt;不退款&gt;</t>
  </si>
  <si>
    <t>LEE/KYUNGMOO</t>
  </si>
  <si>
    <t xml:space="preserve">4005754	</t>
  </si>
  <si>
    <t xml:space="preserve">999227106394294	</t>
  </si>
  <si>
    <t>[马口]河景酒店(Riverview Hotel)(39605596)</t>
  </si>
  <si>
    <t>woon jian/chong</t>
  </si>
  <si>
    <t xml:space="preserve">4006055	</t>
  </si>
  <si>
    <t xml:space="preserve">22468815	</t>
  </si>
  <si>
    <t xml:space="preserve">999227106809847	</t>
  </si>
  <si>
    <t>[兰乍邦]阿哈瓦那兰乍邦精品酒店(Avana Laem Chabang Boutique Hotel)(44795304)</t>
  </si>
  <si>
    <t>尊贵房&lt;2人入住&gt;&lt;不退款&gt;</t>
  </si>
  <si>
    <t>BOONNAK/SARANYA</t>
  </si>
  <si>
    <t xml:space="preserve">4006256	</t>
  </si>
  <si>
    <t xml:space="preserve">999227106951606	</t>
  </si>
  <si>
    <t>[Nong Khan Song]达叻班普度假村(Banpu Resort Trat)(39645252)</t>
  </si>
  <si>
    <t>湖景高级房&lt;2人入住&gt;&lt;不退款&gt;&lt;早餐&gt;</t>
  </si>
  <si>
    <t>LIM/MING CHUEN KEITH</t>
  </si>
  <si>
    <t xml:space="preserve">4006306	</t>
  </si>
  <si>
    <t xml:space="preserve">999226143249864	</t>
  </si>
  <si>
    <t>[清迈]阿玛塔兰纳精品酒店(Amata Lanna Chiang Mai, One Member of The Secret Retreats)(37219350)</t>
  </si>
  <si>
    <t>DING/YAN,chen/haoyang</t>
  </si>
  <si>
    <t>CA5326231005USD</t>
  </si>
  <si>
    <t xml:space="preserve">3803902	</t>
  </si>
  <si>
    <t xml:space="preserve">999226322589848	</t>
  </si>
  <si>
    <t>[泗水]泗水瓦萨酒店(Vasa Hotel Surabaya)(37226830)</t>
  </si>
  <si>
    <t>精选特大床房&lt;2人入住&gt;&lt;早餐&gt;</t>
  </si>
  <si>
    <t>TAN/LINAWATI</t>
  </si>
  <si>
    <t xml:space="preserve">3825177	</t>
  </si>
  <si>
    <t xml:space="preserve">999226326467595	</t>
  </si>
  <si>
    <t>豪华客房2张双床&lt;2人入住&gt;&lt;早餐&gt;</t>
  </si>
  <si>
    <t>RUSLI/FEBRIANTI,WIJAYA/MIMI</t>
  </si>
  <si>
    <t xml:space="preserve">3826306	</t>
  </si>
  <si>
    <t xml:space="preserve">999226355274286	</t>
  </si>
  <si>
    <t>[丽贝岛]利普岛避暑山庄酒店(Mountain Resort Koh Lipe)(48411278)</t>
  </si>
  <si>
    <t>花园豪华房&lt;2人入住&gt;&lt;不退款&gt;&lt;早餐&gt;</t>
  </si>
  <si>
    <t>HAN/WANYU,ZHANG/YANG</t>
  </si>
  <si>
    <t xml:space="preserve">3839767	</t>
  </si>
  <si>
    <t xml:space="preserve">2308261707480413303	</t>
  </si>
  <si>
    <t xml:space="preserve">999226361889739	</t>
  </si>
  <si>
    <t>[巴厘岛]巴厘岛凉亭酒店(The Pavilions Bali)(37200567)</t>
  </si>
  <si>
    <t>蜜月泳池别墅&lt;2人入住&gt;&lt;不退款&gt;</t>
  </si>
  <si>
    <t>SHUM/SUN WAH</t>
  </si>
  <si>
    <t xml:space="preserve">3843225	</t>
  </si>
  <si>
    <t xml:space="preserve">999226501924374	</t>
  </si>
  <si>
    <t>豪华双人间&lt;2人入住&gt;&lt;不退款&gt;&lt;早餐&gt;</t>
  </si>
  <si>
    <t>TANG/CHI,TANG/ZHIPING</t>
  </si>
  <si>
    <t xml:space="preserve">3865870	</t>
  </si>
  <si>
    <t xml:space="preserve">999226599375593	</t>
  </si>
  <si>
    <t>RITTITAMON/NALINEE</t>
  </si>
  <si>
    <t xml:space="preserve">3873926	</t>
  </si>
  <si>
    <t xml:space="preserve">999226603482767	</t>
  </si>
  <si>
    <t>ANKUR/MITTAL</t>
  </si>
  <si>
    <t xml:space="preserve">448860	</t>
  </si>
  <si>
    <t xml:space="preserve">999226657174401	</t>
  </si>
  <si>
    <t>JIA/JUAN</t>
  </si>
  <si>
    <t xml:space="preserve">3892708	</t>
  </si>
  <si>
    <t xml:space="preserve">999226700752981	</t>
  </si>
  <si>
    <t>LI/JIANFENG</t>
  </si>
  <si>
    <t xml:space="preserve">3898563	</t>
  </si>
  <si>
    <t xml:space="preserve">1017140680	</t>
  </si>
  <si>
    <t xml:space="preserve">999226707591854	</t>
  </si>
  <si>
    <t>[纳柯亚]BCC酒店(The BCC Hotel &amp; Residence)(39041795)</t>
  </si>
  <si>
    <t>行政豪华房(特大床)&lt;2人入住&gt;&lt;早餐&gt;</t>
  </si>
  <si>
    <t>DCRUZ/REBECCA,KHANT/MYO</t>
  </si>
  <si>
    <t xml:space="preserve">3900360	</t>
  </si>
  <si>
    <t xml:space="preserve">999226765473375	</t>
  </si>
  <si>
    <t>[民丹岛]娜湾假日酒店(Nirwana Resort Hotel)(39039659)</t>
  </si>
  <si>
    <t>娜湾套房&lt;2人入住&gt;&lt;早餐&gt;</t>
  </si>
  <si>
    <t>Peura/Sirpa Helena</t>
  </si>
  <si>
    <t xml:space="preserve">3922991	</t>
  </si>
  <si>
    <t xml:space="preserve">999226778963085	</t>
  </si>
  <si>
    <t>LI/KUN,LIU/JIA</t>
  </si>
  <si>
    <t xml:space="preserve">3930328	</t>
  </si>
  <si>
    <t xml:space="preserve">999226780323236	</t>
  </si>
  <si>
    <t>[哥打京那巴鲁]太平洋丝绸酒店(The Pacific Sutera)(40721409)</t>
  </si>
  <si>
    <t>海景豪华房&lt;2人入住&gt;&lt;不退款&gt;</t>
  </si>
  <si>
    <t>CHIU/YIWEI,CHIU/JUNGKUEI</t>
  </si>
  <si>
    <t xml:space="preserve">3931086	</t>
  </si>
  <si>
    <t xml:space="preserve">999226800211191	</t>
  </si>
  <si>
    <t>豪华尊贵房&lt;2人入住&gt;&lt;不退款&gt;&lt;早餐&gt;</t>
  </si>
  <si>
    <t>WU/WENHAO,SUN/JIEQIONG</t>
  </si>
  <si>
    <t xml:space="preserve">3943065	</t>
  </si>
  <si>
    <t xml:space="preserve">999226832747947	</t>
  </si>
  <si>
    <t>豪华房（双人床或双床）&lt;2人入住&gt;&lt;早餐&gt;</t>
  </si>
  <si>
    <t>Luo/Ying,Zhang/Zhihao</t>
  </si>
  <si>
    <t xml:space="preserve">3945387	</t>
  </si>
  <si>
    <t xml:space="preserve">26855053795	</t>
  </si>
  <si>
    <t xml:space="preserve">3963203	</t>
  </si>
  <si>
    <t xml:space="preserve">999226901619970	</t>
  </si>
  <si>
    <t>[皮皮岛]皮皮岛依碧沙酒店(Ibiza House Phi Phi)(46879707)</t>
  </si>
  <si>
    <t>园景别墅&lt;2人入住&gt;&lt;早餐&gt;</t>
  </si>
  <si>
    <t>YADAV/SHUBHAM,JAYA/LAKSHYA</t>
  </si>
  <si>
    <t xml:space="preserve">3965943	</t>
  </si>
  <si>
    <t xml:space="preserve">999227038703845	</t>
  </si>
  <si>
    <t>[沙美岛]沙美岛心萨姆特酒店(Sinsamut Koh Samed)(39668891)</t>
  </si>
  <si>
    <t>LI/XIAOHONG</t>
  </si>
  <si>
    <t xml:space="preserve">3986845	</t>
  </si>
  <si>
    <t xml:space="preserve">999227049615843	</t>
  </si>
  <si>
    <t>[帕赛市]马尼拉萨沃伊酒店(Savoy Hotel Manila)(44688156)</t>
  </si>
  <si>
    <t>客房, 2 张单人床 (Essential 2)&lt;2人入住&gt;&lt;不退款&gt;</t>
  </si>
  <si>
    <t>NAME/REA MAUREEN</t>
  </si>
  <si>
    <t xml:space="preserve">3989477	</t>
  </si>
  <si>
    <t xml:space="preserve">999227064358687	</t>
  </si>
  <si>
    <t>CHAIYAWONG/PORRAMET</t>
  </si>
  <si>
    <t xml:space="preserve">3996196	</t>
  </si>
  <si>
    <t xml:space="preserve">999227064484535	</t>
  </si>
  <si>
    <t>QIN/HAIHUA</t>
  </si>
  <si>
    <t xml:space="preserve">3996233	</t>
  </si>
  <si>
    <t xml:space="preserve">999227090454665	</t>
  </si>
  <si>
    <t>THAOMANKUL/TINNAWAT</t>
  </si>
  <si>
    <t xml:space="preserve">3997338	</t>
  </si>
  <si>
    <t xml:space="preserve">999227092678587	</t>
  </si>
  <si>
    <t>[米里]梅加酒店(Mega Hotel)(39042680)</t>
  </si>
  <si>
    <t>高级客房&lt;2人入住&gt;&lt;不退款&gt;</t>
  </si>
  <si>
    <t>SAPARUDIN/SALMAN</t>
  </si>
  <si>
    <t xml:space="preserve">3997948	</t>
  </si>
  <si>
    <t xml:space="preserve">999227093290050	</t>
  </si>
  <si>
    <t>ZHANG/QIEER</t>
  </si>
  <si>
    <t xml:space="preserve">3998011	</t>
  </si>
  <si>
    <t xml:space="preserve">999227095569666	</t>
  </si>
  <si>
    <t>EDO/MICHAEL</t>
  </si>
  <si>
    <t xml:space="preserve">3998775	</t>
  </si>
  <si>
    <t xml:space="preserve">999227096864371	</t>
  </si>
  <si>
    <t>[马六甲]莫蒂酒店(Moty Hotel)(46875612)</t>
  </si>
  <si>
    <t>HIDAYAT/MUHAMMAD</t>
  </si>
  <si>
    <t xml:space="preserve">3999570	</t>
  </si>
  <si>
    <t xml:space="preserve">22421354	</t>
  </si>
  <si>
    <t xml:space="preserve">999227097835328	</t>
  </si>
  <si>
    <t>[泗水]善提卡酒店-彭德吉林-泗水(Hotel Santika Pandegiling - Surabaya)(39036885)</t>
  </si>
  <si>
    <t>豪华特大房&lt;2人入住&gt;&lt;不退款&gt;</t>
  </si>
  <si>
    <t>SYAFRITA/DEWI</t>
  </si>
  <si>
    <t xml:space="preserve">4000325	</t>
  </si>
  <si>
    <t xml:space="preserve">999227097939108	</t>
  </si>
  <si>
    <t>[曼谷]中央政府大楼酒店暨会议中心(Centra Government Complex Hotel &amp; Convention Centre)(44793466)</t>
  </si>
  <si>
    <t>sun/hao</t>
  </si>
  <si>
    <t xml:space="preserve">4000428	</t>
  </si>
  <si>
    <t xml:space="preserve">34992SE057834	</t>
  </si>
  <si>
    <t xml:space="preserve">999227098021888	</t>
  </si>
  <si>
    <t>WANG/XIAOYAN</t>
  </si>
  <si>
    <t xml:space="preserve">4000478	</t>
  </si>
  <si>
    <t xml:space="preserve">999227098799661	</t>
  </si>
  <si>
    <t>NIZAM/MOHD KHAIRUL NIZAM BIN MOHAMAD ANUAR</t>
  </si>
  <si>
    <t xml:space="preserve">4001056	</t>
  </si>
  <si>
    <t xml:space="preserve">999227099627930	</t>
  </si>
  <si>
    <t>YAO/XIGUANG</t>
  </si>
  <si>
    <t xml:space="preserve">4001725	</t>
  </si>
  <si>
    <t xml:space="preserve">999227101309028	</t>
  </si>
  <si>
    <t>KHUMBAN/PAPINDA</t>
  </si>
  <si>
    <t xml:space="preserve">4002579	</t>
  </si>
  <si>
    <t xml:space="preserve">999227101564160	</t>
  </si>
  <si>
    <t>ZHANG/XIAOMIN</t>
  </si>
  <si>
    <t xml:space="preserve">4002789	</t>
  </si>
  <si>
    <t xml:space="preserve">34959SE064429	</t>
  </si>
  <si>
    <t xml:space="preserve">27101779322	</t>
  </si>
  <si>
    <t>[曼谷]绿宝石酒店(The Emerald Hotel)(37200512)</t>
  </si>
  <si>
    <t>YE/QIN,HUANG/WENGE,CHEN/XI,LIU/FANGFANG,ZHANG/YUXIN,SHEN/YUAN</t>
  </si>
  <si>
    <t xml:space="preserve">4002905	</t>
  </si>
  <si>
    <t xml:space="preserve">999227102140651	</t>
  </si>
  <si>
    <t>PANCHAI/PORNVIPA</t>
  </si>
  <si>
    <t xml:space="preserve">4003434	</t>
  </si>
  <si>
    <t xml:space="preserve">999227102378840	</t>
  </si>
  <si>
    <t>CHUAH/SANG YEE</t>
  </si>
  <si>
    <t xml:space="preserve">4003634	</t>
  </si>
  <si>
    <t xml:space="preserve">999227103297708	</t>
  </si>
  <si>
    <t>[哥打巴鲁]梅纳拉望酒店(Menara One Hotel)(48367035)</t>
  </si>
  <si>
    <t>SALEH/SALRINA</t>
  </si>
  <si>
    <t xml:space="preserve">4004055	</t>
  </si>
  <si>
    <t xml:space="preserve">999227103443127	</t>
  </si>
  <si>
    <t>豪华大床房-无窗&lt;2人入住&gt;&lt;不退款&gt;</t>
  </si>
  <si>
    <t>YAP/MIANG YEW</t>
  </si>
  <si>
    <t xml:space="preserve">4004114	</t>
  </si>
  <si>
    <t xml:space="preserve">999227104387454	</t>
  </si>
  <si>
    <t>[普吉岛]普吉岛阿里纳拉海滩度假村(Arinara Beach Resort Phuket)(39034492)</t>
  </si>
  <si>
    <t>园景一室公寓&lt;2人入住&gt;&lt;不退款&gt;&lt;早餐&gt;</t>
  </si>
  <si>
    <t>MOROZ/LIDIIA,DUBOVYK/TETIANA</t>
  </si>
  <si>
    <t xml:space="preserve">4004676	</t>
  </si>
  <si>
    <t xml:space="preserve">999227105732311	</t>
  </si>
  <si>
    <t>[哥打京那巴鲁]薰衣草洛奇酒店(Lavender Lodge)(37242046)</t>
  </si>
  <si>
    <t>WONG/EI CHUEN</t>
  </si>
  <si>
    <t xml:space="preserve">4005633	</t>
  </si>
  <si>
    <t xml:space="preserve">999227105957190	</t>
  </si>
  <si>
    <t>[Kuala Kuantan]关丹银杉酒店(Cathayana Hotel Kuantan)(48041898)</t>
  </si>
  <si>
    <t>高级房(特大床)&lt;2人入住&gt;&lt;不退款&gt;&lt;早餐&gt;</t>
  </si>
  <si>
    <t>Zakaria/Edy</t>
  </si>
  <si>
    <t xml:space="preserve">4005734	</t>
  </si>
  <si>
    <t xml:space="preserve">999227106862239	</t>
  </si>
  <si>
    <t>[普吉岛]海滨快捷 - 飞行员 - 普吉岛机场(Sugar Marina Hotel -Aviator- Phuket Airport)(39036858)</t>
  </si>
  <si>
    <t>KHAOTONG/PORNPUN</t>
  </si>
  <si>
    <t xml:space="preserve">4006272	</t>
  </si>
  <si>
    <t xml:space="preserve">999227107824303	</t>
  </si>
  <si>
    <t>ZHU/YONGMING</t>
  </si>
  <si>
    <t xml:space="preserve">4007097	</t>
  </si>
  <si>
    <t xml:space="preserve">999227108038952	</t>
  </si>
  <si>
    <t>GUO/ZHIHAO</t>
  </si>
  <si>
    <t xml:space="preserve">4007247	</t>
  </si>
  <si>
    <t xml:space="preserve">999227108072255	</t>
  </si>
  <si>
    <t>[河内]园畔森莱酒店(Parkside Sunline Hotel)(37046474)</t>
  </si>
  <si>
    <t>GUAN/RIFENG,Zheng/Shuyue</t>
  </si>
  <si>
    <t xml:space="preserve">4007268	</t>
  </si>
  <si>
    <t xml:space="preserve">42428	</t>
  </si>
  <si>
    <t xml:space="preserve">999227108120920	</t>
  </si>
  <si>
    <t>[士姑来]和乐酒店(Here Hotel)(48387084)</t>
  </si>
  <si>
    <t>YOK/WEI FANG</t>
  </si>
  <si>
    <t xml:space="preserve">4007319	</t>
  </si>
  <si>
    <t xml:space="preserve">999227108238021	</t>
  </si>
  <si>
    <t>PUTRI/BULAN SABELLA</t>
  </si>
  <si>
    <t xml:space="preserve">4007453	</t>
  </si>
  <si>
    <t xml:space="preserve">22476823	</t>
  </si>
  <si>
    <t xml:space="preserve">999227108589810	</t>
  </si>
  <si>
    <t>How/Chunping</t>
  </si>
  <si>
    <t xml:space="preserve">4007718	</t>
  </si>
  <si>
    <t xml:space="preserve">999227108597269	</t>
  </si>
  <si>
    <t>[马格朗]阿特里亚酒店-马格朗(Atria Hotel Magelang)(39049263)</t>
  </si>
  <si>
    <t>高级双人间&lt;2人入住&gt;&lt;不退款&gt;</t>
  </si>
  <si>
    <t>SETO/ANTON</t>
  </si>
  <si>
    <t xml:space="preserve">4007726	</t>
  </si>
  <si>
    <t xml:space="preserve">999227108820038	</t>
  </si>
  <si>
    <t>[济州市]济州航空城酒店(Hotel Air City Jeju)(37206258)</t>
  </si>
  <si>
    <t>Jung/Yeunbum</t>
  </si>
  <si>
    <t xml:space="preserve">4007846	</t>
  </si>
  <si>
    <t xml:space="preserve">999227109096182	</t>
  </si>
  <si>
    <t>[曼谷]素坤逸13巷城市别致酒店-康帕斯酒店集团(Citichic Sukhumvit 13 by Compass Hospitality)(40740664)</t>
  </si>
  <si>
    <t>PROMMAHACHAI/ARISA</t>
  </si>
  <si>
    <t xml:space="preserve">4008011	</t>
  </si>
  <si>
    <t xml:space="preserve">999227109270109	</t>
  </si>
  <si>
    <t>[哥打京那巴鲁]卡拉穆辛天空海洋旅行家套房酒店(Marina Travellers Suite Sky Karamunsing)(39051864)</t>
  </si>
  <si>
    <t>套房, 2 间卧室&lt;2人入住&gt;&lt;不退款&gt;</t>
  </si>
  <si>
    <t>JULAILI/FAZILAH</t>
  </si>
  <si>
    <t xml:space="preserve">4008071	</t>
  </si>
  <si>
    <t xml:space="preserve">999227109348504	</t>
  </si>
  <si>
    <t>[会安]桑树系列丝绸生态酒店(Mulberry Collection Silk Eco)(39034870)</t>
  </si>
  <si>
    <t>城景高级双床房&lt;2人入住&gt;&lt;不退款&gt;&lt;早餐&gt;</t>
  </si>
  <si>
    <t>LIU/NING</t>
  </si>
  <si>
    <t xml:space="preserve">4008103	</t>
  </si>
  <si>
    <t xml:space="preserve">999227109490544	</t>
  </si>
  <si>
    <t>[乔治市]槟城乔治市金栢丽酒店(Kimberley Hotel Georgetown)(37214680)</t>
  </si>
  <si>
    <t>GAN/KIM HUAT</t>
  </si>
  <si>
    <t xml:space="preserve">4008194	</t>
  </si>
  <si>
    <t xml:space="preserve">27109479008	</t>
  </si>
  <si>
    <t>YU/XIAOLU</t>
  </si>
  <si>
    <t xml:space="preserve">4008202	</t>
  </si>
  <si>
    <t xml:space="preserve">999227109654430	</t>
  </si>
  <si>
    <t>[陈厝港]奥斯汀阿登斯酒店(The Ardens Hotel - Austin)(48367218)</t>
  </si>
  <si>
    <t>行政房(大床)&lt;2人入住&gt;&lt;不退款&gt;</t>
  </si>
  <si>
    <t>ONG/SHIRLEY</t>
  </si>
  <si>
    <t xml:space="preserve">4008250	</t>
  </si>
  <si>
    <t xml:space="preserve">999227109727749	</t>
  </si>
  <si>
    <t>[清迈]维多利亚宁曼酒店(Victoria Nimman Hotel)(44802282)</t>
  </si>
  <si>
    <t>PUM/YUWARAT</t>
  </si>
  <si>
    <t xml:space="preserve">4008282	</t>
  </si>
  <si>
    <t xml:space="preserve">1035126000	</t>
  </si>
  <si>
    <t xml:space="preserve">999227109947442	</t>
  </si>
  <si>
    <t>GAN/NING</t>
  </si>
  <si>
    <t xml:space="preserve">4008357	</t>
  </si>
  <si>
    <t xml:space="preserve">999227109948137	</t>
  </si>
  <si>
    <t>PAN/JIAXI</t>
  </si>
  <si>
    <t xml:space="preserve">4008358	</t>
  </si>
  <si>
    <t xml:space="preserve">999227109958577	</t>
  </si>
  <si>
    <t>[Braga]普雷厄格大酒店(Grand Hotel Preanger)(40753887)</t>
  </si>
  <si>
    <t>TORRES/FRANSEN</t>
  </si>
  <si>
    <t xml:space="preserve">4008364	</t>
  </si>
  <si>
    <t xml:space="preserve">999227109973577	</t>
  </si>
  <si>
    <t>[曼谷]UHG四分之一沙拉铃酒店(The Quarter Saladaeng by UHG - Formerly Siri Sathorn)(37222730)</t>
  </si>
  <si>
    <t>WONGWILAI/KANWARA</t>
  </si>
  <si>
    <t xml:space="preserve">4008373	</t>
  </si>
  <si>
    <t xml:space="preserve">999227110031238	</t>
  </si>
  <si>
    <t>[Phrabat]温格拉克酒店(Wienglakor Hotel Lampang)(39680730)</t>
  </si>
  <si>
    <t>经典房间&lt;2人入住&gt;&lt;不退款&gt;&lt;早餐&gt;</t>
  </si>
  <si>
    <t>CHALUDDONG/SIRIPORN</t>
  </si>
  <si>
    <t xml:space="preserve">4008489	</t>
  </si>
  <si>
    <t xml:space="preserve">999227110144517	</t>
  </si>
  <si>
    <t>[孔敬]维拉湾广场酒店(วีรวรรณ เพลส Weerawan Place)(39636323)</t>
  </si>
  <si>
    <t>CHINNAKHOT/RATANAPORN</t>
  </si>
  <si>
    <t xml:space="preserve">4008534	</t>
  </si>
  <si>
    <t xml:space="preserve">999227110285670	</t>
  </si>
  <si>
    <t>AZAHARI/TARIQ</t>
  </si>
  <si>
    <t xml:space="preserve">4008593	</t>
  </si>
  <si>
    <t xml:space="preserve">999227110300400	</t>
  </si>
  <si>
    <t>高级房, 1 张大床&lt;2人入住&gt;&lt;不退款&gt;&lt;早餐&gt;</t>
  </si>
  <si>
    <t>FIRMANSYAH/IBNU</t>
  </si>
  <si>
    <t xml:space="preserve">4008598	</t>
  </si>
  <si>
    <t xml:space="preserve">999227110675970	</t>
  </si>
  <si>
    <t>[莎阿南]UiTM莎阿南贝斯特酒店(Best View Hotel Shah Alam)(48377252)</t>
  </si>
  <si>
    <t>ALIZAZUAN/AZMALIZA</t>
  </si>
  <si>
    <t xml:space="preserve">4008819	</t>
  </si>
  <si>
    <t xml:space="preserve">999227111331217	</t>
  </si>
  <si>
    <t>[胡志明市]壁龛图书馆酒店(The Alcove Library Hotel)(39037143)</t>
  </si>
  <si>
    <t>壁龛大床房&lt;2人入住&gt;&lt;不退款&gt;</t>
  </si>
  <si>
    <t>CHI/YANHAO</t>
  </si>
  <si>
    <t xml:space="preserve">4009212	</t>
  </si>
  <si>
    <t xml:space="preserve">999227111395235	</t>
  </si>
  <si>
    <t>[井里汶市]井里汶斯特拉之梦酒店(Hotel Citradream Cirebon)(39624158)</t>
  </si>
  <si>
    <t>RUSDIANA/OTONG</t>
  </si>
  <si>
    <t xml:space="preserve">4009233	</t>
  </si>
  <si>
    <t xml:space="preserve">999227111647160	</t>
  </si>
  <si>
    <t>XIA/BAOYOU</t>
  </si>
  <si>
    <t xml:space="preserve">4009422	</t>
  </si>
  <si>
    <t xml:space="preserve">999227111662605	</t>
  </si>
  <si>
    <t>[马尼拉]犹若泰尔佩德罗吉尔酒店(Eurotel Pedro Gil)(37200677)</t>
  </si>
  <si>
    <t>一室房&lt;2人入住&gt;&lt;不退款&gt;</t>
  </si>
  <si>
    <t>BALATSKO/ROXANA</t>
  </si>
  <si>
    <t xml:space="preserve">4009429	</t>
  </si>
  <si>
    <t xml:space="preserve">999227112176774	</t>
  </si>
  <si>
    <t>[河内]河内艾尔皮斯酒店(Hanoi Elpis Hotel)(39658396)</t>
  </si>
  <si>
    <t>CASSATA/FLAVIO</t>
  </si>
  <si>
    <t xml:space="preserve">4009779	</t>
  </si>
  <si>
    <t xml:space="preserve">999226196401157	</t>
  </si>
  <si>
    <t>[薄荷岛]贝尔福度假酒店(The Bellevue Resort)(44686627)</t>
  </si>
  <si>
    <t>CHEN/PINZHANG</t>
  </si>
  <si>
    <t>CA5326231006USD</t>
  </si>
  <si>
    <t xml:space="preserve">3812348	</t>
  </si>
  <si>
    <t xml:space="preserve">999226494245213	</t>
  </si>
  <si>
    <t>GUAN/YONG,GUAN/MING,LI/ZIYI</t>
  </si>
  <si>
    <t xml:space="preserve">3856655	</t>
  </si>
  <si>
    <t xml:space="preserve">34782	</t>
  </si>
  <si>
    <t xml:space="preserve">999226652157140	</t>
  </si>
  <si>
    <t>[釜山]釜山站釜山景观酒店(Busan Station Busan View Hotel)(39639585)</t>
  </si>
  <si>
    <t>YANG/NIJI</t>
  </si>
  <si>
    <t xml:space="preserve">3892026	</t>
  </si>
  <si>
    <t xml:space="preserve">999226667749252	</t>
  </si>
  <si>
    <t>CHEN/BOLIN,CAI/JIAXIN</t>
  </si>
  <si>
    <t xml:space="preserve">3895899	</t>
  </si>
  <si>
    <t xml:space="preserve">999226723568365	</t>
  </si>
  <si>
    <t>[巴厘岛]卡拉尼亚体验塞米亚克地标酒店(Seminyak Icon - by Karaniya Experience)(70662149)</t>
  </si>
  <si>
    <t>一卧别墅带私人泳池&lt;2人入住&gt;&lt;不退款&gt;&lt;早餐&gt;</t>
  </si>
  <si>
    <t>JIANG/PING,DU/JIANGNAN</t>
  </si>
  <si>
    <t xml:space="preserve">3905391	</t>
  </si>
  <si>
    <t xml:space="preserve">|83671961	</t>
  </si>
  <si>
    <t xml:space="preserve">999226733946640	</t>
  </si>
  <si>
    <t>[潘切]莲花村度假酒店(Lotus Village Resort)(37209905)</t>
  </si>
  <si>
    <t>海滨豪华房&lt;1&gt;&lt;2人入住&gt;&lt;早餐&gt;</t>
  </si>
  <si>
    <t>CAO/WEIXIN</t>
  </si>
  <si>
    <t xml:space="preserve">3910254	</t>
  </si>
  <si>
    <t xml:space="preserve">999226762977181	</t>
  </si>
  <si>
    <t>奢华客房&lt;2人入住&gt;&lt;不退款&gt;&lt;早餐&gt;</t>
  </si>
  <si>
    <t>ZHANG/ZHIYAN,YANG/ZIKUN</t>
  </si>
  <si>
    <t xml:space="preserve">999226763401766	</t>
  </si>
  <si>
    <t>[釜山]阿瓦尼中央酒店(Avani Central Busan)(70660487)</t>
  </si>
  <si>
    <t>安凡尼豪华市景双床房&lt;2人入住&gt;&lt;不退款&gt;</t>
  </si>
  <si>
    <t>Kang/Seokchang</t>
  </si>
  <si>
    <t xml:space="preserve">3921747	</t>
  </si>
  <si>
    <t xml:space="preserve">999226765723658	</t>
  </si>
  <si>
    <t>DENG/YUTONG</t>
  </si>
  <si>
    <t xml:space="preserve">3923170	</t>
  </si>
  <si>
    <t xml:space="preserve">999226766167776	</t>
  </si>
  <si>
    <t>TAN/LARRY</t>
  </si>
  <si>
    <t xml:space="preserve">3923416	</t>
  </si>
  <si>
    <t xml:space="preserve">999226767508201	</t>
  </si>
  <si>
    <t>[曼谷]阿斯皮拉素坤逸酒店(Aspira Sukhumvit)(37224091)</t>
  </si>
  <si>
    <t>LEUNG/CHUNG NAM</t>
  </si>
  <si>
    <t xml:space="preserve">3924174	</t>
  </si>
  <si>
    <t xml:space="preserve">999226772808467	</t>
  </si>
  <si>
    <t>ZHANG/WEIFENG,ZHUANG/YI</t>
  </si>
  <si>
    <t xml:space="preserve">3927184	</t>
  </si>
  <si>
    <t xml:space="preserve">999226800431821	</t>
  </si>
  <si>
    <t>[芭堤雅]海德芭堤雅度假村及别墅(Let's Hyde Pattaya Resort &amp; Villas - Pool Cabanas)(43718742)</t>
  </si>
  <si>
    <t>豪华平房（中宾）&lt;2人入住&gt;&lt;不退款&gt;</t>
  </si>
  <si>
    <t>Yan/Huiwen,han/bing</t>
  </si>
  <si>
    <t xml:space="preserve">3943281	</t>
  </si>
  <si>
    <t xml:space="preserve">-88310224	</t>
  </si>
  <si>
    <t xml:space="preserve">999226849146276	</t>
  </si>
  <si>
    <t>[普吉岛]普吉岛兰草度假酒店(Orchidacea Resort)(37200887)</t>
  </si>
  <si>
    <t>MAO/MIAOQI</t>
  </si>
  <si>
    <t xml:space="preserve">3956820	</t>
  </si>
  <si>
    <t xml:space="preserve">87786	</t>
  </si>
  <si>
    <t xml:space="preserve">999226927429878	</t>
  </si>
  <si>
    <t>[雪邦]国际机场 KLIA-KLIA2途恩酒店(Tune Hotel KLIA-KLIA2)(37196075)</t>
  </si>
  <si>
    <t>双床房&lt;2人入住&gt;&lt;不退款&gt;&lt;早餐&gt;</t>
  </si>
  <si>
    <t>MOHD TUNA/NASIR</t>
  </si>
  <si>
    <t xml:space="preserve">3975295	</t>
  </si>
  <si>
    <t xml:space="preserve">282278496	</t>
  </si>
  <si>
    <t xml:space="preserve">999227031718817	</t>
  </si>
  <si>
    <t>[曼谷]贝奇豪华青年旅馆(Beige Poshtels)(39630186)</t>
  </si>
  <si>
    <t>豪华双床房&lt;2人入住&gt;</t>
  </si>
  <si>
    <t>CHEN/SIHENG</t>
  </si>
  <si>
    <t xml:space="preserve">3984684	</t>
  </si>
  <si>
    <t xml:space="preserve">8669633|93212031	</t>
  </si>
  <si>
    <t xml:space="preserve">999227049759058	</t>
  </si>
  <si>
    <t>CHEN/YANRUOYU,WU/LUNZHE</t>
  </si>
  <si>
    <t xml:space="preserve">3989498	</t>
  </si>
  <si>
    <t xml:space="preserve">acknowledged	</t>
  </si>
  <si>
    <t xml:space="preserve">999227053972034	</t>
  </si>
  <si>
    <t>WU/JIAHENG</t>
  </si>
  <si>
    <t xml:space="preserve">3991001	</t>
  </si>
  <si>
    <t xml:space="preserve">999227054487869	</t>
  </si>
  <si>
    <t>[济州市]济州城市岛酒店(Urban Island Hotel Jeju)(37197425)</t>
  </si>
  <si>
    <t>LIANG/YE,HUANG/HUI,DANG/SHUYUAN</t>
  </si>
  <si>
    <t xml:space="preserve">3991252	</t>
  </si>
  <si>
    <t xml:space="preserve">999227057475718	</t>
  </si>
  <si>
    <t>Yang/Yiting,Peng/Yongling</t>
  </si>
  <si>
    <t xml:space="preserve">3992574	</t>
  </si>
  <si>
    <t xml:space="preserve">322997806	</t>
  </si>
  <si>
    <t xml:space="preserve">999227099991949	</t>
  </si>
  <si>
    <t>[怡保]基岩酒店(Bedrock Hotel Ipoh)(39676061)</t>
  </si>
  <si>
    <t>行政豪华客房&lt;2人入住&gt;&lt;不退款&gt;</t>
  </si>
  <si>
    <t>CHOONG/POH CHEE</t>
  </si>
  <si>
    <t xml:space="preserve">4001964	</t>
  </si>
  <si>
    <t xml:space="preserve">999227100834804	</t>
  </si>
  <si>
    <t>城景豪华大床房&lt;2人入住&gt;&lt;不退款&gt;</t>
  </si>
  <si>
    <t>ZHOU/JIAYI,MA/YUE</t>
  </si>
  <si>
    <t xml:space="preserve">4002290	</t>
  </si>
  <si>
    <t xml:space="preserve">999227101184862	</t>
  </si>
  <si>
    <t>[苏梅岛]苏梅岛查文海滩舒适别墅(COSI Samui Chaweng Beach)(44682041)</t>
  </si>
  <si>
    <t>COSI 特大床房&lt;2人入住&gt;&lt;不退款&gt;</t>
  </si>
  <si>
    <t>Thanalapsakul/Thanaporn</t>
  </si>
  <si>
    <t xml:space="preserve">4002539	</t>
  </si>
  <si>
    <t xml:space="preserve">34989SE021827	</t>
  </si>
  <si>
    <t xml:space="preserve">999227101444774	</t>
  </si>
  <si>
    <t xml:space="preserve">4002627	</t>
  </si>
  <si>
    <t xml:space="preserve">999227102688398	</t>
  </si>
  <si>
    <t>SITHOLE/LUNGA</t>
  </si>
  <si>
    <t xml:space="preserve">4003805	</t>
  </si>
  <si>
    <t xml:space="preserve">999227102729181	</t>
  </si>
  <si>
    <t>Lim/Ron</t>
  </si>
  <si>
    <t xml:space="preserve">4003816	</t>
  </si>
  <si>
    <t xml:space="preserve">4117SE052415	</t>
  </si>
  <si>
    <t xml:space="preserve">999227104149730	</t>
  </si>
  <si>
    <t>JOO/HYEONGJIN</t>
  </si>
  <si>
    <t xml:space="preserve">4004615	</t>
  </si>
  <si>
    <t xml:space="preserve">999227106737586	</t>
  </si>
  <si>
    <t>MOHD YUNUS/SITI NAZIRAH</t>
  </si>
  <si>
    <t xml:space="preserve">4006229	</t>
  </si>
  <si>
    <t xml:space="preserve">4117SE052464	</t>
  </si>
  <si>
    <t xml:space="preserve">999227106752930	</t>
  </si>
  <si>
    <t>TAHA/SUHAILI</t>
  </si>
  <si>
    <t xml:space="preserve">4006234	</t>
  </si>
  <si>
    <t xml:space="preserve">999227108591441	</t>
  </si>
  <si>
    <t>高级双床房&lt;2人入住&gt;&lt;不退款&gt;&lt;早餐&gt;</t>
  </si>
  <si>
    <t>LI/ZHIHONG</t>
  </si>
  <si>
    <t xml:space="preserve">4007720	</t>
  </si>
  <si>
    <t xml:space="preserve">999227109165613	</t>
  </si>
  <si>
    <t>ANGGARA/ARI</t>
  </si>
  <si>
    <t xml:space="preserve">4008029	</t>
  </si>
  <si>
    <t xml:space="preserve">999227109715157	</t>
  </si>
  <si>
    <t>KUNDNANI/KARAN AJAYKUMAR</t>
  </si>
  <si>
    <t xml:space="preserve">4008277	</t>
  </si>
  <si>
    <t xml:space="preserve">3158SE269068	</t>
  </si>
  <si>
    <t xml:space="preserve">999227110415237	</t>
  </si>
  <si>
    <t>[普吉岛]太阳之翼卡马拉海滩度假村(Sunwing Kamala Beach)(37201724)</t>
  </si>
  <si>
    <t>家庭套房&lt;2人入住&gt;&lt;不退款&gt;</t>
  </si>
  <si>
    <t>ZHOU/YUJUN</t>
  </si>
  <si>
    <t xml:space="preserve">4008727	</t>
  </si>
  <si>
    <t xml:space="preserve">2310011515343222259	</t>
  </si>
  <si>
    <t xml:space="preserve">999227111380988	</t>
  </si>
  <si>
    <t>BOTTOMAN/NYAMEKO ISHMAEL</t>
  </si>
  <si>
    <t xml:space="preserve">4009229	</t>
  </si>
  <si>
    <t xml:space="preserve">999227111400829	</t>
  </si>
  <si>
    <t>标准双人房（1张床）&lt;2人入住&gt;&lt;不退款&gt;</t>
  </si>
  <si>
    <t>BAE/JAYOUNG</t>
  </si>
  <si>
    <t xml:space="preserve">4009237	</t>
  </si>
  <si>
    <t xml:space="preserve">999227111868261	</t>
  </si>
  <si>
    <t>[仁川]仁川松岛假日酒店(Holiday Inn Incheon Songdo, an IHG Hotel)(37204572)</t>
  </si>
  <si>
    <t>特大床套房&lt;2人入住&gt;&lt;不退款&gt;</t>
  </si>
  <si>
    <t>JIYOUNG/LEE</t>
  </si>
  <si>
    <t xml:space="preserve">4009662	</t>
  </si>
  <si>
    <t xml:space="preserve">62246729	</t>
  </si>
  <si>
    <t xml:space="preserve">999227112039209	</t>
  </si>
  <si>
    <t>WANG/PEI</t>
  </si>
  <si>
    <t xml:space="preserve">4009728	</t>
  </si>
  <si>
    <t xml:space="preserve">999227112564305	</t>
  </si>
  <si>
    <t>[新山]赞堡薰衣草酒店(Lavender Inn Nusa Bestari)(44705362)</t>
  </si>
  <si>
    <t>MR/JACK</t>
  </si>
  <si>
    <t xml:space="preserve">4010085	</t>
  </si>
  <si>
    <t xml:space="preserve">999227113537890	</t>
  </si>
  <si>
    <t>[Klojen]玛琅纪念碑酒店(Hotel Tugu Malang)(37196784)</t>
  </si>
  <si>
    <t>高级豪华房&lt;2人入住&gt;&lt;不退款&gt;&lt;早餐&gt;</t>
  </si>
  <si>
    <t>LUO/JUNJIE,Qiao/Pan</t>
  </si>
  <si>
    <t xml:space="preserve">4010746	</t>
  </si>
  <si>
    <t xml:space="preserve">999227113985862	</t>
  </si>
  <si>
    <t>[乌汶]埃克塞拉酒店(Excella Hotel)(39626172)</t>
  </si>
  <si>
    <t>VORAKIT/SUDARAT</t>
  </si>
  <si>
    <t xml:space="preserve">4011230	</t>
  </si>
  <si>
    <t xml:space="preserve">999227114045515	</t>
  </si>
  <si>
    <t>SAHACHARTMANOP/PRAPUNGKORN</t>
  </si>
  <si>
    <t xml:space="preserve">4011279	</t>
  </si>
  <si>
    <t xml:space="preserve">999227114103166	</t>
  </si>
  <si>
    <t>Lai/Lillien</t>
  </si>
  <si>
    <t xml:space="preserve">4011354	</t>
  </si>
  <si>
    <t xml:space="preserve">999227114270131	</t>
  </si>
  <si>
    <t>ZHANG/JINMING,WANG/HUI</t>
  </si>
  <si>
    <t xml:space="preserve">4011481	</t>
  </si>
  <si>
    <t xml:space="preserve">999227168435916	</t>
  </si>
  <si>
    <t>[清迈]欧亚清迈酒店(Eurasia Chiang Mai Hotel)(37204866)</t>
  </si>
  <si>
    <t>小屋&lt;2人入住&gt;&lt;不退款&gt;&lt;早餐&gt;</t>
  </si>
  <si>
    <t>LI/SHIYU</t>
  </si>
  <si>
    <t xml:space="preserve">4011823	</t>
  </si>
  <si>
    <t xml:space="preserve">999227168559959	</t>
  </si>
  <si>
    <t>经济双人间&lt;2人入住&gt;&lt;不退款&gt;</t>
  </si>
  <si>
    <t xml:space="preserve">4011840	</t>
  </si>
  <si>
    <t xml:space="preserve">999227168653301	</t>
  </si>
  <si>
    <t>PHANPHON/THANYAKORN</t>
  </si>
  <si>
    <t xml:space="preserve">4011857	</t>
  </si>
  <si>
    <t xml:space="preserve">999227168702838	</t>
  </si>
  <si>
    <t>双人一室房&lt;2人入住&gt;&lt;不退款&gt;</t>
  </si>
  <si>
    <t>JO/YANGHEE</t>
  </si>
  <si>
    <t xml:space="preserve">4011899	</t>
  </si>
  <si>
    <t xml:space="preserve">999227168745132	</t>
  </si>
  <si>
    <t>艺术豪华家庭间&lt;2人入住&gt;&lt;不退款&gt;</t>
  </si>
  <si>
    <t>MOHAMED/AZIZ</t>
  </si>
  <si>
    <t xml:space="preserve">4011927	</t>
  </si>
  <si>
    <t xml:space="preserve">999227168941686	</t>
  </si>
  <si>
    <t>KABKERD/RATTHASART</t>
  </si>
  <si>
    <t xml:space="preserve">4011945	</t>
  </si>
  <si>
    <t xml:space="preserve">999227169033876	</t>
  </si>
  <si>
    <t>[襄阳]杨洋国际机场酒店(YangYang International Airport Hotel)(39665679)</t>
  </si>
  <si>
    <t>BAE/SUKHWA</t>
  </si>
  <si>
    <t xml:space="preserve">4011954	</t>
  </si>
  <si>
    <t xml:space="preserve">999227170017503	</t>
  </si>
  <si>
    <t>[曼谷]曼谷索伊松维亚智选假日酒店(Holiday Inn Express Bangkok Soi Soonvijai, an Ihg Hotel)(37213533)</t>
  </si>
  <si>
    <t>标准大号床房&lt;2人入住&gt;&lt;不退款&gt;&lt;早餐&gt;</t>
  </si>
  <si>
    <t>SHEN/YINGCHUN</t>
  </si>
  <si>
    <t xml:space="preserve">4012126	</t>
  </si>
  <si>
    <t xml:space="preserve">45862701	</t>
  </si>
  <si>
    <t xml:space="preserve">999227171957825	</t>
  </si>
  <si>
    <t>[Pagedangan]OYO 120 GP 住宅酒店(OYO 120 GP Residence)(39592729)</t>
  </si>
  <si>
    <t>MASLIAH/MASLIAH</t>
  </si>
  <si>
    <t xml:space="preserve">4012417	</t>
  </si>
  <si>
    <t xml:space="preserve">999227172213209	</t>
  </si>
  <si>
    <t>ZHOU/SIJIA</t>
  </si>
  <si>
    <t xml:space="preserve">4012438	</t>
  </si>
  <si>
    <t xml:space="preserve">999227172468999	</t>
  </si>
  <si>
    <t>[普吉岛]普吉岛秘密悬崖度假村(Secret Cliff Resort &amp; Restaurant)(37224074)</t>
  </si>
  <si>
    <t>高级海景别墅&lt;2人入住&gt;&lt;不退款&gt;&lt;早餐&gt;</t>
  </si>
  <si>
    <t>WODMA/MIRIAM WONDIMU</t>
  </si>
  <si>
    <t xml:space="preserve">4012525	</t>
  </si>
  <si>
    <t xml:space="preserve">HGUConf97263171|97263171	</t>
  </si>
  <si>
    <t xml:space="preserve">999227173281611	</t>
  </si>
  <si>
    <t>[北干巴鲁]北干巴拿艾玛利斯酒店(Amaris Hotel Pekanbaru)(37240978)</t>
  </si>
  <si>
    <t>RIZQI/FERRALDY KURNIA</t>
  </si>
  <si>
    <t xml:space="preserve">4012602	</t>
  </si>
  <si>
    <t xml:space="preserve">999227173860181	</t>
  </si>
  <si>
    <t>[曼谷]素坤逸路8号希望之地酒店(Hope Land Hotel Sukhumvit 8)(37198297)</t>
  </si>
  <si>
    <t>AMAO/AKIHITO</t>
  </si>
  <si>
    <t xml:space="preserve">4012752	</t>
  </si>
  <si>
    <t xml:space="preserve">999227174691151	</t>
  </si>
  <si>
    <t>AFFENDI/MUHAMMAD AIMAN FAHMI</t>
  </si>
  <si>
    <t xml:space="preserve">4012853	</t>
  </si>
  <si>
    <t xml:space="preserve">999227174889558	</t>
  </si>
  <si>
    <t>CHEN/YUHANG,CHOI/CHIUMING</t>
  </si>
  <si>
    <t xml:space="preserve">4012875	</t>
  </si>
  <si>
    <t xml:space="preserve">999227175096096	</t>
  </si>
  <si>
    <t>[万宜新镇]班吉101号酒店(101 Hotel Bangi)(48376845)</t>
  </si>
  <si>
    <t>大床房&lt;2人入住&gt;&lt;不退款&gt;</t>
  </si>
  <si>
    <t>TAQIYUDDIN/MUHAMAD</t>
  </si>
  <si>
    <t xml:space="preserve">4012910	</t>
  </si>
  <si>
    <t xml:space="preserve">999227175943128	</t>
  </si>
  <si>
    <t>[纳空沙旺]PA酒店(P.A. Place Hotel)(39623612)</t>
  </si>
  <si>
    <t>NOTLOMTOUN/KOTCHAKORN</t>
  </si>
  <si>
    <t xml:space="preserve">4013008	</t>
  </si>
  <si>
    <t xml:space="preserve">999227176610345	</t>
  </si>
  <si>
    <t>[清莱]维拉查酒店(Wilacha Chiang Rai)(44688281)</t>
  </si>
  <si>
    <t>BAN/MUI COI,TRIEU/THI LUU</t>
  </si>
  <si>
    <t xml:space="preserve">4013202	</t>
  </si>
  <si>
    <t xml:space="preserve">999227178420044	</t>
  </si>
  <si>
    <t>[金浦市]金浦艺术酒店(Hotel l'Art Gimpo)(47459109)</t>
  </si>
  <si>
    <t>YANG/CHIHWEI,Chen/Jing fang</t>
  </si>
  <si>
    <t xml:space="preserve">4013733	</t>
  </si>
  <si>
    <t xml:space="preserve">27178516908	</t>
  </si>
  <si>
    <t xml:space="preserve">4013753	</t>
  </si>
  <si>
    <t xml:space="preserve">999227178857947	</t>
  </si>
  <si>
    <t>艺术豪华大床房&lt;2人入住&gt;&lt;不退款&gt;</t>
  </si>
  <si>
    <t>HASAN/MUHAMMAD HASIF</t>
  </si>
  <si>
    <t xml:space="preserve">4013822	</t>
  </si>
  <si>
    <t xml:space="preserve">999227179319380	</t>
  </si>
  <si>
    <t>[通柴]阿卡迪亚班格鲁德温泉度假村(Baan Grood Arcadia Resort &amp; Spa)(39620416)</t>
  </si>
  <si>
    <t>标准房&lt;2人入住&gt;&lt;不退款&gt;&lt;早餐&gt;</t>
  </si>
  <si>
    <t>HAAN/DIEGO,HAAN/DIEGO</t>
  </si>
  <si>
    <t xml:space="preserve">4014105	</t>
  </si>
  <si>
    <t xml:space="preserve">36119	</t>
  </si>
  <si>
    <t xml:space="preserve">999227179322400	</t>
  </si>
  <si>
    <t>[Cikokol]塞尔彭地平线大酒店(Hotel Horison Grand Serpong)(44702830)</t>
  </si>
  <si>
    <t>HENDRAYANA/AGUSTINUS</t>
  </si>
  <si>
    <t xml:space="preserve">4014107	</t>
  </si>
  <si>
    <t xml:space="preserve">999227179403578	</t>
  </si>
  <si>
    <t>ARBI/ZAKRIA</t>
  </si>
  <si>
    <t xml:space="preserve">4014128	</t>
  </si>
  <si>
    <t xml:space="preserve">999227179521089	</t>
  </si>
  <si>
    <t>[斗湖]佩尔塔玛小屋(Pertama Lodge Tawau)(40617008)</t>
  </si>
  <si>
    <t>PALAH/ABD NISFU</t>
  </si>
  <si>
    <t xml:space="preserve">4014160	</t>
  </si>
  <si>
    <t xml:space="preserve">999227180375674	</t>
  </si>
  <si>
    <t>Deluxe City&lt;2人入住&gt;&lt;不退款&gt;&lt;早餐&gt;</t>
  </si>
  <si>
    <t>wang/dandan</t>
  </si>
  <si>
    <t xml:space="preserve">4014504	</t>
  </si>
  <si>
    <t xml:space="preserve">999227180731840	</t>
  </si>
  <si>
    <t>[乌隆他尼]文明酒店(Civilize Hotel)(39655803)</t>
  </si>
  <si>
    <t>高级特大床房&lt;2人入住&gt;&lt;不退款&gt;&lt;早餐&gt;</t>
  </si>
  <si>
    <t>WISETGEAW/THANAPORN</t>
  </si>
  <si>
    <t xml:space="preserve">4014726	</t>
  </si>
  <si>
    <t xml:space="preserve">999227181016873	</t>
  </si>
  <si>
    <t>[西雅加达]格罗戈尔 88 号酒店(Hotel 88 Grogol Jakarta by WH)(44688074)</t>
  </si>
  <si>
    <t>SUPRAMADI/SIDHARTA</t>
  </si>
  <si>
    <t xml:space="preserve">4014811	</t>
  </si>
  <si>
    <t xml:space="preserve">999225903966670	</t>
  </si>
  <si>
    <t>娜湾豪华房&lt;2人入住&gt;&lt;早餐&gt;</t>
  </si>
  <si>
    <t>QIN/XIAOHUI,HUANG/HONGQING</t>
  </si>
  <si>
    <t>CA5326231007USD</t>
  </si>
  <si>
    <t xml:space="preserve">3750821	</t>
  </si>
  <si>
    <t xml:space="preserve">999226265117634	</t>
  </si>
  <si>
    <t>SUREAU/BENOITJEANSTEPHANE</t>
  </si>
  <si>
    <t xml:space="preserve">3819817	</t>
  </si>
  <si>
    <t xml:space="preserve">999226363002677	</t>
  </si>
  <si>
    <t>[富国岛]富国岛拉维朗达度假村美憬阁酒店(La Veranda Resort Phu Quoc - MGallery)(37206613)</t>
  </si>
  <si>
    <t>豪华园景房&lt;2人入住&gt;&lt;不退款&gt;</t>
  </si>
  <si>
    <t>Noar/Jean-Claude David</t>
  </si>
  <si>
    <t xml:space="preserve">3843886	</t>
  </si>
  <si>
    <t xml:space="preserve">2310020522	</t>
  </si>
  <si>
    <t xml:space="preserve">999226364224975	</t>
  </si>
  <si>
    <t>XING/JUN</t>
  </si>
  <si>
    <t xml:space="preserve">3844743	</t>
  </si>
  <si>
    <t xml:space="preserve">999226594475172	</t>
  </si>
  <si>
    <t>豪华阳台房&lt;2人入住&gt;&lt;早餐&gt;</t>
  </si>
  <si>
    <t>FAN/CHENHUI,XU/CHAO</t>
  </si>
  <si>
    <t xml:space="preserve">3872774	</t>
  </si>
  <si>
    <t xml:space="preserve">999226595753803	</t>
  </si>
  <si>
    <t>[会安]RiverTown Hoi An Resort &amp; Spa - Formerly Ann Retreat Resort &amp; Spa(RiverTown Hoi An Resort &amp; Spa - Formerly Ann Retreat Resort &amp; Spa)(37209017)</t>
  </si>
  <si>
    <t>顶级双床房 (Pool &amp; River View)&lt;2人入住&gt;&lt;不退款&gt;&lt;早餐&gt;</t>
  </si>
  <si>
    <t>Lee/Jisu</t>
  </si>
  <si>
    <t xml:space="preserve">3873018	</t>
  </si>
  <si>
    <t xml:space="preserve">-79438414	</t>
  </si>
  <si>
    <t xml:space="preserve">999226604981319	</t>
  </si>
  <si>
    <t>高级房&lt;2人入住&gt;&lt;早餐&gt;</t>
  </si>
  <si>
    <t>LAIPOONSAWAD/ORNNICHA</t>
  </si>
  <si>
    <t xml:space="preserve">3876104	</t>
  </si>
  <si>
    <t xml:space="preserve">999226616053487	</t>
  </si>
  <si>
    <t>[曼谷]乐曼谷酒店(Hotel de Bangkok)(37212628)</t>
  </si>
  <si>
    <t>城市房&lt;2人入住&gt;&lt;不退款&gt;&lt;早餐&gt;</t>
  </si>
  <si>
    <t>REYES/TIFFANY JANE</t>
  </si>
  <si>
    <t xml:space="preserve">3880331	</t>
  </si>
  <si>
    <t xml:space="preserve">26635513239	</t>
  </si>
  <si>
    <t>[Khok Kloi]普吉岛攀牙湾艾琳塔温泉度假酒店(Aleenta Resort And Spa, Phuket-Phangnga)(40740712)</t>
  </si>
  <si>
    <t>至尊豪华泳池别墅&lt;2人入住&gt;&lt;不退款&gt;</t>
  </si>
  <si>
    <t>NADIRE/ABULIZI</t>
  </si>
  <si>
    <t xml:space="preserve">3887132	</t>
  </si>
  <si>
    <t xml:space="preserve">137399707	</t>
  </si>
  <si>
    <t xml:space="preserve">999226640442483	</t>
  </si>
  <si>
    <t>[曼谷]席那克林米伊酒店(Mii Hotel Srinakarin)(37217744)</t>
  </si>
  <si>
    <t>客房房带阳台&lt;2人入住&gt;</t>
  </si>
  <si>
    <t>GUO/JIELIN,CHEN/KAICAN</t>
  </si>
  <si>
    <t xml:space="preserve">3888722	</t>
  </si>
  <si>
    <t xml:space="preserve">-81259020	</t>
  </si>
  <si>
    <t xml:space="preserve">999226726887595	</t>
  </si>
  <si>
    <t>LIU/CHENGRONG,XU/YANAN</t>
  </si>
  <si>
    <t xml:space="preserve">3906686	</t>
  </si>
  <si>
    <t xml:space="preserve">999226759796007	</t>
  </si>
  <si>
    <t xml:space="preserve">3920042	</t>
  </si>
  <si>
    <t xml:space="preserve">999226764135541	</t>
  </si>
  <si>
    <t>[苏梅岛]苏梅岛和平度假村(Peace Resort)(44793594)</t>
  </si>
  <si>
    <t>海风泳池别墅&lt;2人入住&gt;&lt;不退款&gt;&lt;早餐&gt;</t>
  </si>
  <si>
    <t>LI/HAOHUA,HUANG/GUOXIN</t>
  </si>
  <si>
    <t xml:space="preserve">3922298	</t>
  </si>
  <si>
    <t xml:space="preserve">999226765365618	</t>
  </si>
  <si>
    <t>XI/JUNTAO,XUE/QUANHUA</t>
  </si>
  <si>
    <t xml:space="preserve">3922893	</t>
  </si>
  <si>
    <t xml:space="preserve">85655512	</t>
  </si>
  <si>
    <t xml:space="preserve">26776842466	</t>
  </si>
  <si>
    <t>豪华客房&lt;2人入住&gt;&lt;不退款&gt;&lt;早餐&gt;</t>
  </si>
  <si>
    <t>GUO/TAO,KONG/SHENGNAN</t>
  </si>
  <si>
    <t xml:space="preserve">3929311	</t>
  </si>
  <si>
    <t xml:space="preserve">999226777109785	</t>
  </si>
  <si>
    <t>标准双床房&lt;2人入住&gt;</t>
  </si>
  <si>
    <t>SUN/CHAOYIN</t>
  </si>
  <si>
    <t xml:space="preserve">3929512	</t>
  </si>
  <si>
    <t xml:space="preserve">2309140011	</t>
  </si>
  <si>
    <t xml:space="preserve">999226793219685	</t>
  </si>
  <si>
    <t>galstyan/igor</t>
  </si>
  <si>
    <t xml:space="preserve">3937608	</t>
  </si>
  <si>
    <t xml:space="preserve">999226835479664	</t>
  </si>
  <si>
    <t>KONG/XIAOJING</t>
  </si>
  <si>
    <t xml:space="preserve">3946183	</t>
  </si>
  <si>
    <t xml:space="preserve">12385826	</t>
  </si>
  <si>
    <t xml:space="preserve">999226909997553	</t>
  </si>
  <si>
    <t>MOSLEY/TATIANNA JANETE</t>
  </si>
  <si>
    <t xml:space="preserve">3969209	</t>
  </si>
  <si>
    <t xml:space="preserve">999226910812694	</t>
  </si>
  <si>
    <t>高级城景房&lt;2人入住&gt;&lt;早餐&gt;</t>
  </si>
  <si>
    <t>LUO/YUMEI</t>
  </si>
  <si>
    <t xml:space="preserve">3969926	</t>
  </si>
  <si>
    <t xml:space="preserve">999226920892903	</t>
  </si>
  <si>
    <t>豪华房（1张双人床）&lt;2人入住&gt;&lt;不退款&gt;</t>
  </si>
  <si>
    <t>WANG/CHIH YEN,WANG/PO CHUN</t>
  </si>
  <si>
    <t xml:space="preserve">3972791	</t>
  </si>
  <si>
    <t xml:space="preserve">2310020610	</t>
  </si>
  <si>
    <t xml:space="preserve">999226929956986	</t>
  </si>
  <si>
    <t xml:space="preserve">3976918	</t>
  </si>
  <si>
    <t xml:space="preserve">999226796026295	</t>
  </si>
  <si>
    <t>MA/YUNFEI,Lai/Xingrui</t>
  </si>
  <si>
    <t xml:space="preserve">3938973	</t>
  </si>
  <si>
    <t xml:space="preserve">999227003857848	</t>
  </si>
  <si>
    <t>ZHENG/LINNA</t>
  </si>
  <si>
    <t xml:space="preserve">3981024	</t>
  </si>
  <si>
    <t xml:space="preserve">999227052398304	</t>
  </si>
  <si>
    <t>豪华双人床房&lt;2人入住&gt;</t>
  </si>
  <si>
    <t>CHOKTAKUN/KANYAPAT</t>
  </si>
  <si>
    <t xml:space="preserve">3990412	</t>
  </si>
  <si>
    <t xml:space="preserve">999227058628607	</t>
  </si>
  <si>
    <t>豪华套房(大床)&lt;2人入住&gt;&lt;不退款&gt;&lt;早餐&gt;</t>
  </si>
  <si>
    <t>PHIMMASEN/KHEKKEO</t>
  </si>
  <si>
    <t xml:space="preserve">3993191	</t>
  </si>
  <si>
    <t xml:space="preserve">999227097114584	</t>
  </si>
  <si>
    <t>Mohd Jupri/Muhd Zaidi</t>
  </si>
  <si>
    <t xml:space="preserve">3999764	</t>
  </si>
  <si>
    <t xml:space="preserve">59925SE106109	</t>
  </si>
  <si>
    <t xml:space="preserve">999227098041005	</t>
  </si>
  <si>
    <t xml:space="preserve">4000493	</t>
  </si>
  <si>
    <t xml:space="preserve">4117SE052330	</t>
  </si>
  <si>
    <t xml:space="preserve">999227100379133	</t>
  </si>
  <si>
    <t>CHANTHAVONG/LADDAVANH</t>
  </si>
  <si>
    <t xml:space="preserve">4002147	</t>
  </si>
  <si>
    <t xml:space="preserve">999227100474777	</t>
  </si>
  <si>
    <t>工作室房&lt;2人入住&gt;&lt;不退款&gt;</t>
  </si>
  <si>
    <t>LOHAVITTA/SAVIT,PANSA/DUANGKAMON</t>
  </si>
  <si>
    <t xml:space="preserve">4002176	</t>
  </si>
  <si>
    <t xml:space="preserve">999227107209214	</t>
  </si>
  <si>
    <t>[曼谷]是隆空间青年旅馆(Silom Space Hostel)(39669601)</t>
  </si>
  <si>
    <t>双人房（带私人浴室）&lt;2人入住&gt;&lt;不退款&gt;</t>
  </si>
  <si>
    <t>LIN/SHIHYI</t>
  </si>
  <si>
    <t xml:space="preserve">4006551	</t>
  </si>
  <si>
    <t xml:space="preserve">999227108104336	</t>
  </si>
  <si>
    <t>ZHU/ZHIJIAN,ZHU/MENGXUE</t>
  </si>
  <si>
    <t xml:space="preserve">4007306	</t>
  </si>
  <si>
    <t xml:space="preserve">2310010222033668494	</t>
  </si>
  <si>
    <t xml:space="preserve">999227110456192	</t>
  </si>
  <si>
    <t>SEOW/SWIN JOE</t>
  </si>
  <si>
    <t xml:space="preserve">4008746	</t>
  </si>
  <si>
    <t xml:space="preserve">999227111341160	</t>
  </si>
  <si>
    <t>HE/HUAN,YAN/JIAQI</t>
  </si>
  <si>
    <t xml:space="preserve">4009214	</t>
  </si>
  <si>
    <t xml:space="preserve">453833	</t>
  </si>
  <si>
    <t xml:space="preserve">999227111923894	</t>
  </si>
  <si>
    <t>CHUMI/SUWANNARAT</t>
  </si>
  <si>
    <t xml:space="preserve">4009685	</t>
  </si>
  <si>
    <t xml:space="preserve">999227112008453	</t>
  </si>
  <si>
    <t>豪华特大号床或双床间&lt;2人入住&gt;&lt;不退款&gt;</t>
  </si>
  <si>
    <t>XU/CHANG,XU/ZHENG CAI,XU/Rui</t>
  </si>
  <si>
    <t xml:space="preserve">4009716	</t>
  </si>
  <si>
    <t xml:space="preserve">999227113701889	</t>
  </si>
  <si>
    <t>[乌隆他尼]B2乌隆他尼精品经济酒店(B2 Udon Thani Boutique and Budget Hotel)(39676750)</t>
  </si>
  <si>
    <t>高级尊贵房&lt;2人入住&gt;&lt;不退款&gt;</t>
  </si>
  <si>
    <t>PICHAYA/NATE</t>
  </si>
  <si>
    <t xml:space="preserve">4010898	</t>
  </si>
  <si>
    <t xml:space="preserve">999227170204715	</t>
  </si>
  <si>
    <t>[西昌岛]西昌岛水一方酒店(Somewhere Koh Sichang)(46891064)</t>
  </si>
  <si>
    <t>WU/JUNHONG,LIANG/LINA,CAO/CHUNMEI,LIANG/ZHONGZHANG,DENG/SHANSHAN</t>
  </si>
  <si>
    <t xml:space="preserve">4012145	</t>
  </si>
  <si>
    <t xml:space="preserve">sichang2	</t>
  </si>
  <si>
    <t xml:space="preserve">999227171818323	</t>
  </si>
  <si>
    <t>[清迈]清迈P21酒店(P21 Chiangmai Hotel)(37209884)</t>
  </si>
  <si>
    <t>Standard&lt;2人入住&gt;&lt;不退款&gt;</t>
  </si>
  <si>
    <t>WONGSRIPROM/WASAPHOL</t>
  </si>
  <si>
    <t xml:space="preserve">4012399	</t>
  </si>
  <si>
    <t xml:space="preserve">999227171907832	</t>
  </si>
  <si>
    <t xml:space="preserve">4012413	</t>
  </si>
  <si>
    <t xml:space="preserve">999227171913466	</t>
  </si>
  <si>
    <t>[巴厘岛]巴鲁纳智选假日酒店(Holiday Inn Express Baruna, an IHG Hotel)(37196280)</t>
  </si>
  <si>
    <t>LING/FUQUAN,JIANG/YUFANG,LING/YIQING,CHEN/ZHIHENG</t>
  </si>
  <si>
    <t xml:space="preserve">4012414	</t>
  </si>
  <si>
    <t xml:space="preserve">80276329	</t>
  </si>
  <si>
    <t xml:space="preserve">999227173173504	</t>
  </si>
  <si>
    <t>尊贵房&lt;2人入住&gt;&lt;不退款&gt;&lt;早餐&gt;</t>
  </si>
  <si>
    <t>TYE/STUART LESLIE</t>
  </si>
  <si>
    <t xml:space="preserve">4012588	</t>
  </si>
  <si>
    <t xml:space="preserve">999227173809315	</t>
  </si>
  <si>
    <t>[井里汶市]井里汶爱玛黎丝酒店(Amaris Hotel Cirebon)(39043909)</t>
  </si>
  <si>
    <t>智能双床房&lt;2人入住&gt;&lt;不退款&gt;</t>
  </si>
  <si>
    <t>MAOLINA/LELA</t>
  </si>
  <si>
    <t xml:space="preserve">4012745	</t>
  </si>
  <si>
    <t xml:space="preserve">999227175448890	</t>
  </si>
  <si>
    <t>[釜山]釜山中央公园酒店(Central Park Hotel Busan)(39589072)</t>
  </si>
  <si>
    <t>海港景大床房&lt;2人入住&gt;&lt;不退款&gt;</t>
  </si>
  <si>
    <t>Lee/ChoWoo</t>
  </si>
  <si>
    <t xml:space="preserve">4012960	</t>
  </si>
  <si>
    <t xml:space="preserve">999227179004810	</t>
  </si>
  <si>
    <t>[哥打京那巴鲁]阿鲁大酒店(Megah d'Aru Hotel)(46906027)</t>
  </si>
  <si>
    <t>标准房(双床)&lt;2人入住&gt;&lt;不退款&gt;</t>
  </si>
  <si>
    <t>ASMUDIN/GHAFFURAMSYAH</t>
  </si>
  <si>
    <t xml:space="preserve">4013869	</t>
  </si>
  <si>
    <t xml:space="preserve">999227179452909	</t>
  </si>
  <si>
    <t>[Pasirsari]锡卡龙高级商务酒店(PrimeBiz Cikarang)(39672549)</t>
  </si>
  <si>
    <t>高级房间&lt;2人入住&gt;&lt;不退款&gt;</t>
  </si>
  <si>
    <t>PAMBUDI/DAMAR</t>
  </si>
  <si>
    <t xml:space="preserve">4014137	</t>
  </si>
  <si>
    <t xml:space="preserve">999227179750264	</t>
  </si>
  <si>
    <t>YUAN/ERJIE,HU/JIE</t>
  </si>
  <si>
    <t xml:space="preserve">4014195	</t>
  </si>
  <si>
    <t xml:space="preserve">999227182163734	</t>
  </si>
  <si>
    <t>[吉隆坡]吉隆坡全西特酒店(Hotel Transit Kuala Lumpur)(37214885)</t>
  </si>
  <si>
    <t>RAJA/JAWAD ZAFAR</t>
  </si>
  <si>
    <t xml:space="preserve">4015408	</t>
  </si>
  <si>
    <t xml:space="preserve">999227182286597	</t>
  </si>
  <si>
    <t>高级双床房, 2 张单人床&lt;2人入住&gt;&lt;不退款&gt;</t>
  </si>
  <si>
    <t>HAN/AIMINAI,MA/HAMAIZI</t>
  </si>
  <si>
    <t xml:space="preserve">4015436	</t>
  </si>
  <si>
    <t xml:space="preserve">999227182844868	</t>
  </si>
  <si>
    <t>QIU/JUEYE</t>
  </si>
  <si>
    <t xml:space="preserve">4015665	</t>
  </si>
  <si>
    <t xml:space="preserve">999227182967204	</t>
  </si>
  <si>
    <t>YOU/MINGJIA</t>
  </si>
  <si>
    <t xml:space="preserve">4015739	</t>
  </si>
  <si>
    <t xml:space="preserve">999227183678849	</t>
  </si>
  <si>
    <t>ZHOU/NINGNING</t>
  </si>
  <si>
    <t xml:space="preserve">4016180	</t>
  </si>
  <si>
    <t xml:space="preserve">999227183680097	</t>
  </si>
  <si>
    <t>FANG/YUSEN,Liu/He</t>
  </si>
  <si>
    <t xml:space="preserve">4016181	</t>
  </si>
  <si>
    <t xml:space="preserve">47003765	</t>
  </si>
  <si>
    <t xml:space="preserve">999227184240088	</t>
  </si>
  <si>
    <t>[日惹]乌里普苏莫哈乔坎根大酒店(Grand Kangen Hotel Urip Sumoharjo)(37200384)</t>
  </si>
  <si>
    <t>Nabila/Putri</t>
  </si>
  <si>
    <t xml:space="preserve">4016571	</t>
  </si>
  <si>
    <t xml:space="preserve">999227184271140	</t>
  </si>
  <si>
    <t>HUTAMA/BOBBY ADI</t>
  </si>
  <si>
    <t xml:space="preserve">4016676	</t>
  </si>
  <si>
    <t xml:space="preserve">999227184587988	</t>
  </si>
  <si>
    <t>SHAFII/ALHAMDAN</t>
  </si>
  <si>
    <t xml:space="preserve">4016881	</t>
  </si>
  <si>
    <t xml:space="preserve">999227184662197	</t>
  </si>
  <si>
    <t xml:space="preserve">4016947	</t>
  </si>
  <si>
    <t xml:space="preserve">999227184960456	</t>
  </si>
  <si>
    <t>Binti Hossain/Mardona</t>
  </si>
  <si>
    <t xml:space="preserve">4017166	</t>
  </si>
  <si>
    <t xml:space="preserve">999227185940591	</t>
  </si>
  <si>
    <t>[芙蓉]芙蓉时间酒店(Time Hotel)(48377019)</t>
  </si>
  <si>
    <t>高级房-可住2人&lt;2人入住&gt;&lt;不退款&gt;</t>
  </si>
  <si>
    <t>KILLA/YAN</t>
  </si>
  <si>
    <t xml:space="preserve">4017874	</t>
  </si>
  <si>
    <t xml:space="preserve">999227186110073	</t>
  </si>
  <si>
    <t>TSAI/HSIAO LUNG,LIU/BAOJIN</t>
  </si>
  <si>
    <t xml:space="preserve">4017934	</t>
  </si>
  <si>
    <t xml:space="preserve">999227186178728	</t>
  </si>
  <si>
    <t>[岘港]岘港综合套房酒店(Fusion Suites Da Nang)(40721384)</t>
  </si>
  <si>
    <t>别致一室房&lt;2人入住&gt;&lt;不退款&gt;&lt;早餐&gt;</t>
  </si>
  <si>
    <t>XU/XIAOXIN</t>
  </si>
  <si>
    <t xml:space="preserve">4017961	</t>
  </si>
  <si>
    <t xml:space="preserve">999227186345812	</t>
  </si>
  <si>
    <t>[普吉岛]奈哈恩海滩度假村(Naiharn Beach Resort)(48436337)</t>
  </si>
  <si>
    <t>SEMTAB/PICHET</t>
  </si>
  <si>
    <t xml:space="preserve">4018194	</t>
  </si>
  <si>
    <t xml:space="preserve">999227186436909	</t>
  </si>
  <si>
    <t>NAHAR/ABDURAJACK</t>
  </si>
  <si>
    <t xml:space="preserve">4018235	</t>
  </si>
  <si>
    <t xml:space="preserve">999227186507035	</t>
  </si>
  <si>
    <t>[万伦]S塔拉大酒店(S Tara Grand)(39665936)</t>
  </si>
  <si>
    <t>高级客房1张双人床&lt;2人入住&gt;&lt;不退款&gt;</t>
  </si>
  <si>
    <t>GUTIN/DANIEL EDWARD</t>
  </si>
  <si>
    <t xml:space="preserve">4018270	</t>
  </si>
  <si>
    <t xml:space="preserve">999227186515757	</t>
  </si>
  <si>
    <t>[首尔]First Stay酒店(First Stay Hotel)(37202116)</t>
  </si>
  <si>
    <t>BI/CHEN,REN/HONGJIE</t>
  </si>
  <si>
    <t xml:space="preserve">4018275	</t>
  </si>
  <si>
    <t>，</t>
  </si>
  <si>
    <t>A231007113526481</t>
  </si>
  <si>
    <t>A231007113632481</t>
  </si>
  <si>
    <t>USD / HKD 当前参考汇率: 7.83171</t>
  </si>
  <si>
    <t>总计：50874.72 USD/
398436.05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</si>
  <si>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</si>
  <si>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</si>
  <si>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</si>
  <si>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</si>
  <si>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</si>
  <si>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</si>
  <si>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</si>
  <si>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</si>
  <si>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</si>
  <si>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</si>
  <si>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</si>
  <si>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</si>
  <si>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</si>
  <si>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</si>
  <si>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</si>
  <si>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</si>
  <si>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</si>
  <si>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</si>
  <si>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</si>
  <si>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2023-09-27</t>
  </si>
  <si>
    <t>3992710</t>
  </si>
  <si>
    <t>遨堡圣淘沙酒店</t>
  </si>
  <si>
    <t>LUO TIANXING</t>
  </si>
  <si>
    <t>2023-09-30</t>
  </si>
  <si>
    <t>退房日周结</t>
  </si>
  <si>
    <t>7700.44</t>
  </si>
  <si>
    <t>1050.48</t>
  </si>
  <si>
    <t>0</t>
  </si>
  <si>
    <t>0.00</t>
  </si>
  <si>
    <t>携程盛景国际直连</t>
  </si>
  <si>
    <t>01.010677</t>
  </si>
  <si>
    <t>2023-09-27 16:22:04</t>
  </si>
  <si>
    <t>否</t>
  </si>
  <si>
    <t>汇智国际旅游发展有限公司</t>
  </si>
  <si>
    <t>直连</t>
  </si>
  <si>
    <t>新加坡</t>
  </si>
  <si>
    <t>3992574</t>
  </si>
  <si>
    <t>哥打京那巴鲁皇宫酒店</t>
  </si>
  <si>
    <t>Yang Yiting,Peng Yongling</t>
  </si>
  <si>
    <t>2023-10-02</t>
  </si>
  <si>
    <t>2023-10-03</t>
  </si>
  <si>
    <t>277.02</t>
  </si>
  <si>
    <t>37.79</t>
  </si>
  <si>
    <t>2023-10-01 17:00:46</t>
  </si>
  <si>
    <t>直采</t>
  </si>
  <si>
    <t>马来西亚</t>
  </si>
  <si>
    <t>3992475</t>
  </si>
  <si>
    <t>布法罗安帕瓦酒店</t>
  </si>
  <si>
    <t>LAWONGKERD PHATCHARA</t>
  </si>
  <si>
    <t>2023-10-01</t>
  </si>
  <si>
    <t>604.83</t>
  </si>
  <si>
    <t>82.51</t>
  </si>
  <si>
    <t>2023-09-27 15:21:45</t>
  </si>
  <si>
    <t>泰国</t>
  </si>
  <si>
    <t>3992471</t>
  </si>
  <si>
    <t>马尼拉北艾迪莎出发酒店</t>
  </si>
  <si>
    <t>ZHAO PEIGEN</t>
  </si>
  <si>
    <t>2023-09-28</t>
  </si>
  <si>
    <t>164.86</t>
  </si>
  <si>
    <t>22.49</t>
  </si>
  <si>
    <t>2023-09-27 15:18:45</t>
  </si>
  <si>
    <t>菲律宾</t>
  </si>
  <si>
    <t>3992435</t>
  </si>
  <si>
    <t>海滨服务式公寓</t>
  </si>
  <si>
    <t>SABDIN SITI NOOR FARA AIN</t>
  </si>
  <si>
    <t>182.89</t>
  </si>
  <si>
    <t>24.95</t>
  </si>
  <si>
    <t>2023-09-27 15:05:46</t>
  </si>
  <si>
    <t>3991892</t>
  </si>
  <si>
    <t>江南休憩酒店</t>
  </si>
  <si>
    <t>WANG QIANMENG</t>
  </si>
  <si>
    <t>285.67</t>
  </si>
  <si>
    <t>38.97</t>
  </si>
  <si>
    <t>2023-09-27 12:59:04</t>
  </si>
  <si>
    <t>韩国</t>
  </si>
  <si>
    <t>3991891</t>
  </si>
  <si>
    <t>维瓦公寓</t>
  </si>
  <si>
    <t>PUTRAKUL WORANIT</t>
  </si>
  <si>
    <t>2023-09-29</t>
  </si>
  <si>
    <t>276.94</t>
  </si>
  <si>
    <t>37.78</t>
  </si>
  <si>
    <t>2023-09-27 12:59:06</t>
  </si>
  <si>
    <t>3992308</t>
  </si>
  <si>
    <t>寻海者甲米度假村</t>
  </si>
  <si>
    <t>WU WEIHONG,JIANG ZHUO</t>
  </si>
  <si>
    <t>640.02</t>
  </si>
  <si>
    <t>87.31</t>
  </si>
  <si>
    <t>2023-09-27 14:40:57</t>
  </si>
  <si>
    <t>3991809</t>
  </si>
  <si>
    <t>七岩海滩华欣富丽华桑德拉豪华酒店</t>
  </si>
  <si>
    <t>JANKLAI PONKRIT</t>
  </si>
  <si>
    <t>638.33</t>
  </si>
  <si>
    <t>87.08</t>
  </si>
  <si>
    <t>2023-09-27 12:26:43</t>
  </si>
  <si>
    <t>3992088</t>
  </si>
  <si>
    <t>洛夫特萨拉亚酒店</t>
  </si>
  <si>
    <t>TAO SHENSHEN</t>
  </si>
  <si>
    <t>201.00</t>
  </si>
  <si>
    <t>27.42</t>
  </si>
  <si>
    <t>2023-09-27 13:44:48</t>
  </si>
  <si>
    <t>3991845</t>
  </si>
  <si>
    <t>兰花宾馆</t>
  </si>
  <si>
    <t>TEY CHEE SHONG</t>
  </si>
  <si>
    <t>137.23</t>
  </si>
  <si>
    <t>18.72</t>
  </si>
  <si>
    <t>2023-09-27 12:42:24</t>
  </si>
  <si>
    <t>3991371</t>
  </si>
  <si>
    <t>芙蓉皇家朱兰酒店</t>
  </si>
  <si>
    <t>IZAIDAH NOR</t>
  </si>
  <si>
    <t>735.97</t>
  </si>
  <si>
    <t>100.40</t>
  </si>
  <si>
    <t>2023-09-28 15:12:15</t>
  </si>
  <si>
    <t>3991215</t>
  </si>
  <si>
    <t>阿丽亚噶亚亚那酒店</t>
  </si>
  <si>
    <t>BECK DANIEL</t>
  </si>
  <si>
    <t>257.22</t>
  </si>
  <si>
    <t>35.09</t>
  </si>
  <si>
    <t>2023-09-27 09:22:36</t>
  </si>
  <si>
    <t>印度尼西亚</t>
  </si>
  <si>
    <t>3991344</t>
  </si>
  <si>
    <t>DW设计酒店</t>
  </si>
  <si>
    <t>HU NAN,CHEN YIFEI</t>
  </si>
  <si>
    <t>427.95</t>
  </si>
  <si>
    <t>58.38</t>
  </si>
  <si>
    <t>2023-09-27 10:08:22</t>
  </si>
  <si>
    <t>3991252</t>
  </si>
  <si>
    <t>济州城市岛酒店</t>
  </si>
  <si>
    <t>LIANG YE,HUANG HUI,DANG SHUYUAN</t>
  </si>
  <si>
    <t>1621.48</t>
  </si>
  <si>
    <t>221.20</t>
  </si>
  <si>
    <t>2023-09-27 09:58:39</t>
  </si>
  <si>
    <t>3991108</t>
  </si>
  <si>
    <t>LIU YUAN,LI JUNXI</t>
  </si>
  <si>
    <t>270.20</t>
  </si>
  <si>
    <t>36.86</t>
  </si>
  <si>
    <t>2023-09-27 08:46:55</t>
  </si>
  <si>
    <t>3991080</t>
  </si>
  <si>
    <t>SONG MIN,ZHANG ZHE,JIANG CHUNYING,SONG QINGYI</t>
  </si>
  <si>
    <t>488.35</t>
  </si>
  <si>
    <t>66.62</t>
  </si>
  <si>
    <t>2023-09-27 08:30:11</t>
  </si>
  <si>
    <t>3990626</t>
  </si>
  <si>
    <t>卡塔泻湖酒店</t>
  </si>
  <si>
    <t>ZHANG BO</t>
  </si>
  <si>
    <t>219.75</t>
  </si>
  <si>
    <t>29.98</t>
  </si>
  <si>
    <t>2023-09-27 00:23:58</t>
  </si>
  <si>
    <t>3990613</t>
  </si>
  <si>
    <t>济州岛海洋宫殿酒店</t>
  </si>
  <si>
    <t>KIM JU YOUNG</t>
  </si>
  <si>
    <t>241.89</t>
  </si>
  <si>
    <t>33.00</t>
  </si>
  <si>
    <t>2023-09-27 00:17:59</t>
  </si>
  <si>
    <t>3990599</t>
  </si>
  <si>
    <t>QIU JINGWEN</t>
  </si>
  <si>
    <t>1290.50</t>
  </si>
  <si>
    <t>176.06</t>
  </si>
  <si>
    <t>2023-09-27 00:11:02</t>
  </si>
  <si>
    <t>2023-09-26</t>
  </si>
  <si>
    <t>3990412</t>
  </si>
  <si>
    <t>曼谷活力探戈生活馆酒店</t>
  </si>
  <si>
    <t>CHOKTAKUN KANYAPAT</t>
  </si>
  <si>
    <t>2023-10-04</t>
  </si>
  <si>
    <t>1162.45</t>
  </si>
  <si>
    <t>158.59</t>
  </si>
  <si>
    <t>2023-09-26 23:38:44</t>
  </si>
  <si>
    <t>3991064</t>
  </si>
  <si>
    <t>沙美隐密度假村</t>
  </si>
  <si>
    <t>WANG WEI CHEN</t>
  </si>
  <si>
    <t>307.36</t>
  </si>
  <si>
    <t>41.93</t>
  </si>
  <si>
    <t>2023-09-27 08:21:49</t>
  </si>
  <si>
    <t>3990841</t>
  </si>
  <si>
    <t>沙普拉贝得公寓酒店</t>
  </si>
  <si>
    <t>Niu Junxia</t>
  </si>
  <si>
    <t>255.24</t>
  </si>
  <si>
    <t>34.82</t>
  </si>
  <si>
    <t>2023-09-27 04:09:33</t>
  </si>
  <si>
    <t>3989887</t>
  </si>
  <si>
    <t>吉隆坡绿色巴厘酒店</t>
  </si>
  <si>
    <t>XU LEI</t>
  </si>
  <si>
    <t>257.79</t>
  </si>
  <si>
    <t>35.17</t>
  </si>
  <si>
    <t>2023-09-26 21:54:58</t>
  </si>
  <si>
    <t>3990776</t>
  </si>
  <si>
    <t>卡瓦利之家度假村</t>
  </si>
  <si>
    <t>Sookkaew Sarinya</t>
  </si>
  <si>
    <t>342.33</t>
  </si>
  <si>
    <t>46.70</t>
  </si>
  <si>
    <t>2023-09-27 02:37:19</t>
  </si>
  <si>
    <t>3989889</t>
  </si>
  <si>
    <t>蝴蝶公主酒店</t>
  </si>
  <si>
    <t>LIEW SOON YU</t>
  </si>
  <si>
    <t>348.17</t>
  </si>
  <si>
    <t>47.50</t>
  </si>
  <si>
    <t>2023-09-26 21:56:01</t>
  </si>
  <si>
    <t>3990127</t>
  </si>
  <si>
    <t>普吉岛特恩特</t>
  </si>
  <si>
    <t>BOONYARAT SRIHAWAT</t>
  </si>
  <si>
    <t>255.67</t>
  </si>
  <si>
    <t>34.88</t>
  </si>
  <si>
    <t>2023-09-26 22:29:39</t>
  </si>
  <si>
    <t>3989880</t>
  </si>
  <si>
    <t>新山V8酒店</t>
  </si>
  <si>
    <t>CHONG SIEW FAN</t>
  </si>
  <si>
    <t>203.26</t>
  </si>
  <si>
    <t>27.73</t>
  </si>
  <si>
    <t>2023-09-26 21:53:47</t>
  </si>
  <si>
    <t>3988850</t>
  </si>
  <si>
    <t>布利斯乌汶酒店</t>
  </si>
  <si>
    <t>WUTTECAVAPEE WANNEPADA</t>
  </si>
  <si>
    <t>163.97</t>
  </si>
  <si>
    <t>22.37</t>
  </si>
  <si>
    <t>2023-09-26 18:53:38</t>
  </si>
  <si>
    <t>3988846</t>
  </si>
  <si>
    <t>华乐酒店</t>
  </si>
  <si>
    <t>KIM SUJIN</t>
  </si>
  <si>
    <t>4564.62</t>
  </si>
  <si>
    <t>622.74</t>
  </si>
  <si>
    <t>2023-09-26 18:52:51</t>
  </si>
  <si>
    <t>3988825</t>
  </si>
  <si>
    <t>章苏达湖景酒店</t>
  </si>
  <si>
    <t>CHUENSAWAD THANASARN</t>
  </si>
  <si>
    <t>112.07</t>
  </si>
  <si>
    <t>15.29</t>
  </si>
  <si>
    <t>2023-09-26 18:47:14</t>
  </si>
  <si>
    <t>3988570</t>
  </si>
  <si>
    <t>祡润芳尼孔敬酒店</t>
  </si>
  <si>
    <t>JARAT PRANEE</t>
  </si>
  <si>
    <t>266.15</t>
  </si>
  <si>
    <t>36.31</t>
  </si>
  <si>
    <t>2023-09-26 17:59:55</t>
  </si>
  <si>
    <t>3988308</t>
  </si>
  <si>
    <t>芝勒贡阿玛瑞斯酒店</t>
  </si>
  <si>
    <t>WILANDA AFIFAH PUTRI</t>
  </si>
  <si>
    <t>202.16</t>
  </si>
  <si>
    <t>27.58</t>
  </si>
  <si>
    <t>2023-09-26 16:50:08</t>
  </si>
  <si>
    <t>3988255</t>
  </si>
  <si>
    <t>297.01</t>
  </si>
  <si>
    <t>40.52</t>
  </si>
  <si>
    <t>2023-09-26 16:26:28</t>
  </si>
  <si>
    <t>3988076</t>
  </si>
  <si>
    <t>吉隆坡5元素酒店</t>
  </si>
  <si>
    <t>KALIMUTHU ANPALAGAN</t>
  </si>
  <si>
    <t>173.06</t>
  </si>
  <si>
    <t>23.61</t>
  </si>
  <si>
    <t>2023-09-26 15:57:00</t>
  </si>
  <si>
    <t>3987960</t>
  </si>
  <si>
    <t>FABANYO FABANYOEMIL RAHMAT</t>
  </si>
  <si>
    <t>2023-09-26 15:06:17</t>
  </si>
  <si>
    <t>3987610</t>
  </si>
  <si>
    <t>曼谷皮皮@酒店</t>
  </si>
  <si>
    <t>KAEWWONGWAN SUMET</t>
  </si>
  <si>
    <t>139.78</t>
  </si>
  <si>
    <t>19.07</t>
  </si>
  <si>
    <t>2023-09-26 13:36:29</t>
  </si>
  <si>
    <t>3987538</t>
  </si>
  <si>
    <t>弗雷斯塔酒店 2</t>
  </si>
  <si>
    <t>Koo Tae Sik</t>
  </si>
  <si>
    <t>453.28</t>
  </si>
  <si>
    <t>61.84</t>
  </si>
  <si>
    <t>2023-09-26 13:09:47</t>
  </si>
  <si>
    <t>3987433</t>
  </si>
  <si>
    <t>柔佛布蒂港辉盛坊国际公寓</t>
  </si>
  <si>
    <t>SULTAN IBRAHIM SARINAH</t>
  </si>
  <si>
    <t>433.71</t>
  </si>
  <si>
    <t>59.17</t>
  </si>
  <si>
    <t>2023-09-26 13:00:52</t>
  </si>
  <si>
    <t>3987154</t>
  </si>
  <si>
    <t>ALWI SYAMMIR EDDLAN</t>
  </si>
  <si>
    <t>334.02</t>
  </si>
  <si>
    <t>45.57</t>
  </si>
  <si>
    <t>2023-09-26 13:36:14</t>
  </si>
  <si>
    <t>3987038</t>
  </si>
  <si>
    <t>ZHAO JINLONG,YU PEI</t>
  </si>
  <si>
    <t>1291.89</t>
  </si>
  <si>
    <t>176.25</t>
  </si>
  <si>
    <t>2023-09-26 11:07:32</t>
  </si>
  <si>
    <t>3986845</t>
  </si>
  <si>
    <t>沙美岛心萨姆特酒店</t>
  </si>
  <si>
    <t>LI XIAOHONG</t>
  </si>
  <si>
    <t>955.45</t>
  </si>
  <si>
    <t>130.35</t>
  </si>
  <si>
    <t>2023-09-26 10:19:00</t>
  </si>
  <si>
    <t>3986502</t>
  </si>
  <si>
    <t>艾米塔格欧酒店</t>
  </si>
  <si>
    <t>Segador Christy rabusa</t>
  </si>
  <si>
    <t>167.12</t>
  </si>
  <si>
    <t>22.80</t>
  </si>
  <si>
    <t>2023-09-26 08:40:43</t>
  </si>
  <si>
    <t>3986402</t>
  </si>
  <si>
    <t>巴东爱玛瑞斯酒店</t>
  </si>
  <si>
    <t>LEFLINDO GITO AMEZA</t>
  </si>
  <si>
    <t>212.13</t>
  </si>
  <si>
    <t>28.94</t>
  </si>
  <si>
    <t>2023-09-26 07:43:12</t>
  </si>
  <si>
    <t>3986074</t>
  </si>
  <si>
    <t>吉隆坡哈达马斯帝盛酒店</t>
  </si>
  <si>
    <t>ONG ZU DI AMOS</t>
  </si>
  <si>
    <t>529.55</t>
  </si>
  <si>
    <t>72.36</t>
  </si>
  <si>
    <t>2023-09-26 01:05:23</t>
  </si>
  <si>
    <t>2023-09-25</t>
  </si>
  <si>
    <t>3984684</t>
  </si>
  <si>
    <t>比耶吉奢华酒店青年旅舍</t>
  </si>
  <si>
    <t>CHEN SIHENG</t>
  </si>
  <si>
    <t>116.87</t>
  </si>
  <si>
    <t>15.97</t>
  </si>
  <si>
    <t>2023-09-25 20:47:25</t>
  </si>
  <si>
    <t>3983752</t>
  </si>
  <si>
    <t>PENBARN IVAR</t>
  </si>
  <si>
    <t>135.24</t>
  </si>
  <si>
    <t>18.48</t>
  </si>
  <si>
    <t>2023-09-25 17:44:49</t>
  </si>
  <si>
    <t>3989752</t>
  </si>
  <si>
    <t>港景合作城市酒店</t>
  </si>
  <si>
    <t>HU YUQIN,ZHENG YUJIE</t>
  </si>
  <si>
    <t>313.57</t>
  </si>
  <si>
    <t>42.78</t>
  </si>
  <si>
    <t>2023-09-26 21:09:16</t>
  </si>
  <si>
    <t>3989498</t>
  </si>
  <si>
    <t>济州航空城酒店</t>
  </si>
  <si>
    <t>CHEN YANRUOYU,WU LUNZHE</t>
  </si>
  <si>
    <t>258.09</t>
  </si>
  <si>
    <t>35.21</t>
  </si>
  <si>
    <t>2023-09-26 21:20:10</t>
  </si>
  <si>
    <t>3989477</t>
  </si>
  <si>
    <t>马尼拉萨沃伊酒店</t>
  </si>
  <si>
    <t>NAME REA MAUREEN</t>
  </si>
  <si>
    <t>405.20</t>
  </si>
  <si>
    <t>55.28</t>
  </si>
  <si>
    <t>2023-09-26 20:32:32</t>
  </si>
  <si>
    <t>3983518</t>
  </si>
  <si>
    <t>Hussin Mohd Farhan</t>
  </si>
  <si>
    <t>1579.87</t>
  </si>
  <si>
    <t>215.88</t>
  </si>
  <si>
    <t>2023-09-25 16:51:34</t>
  </si>
  <si>
    <t>3983114</t>
  </si>
  <si>
    <t>CHAN JIA YUN</t>
  </si>
  <si>
    <t>2075.47</t>
  </si>
  <si>
    <t>283.60</t>
  </si>
  <si>
    <t>2023-09-25 14:57:25</t>
  </si>
  <si>
    <t>3983100</t>
  </si>
  <si>
    <t>玫瑰花园酒店</t>
  </si>
  <si>
    <t>PHUSUNTIAE TORPHAN</t>
  </si>
  <si>
    <t>110.36</t>
  </si>
  <si>
    <t>15.08</t>
  </si>
  <si>
    <t>2023-09-25 14:33:08</t>
  </si>
  <si>
    <t>3983063</t>
  </si>
  <si>
    <t>就在海洋住宅酒店</t>
  </si>
  <si>
    <t>ZHANG XIN</t>
  </si>
  <si>
    <t>171.83</t>
  </si>
  <si>
    <t>23.48</t>
  </si>
  <si>
    <t>2023-09-25 14:27:26</t>
  </si>
  <si>
    <t>3983052</t>
  </si>
  <si>
    <t>Seo Jiwon</t>
  </si>
  <si>
    <t>672.99</t>
  </si>
  <si>
    <t>91.96</t>
  </si>
  <si>
    <t>2023-09-25 14:09:26</t>
  </si>
  <si>
    <t>3982975</t>
  </si>
  <si>
    <t>沙美岛威乐度假村</t>
  </si>
  <si>
    <t>Park Eunmin</t>
  </si>
  <si>
    <t>480.52</t>
  </si>
  <si>
    <t>65.66</t>
  </si>
  <si>
    <t>2023-09-25 13:50:17</t>
  </si>
  <si>
    <t>3982910</t>
  </si>
  <si>
    <t>安尼克斯曼谷隆比尼经济酒店</t>
  </si>
  <si>
    <t>SUKKAEW VORACHATE</t>
  </si>
  <si>
    <t>136.19</t>
  </si>
  <si>
    <t>18.61</t>
  </si>
  <si>
    <t>2023-09-25 13:26:54</t>
  </si>
  <si>
    <t>3982721</t>
  </si>
  <si>
    <t>阿诺酒店</t>
  </si>
  <si>
    <t>CHEDERIS MOHAMAD ZAINORIM</t>
  </si>
  <si>
    <t>1334.86</t>
  </si>
  <si>
    <t>182.40</t>
  </si>
  <si>
    <t>2023-09-25 12:44:22</t>
  </si>
  <si>
    <t>3982458</t>
  </si>
  <si>
    <t>1320.59</t>
  </si>
  <si>
    <t>180.45</t>
  </si>
  <si>
    <t>2023-09-25 11:50:46</t>
  </si>
  <si>
    <t>3982254</t>
  </si>
  <si>
    <t>蓝松别墅 - 可使用游泳池</t>
  </si>
  <si>
    <t>HUANG JIAYI,ZENG HAONAN</t>
  </si>
  <si>
    <t>284.39</t>
  </si>
  <si>
    <t>38.86</t>
  </si>
  <si>
    <t>2023-09-25 10:43:11</t>
  </si>
  <si>
    <t>3982253</t>
  </si>
  <si>
    <t>普里维兰达服务式住宅酒店</t>
  </si>
  <si>
    <t>PARK JAEYEONG</t>
  </si>
  <si>
    <t>295.95</t>
  </si>
  <si>
    <t>40.44</t>
  </si>
  <si>
    <t>2023-09-25 10:41:59</t>
  </si>
  <si>
    <t>3982075</t>
  </si>
  <si>
    <t>德维拉素万那普酒店</t>
  </si>
  <si>
    <t>MATTAYAWONG KANJARAT</t>
  </si>
  <si>
    <t>138.90</t>
  </si>
  <si>
    <t>18.98</t>
  </si>
  <si>
    <t>2023-09-25 09:41:10</t>
  </si>
  <si>
    <t>3982035</t>
  </si>
  <si>
    <t>奥加勒瑞精品酒店及水疗中心</t>
  </si>
  <si>
    <t>QIU XUE</t>
  </si>
  <si>
    <t>332.40</t>
  </si>
  <si>
    <t>45.42</t>
  </si>
  <si>
    <t>2023-09-25 09:13:38</t>
  </si>
  <si>
    <t>越南</t>
  </si>
  <si>
    <t>3981668</t>
  </si>
  <si>
    <t>271.80</t>
  </si>
  <si>
    <t>37.14</t>
  </si>
  <si>
    <t>2023-09-25 03:48:37</t>
  </si>
  <si>
    <t>2023-09-24</t>
  </si>
  <si>
    <t>3981205</t>
  </si>
  <si>
    <t>路易斯汉密尔顿百斯特酒店海云台</t>
  </si>
  <si>
    <t>MATHENJWA BABONGILE</t>
  </si>
  <si>
    <t>1280.19</t>
  </si>
  <si>
    <t>174.93</t>
  </si>
  <si>
    <t>2023-09-24 23:08:37</t>
  </si>
  <si>
    <t>3981024</t>
  </si>
  <si>
    <t>卡拉穆辛天空海洋旅行家套房酒店</t>
  </si>
  <si>
    <t>ZHENG LINNA</t>
  </si>
  <si>
    <t>250.29</t>
  </si>
  <si>
    <t>34.20</t>
  </si>
  <si>
    <t>2023-09-24 22:39:35</t>
  </si>
  <si>
    <t>3980959</t>
  </si>
  <si>
    <t>曼谷论坛公园酒店</t>
  </si>
  <si>
    <t>JARUWACHIRAVICH ANNAKARN</t>
  </si>
  <si>
    <t>398.92</t>
  </si>
  <si>
    <t>54.51</t>
  </si>
  <si>
    <t>2023-09-24 22:15:25</t>
  </si>
  <si>
    <t>3980935</t>
  </si>
  <si>
    <t>戴恩度假村</t>
  </si>
  <si>
    <t>LUO HUIYUAN</t>
  </si>
  <si>
    <t>478.03</t>
  </si>
  <si>
    <t>65.32</t>
  </si>
  <si>
    <t>2023-09-24 22:06:53</t>
  </si>
  <si>
    <t>3980744</t>
  </si>
  <si>
    <t>LIMAUNGGOON PHANUWAN</t>
  </si>
  <si>
    <t>125.87</t>
  </si>
  <si>
    <t>17.20</t>
  </si>
  <si>
    <t>2023-09-24 21:54:26</t>
  </si>
  <si>
    <t>3980361</t>
  </si>
  <si>
    <t>MD KASSIM RAZUL MD AL RASHIDIN</t>
  </si>
  <si>
    <t>767.54</t>
  </si>
  <si>
    <t>104.88</t>
  </si>
  <si>
    <t>2023-09-24 20:32:23</t>
  </si>
  <si>
    <t>3980055</t>
  </si>
  <si>
    <t>ABDUL HADI AMIR SYAFIQ</t>
  </si>
  <si>
    <t>334.01</t>
  </si>
  <si>
    <t>45.64</t>
  </si>
  <si>
    <t>2023-09-25 12:47:12</t>
  </si>
  <si>
    <t>3980053</t>
  </si>
  <si>
    <t>MANSUR MOHD IZUAN BIN</t>
  </si>
  <si>
    <t>2023-09-25 11:28:58</t>
  </si>
  <si>
    <t>3980011</t>
  </si>
  <si>
    <t>昆考乌东酒店</t>
  </si>
  <si>
    <t>VIJAYAKUMARAN SUDHISH</t>
  </si>
  <si>
    <t>65.35</t>
  </si>
  <si>
    <t>8.93</t>
  </si>
  <si>
    <t>2023-09-24 19:17:09</t>
  </si>
  <si>
    <t>3980007</t>
  </si>
  <si>
    <t>安比恩斯酒店</t>
  </si>
  <si>
    <t>CHU CHUNGCHI</t>
  </si>
  <si>
    <t>627.03</t>
  </si>
  <si>
    <t>85.68</t>
  </si>
  <si>
    <t>2023-09-24 19:04:32</t>
  </si>
  <si>
    <t>3979534</t>
  </si>
  <si>
    <t>北干巴鲁阿里亚酒店</t>
  </si>
  <si>
    <t>ANGRAENI DEWI</t>
  </si>
  <si>
    <t>734.61</t>
  </si>
  <si>
    <t>100.38</t>
  </si>
  <si>
    <t>2023-09-24 17:37:51</t>
  </si>
  <si>
    <t>3979083</t>
  </si>
  <si>
    <t>WISETDONWAI THIRANAN</t>
  </si>
  <si>
    <t>128.07</t>
  </si>
  <si>
    <t>17.50</t>
  </si>
  <si>
    <t>2023-09-24 15:54:13</t>
  </si>
  <si>
    <t>3978555</t>
  </si>
  <si>
    <t>克幕居家酒店</t>
  </si>
  <si>
    <t>CAI PENGCHENG</t>
  </si>
  <si>
    <t>822.58</t>
  </si>
  <si>
    <t>112.40</t>
  </si>
  <si>
    <t>2023-09-24 13:02:48</t>
  </si>
  <si>
    <t>3978419</t>
  </si>
  <si>
    <t>马六甲公主湾酒店</t>
  </si>
  <si>
    <t>Abd Hamid Ariza</t>
  </si>
  <si>
    <t>272.75</t>
  </si>
  <si>
    <t>37.27</t>
  </si>
  <si>
    <t>2023-09-24 12:42:54</t>
  </si>
  <si>
    <t>3978415</t>
  </si>
  <si>
    <t>好运酒店</t>
  </si>
  <si>
    <t>SDN BHD FLASH MALAYSIA EXPRESS</t>
  </si>
  <si>
    <t>1593.71</t>
  </si>
  <si>
    <t>217.77</t>
  </si>
  <si>
    <t>2023-09-24 12:41:45</t>
  </si>
  <si>
    <t>3978380</t>
  </si>
  <si>
    <t>DING YIMING</t>
  </si>
  <si>
    <t>277.88</t>
  </si>
  <si>
    <t>37.97</t>
  </si>
  <si>
    <t>2023-09-24 12:23:36</t>
  </si>
  <si>
    <t>3978378</t>
  </si>
  <si>
    <t>LONG CHUNTAO,HU DEMING</t>
  </si>
  <si>
    <t>613.42</t>
  </si>
  <si>
    <t>83.82</t>
  </si>
  <si>
    <t>2023-09-24 12:21:32</t>
  </si>
  <si>
    <t>3978226</t>
  </si>
  <si>
    <t>河内内斯塔酒店</t>
  </si>
  <si>
    <t>JING XUBIN</t>
  </si>
  <si>
    <t>291.12</t>
  </si>
  <si>
    <t>39.78</t>
  </si>
  <si>
    <t>2023-09-24 11:59:29</t>
  </si>
  <si>
    <t>3977997</t>
  </si>
  <si>
    <t>阿拉贡精品Spa酒店</t>
  </si>
  <si>
    <t>ZHANG JIN</t>
  </si>
  <si>
    <t>1030.64</t>
  </si>
  <si>
    <t>140.83</t>
  </si>
  <si>
    <t>2023-09-24 10:48:58</t>
  </si>
  <si>
    <t>3977977</t>
  </si>
  <si>
    <t>NORDIN LIZAM</t>
  </si>
  <si>
    <t>367.96</t>
  </si>
  <si>
    <t>50.28</t>
  </si>
  <si>
    <t>2023-09-24 11:29:24</t>
  </si>
  <si>
    <t>3977708</t>
  </si>
  <si>
    <t>釜山站釜山景观酒店</t>
  </si>
  <si>
    <t>SAHAS ANUCHA</t>
  </si>
  <si>
    <t>302.47</t>
  </si>
  <si>
    <t>41.33</t>
  </si>
  <si>
    <t>2023-09-24 08:48:01</t>
  </si>
  <si>
    <t>3977697</t>
  </si>
  <si>
    <t>芭堤雅J灵感酒店</t>
  </si>
  <si>
    <t>QI XIAONAN</t>
  </si>
  <si>
    <t>768.28</t>
  </si>
  <si>
    <t>104.98</t>
  </si>
  <si>
    <t>2023-09-24 08:38:11</t>
  </si>
  <si>
    <t>3977423</t>
  </si>
  <si>
    <t>达拉海角度假酒店</t>
  </si>
  <si>
    <t>KAEWARD PASIKA</t>
  </si>
  <si>
    <t>746.03</t>
  </si>
  <si>
    <t>101.94</t>
  </si>
  <si>
    <t>2023-09-24 02:19:57</t>
  </si>
  <si>
    <t>3977410</t>
  </si>
  <si>
    <t>金河公寓酒店</t>
  </si>
  <si>
    <t>TAHIR HASURIAH</t>
  </si>
  <si>
    <t>155.00</t>
  </si>
  <si>
    <t>21.18</t>
  </si>
  <si>
    <t>2023-09-24 02:03:37</t>
  </si>
  <si>
    <t>3977397</t>
  </si>
  <si>
    <t>赛姆海滩度假酒店</t>
  </si>
  <si>
    <t>SOUKHOUMALAY BEE</t>
  </si>
  <si>
    <t>492.74</t>
  </si>
  <si>
    <t>67.33</t>
  </si>
  <si>
    <t>2023-09-24 01:56:49</t>
  </si>
  <si>
    <t>3977269</t>
  </si>
  <si>
    <t>SYLVIA ESSL</t>
  </si>
  <si>
    <t>568.74</t>
  </si>
  <si>
    <t>77.72</t>
  </si>
  <si>
    <t>2023-09-24 00:36:59</t>
  </si>
  <si>
    <t>2023-09-23</t>
  </si>
  <si>
    <t>3977171</t>
  </si>
  <si>
    <t>孟买里拉酒店</t>
  </si>
  <si>
    <t>Ahuja Rishabh</t>
  </si>
  <si>
    <t>910.99</t>
  </si>
  <si>
    <t>124.49</t>
  </si>
  <si>
    <t>2023-09-23 23:47:27</t>
  </si>
  <si>
    <t>印度</t>
  </si>
  <si>
    <t>3976918</t>
  </si>
  <si>
    <t>XING JUN</t>
  </si>
  <si>
    <t>548.25</t>
  </si>
  <si>
    <t>74.92</t>
  </si>
  <si>
    <t>2023-09-23 22:13:44</t>
  </si>
  <si>
    <t>3975539</t>
  </si>
  <si>
    <t>ZHANG XINQIANG</t>
  </si>
  <si>
    <t>1023.47</t>
  </si>
  <si>
    <t>139.86</t>
  </si>
  <si>
    <t>2023-09-23 17:26:38</t>
  </si>
  <si>
    <t>3975532</t>
  </si>
  <si>
    <t>清迈红燕酒店</t>
  </si>
  <si>
    <t>DUHAUTBOUT ROMAIN FRANCOIS DENIS</t>
  </si>
  <si>
    <t>444.04</t>
  </si>
  <si>
    <t>60.68</t>
  </si>
  <si>
    <t>2023-09-23 17:23:02</t>
  </si>
  <si>
    <t>3975321</t>
  </si>
  <si>
    <t>达沃丽柏酒店</t>
  </si>
  <si>
    <t>BARRIA DENNIS</t>
  </si>
  <si>
    <t>515.61</t>
  </si>
  <si>
    <t>70.46</t>
  </si>
  <si>
    <t>2023-09-23 16:42:41</t>
  </si>
  <si>
    <t>3975316</t>
  </si>
  <si>
    <t>LIM CATHERINE SY</t>
  </si>
  <si>
    <t>2062.45</t>
  </si>
  <si>
    <t>281.84</t>
  </si>
  <si>
    <t>2023-09-23 16:39:42</t>
  </si>
  <si>
    <t>3975295</t>
  </si>
  <si>
    <t>国际机场 KLIA-KLIA2途恩酒店</t>
  </si>
  <si>
    <t>MOHD TUNA NASIR</t>
  </si>
  <si>
    <t>457.00</t>
  </si>
  <si>
    <t>62.45</t>
  </si>
  <si>
    <t>2023-09-23 16:26:42</t>
  </si>
  <si>
    <t>3974424</t>
  </si>
  <si>
    <t>超越芭东酒店</t>
  </si>
  <si>
    <t>CHEUNG HANG YIP,CHAN KIT</t>
  </si>
  <si>
    <t>739.10</t>
  </si>
  <si>
    <t>101.00</t>
  </si>
  <si>
    <t>2023-09-23 13:03:13</t>
  </si>
  <si>
    <t>3973506</t>
  </si>
  <si>
    <t>YANG HONGPING</t>
  </si>
  <si>
    <t>6791.06</t>
  </si>
  <si>
    <t>928.02</t>
  </si>
  <si>
    <t>2023-09-23 08:42:12</t>
  </si>
  <si>
    <t>3973395</t>
  </si>
  <si>
    <t>NI JIA,LOU JUNMIN</t>
  </si>
  <si>
    <t>835.77</t>
  </si>
  <si>
    <t>114.21</t>
  </si>
  <si>
    <t>2023-09-23 07:42:09</t>
  </si>
  <si>
    <t>3973175</t>
  </si>
  <si>
    <t>普吉岛卡塔海滩格兰德卡塔VIP酒店 (SHA 认证)</t>
  </si>
  <si>
    <t>Liu JunYi</t>
  </si>
  <si>
    <t>1781.08</t>
  </si>
  <si>
    <t>243.39</t>
  </si>
  <si>
    <t>2023-09-23 01:59:11</t>
  </si>
  <si>
    <t>2023-09-22</t>
  </si>
  <si>
    <t>3972830</t>
  </si>
  <si>
    <t>SUI XIN,LIU MENGLIN,HU YUE,SONG FEIFEI</t>
  </si>
  <si>
    <t>1617.67</t>
  </si>
  <si>
    <t>220.80</t>
  </si>
  <si>
    <t>2023-09-22 23:15:58</t>
  </si>
  <si>
    <t>3972791</t>
  </si>
  <si>
    <t>新加坡宜必思快捷绿宝酒店(政府卫生认证)</t>
  </si>
  <si>
    <t>WANG CHIH YEN,WANG PO CHUN</t>
  </si>
  <si>
    <t>1020.57</t>
  </si>
  <si>
    <t>139.30</t>
  </si>
  <si>
    <t>2023-09-22 23:04:27</t>
  </si>
  <si>
    <t>3972589</t>
  </si>
  <si>
    <t>布利茨酒店</t>
  </si>
  <si>
    <t>MIKA SHERILA AYU</t>
  </si>
  <si>
    <t>408.81</t>
  </si>
  <si>
    <t>55.80</t>
  </si>
  <si>
    <t>2023-09-22 22:47:08</t>
  </si>
  <si>
    <t>3972499</t>
  </si>
  <si>
    <t xml:space="preserve">奥瑞格关岛海滩度假酒店 </t>
  </si>
  <si>
    <t>yoo kyungsik</t>
  </si>
  <si>
    <t>5336.99</t>
  </si>
  <si>
    <t>728.46</t>
  </si>
  <si>
    <t>2023-09-22 22:19:50</t>
  </si>
  <si>
    <t>美国</t>
  </si>
  <si>
    <t>3972459</t>
  </si>
  <si>
    <t>SANRAUN WARAKORN,NANGAM PATCHARIN</t>
  </si>
  <si>
    <t>137.30</t>
  </si>
  <si>
    <t>18.74</t>
  </si>
  <si>
    <t>2023-09-22 22:16:49</t>
  </si>
  <si>
    <t>3972078</t>
  </si>
  <si>
    <t>图瑞海滩假日酒店</t>
  </si>
  <si>
    <t>AIK HELENA</t>
  </si>
  <si>
    <t>1093.83</t>
  </si>
  <si>
    <t>149.30</t>
  </si>
  <si>
    <t>2023-09-22 21:05:33</t>
  </si>
  <si>
    <t>3971570</t>
  </si>
  <si>
    <t>BACOR JULIE FATIMA,CAPE JHON LOUIE</t>
  </si>
  <si>
    <t>535.85</t>
  </si>
  <si>
    <t>73.14</t>
  </si>
  <si>
    <t>2023-09-22 19:52:01</t>
  </si>
  <si>
    <t>3970824</t>
  </si>
  <si>
    <t>HE DANDAN,PENG YUJIE</t>
  </si>
  <si>
    <t>736.45</t>
  </si>
  <si>
    <t>100.52</t>
  </si>
  <si>
    <t>2023-09-22 17:03:01</t>
  </si>
  <si>
    <t>3970590</t>
  </si>
  <si>
    <t>LI CAIQIANG</t>
  </si>
  <si>
    <t>517.98</t>
  </si>
  <si>
    <t>70.70</t>
  </si>
  <si>
    <t>2023-09-22 16:23:10</t>
  </si>
  <si>
    <t>3970394</t>
  </si>
  <si>
    <t>POYOI RATTANAPORN</t>
  </si>
  <si>
    <t>321.70</t>
  </si>
  <si>
    <t>43.91</t>
  </si>
  <si>
    <t>2023-09-22 15:46:47</t>
  </si>
  <si>
    <t>3969926</t>
  </si>
  <si>
    <t>LUO YUMEI</t>
  </si>
  <si>
    <t>291.74</t>
  </si>
  <si>
    <t>39.82</t>
  </si>
  <si>
    <t>2023-09-22 13:53:45</t>
  </si>
  <si>
    <t>3969436</t>
  </si>
  <si>
    <t>穰南帝景酒店</t>
  </si>
  <si>
    <t>PHANN CHANDARA,DEILE JURGEN</t>
  </si>
  <si>
    <t>2316.31</t>
  </si>
  <si>
    <t>316.16</t>
  </si>
  <si>
    <t>2023-09-22 11:58:12</t>
  </si>
  <si>
    <t>3969362</t>
  </si>
  <si>
    <t>空中花园酒店明洞1号店</t>
  </si>
  <si>
    <t>CHEN YINGFANG,KUO WEIPIN</t>
  </si>
  <si>
    <t>4088.79</t>
  </si>
  <si>
    <t>558.09</t>
  </si>
  <si>
    <t>2023-09-22 11:23:44</t>
  </si>
  <si>
    <t>3969209</t>
  </si>
  <si>
    <t>MOSLEY TATIANNA JANETE</t>
  </si>
  <si>
    <t>1424.40</t>
  </si>
  <si>
    <t>194.42</t>
  </si>
  <si>
    <t>2023-09-22 10:49:50</t>
  </si>
  <si>
    <t>3969200</t>
  </si>
  <si>
    <t>HAMIDON AHMAD NORHARIF</t>
  </si>
  <si>
    <t>1937.10</t>
  </si>
  <si>
    <t>264.40</t>
  </si>
  <si>
    <t>2023-09-22 10:44:39</t>
  </si>
  <si>
    <t>3969178</t>
  </si>
  <si>
    <t>巴恩普拉菩提酒店</t>
  </si>
  <si>
    <t>RHEE ROZIEL</t>
  </si>
  <si>
    <t>181.40</t>
  </si>
  <si>
    <t>24.76</t>
  </si>
  <si>
    <t>2023-09-22 10:37:22</t>
  </si>
  <si>
    <t>3969094</t>
  </si>
  <si>
    <t>维昂塔佩度假酒店</t>
  </si>
  <si>
    <t>SHI JINGQIAN,GAO QIDI</t>
  </si>
  <si>
    <t>211.37</t>
  </si>
  <si>
    <t>28.85</t>
  </si>
  <si>
    <t>2023-09-22 10:05:47</t>
  </si>
  <si>
    <t>3969090</t>
  </si>
  <si>
    <t>河畔酒店</t>
  </si>
  <si>
    <t>LEE HYUNJU</t>
  </si>
  <si>
    <t>623.62</t>
  </si>
  <si>
    <t>85.12</t>
  </si>
  <si>
    <t>2023-09-22 10:04:23</t>
  </si>
  <si>
    <t>3968291</t>
  </si>
  <si>
    <t>清莱拉努纳度假酒店</t>
  </si>
  <si>
    <t>ZHOU ZHENNAN</t>
  </si>
  <si>
    <t>756.65</t>
  </si>
  <si>
    <t>103.59</t>
  </si>
  <si>
    <t>2023-09-22 00:28:18</t>
  </si>
  <si>
    <t>2023-09-21</t>
  </si>
  <si>
    <t>3967520</t>
  </si>
  <si>
    <t>德家精品酒店</t>
  </si>
  <si>
    <t>LIEN LAT</t>
  </si>
  <si>
    <t>471.35</t>
  </si>
  <si>
    <t>64.53</t>
  </si>
  <si>
    <t>2023-09-21 21:49:50</t>
  </si>
  <si>
    <t>3967421</t>
  </si>
  <si>
    <t>曼谷素坤逸路大 5 广场酒店</t>
  </si>
  <si>
    <t>LAU CHIN KAN</t>
  </si>
  <si>
    <t>491.00</t>
  </si>
  <si>
    <t>67.22</t>
  </si>
  <si>
    <t>2023-09-21 21:21:09</t>
  </si>
  <si>
    <t>3967204</t>
  </si>
  <si>
    <t>曼谷艾塔斯隆披尼酒店</t>
  </si>
  <si>
    <t>Yuan Shengju</t>
  </si>
  <si>
    <t>3096.66</t>
  </si>
  <si>
    <t>423.95</t>
  </si>
  <si>
    <t>2023-09-21 20:52:35</t>
  </si>
  <si>
    <t>3967113</t>
  </si>
  <si>
    <t>云顶世界阿娃娜</t>
  </si>
  <si>
    <t>KUA KIMMI</t>
  </si>
  <si>
    <t>1045.68</t>
  </si>
  <si>
    <t>143.16</t>
  </si>
  <si>
    <t>2023-09-21 20:20:44</t>
  </si>
  <si>
    <t>3965959</t>
  </si>
  <si>
    <t>MENG HONGXU,GU HONG</t>
  </si>
  <si>
    <t>269.02</t>
  </si>
  <si>
    <t>36.83</t>
  </si>
  <si>
    <t>2023-09-21 16:41:54</t>
  </si>
  <si>
    <t>3965943</t>
  </si>
  <si>
    <t>皮皮岛依碧沙酒店</t>
  </si>
  <si>
    <t>YADAV SHUBHAM,JAYA LAKSHYA</t>
  </si>
  <si>
    <t>602.53</t>
  </si>
  <si>
    <t>82.49</t>
  </si>
  <si>
    <t>2023-09-21 16:33:09</t>
  </si>
  <si>
    <t>3965650</t>
  </si>
  <si>
    <t>阿英斯酒店</t>
  </si>
  <si>
    <t>HA WAY DEAN</t>
  </si>
  <si>
    <t>1145.02</t>
  </si>
  <si>
    <t>156.76</t>
  </si>
  <si>
    <t>2023-09-21 15:34:01</t>
  </si>
  <si>
    <t>3965129</t>
  </si>
  <si>
    <t>财富江景那空拍侬酒店</t>
  </si>
  <si>
    <t>DUFFY APORN</t>
  </si>
  <si>
    <t>501.07</t>
  </si>
  <si>
    <t>68.60</t>
  </si>
  <si>
    <t>2023-09-21 13:46:18</t>
  </si>
  <si>
    <t>3964873</t>
  </si>
  <si>
    <t>IBNU HAMIDA</t>
  </si>
  <si>
    <t>528.83</t>
  </si>
  <si>
    <t>72.40</t>
  </si>
  <si>
    <t>2023-09-21 12:59:51</t>
  </si>
  <si>
    <t>3964352</t>
  </si>
  <si>
    <t>BIAN KUN</t>
  </si>
  <si>
    <t>1152.03</t>
  </si>
  <si>
    <t>157.72</t>
  </si>
  <si>
    <t>2023-09-21 10:48:28</t>
  </si>
  <si>
    <t>3963996</t>
  </si>
  <si>
    <t>曼谷水门亭酒店</t>
  </si>
  <si>
    <t>KUAN HUI ONG,LAY KEIM TEO,EU PENG JOEL ONG,EU XIANG JEREMY ONG</t>
  </si>
  <si>
    <t>1371.75</t>
  </si>
  <si>
    <t>187.80</t>
  </si>
  <si>
    <t>2023-09-21 08:46:51</t>
  </si>
  <si>
    <t>3963691</t>
  </si>
  <si>
    <t>曼谷素坤逸航站 21 中心酒店</t>
  </si>
  <si>
    <t>ONG THENGYEW</t>
  </si>
  <si>
    <t>3620.01</t>
  </si>
  <si>
    <t>495.60</t>
  </si>
  <si>
    <t>2023-09-21 11:49:05</t>
  </si>
  <si>
    <t>3963425</t>
  </si>
  <si>
    <t>ZHU YULIN</t>
  </si>
  <si>
    <t>358.55</t>
  </si>
  <si>
    <t>49.02</t>
  </si>
  <si>
    <t>2023-09-21 00:44:28</t>
  </si>
  <si>
    <t>2023-09-20</t>
  </si>
  <si>
    <t>3963250</t>
  </si>
  <si>
    <t>HUANG XIN,Zhang Haixiao</t>
  </si>
  <si>
    <t>218.26</t>
  </si>
  <si>
    <t>29.84</t>
  </si>
  <si>
    <t>2023-09-20 23:45:35</t>
  </si>
  <si>
    <t>3963203</t>
  </si>
  <si>
    <t>388.39</t>
  </si>
  <si>
    <t>53.10</t>
  </si>
  <si>
    <t>2023-09-20 23:31:26</t>
  </si>
  <si>
    <t>3963196</t>
  </si>
  <si>
    <t>新加坡史蒂芬诺富特酒店</t>
  </si>
  <si>
    <t>KONG RIWIS</t>
  </si>
  <si>
    <t>8182.95</t>
  </si>
  <si>
    <t>1118.76</t>
  </si>
  <si>
    <t>2023-09-20 23:29:21</t>
  </si>
  <si>
    <t>3963018</t>
  </si>
  <si>
    <t>普吉岛船屋度假酒店</t>
  </si>
  <si>
    <t>Ge Yao</t>
  </si>
  <si>
    <t>4012.84</t>
  </si>
  <si>
    <t>548.63</t>
  </si>
  <si>
    <t>2023-09-20 22:33:34</t>
  </si>
  <si>
    <t>3962469</t>
  </si>
  <si>
    <t>DK 实惠酒店</t>
  </si>
  <si>
    <t>MUHAMMAD BASHIR</t>
  </si>
  <si>
    <t>296.01</t>
  </si>
  <si>
    <t>40.47</t>
  </si>
  <si>
    <t>2023-09-20 20:48:20</t>
  </si>
  <si>
    <t>3962157</t>
  </si>
  <si>
    <t>KAEWMA NATNAREE</t>
  </si>
  <si>
    <t>258.78</t>
  </si>
  <si>
    <t>35.38</t>
  </si>
  <si>
    <t>2023-09-20 19:53:48</t>
  </si>
  <si>
    <t>3962029</t>
  </si>
  <si>
    <t>MCGRATH WILLIAM JAMES</t>
  </si>
  <si>
    <t>879.76</t>
  </si>
  <si>
    <t>120.28</t>
  </si>
  <si>
    <t>2023-09-20 19:04:54</t>
  </si>
  <si>
    <t>3961634</t>
  </si>
  <si>
    <t>亚玛兰塔酒店</t>
  </si>
  <si>
    <t>HAO LIHUA</t>
  </si>
  <si>
    <t>785.70</t>
  </si>
  <si>
    <t>107.42</t>
  </si>
  <si>
    <t>2023-09-20 18:11:15</t>
  </si>
  <si>
    <t>2023-09-19</t>
  </si>
  <si>
    <t>3956913</t>
  </si>
  <si>
    <t>Khwanchirot Thanaya</t>
  </si>
  <si>
    <t>134.77</t>
  </si>
  <si>
    <t>18.44</t>
  </si>
  <si>
    <t>2023-09-19 20:14:03</t>
  </si>
  <si>
    <t>3956820</t>
  </si>
  <si>
    <t>普吉岛兰草度假酒店 (SHA Extra Plus)</t>
  </si>
  <si>
    <t>MAO MIAOQI</t>
  </si>
  <si>
    <t>1014.03</t>
  </si>
  <si>
    <t>138.75</t>
  </si>
  <si>
    <t>2023-09-20 11:29:21</t>
  </si>
  <si>
    <t>3956181</t>
  </si>
  <si>
    <t>Mohd Tobi Siti Noraini</t>
  </si>
  <si>
    <t>333.99</t>
  </si>
  <si>
    <t>45.70</t>
  </si>
  <si>
    <t>2023-09-19 17:26:00</t>
  </si>
  <si>
    <t>3955093</t>
  </si>
  <si>
    <t>Wang Yue ying</t>
  </si>
  <si>
    <t>903.96</t>
  </si>
  <si>
    <t>123.69</t>
  </si>
  <si>
    <t>2023-09-19 15:32:02</t>
  </si>
  <si>
    <t>3953988</t>
  </si>
  <si>
    <t>孟坦奢华巴克宁酒店</t>
  </si>
  <si>
    <t>pan fengfei</t>
  </si>
  <si>
    <t>2012.27</t>
  </si>
  <si>
    <t>275.34</t>
  </si>
  <si>
    <t>2023-09-19 11:43:59</t>
  </si>
  <si>
    <t>3953797</t>
  </si>
  <si>
    <t>BIN RUMLI mohd khairul</t>
  </si>
  <si>
    <t>1669.95</t>
  </si>
  <si>
    <t>228.50</t>
  </si>
  <si>
    <t>2023-09-21 15:21:11</t>
  </si>
  <si>
    <t>3953468</t>
  </si>
  <si>
    <t>LEE CHING SIEW</t>
  </si>
  <si>
    <t>343.78</t>
  </si>
  <si>
    <t>47.04</t>
  </si>
  <si>
    <t>2023-09-19 09:23:58</t>
  </si>
  <si>
    <t>2023-09-18</t>
  </si>
  <si>
    <t>3952592</t>
  </si>
  <si>
    <t>BAHARIM KHALIL FAIRY</t>
  </si>
  <si>
    <t>253.98</t>
  </si>
  <si>
    <t>34.81</t>
  </si>
  <si>
    <t>2023-09-18 23:11:07</t>
  </si>
  <si>
    <t>3952062</t>
  </si>
  <si>
    <t>443.03</t>
  </si>
  <si>
    <t>60.72</t>
  </si>
  <si>
    <t>2023-09-18 21:25:38</t>
  </si>
  <si>
    <t>3950665</t>
  </si>
  <si>
    <t>LIM SWEE GUAN</t>
  </si>
  <si>
    <t>937.43</t>
  </si>
  <si>
    <t>128.48</t>
  </si>
  <si>
    <t>2023-09-18 17:31:39</t>
  </si>
  <si>
    <t>3950454</t>
  </si>
  <si>
    <t>PANG ZHUJUN,MIAO YI</t>
  </si>
  <si>
    <t>394.00</t>
  </si>
  <si>
    <t>54.00</t>
  </si>
  <si>
    <t>2023-09-18 16:55:20</t>
  </si>
  <si>
    <t>3948661</t>
  </si>
  <si>
    <t>塞伊普吉拉古娜度假酒店</t>
  </si>
  <si>
    <t>Lofgren Ryan Salvatore</t>
  </si>
  <si>
    <t>1980.07</t>
  </si>
  <si>
    <t>271.38</t>
  </si>
  <si>
    <t>2023-09-18 14:11:06</t>
  </si>
  <si>
    <t>2023-09-17</t>
  </si>
  <si>
    <t>3946183</t>
  </si>
  <si>
    <t>KONG XIAOJING</t>
  </si>
  <si>
    <t>5089.02</t>
  </si>
  <si>
    <t>697.48</t>
  </si>
  <si>
    <t>2023-09-17 21:27:02</t>
  </si>
  <si>
    <t>3945387</t>
  </si>
  <si>
    <t>甜蜜滨海度假酒店 - 时尚 - 卡塔海滩</t>
  </si>
  <si>
    <t>Luo Ying,Zhang Zhihao</t>
  </si>
  <si>
    <t>794.93</t>
  </si>
  <si>
    <t>108.95</t>
  </si>
  <si>
    <t>2023-09-17 19:04:16</t>
  </si>
  <si>
    <t>3944898</t>
  </si>
  <si>
    <t>特兰兹酒店</t>
  </si>
  <si>
    <t>SEGA CHIAKI,IKEGAMI MAI</t>
  </si>
  <si>
    <t>1968.83</t>
  </si>
  <si>
    <t>269.84</t>
  </si>
  <si>
    <t>2023-09-17 16:24:07</t>
  </si>
  <si>
    <t>3944133</t>
  </si>
  <si>
    <t>米娜康达泰公寓式酒店</t>
  </si>
  <si>
    <t>YABUTA MASAKO</t>
  </si>
  <si>
    <t>884.31</t>
  </si>
  <si>
    <t>121.20</t>
  </si>
  <si>
    <t>2023-09-17 13:45:35</t>
  </si>
  <si>
    <t>3943788</t>
  </si>
  <si>
    <t>新山格拉纳达酒店</t>
  </si>
  <si>
    <t>Ho Jia Yun,Ng Qi Yau</t>
  </si>
  <si>
    <t>420.85</t>
  </si>
  <si>
    <t>57.68</t>
  </si>
  <si>
    <t>2023-09-17 12:25:52</t>
  </si>
  <si>
    <t>3943733</t>
  </si>
  <si>
    <t>CHANG GUO WOEI,SIAK MELODY LI TING</t>
  </si>
  <si>
    <t>1056.50</t>
  </si>
  <si>
    <t>144.80</t>
  </si>
  <si>
    <t>2023-09-17 12:05:16</t>
  </si>
  <si>
    <t>3943281</t>
  </si>
  <si>
    <t>芭堤雅莱兹海德别墅度假村</t>
  </si>
  <si>
    <t>Yan Huiwen,han bing</t>
  </si>
  <si>
    <t>546.27</t>
  </si>
  <si>
    <t>74.87</t>
  </si>
  <si>
    <t>2023-09-17 10:30:08</t>
  </si>
  <si>
    <t>3943065</t>
  </si>
  <si>
    <t>巴厘岛库塔阿雅杜塔酒店</t>
  </si>
  <si>
    <t>WU WENHAO,SUN JIEQIONG</t>
  </si>
  <si>
    <t>1738.12</t>
  </si>
  <si>
    <t>238.22</t>
  </si>
  <si>
    <t>2023-09-17 09:01:44</t>
  </si>
  <si>
    <t>3942699</t>
  </si>
  <si>
    <t>PAHLADSING SUSHMA MADHVI DEVI</t>
  </si>
  <si>
    <t>8411.76</t>
  </si>
  <si>
    <t>1152.88</t>
  </si>
  <si>
    <t>2023-09-17 04:57:14</t>
  </si>
  <si>
    <t>2023-09-16</t>
  </si>
  <si>
    <t>3941240</t>
  </si>
  <si>
    <t>ZHAO FANG FANG,JIN XIN</t>
  </si>
  <si>
    <t>1616.93</t>
  </si>
  <si>
    <t>221.67</t>
  </si>
  <si>
    <t>2023-09-16 20:04:23</t>
  </si>
  <si>
    <t>3940951</t>
  </si>
  <si>
    <t>巴黎中心EXE酒店</t>
  </si>
  <si>
    <t>ZHANG ZHANG,SHANG XIAOYE</t>
  </si>
  <si>
    <t>2341.47</t>
  </si>
  <si>
    <t>321.00</t>
  </si>
  <si>
    <t>-320</t>
  </si>
  <si>
    <t>-2341</t>
  </si>
  <si>
    <t>2023-09-16 19:21:21</t>
  </si>
  <si>
    <t>法国</t>
  </si>
  <si>
    <t>3939542</t>
  </si>
  <si>
    <t>坎帕斯好客集团素坤逸6号柑橘套房酒店</t>
  </si>
  <si>
    <t>HO KA WAI</t>
  </si>
  <si>
    <t>469.17</t>
  </si>
  <si>
    <t>64.32</t>
  </si>
  <si>
    <t>2023-09-16 14:21:37</t>
  </si>
  <si>
    <t>3938973</t>
  </si>
  <si>
    <t>MA YUNFEI,Lai Xingrui</t>
  </si>
  <si>
    <t>642.34</t>
  </si>
  <si>
    <t>88.06</t>
  </si>
  <si>
    <t>2023-09-16 12:48:10</t>
  </si>
  <si>
    <t>3938954</t>
  </si>
  <si>
    <t>世界视觉大酒店</t>
  </si>
  <si>
    <t>WONG PUI YEE</t>
  </si>
  <si>
    <t>300.53</t>
  </si>
  <si>
    <t>41.20</t>
  </si>
  <si>
    <t>2023-09-16 12:43:53</t>
  </si>
  <si>
    <t>3937608</t>
  </si>
  <si>
    <t>galstyan igor</t>
  </si>
  <si>
    <t>1880.94</t>
  </si>
  <si>
    <t>257.67</t>
  </si>
  <si>
    <t>2023-09-16 00:55:10</t>
  </si>
  <si>
    <t>2023-09-15</t>
  </si>
  <si>
    <t>3936923</t>
  </si>
  <si>
    <t>YU XIAOLONG</t>
  </si>
  <si>
    <t>1074.82</t>
  </si>
  <si>
    <t>147.24</t>
  </si>
  <si>
    <t>2023-09-15 21:44:54</t>
  </si>
  <si>
    <t>3936568</t>
  </si>
  <si>
    <t>曼谷素坤逸丽笙酒店</t>
  </si>
  <si>
    <t>Bennett Reuben David</t>
  </si>
  <si>
    <t>432.44</t>
  </si>
  <si>
    <t>59.24</t>
  </si>
  <si>
    <t>2023-09-15 20:16:26</t>
  </si>
  <si>
    <t>3933633</t>
  </si>
  <si>
    <t>普吉岛机场酒店</t>
  </si>
  <si>
    <t>ZHOU YU,CHEN LU</t>
  </si>
  <si>
    <t>279.22</t>
  </si>
  <si>
    <t>38.25</t>
  </si>
  <si>
    <t>2023-09-15 11:49:11</t>
  </si>
  <si>
    <t>2023-09-14</t>
  </si>
  <si>
    <t>3931662</t>
  </si>
  <si>
    <t>XIA JIAO,XUE WENYING</t>
  </si>
  <si>
    <t>564.12</t>
  </si>
  <si>
    <t>77.38</t>
  </si>
  <si>
    <t>2023-09-14 21:36:40</t>
  </si>
  <si>
    <t>3931650</t>
  </si>
  <si>
    <t>科夫住宿加早餐旅馆</t>
  </si>
  <si>
    <t>PRETI VALERIO</t>
  </si>
  <si>
    <t>2888.56</t>
  </si>
  <si>
    <t>396.22</t>
  </si>
  <si>
    <t>2023-09-14 21:32:25</t>
  </si>
  <si>
    <t>3931158</t>
  </si>
  <si>
    <t>东方古迹住宅酒店</t>
  </si>
  <si>
    <t>PHETTHONG THASA</t>
  </si>
  <si>
    <t>333.82</t>
  </si>
  <si>
    <t>45.79</t>
  </si>
  <si>
    <t>2023-09-14 19:47:50</t>
  </si>
  <si>
    <t>3931086</t>
  </si>
  <si>
    <t>太平洋丝绸酒店</t>
  </si>
  <si>
    <t>CHIU YIWEI,CHIU JUNGKUEI</t>
  </si>
  <si>
    <t>2199.48</t>
  </si>
  <si>
    <t>301.70</t>
  </si>
  <si>
    <t>2023-09-14 19:11:48</t>
  </si>
  <si>
    <t>3930328</t>
  </si>
  <si>
    <t>LI KUN,LIU JIA</t>
  </si>
  <si>
    <t>682.66</t>
  </si>
  <si>
    <t>93.64</t>
  </si>
  <si>
    <t>2023-09-14 16:51:25</t>
  </si>
  <si>
    <t>3929512</t>
  </si>
  <si>
    <t>曼谷善兰酒店</t>
  </si>
  <si>
    <t>SUN CHAOYIN</t>
  </si>
  <si>
    <t>514.84</t>
  </si>
  <si>
    <t>70.62</t>
  </si>
  <si>
    <t>2023-09-14 13:31:10</t>
  </si>
  <si>
    <t>3929311</t>
  </si>
  <si>
    <t>GUO TAO,KONG SHENGNAN</t>
  </si>
  <si>
    <t>1365.47</t>
  </si>
  <si>
    <t>187.30</t>
  </si>
  <si>
    <t>2023-09-14 12:54:10</t>
  </si>
  <si>
    <t>3929180</t>
  </si>
  <si>
    <t>马里奥波罗酒店</t>
  </si>
  <si>
    <t>ADMINAH ADMINAH</t>
  </si>
  <si>
    <t>433.48</t>
  </si>
  <si>
    <t>59.46</t>
  </si>
  <si>
    <t>2023-09-14 12:08:58</t>
  </si>
  <si>
    <t>3928913</t>
  </si>
  <si>
    <t>Li Wei,LI JUNHAO</t>
  </si>
  <si>
    <t>293.07</t>
  </si>
  <si>
    <t>40.20</t>
  </si>
  <si>
    <t>2023-09-14 11:21:17</t>
  </si>
  <si>
    <t>2023-09-13</t>
  </si>
  <si>
    <t>3927184</t>
  </si>
  <si>
    <t>ZHANG WEIFENG,ZHUANG YI</t>
  </si>
  <si>
    <t>323.56</t>
  </si>
  <si>
    <t>44.23</t>
  </si>
  <si>
    <t>2023-09-13 22:06:28</t>
  </si>
  <si>
    <t>3927178</t>
  </si>
  <si>
    <t>吉隆坡千禧大酒店</t>
  </si>
  <si>
    <t>ZHAO FENG,ZHANG WENCHAO</t>
  </si>
  <si>
    <t>1429.99</t>
  </si>
  <si>
    <t>195.48</t>
  </si>
  <si>
    <t>2023-09-14 11:36:20</t>
  </si>
  <si>
    <t>3926517</t>
  </si>
  <si>
    <t>KHO NING ERICA</t>
  </si>
  <si>
    <t>2023-09-14 11:18:51</t>
  </si>
  <si>
    <t>3926186</t>
  </si>
  <si>
    <t>Sun Peilin,Qi Zhipo</t>
  </si>
  <si>
    <t>268.84</t>
  </si>
  <si>
    <t>36.75</t>
  </si>
  <si>
    <t>2023-09-13 19:11:22</t>
  </si>
  <si>
    <t>3924174</t>
  </si>
  <si>
    <t>阿斯皮拉素坤逸酒店</t>
  </si>
  <si>
    <t>LEUNG CHUNG NAM</t>
  </si>
  <si>
    <t>1177.47</t>
  </si>
  <si>
    <t>160.96</t>
  </si>
  <si>
    <t>2023-09-13 12:22:25</t>
  </si>
  <si>
    <t>3923678</t>
  </si>
  <si>
    <t>莫拉精品酒店</t>
  </si>
  <si>
    <t>WANG QIAN</t>
  </si>
  <si>
    <t>441.33</t>
  </si>
  <si>
    <t>60.33</t>
  </si>
  <si>
    <t>2023-09-13 10:57:33</t>
  </si>
  <si>
    <t>3923416</t>
  </si>
  <si>
    <t>TAN LARRY</t>
  </si>
  <si>
    <t>352.38</t>
  </si>
  <si>
    <t>48.17</t>
  </si>
  <si>
    <t>2023-09-13 09:32:10</t>
  </si>
  <si>
    <t>3922893</t>
  </si>
  <si>
    <t>XI JUNTAO,XUE QUANHUA</t>
  </si>
  <si>
    <t>648.72</t>
  </si>
  <si>
    <t>88.68</t>
  </si>
  <si>
    <t>2023-09-13 02:19:49</t>
  </si>
  <si>
    <t>3922792</t>
  </si>
  <si>
    <t>甲米淘凯精品度假村</t>
  </si>
  <si>
    <t>865.11</t>
  </si>
  <si>
    <t>118.26</t>
  </si>
  <si>
    <t>2023-09-13 01:10:40</t>
  </si>
  <si>
    <t>2023-09-12</t>
  </si>
  <si>
    <t>3922298</t>
  </si>
  <si>
    <t>苏梅岛和平度假村</t>
  </si>
  <si>
    <t>LI HAOHUA,HUANG GUOXIN</t>
  </si>
  <si>
    <t>1557.14</t>
  </si>
  <si>
    <t>213.05</t>
  </si>
  <si>
    <t>2023-09-12 22:19:40</t>
  </si>
  <si>
    <t>2023-09-11</t>
  </si>
  <si>
    <t>3912658</t>
  </si>
  <si>
    <t>BI MENGXIAO</t>
  </si>
  <si>
    <t>5036.00</t>
  </si>
  <si>
    <t>683.97</t>
  </si>
  <si>
    <t>2023-09-11 13:14:24</t>
  </si>
  <si>
    <t>2023-09-07</t>
  </si>
  <si>
    <t>3894959</t>
  </si>
  <si>
    <t>SON HWAJIN,HER TAEYOUNG</t>
  </si>
  <si>
    <t>1268.02</t>
  </si>
  <si>
    <t>172.91</t>
  </si>
  <si>
    <t>2023-09-07 16:57:25</t>
  </si>
  <si>
    <t>2023-09-03</t>
  </si>
  <si>
    <t>3875571</t>
  </si>
  <si>
    <t>ANKUR MITTAL</t>
  </si>
  <si>
    <t>1049.01</t>
  </si>
  <si>
    <t>143.99</t>
  </si>
  <si>
    <t>2023-09-03 15:50:56</t>
  </si>
  <si>
    <t>2023-08-28</t>
  </si>
  <si>
    <t>3849356</t>
  </si>
  <si>
    <t>Tam Fung Ping,Wong Chui Lin Royee,Hui Ming Lai,Yan Sui To</t>
  </si>
  <si>
    <t>8098.36</t>
  </si>
  <si>
    <t>1108.56</t>
  </si>
  <si>
    <t>2023-08-29 11:54:41</t>
  </si>
  <si>
    <t>2023-09-02</t>
  </si>
  <si>
    <t>3873565</t>
  </si>
  <si>
    <t>卡塔坦尼海岸泳池别墅- 仅限成人(SHA Extra Plus)</t>
  </si>
  <si>
    <t>LIN QIAO</t>
  </si>
  <si>
    <t>8174.65</t>
  </si>
  <si>
    <t>1121.92</t>
  </si>
  <si>
    <t>2023-09-02 18:31:42</t>
  </si>
  <si>
    <t>2023-08-21</t>
  </si>
  <si>
    <t>3812348</t>
  </si>
  <si>
    <t>贝尔福度假酒店</t>
  </si>
  <si>
    <t>CHEN PINZHANG</t>
  </si>
  <si>
    <t>2168.06</t>
  </si>
  <si>
    <t>296.86</t>
  </si>
  <si>
    <t>2023-08-21 08:19:56</t>
  </si>
  <si>
    <t>2023-09-05</t>
  </si>
  <si>
    <t>3887132</t>
  </si>
  <si>
    <t>普吉岛攀牙艾琳塔度假村</t>
  </si>
  <si>
    <t>NADIRE ABULIZI</t>
  </si>
  <si>
    <t>3579.17</t>
  </si>
  <si>
    <t>490.95</t>
  </si>
  <si>
    <t>2023-09-05 18:55:31</t>
  </si>
  <si>
    <t>2023-08-27</t>
  </si>
  <si>
    <t>3843225</t>
  </si>
  <si>
    <t>巴厘岛凉亭酒店</t>
  </si>
  <si>
    <t>SHUM SUN WAH</t>
  </si>
  <si>
    <t>9370.22</t>
  </si>
  <si>
    <t>1282.66</t>
  </si>
  <si>
    <t>2023-08-27 13:18:12</t>
  </si>
  <si>
    <t>2023-08-18</t>
  </si>
  <si>
    <t>3799884</t>
  </si>
  <si>
    <t>拉林金达温泉度假酒店</t>
  </si>
  <si>
    <t>CHEN ITSUI</t>
  </si>
  <si>
    <t>706.60</t>
  </si>
  <si>
    <t>96.77</t>
  </si>
  <si>
    <t>2023-08-18 14:39:33</t>
  </si>
  <si>
    <t>2023-08-30</t>
  </si>
  <si>
    <t>3856655</t>
  </si>
  <si>
    <t>GUAN YONG,GUAN MING,LI ZIYI</t>
  </si>
  <si>
    <t>3738.08</t>
  </si>
  <si>
    <t>512.22</t>
  </si>
  <si>
    <t>2023-08-30 08:19:57</t>
  </si>
  <si>
    <t>2023-08-29</t>
  </si>
  <si>
    <t>3855014</t>
  </si>
  <si>
    <t>MAO SILEI</t>
  </si>
  <si>
    <t>817.43</t>
  </si>
  <si>
    <t>111.88</t>
  </si>
  <si>
    <t>2023-08-29 20:41:00</t>
  </si>
  <si>
    <t>3872774</t>
  </si>
  <si>
    <t>FAN CHENHUI,XU CHAO</t>
  </si>
  <si>
    <t>1180.67</t>
  </si>
  <si>
    <t>162.04</t>
  </si>
  <si>
    <t>2023-09-02 16:03:02</t>
  </si>
  <si>
    <t>3879136</t>
  </si>
  <si>
    <t>DONG HANG</t>
  </si>
  <si>
    <t>740.77</t>
  </si>
  <si>
    <t>101.68</t>
  </si>
  <si>
    <t>2023-09-03 23:25:15</t>
  </si>
  <si>
    <t>3921591</t>
  </si>
  <si>
    <t>ZHANG ZHIYAN,YANG ZIKUN</t>
  </si>
  <si>
    <t>997.36</t>
  </si>
  <si>
    <t>136.46</t>
  </si>
  <si>
    <t>2023-09-12 20:15:03</t>
  </si>
  <si>
    <t>2023-09-08</t>
  </si>
  <si>
    <t>3901336</t>
  </si>
  <si>
    <t>乌隆他尼布朗苑酒店</t>
  </si>
  <si>
    <t>MANEESAVAT YANIN</t>
  </si>
  <si>
    <t>588.67</t>
  </si>
  <si>
    <t>80.12</t>
  </si>
  <si>
    <t>2023-09-08 18:13:24</t>
  </si>
  <si>
    <t>3843886</t>
  </si>
  <si>
    <t>富国岛拉维朗达度假酒店（美憬阁）</t>
  </si>
  <si>
    <t>Noar Jean-Claude David</t>
  </si>
  <si>
    <t>1344.61</t>
  </si>
  <si>
    <t>184.06</t>
  </si>
  <si>
    <t>2023-08-27 15:51:45</t>
  </si>
  <si>
    <t>3888106</t>
  </si>
  <si>
    <t>马尼拉阿拉内塔城市诺富特酒店</t>
  </si>
  <si>
    <t>YUE QI,CAI XIAO</t>
  </si>
  <si>
    <t>669.47</t>
  </si>
  <si>
    <t>91.83</t>
  </si>
  <si>
    <t>2023-09-05 22:13:31</t>
  </si>
  <si>
    <t>3851975</t>
  </si>
  <si>
    <t>LIU ZHIHUA</t>
  </si>
  <si>
    <t>1338.08</t>
  </si>
  <si>
    <t>183.14</t>
  </si>
  <si>
    <t>2023-08-29 10:00:38</t>
  </si>
  <si>
    <t>3895695</t>
  </si>
  <si>
    <t>月桂叶王城大酒店</t>
  </si>
  <si>
    <t>CABRERA SANTAMARIA JHON EDGARDO</t>
  </si>
  <si>
    <t>579.05</t>
  </si>
  <si>
    <t>78.96</t>
  </si>
  <si>
    <t>2023-09-07 15:22:54</t>
  </si>
  <si>
    <t>2023-09-10</t>
  </si>
  <si>
    <t>3910254</t>
  </si>
  <si>
    <t>莲花村度假酒店</t>
  </si>
  <si>
    <t>CAO WEIXIN</t>
  </si>
  <si>
    <t>1224.60</t>
  </si>
  <si>
    <t>166.32</t>
  </si>
  <si>
    <t>2023-09-10 17:24:28</t>
  </si>
  <si>
    <t>2023-03-16</t>
  </si>
  <si>
    <t>3144277</t>
  </si>
  <si>
    <t>双威金字塔酒店</t>
  </si>
  <si>
    <t>PHUA ARDELES TWANN HENG</t>
  </si>
  <si>
    <t>2186.47</t>
  </si>
  <si>
    <t>316.00</t>
  </si>
  <si>
    <t>2023-03-31 12:00:57</t>
  </si>
  <si>
    <t>3920042</t>
  </si>
  <si>
    <t>356.16</t>
  </si>
  <si>
    <t>48.73</t>
  </si>
  <si>
    <t>2023-09-12 15:18:49</t>
  </si>
  <si>
    <t>2023-08-26</t>
  </si>
  <si>
    <t>3839767</t>
  </si>
  <si>
    <t>丽贝岛山庄度假酒店</t>
  </si>
  <si>
    <t>HAN WANYU,ZHANG YANG</t>
  </si>
  <si>
    <t>1132.55</t>
  </si>
  <si>
    <t>155.01</t>
  </si>
  <si>
    <t>2023-08-26 17:08:21</t>
  </si>
  <si>
    <t>2023-03-27</t>
  </si>
  <si>
    <t>3175542</t>
  </si>
  <si>
    <t>考拉克天堂酒店</t>
  </si>
  <si>
    <t>Hateley Odette,Hateley Odette</t>
  </si>
  <si>
    <t>1900.43</t>
  </si>
  <si>
    <t>276.00</t>
  </si>
  <si>
    <t>2023-03-27 16:08:37</t>
  </si>
  <si>
    <t>3873018</t>
  </si>
  <si>
    <t>安度假酒店&amp;Spa</t>
  </si>
  <si>
    <t>Lee Jisu</t>
  </si>
  <si>
    <t>1562.69</t>
  </si>
  <si>
    <t>214.47</t>
  </si>
  <si>
    <t>2023-09-02 16:32:30</t>
  </si>
  <si>
    <t>3901110</t>
  </si>
  <si>
    <t>SOY RASY</t>
  </si>
  <si>
    <t>1043.33</t>
  </si>
  <si>
    <t>142.00</t>
  </si>
  <si>
    <t>2023-09-08 17:39:23</t>
  </si>
  <si>
    <t>3895899</t>
  </si>
  <si>
    <t>CHEN BOLIN,CAI JIAXIN</t>
  </si>
  <si>
    <t>993.38</t>
  </si>
  <si>
    <t>135.46</t>
  </si>
  <si>
    <t>2023-09-07 16:03:23</t>
  </si>
  <si>
    <t>2023-09-09</t>
  </si>
  <si>
    <t>3906686</t>
  </si>
  <si>
    <t>LIU CHENGRONG,XU YANAN</t>
  </si>
  <si>
    <t>1007.03</t>
  </si>
  <si>
    <t>136.78</t>
  </si>
  <si>
    <t>2023-09-09 20:53:25</t>
  </si>
  <si>
    <t>2023-08-15</t>
  </si>
  <si>
    <t>3787274</t>
  </si>
  <si>
    <t>TSAI SHIHYUAN</t>
  </si>
  <si>
    <t>839.82</t>
  </si>
  <si>
    <t>115.46</t>
  </si>
  <si>
    <t>2023-08-15 21:22:04</t>
  </si>
  <si>
    <t>2023-09-04</t>
  </si>
  <si>
    <t>3880006</t>
  </si>
  <si>
    <t>甲米宁静湖度假村及水疗中心</t>
  </si>
  <si>
    <t>Moonsapar Nichapat</t>
  </si>
  <si>
    <t>381.46</t>
  </si>
  <si>
    <t>52.36</t>
  </si>
  <si>
    <t>2023-09-04 09:46:33</t>
  </si>
  <si>
    <t>2023-08-22</t>
  </si>
  <si>
    <t>3819817</t>
  </si>
  <si>
    <t>SUREAU BENOITJEANSTEPHANE</t>
  </si>
  <si>
    <t>520.00</t>
  </si>
  <si>
    <t>71.22</t>
  </si>
  <si>
    <t>2023-08-22 17:33:28</t>
  </si>
  <si>
    <t>3876104</t>
  </si>
  <si>
    <t>LAIPOONSAWAD ORNNICHA</t>
  </si>
  <si>
    <t>2004.62</t>
  </si>
  <si>
    <t>275.16</t>
  </si>
  <si>
    <t>2023-09-03 11:56:04</t>
  </si>
  <si>
    <t>3880331</t>
  </si>
  <si>
    <t>曼谷酒店</t>
  </si>
  <si>
    <t>REYES TIFFANY JANE</t>
  </si>
  <si>
    <t>1488.82</t>
  </si>
  <si>
    <t>204.36</t>
  </si>
  <si>
    <t>2023-09-04 11:11:17</t>
  </si>
  <si>
    <t>3919790</t>
  </si>
  <si>
    <t>ABD KAHAR MURNIZA</t>
  </si>
  <si>
    <t>2023-09-12 16:00:51</t>
  </si>
  <si>
    <t>3914268</t>
  </si>
  <si>
    <t>QI LEI,ZHANG YU,ZHANG PING</t>
  </si>
  <si>
    <t>2638.72</t>
  </si>
  <si>
    <t>358.38</t>
  </si>
  <si>
    <t>2023-09-11 12:26:52</t>
  </si>
  <si>
    <t>3900360</t>
  </si>
  <si>
    <t>BCC 酒店</t>
  </si>
  <si>
    <t>DCRUZ REBECCA,KHANT MYO</t>
  </si>
  <si>
    <t>791.09</t>
  </si>
  <si>
    <t>107.67</t>
  </si>
  <si>
    <t>2023-09-08 14:15:23</t>
  </si>
  <si>
    <t>2023-09-06</t>
  </si>
  <si>
    <t>3892708</t>
  </si>
  <si>
    <t>JIA JUAN</t>
  </si>
  <si>
    <t>1124.98</t>
  </si>
  <si>
    <t>153.68</t>
  </si>
  <si>
    <t>2023-09-06 22:01:42</t>
  </si>
  <si>
    <t>3905391</t>
  </si>
  <si>
    <t>水明漾地标别墅 - 卡拉尼亚体验</t>
  </si>
  <si>
    <t>JIANG PING,DU JIANGNAN</t>
  </si>
  <si>
    <t>2276.16</t>
  </si>
  <si>
    <t>309.16</t>
  </si>
  <si>
    <t>2023-09-09 16:00:52</t>
  </si>
  <si>
    <t>3892026</t>
  </si>
  <si>
    <t>YANG NIJI</t>
  </si>
  <si>
    <t>337.10</t>
  </si>
  <si>
    <t>46.05</t>
  </si>
  <si>
    <t>2023-09-06 19:16:02</t>
  </si>
  <si>
    <t>3898563</t>
  </si>
  <si>
    <t>LI JIANFENG</t>
  </si>
  <si>
    <t>1072.00</t>
  </si>
  <si>
    <t>146.18</t>
  </si>
  <si>
    <t>2023-09-08 00:48:15</t>
  </si>
  <si>
    <t>2023-08-23</t>
  </si>
  <si>
    <t>3826306</t>
  </si>
  <si>
    <t>RUSLI FEBRIANTI,WIJAYA MIMI</t>
  </si>
  <si>
    <t>1448.20</t>
  </si>
  <si>
    <t>198.05</t>
  </si>
  <si>
    <t>2023-08-23 22:07:52</t>
  </si>
  <si>
    <t>3873926</t>
  </si>
  <si>
    <t>邦尼亚旅程酒店</t>
  </si>
  <si>
    <t>RITTITAMON NALINEE</t>
  </si>
  <si>
    <t>168.02</t>
  </si>
  <si>
    <t>23.06</t>
  </si>
  <si>
    <t>2023-09-02 20:06:17</t>
  </si>
  <si>
    <t>2023-09-01</t>
  </si>
  <si>
    <t>3868147</t>
  </si>
  <si>
    <t>OLIVER HEATH JACKSON</t>
  </si>
  <si>
    <t>171.61</t>
  </si>
  <si>
    <t>23.58</t>
  </si>
  <si>
    <t>2023-09-01 14:49:33</t>
  </si>
  <si>
    <t>3851512</t>
  </si>
  <si>
    <t>HONGSAWAD PHONLAPHOT</t>
  </si>
  <si>
    <t>166.00</t>
  </si>
  <si>
    <t>22.72</t>
  </si>
  <si>
    <t>2023-08-29 05:33:19</t>
  </si>
  <si>
    <t>3865870</t>
  </si>
  <si>
    <t>TANG CHI,TANG ZHIPING</t>
  </si>
  <si>
    <t>1321.33</t>
  </si>
  <si>
    <t>180.96</t>
  </si>
  <si>
    <t>2023-09-01 00:16:15</t>
  </si>
  <si>
    <t>3921747</t>
  </si>
  <si>
    <t>阿瓦尼中央酒店 釜山</t>
  </si>
  <si>
    <t>Kang Seokchang</t>
  </si>
  <si>
    <t>2444.50</t>
  </si>
  <si>
    <t>334.46</t>
  </si>
  <si>
    <t>2023-09-12 21:00:48</t>
  </si>
  <si>
    <t>4018275</t>
  </si>
  <si>
    <t>First Stay酒店</t>
  </si>
  <si>
    <t>BI CHEN,REN HONGJIE</t>
  </si>
  <si>
    <t>456.23</t>
  </si>
  <si>
    <t>62.28</t>
  </si>
  <si>
    <t>2023-10-03 19:39:42</t>
  </si>
  <si>
    <t>4018270</t>
  </si>
  <si>
    <t>S塔拉大酒店</t>
  </si>
  <si>
    <t>GUTIN DANIEL EDWARD</t>
  </si>
  <si>
    <t>122.77</t>
  </si>
  <si>
    <t>16.76</t>
  </si>
  <si>
    <t>2023-10-03 19:39:04</t>
  </si>
  <si>
    <t>4018235</t>
  </si>
  <si>
    <t>NAHAR ABDURAJACK</t>
  </si>
  <si>
    <t>190.97</t>
  </si>
  <si>
    <t>26.07</t>
  </si>
  <si>
    <t>2023-10-03 19:26:36</t>
  </si>
  <si>
    <t>4018194</t>
  </si>
  <si>
    <t>普吉岛奈函海滩度假酒店</t>
  </si>
  <si>
    <t>SEMTAB PICHET</t>
  </si>
  <si>
    <t>160.94</t>
  </si>
  <si>
    <t>21.97</t>
  </si>
  <si>
    <t>2023-10-03 19:13:44</t>
  </si>
  <si>
    <t>4017961</t>
  </si>
  <si>
    <t>岘港综合套房酒店</t>
  </si>
  <si>
    <t>XU XIAOXIN</t>
  </si>
  <si>
    <t>417.91</t>
  </si>
  <si>
    <t>57.05</t>
  </si>
  <si>
    <t>2023-10-03 18:43:51</t>
  </si>
  <si>
    <t>4017934</t>
  </si>
  <si>
    <t>TSAI HSIAO LUNG,LIU BAOJIN</t>
  </si>
  <si>
    <t>341.00</t>
  </si>
  <si>
    <t>46.55</t>
  </si>
  <si>
    <t>2023-10-03 18:32:30</t>
  </si>
  <si>
    <t>4017874</t>
  </si>
  <si>
    <t>世纪酒店</t>
  </si>
  <si>
    <t>KILLA YAN</t>
  </si>
  <si>
    <t>73.18</t>
  </si>
  <si>
    <t>9.99</t>
  </si>
  <si>
    <t>2023-10-03 18:04:31</t>
  </si>
  <si>
    <t>4017166</t>
  </si>
  <si>
    <t>Binti Hossain Mardona</t>
  </si>
  <si>
    <t>143.87</t>
  </si>
  <si>
    <t>19.64</t>
  </si>
  <si>
    <t>2023-10-03 15:13:59</t>
  </si>
  <si>
    <t>4016947</t>
  </si>
  <si>
    <t>格罗戈尔 88 号酒店 - CHSE 认证</t>
  </si>
  <si>
    <t>SUPRAMADI SIDHARTA</t>
  </si>
  <si>
    <t>139.40</t>
  </si>
  <si>
    <t>19.03</t>
  </si>
  <si>
    <t>2023-10-03 14:17:22</t>
  </si>
  <si>
    <t>4016881</t>
  </si>
  <si>
    <t>SHAFII ALHAMDAN</t>
  </si>
  <si>
    <t>287.74</t>
  </si>
  <si>
    <t>39.28</t>
  </si>
  <si>
    <t>2023-10-03 14:03:20</t>
  </si>
  <si>
    <t>4016676</t>
  </si>
  <si>
    <t>西卡朗高级商务酒店</t>
  </si>
  <si>
    <t>HUTAMA BOBBY ADI</t>
  </si>
  <si>
    <t>111.35</t>
  </si>
  <si>
    <t>15.20</t>
  </si>
  <si>
    <t>2023-10-03 13:02:25</t>
  </si>
  <si>
    <t>4016571</t>
  </si>
  <si>
    <t>日惹乌里普苏莫哈乔大坎根酒店</t>
  </si>
  <si>
    <t>Nabila Putri</t>
  </si>
  <si>
    <t>124.02</t>
  </si>
  <si>
    <t>16.93</t>
  </si>
  <si>
    <t>2023-10-03 12:56:09</t>
  </si>
  <si>
    <t>4016181</t>
  </si>
  <si>
    <t>曼谷索伊松维亚智选假日酒店</t>
  </si>
  <si>
    <t>FANG YUSEN,Liu He</t>
  </si>
  <si>
    <t>390.81</t>
  </si>
  <si>
    <t>53.35</t>
  </si>
  <si>
    <t>2023-10-03 10:59:36</t>
  </si>
  <si>
    <t>4016180</t>
  </si>
  <si>
    <t>ZHOU NINGNING</t>
  </si>
  <si>
    <t>2023-10-03 10:59:20</t>
  </si>
  <si>
    <t>4015739</t>
  </si>
  <si>
    <t>YOU MINGJIA</t>
  </si>
  <si>
    <t>417.40</t>
  </si>
  <si>
    <t>56.98</t>
  </si>
  <si>
    <t>2023-10-03 07:11:03</t>
  </si>
  <si>
    <t>4015665</t>
  </si>
  <si>
    <t>壁龛图书馆酒店</t>
  </si>
  <si>
    <t>QIU JUEYE</t>
  </si>
  <si>
    <t>183.21</t>
  </si>
  <si>
    <t>25.01</t>
  </si>
  <si>
    <t>2023-10-03 05:23:46</t>
  </si>
  <si>
    <t>4015436</t>
  </si>
  <si>
    <t>吉隆坡中转酒店</t>
  </si>
  <si>
    <t>HAN AIMINAI,MA HAMAIZI</t>
  </si>
  <si>
    <t>108.87</t>
  </si>
  <si>
    <t>14.87</t>
  </si>
  <si>
    <t>2023-10-03 00:51:51</t>
  </si>
  <si>
    <t>4015408</t>
  </si>
  <si>
    <t>RAJA JAWAD ZAFAR</t>
  </si>
  <si>
    <t>93.35</t>
  </si>
  <si>
    <t>12.75</t>
  </si>
  <si>
    <t>2023-10-03 00:31:25</t>
  </si>
  <si>
    <t>4014811</t>
  </si>
  <si>
    <t>149.50</t>
  </si>
  <si>
    <t>20.42</t>
  </si>
  <si>
    <t>2023-10-02 22:33:00</t>
  </si>
  <si>
    <t>4014726</t>
  </si>
  <si>
    <t>文明酒店</t>
  </si>
  <si>
    <t>WISETGEAW THANAPORN</t>
  </si>
  <si>
    <t>230.84</t>
  </si>
  <si>
    <t>31.53</t>
  </si>
  <si>
    <t>2023-10-02 22:09:41</t>
  </si>
  <si>
    <t>4014504</t>
  </si>
  <si>
    <t>wang dandan</t>
  </si>
  <si>
    <t>525.96</t>
  </si>
  <si>
    <t>71.84</t>
  </si>
  <si>
    <t>2023-10-02 21:41:23</t>
  </si>
  <si>
    <t>4014195</t>
  </si>
  <si>
    <t>河内艾尔皮底斯酒店</t>
  </si>
  <si>
    <t>YUAN ERJIE,HU JIE</t>
  </si>
  <si>
    <t>136.10</t>
  </si>
  <si>
    <t>18.59</t>
  </si>
  <si>
    <t>2023-10-02 20:52:23</t>
  </si>
  <si>
    <t>4014160</t>
  </si>
  <si>
    <t>斗湖珀塔玛旅馆</t>
  </si>
  <si>
    <t>PALAH ABD NISFU</t>
  </si>
  <si>
    <t>124.61</t>
  </si>
  <si>
    <t>17.02</t>
  </si>
  <si>
    <t>2023-10-02 20:34:23</t>
  </si>
  <si>
    <t>4014137</t>
  </si>
  <si>
    <t>PAMBUDI DAMAR</t>
  </si>
  <si>
    <t>111.72</t>
  </si>
  <si>
    <t>15.26</t>
  </si>
  <si>
    <t>2023-10-02 20:29:03</t>
  </si>
  <si>
    <t>4014128</t>
  </si>
  <si>
    <t>ARBI ZAKRIA</t>
  </si>
  <si>
    <t>181.20</t>
  </si>
  <si>
    <t>24.75</t>
  </si>
  <si>
    <t>2023-10-02 20:25:10</t>
  </si>
  <si>
    <t>4014107</t>
  </si>
  <si>
    <t>塞尔彭地平线大酒店</t>
  </si>
  <si>
    <t>HENDRAYANA AGUSTINUS</t>
  </si>
  <si>
    <t>455.97</t>
  </si>
  <si>
    <t>2023-10-02 20:18:42</t>
  </si>
  <si>
    <t>4014105</t>
  </si>
  <si>
    <t>阿卡迪亚班格鲁德温泉渡假村</t>
  </si>
  <si>
    <t>HAAN DIEGO,HAAN DIEGO</t>
  </si>
  <si>
    <t>398.13</t>
  </si>
  <si>
    <t>54.38</t>
  </si>
  <si>
    <t>2023-10-02 20:18:28</t>
  </si>
  <si>
    <t>4013869</t>
  </si>
  <si>
    <t>达鲁雄伟酒店</t>
  </si>
  <si>
    <t>ASMUDIN GHAFFURAMSYAH</t>
  </si>
  <si>
    <t>349.08</t>
  </si>
  <si>
    <t>47.68</t>
  </si>
  <si>
    <t>2023-10-02 19:53:44</t>
  </si>
  <si>
    <t>4013822</t>
  </si>
  <si>
    <t>艺术@7区酒店</t>
  </si>
  <si>
    <t>HASAN MUHAMMAD HASIF</t>
  </si>
  <si>
    <t>177.91</t>
  </si>
  <si>
    <t>24.30</t>
  </si>
  <si>
    <t>2023-10-02 19:42:15</t>
  </si>
  <si>
    <t>4013753</t>
  </si>
  <si>
    <t>阿哈瓦那兰乍邦精品酒店</t>
  </si>
  <si>
    <t>XIA BAOYOU</t>
  </si>
  <si>
    <t>154.26</t>
  </si>
  <si>
    <t>21.07</t>
  </si>
  <si>
    <t>2023-10-02 19:15:37</t>
  </si>
  <si>
    <t>4013733</t>
  </si>
  <si>
    <t>金浦艺术酒店</t>
  </si>
  <si>
    <t>YANG CHIHWEI,Chen Jing fang</t>
  </si>
  <si>
    <t>392.28</t>
  </si>
  <si>
    <t>53.58</t>
  </si>
  <si>
    <t>2023-10-02 19:07:42</t>
  </si>
  <si>
    <t>4013202</t>
  </si>
  <si>
    <t>维拉茶清莱酒店</t>
  </si>
  <si>
    <t>BAN MUI COI,TRIEU THI LUU</t>
  </si>
  <si>
    <t>159.75</t>
  </si>
  <si>
    <t>21.82</t>
  </si>
  <si>
    <t>2023-10-02 17:28:06</t>
  </si>
  <si>
    <t>4013008</t>
  </si>
  <si>
    <t>P.A. 广场酒店</t>
  </si>
  <si>
    <t>NOTLOMTOUN KOTCHAKORN</t>
  </si>
  <si>
    <t>81.71</t>
  </si>
  <si>
    <t>11.16</t>
  </si>
  <si>
    <t>2023-10-02 16:53:04</t>
  </si>
  <si>
    <t>4012960</t>
  </si>
  <si>
    <t>釜山中央公园酒店</t>
  </si>
  <si>
    <t>Lee ChoWoo</t>
  </si>
  <si>
    <t>282.60</t>
  </si>
  <si>
    <t>38.60</t>
  </si>
  <si>
    <t>2023-10-02 16:26:29</t>
  </si>
  <si>
    <t>4012910</t>
  </si>
  <si>
    <t>班吉101酒店</t>
  </si>
  <si>
    <t>TAQIYUDDIN MUHAMAD</t>
  </si>
  <si>
    <t>99.94</t>
  </si>
  <si>
    <t>13.65</t>
  </si>
  <si>
    <t>2023-10-02 16:06:56</t>
  </si>
  <si>
    <t>4012875</t>
  </si>
  <si>
    <t>桑树系列丝绸生态酒店</t>
  </si>
  <si>
    <t>CHEN YUHANG,CHOI CHIUMING</t>
  </si>
  <si>
    <t>239.11</t>
  </si>
  <si>
    <t>32.66</t>
  </si>
  <si>
    <t>2023-10-02 15:55:16</t>
  </si>
  <si>
    <t>4012853</t>
  </si>
  <si>
    <t>AFFENDI MUHAMMAD AIMAN FAHMI</t>
  </si>
  <si>
    <t>128.93</t>
  </si>
  <si>
    <t>17.61</t>
  </si>
  <si>
    <t>2023-10-02 15:43:51</t>
  </si>
  <si>
    <t>4012752</t>
  </si>
  <si>
    <t>素坤逸路8号希望之地酒店</t>
  </si>
  <si>
    <t>AMAO AKIHITO</t>
  </si>
  <si>
    <t>306.69</t>
  </si>
  <si>
    <t>41.89</t>
  </si>
  <si>
    <t>2023-10-02 15:05:15</t>
  </si>
  <si>
    <t>4012745</t>
  </si>
  <si>
    <t>井里汶爱玛黎丝酒店</t>
  </si>
  <si>
    <t>MAOLINA LELA</t>
  </si>
  <si>
    <t>161.80</t>
  </si>
  <si>
    <t>22.10</t>
  </si>
  <si>
    <t>2023-10-02 15:03:06</t>
  </si>
  <si>
    <t>4012602</t>
  </si>
  <si>
    <t>爱玛利斯北干巴鲁酒店</t>
  </si>
  <si>
    <t>RIZQI FERRALDY KURNIA</t>
  </si>
  <si>
    <t>126.95</t>
  </si>
  <si>
    <t>17.34</t>
  </si>
  <si>
    <t>2023-10-02 14:39:18</t>
  </si>
  <si>
    <t>4012588</t>
  </si>
  <si>
    <t>TYE STUART LESLIE</t>
  </si>
  <si>
    <t>317.23</t>
  </si>
  <si>
    <t>43.33</t>
  </si>
  <si>
    <t>2023-10-02 14:34:41</t>
  </si>
  <si>
    <t>4012525</t>
  </si>
  <si>
    <t>普吉秘密悬崖度假村</t>
  </si>
  <si>
    <t>WODMA MIRIAM WONDIMU</t>
  </si>
  <si>
    <t>237.50</t>
  </si>
  <si>
    <t>32.44</t>
  </si>
  <si>
    <t>2023-10-02 14:13:05</t>
  </si>
  <si>
    <t>4012438</t>
  </si>
  <si>
    <t>图古玛琅酒店</t>
  </si>
  <si>
    <t>ZHOU SIJIA</t>
  </si>
  <si>
    <t>705.11</t>
  </si>
  <si>
    <t>96.31</t>
  </si>
  <si>
    <t>2023-10-02 13:51:23</t>
  </si>
  <si>
    <t>4012417</t>
  </si>
  <si>
    <t>超级  120 GP 法义公寓式酒店</t>
  </si>
  <si>
    <t>MASLIAH MASLIAH</t>
  </si>
  <si>
    <t>51.91</t>
  </si>
  <si>
    <t>7.09</t>
  </si>
  <si>
    <t>2023-10-02 13:39:54</t>
  </si>
  <si>
    <t>4012414</t>
  </si>
  <si>
    <t>巴鲁纳智选假日酒店</t>
  </si>
  <si>
    <t>LING FUQUAN,JIANG YUFANG,LING YIQING,CHEN ZHIHENG</t>
  </si>
  <si>
    <t>1169.80</t>
  </si>
  <si>
    <t>159.78</t>
  </si>
  <si>
    <t>2023-10-02 13:38:00</t>
  </si>
  <si>
    <t>4012413</t>
  </si>
  <si>
    <t>韩流住宅酒店首尔塔店</t>
  </si>
  <si>
    <t>LIU MINGLE</t>
  </si>
  <si>
    <t>211.81</t>
  </si>
  <si>
    <t>28.93</t>
  </si>
  <si>
    <t>2023-10-02 13:37:42</t>
  </si>
  <si>
    <t>4012399</t>
  </si>
  <si>
    <t>清迈P21酒店</t>
  </si>
  <si>
    <t>WONGSRIPROM WASAPHOL</t>
  </si>
  <si>
    <t>116.48</t>
  </si>
  <si>
    <t>15.91</t>
  </si>
  <si>
    <t>2023-10-02 13:33:43</t>
  </si>
  <si>
    <t>4012145</t>
  </si>
  <si>
    <t>苏梅丝厂旅馆</t>
  </si>
  <si>
    <t>WU JUNHONG,LIANG LINA,CAO CHUNMEI,LIANG ZHONGZHANG,DENG SHANSHAN</t>
  </si>
  <si>
    <t>1817.15</t>
  </si>
  <si>
    <t>248.20</t>
  </si>
  <si>
    <t>2023-10-02 12:16:38</t>
  </si>
  <si>
    <t>4012126</t>
  </si>
  <si>
    <t>SHEN YINGCHUN</t>
  </si>
  <si>
    <t>404.21</t>
  </si>
  <si>
    <t>55.21</t>
  </si>
  <si>
    <t>2023-10-02 12:07:45</t>
  </si>
  <si>
    <t>4011954</t>
  </si>
  <si>
    <t>杨洋国际机场酒店</t>
  </si>
  <si>
    <t>BAE SUKHWA</t>
  </si>
  <si>
    <t>377.41</t>
  </si>
  <si>
    <t>51.55</t>
  </si>
  <si>
    <t>2023-10-02 11:17:59</t>
  </si>
  <si>
    <t>4011945</t>
  </si>
  <si>
    <t>王子宫殿酒店  (政府卫生认证)</t>
  </si>
  <si>
    <t>KABKERD RATTHASART</t>
  </si>
  <si>
    <t>271.99</t>
  </si>
  <si>
    <t>37.15</t>
  </si>
  <si>
    <t>2023-10-02 11:14:25</t>
  </si>
  <si>
    <t>4011927</t>
  </si>
  <si>
    <t>MOHAMED AZIZ</t>
  </si>
  <si>
    <t>276.75</t>
  </si>
  <si>
    <t>37.80</t>
  </si>
  <si>
    <t>2023-10-02 11:03:25</t>
  </si>
  <si>
    <t>4011899</t>
  </si>
  <si>
    <t>JO YANGHEE</t>
  </si>
  <si>
    <t>416.00</t>
  </si>
  <si>
    <t>56.82</t>
  </si>
  <si>
    <t>2023-10-02 11:01:22</t>
  </si>
  <si>
    <t>4011857</t>
  </si>
  <si>
    <t>PHANPHON THANYAKORN</t>
  </si>
  <si>
    <t>51.18</t>
  </si>
  <si>
    <t>6.99</t>
  </si>
  <si>
    <t>2023-10-02 10:58:44</t>
  </si>
  <si>
    <t>4011840</t>
  </si>
  <si>
    <t>235.16</t>
  </si>
  <si>
    <t>32.12</t>
  </si>
  <si>
    <t>2023-10-02 10:53:57</t>
  </si>
  <si>
    <t>4011823</t>
  </si>
  <si>
    <t>欧亚清迈酒店</t>
  </si>
  <si>
    <t>LI SHIYU</t>
  </si>
  <si>
    <t>235.67</t>
  </si>
  <si>
    <t>32.19</t>
  </si>
  <si>
    <t>2023-10-02 10:47:41</t>
  </si>
  <si>
    <t>4011481</t>
  </si>
  <si>
    <t>ZHANG JINMING,WANG HUI</t>
  </si>
  <si>
    <t>2208.98</t>
  </si>
  <si>
    <t>301.72</t>
  </si>
  <si>
    <t>2023-10-02 07:52:39</t>
  </si>
  <si>
    <t>4011354</t>
  </si>
  <si>
    <t>Lai Lillien</t>
  </si>
  <si>
    <t>207.78</t>
  </si>
  <si>
    <t>28.38</t>
  </si>
  <si>
    <t>2023-10-02 04:42:29</t>
  </si>
  <si>
    <t>4011279</t>
  </si>
  <si>
    <t>SAHACHARTMANOP PRAPUNGKORN</t>
  </si>
  <si>
    <t>137.79</t>
  </si>
  <si>
    <t>18.82</t>
  </si>
  <si>
    <t>2023-10-02 02:58:50</t>
  </si>
  <si>
    <t>4011230</t>
  </si>
  <si>
    <t>艾克塞拉酒店</t>
  </si>
  <si>
    <t>VORAKIT SUDARAT</t>
  </si>
  <si>
    <t>145.25</t>
  </si>
  <si>
    <t>19.84</t>
  </si>
  <si>
    <t>2023-10-02 02:02:43</t>
  </si>
  <si>
    <t>4010898</t>
  </si>
  <si>
    <t>B2乌隆他尼精品经济酒店</t>
  </si>
  <si>
    <t>PICHAYA NATE</t>
  </si>
  <si>
    <t>88.95</t>
  </si>
  <si>
    <t>12.15</t>
  </si>
  <si>
    <t>2023-10-02 00:09:38</t>
  </si>
  <si>
    <t>4010746</t>
  </si>
  <si>
    <t>LUO JUNJIE,Qiao Pan</t>
  </si>
  <si>
    <t>654.23</t>
  </si>
  <si>
    <t>89.36</t>
  </si>
  <si>
    <t>2023-10-01 23:33:27</t>
  </si>
  <si>
    <t>4010085</t>
  </si>
  <si>
    <t>赞堡薰衣草酒店</t>
  </si>
  <si>
    <t>MR JACK</t>
  </si>
  <si>
    <t>233.26</t>
  </si>
  <si>
    <t>31.86</t>
  </si>
  <si>
    <t>2023-10-01 20:56:07</t>
  </si>
  <si>
    <t>4009779</t>
  </si>
  <si>
    <t>CASSATA FLAVIO</t>
  </si>
  <si>
    <t>2023-10-01 19:56:09</t>
  </si>
  <si>
    <t>4009728</t>
  </si>
  <si>
    <t>WANG PEI</t>
  </si>
  <si>
    <t>2023-10-01 19:34:49</t>
  </si>
  <si>
    <t>4009716</t>
  </si>
  <si>
    <t>卡查酒店</t>
  </si>
  <si>
    <t>XU CHANG,XU ZHENG CAI,XU Rui</t>
  </si>
  <si>
    <t>1504.09</t>
  </si>
  <si>
    <t>205.44</t>
  </si>
  <si>
    <t>2023-10-01 19:29:54</t>
  </si>
  <si>
    <t>4009685</t>
  </si>
  <si>
    <t>CHUMI SUWANNARAT</t>
  </si>
  <si>
    <t>248.34</t>
  </si>
  <si>
    <t>33.92</t>
  </si>
  <si>
    <t>2023-10-01 19:16:40</t>
  </si>
  <si>
    <t>4009662</t>
  </si>
  <si>
    <t>仁川松岛假日酒店</t>
  </si>
  <si>
    <t>JIYOUNG LEE</t>
  </si>
  <si>
    <t>1553.29</t>
  </si>
  <si>
    <t>212.16</t>
  </si>
  <si>
    <t>2023-10-01 19:08:00</t>
  </si>
  <si>
    <t>4009429</t>
  </si>
  <si>
    <t>犹若泰尔佩德罗吉尔酒店</t>
  </si>
  <si>
    <t>BALATSKO ROXANA</t>
  </si>
  <si>
    <t>193.43</t>
  </si>
  <si>
    <t>26.42</t>
  </si>
  <si>
    <t>2023-10-01 18:35:40</t>
  </si>
  <si>
    <t>4009422</t>
  </si>
  <si>
    <t>150.75</t>
  </si>
  <si>
    <t>20.59</t>
  </si>
  <si>
    <t>2023-10-01 18:33:14</t>
  </si>
  <si>
    <t>4009237</t>
  </si>
  <si>
    <t>BAE JAYOUNG</t>
  </si>
  <si>
    <t>639.37</t>
  </si>
  <si>
    <t>87.33</t>
  </si>
  <si>
    <t>2023-10-01 17:54:51</t>
  </si>
  <si>
    <t>4009233</t>
  </si>
  <si>
    <t>井里汶西特拉德里姆酒店</t>
  </si>
  <si>
    <t>RUSDIANA OTONG</t>
  </si>
  <si>
    <t>134.35</t>
  </si>
  <si>
    <t>18.35</t>
  </si>
  <si>
    <t>2023-10-01 17:53:57</t>
  </si>
  <si>
    <t>4009229</t>
  </si>
  <si>
    <t>BOTTOMAN NYAMEKO ISHMAEL</t>
  </si>
  <si>
    <t>279.16</t>
  </si>
  <si>
    <t>38.13</t>
  </si>
  <si>
    <t>2023-10-01 17:51:46</t>
  </si>
  <si>
    <t>4009214</t>
  </si>
  <si>
    <t>HE HUAN,YAN JIAQI</t>
  </si>
  <si>
    <t>2061.02</t>
  </si>
  <si>
    <t>281.51</t>
  </si>
  <si>
    <t>2023-10-02 10:46:53</t>
  </si>
  <si>
    <t>4009212</t>
  </si>
  <si>
    <t>CHI YANHAO</t>
  </si>
  <si>
    <t>156.82</t>
  </si>
  <si>
    <t>21.42</t>
  </si>
  <si>
    <t>2023-10-01 17:44:13</t>
  </si>
  <si>
    <t>4008819</t>
  </si>
  <si>
    <t>莎阿南佳景酒店</t>
  </si>
  <si>
    <t>ALIZAZUAN AZMALIZA</t>
  </si>
  <si>
    <t>164.22</t>
  </si>
  <si>
    <t>22.43</t>
  </si>
  <si>
    <t>2023-10-01 15:59:16</t>
  </si>
  <si>
    <t>4008746</t>
  </si>
  <si>
    <t>SEOW SWIN JOE</t>
  </si>
  <si>
    <t>257.64</t>
  </si>
  <si>
    <t>35.19</t>
  </si>
  <si>
    <t>2023-10-01 15:21:40</t>
  </si>
  <si>
    <t>4008727</t>
  </si>
  <si>
    <t>太阳之翼卡马拉海滩度假村</t>
  </si>
  <si>
    <t>ZHOU YUJUN</t>
  </si>
  <si>
    <t>2194.27</t>
  </si>
  <si>
    <t>299.71</t>
  </si>
  <si>
    <t>2023-10-01 15:16:16</t>
  </si>
  <si>
    <t>4008598</t>
  </si>
  <si>
    <t>茂物桑提卡酒店</t>
  </si>
  <si>
    <t>FIRMANSYAH IBNU</t>
  </si>
  <si>
    <t>322.28</t>
  </si>
  <si>
    <t>44.02</t>
  </si>
  <si>
    <t>2023-10-01 14:54:00</t>
  </si>
  <si>
    <t>4008593</t>
  </si>
  <si>
    <t>AZAHARI TARIQ</t>
  </si>
  <si>
    <t>259.91</t>
  </si>
  <si>
    <t>35.50</t>
  </si>
  <si>
    <t>2023-10-01 14:51:24</t>
  </si>
  <si>
    <t>4008534</t>
  </si>
  <si>
    <t>维拉湾广场酒店</t>
  </si>
  <si>
    <t>CHINNAKHOT RATANAPORN</t>
  </si>
  <si>
    <t>91.52</t>
  </si>
  <si>
    <t>12.50</t>
  </si>
  <si>
    <t>2023-10-01 14:26:14</t>
  </si>
  <si>
    <t>4008489</t>
  </si>
  <si>
    <t>南邦维拉科酒店</t>
  </si>
  <si>
    <t>CHALUDDONG SIRIPORN</t>
  </si>
  <si>
    <t>265.10</t>
  </si>
  <si>
    <t>36.21</t>
  </si>
  <si>
    <t>2023-10-01 14:06:08</t>
  </si>
  <si>
    <t>4008373</t>
  </si>
  <si>
    <t>UHG四分之一沙拉铃酒店</t>
  </si>
  <si>
    <t>WONGWILAI KANWARA</t>
  </si>
  <si>
    <t>257.20</t>
  </si>
  <si>
    <t>35.13</t>
  </si>
  <si>
    <t>2023-10-01 13:55:45</t>
  </si>
  <si>
    <t>4008364</t>
  </si>
  <si>
    <t>普雷昂耶大饭店</t>
  </si>
  <si>
    <t>TORRES FRANSEN</t>
  </si>
  <si>
    <t>281.58</t>
  </si>
  <si>
    <t>38.46</t>
  </si>
  <si>
    <t>2023-10-01 13:53:06</t>
  </si>
  <si>
    <t>4008358</t>
  </si>
  <si>
    <t>PAN JIAXI</t>
  </si>
  <si>
    <t>240.14</t>
  </si>
  <si>
    <t>32.80</t>
  </si>
  <si>
    <t>2023-10-01 13:51:14</t>
  </si>
  <si>
    <t>4008357</t>
  </si>
  <si>
    <t>GAN NING</t>
  </si>
  <si>
    <t>328.07</t>
  </si>
  <si>
    <t>44.81</t>
  </si>
  <si>
    <t>2023-10-01 13:51:06</t>
  </si>
  <si>
    <t>4008282</t>
  </si>
  <si>
    <t>维多利亚尼曼公寓酒店</t>
  </si>
  <si>
    <t>PUM YUWARAT</t>
  </si>
  <si>
    <t>216.78</t>
  </si>
  <si>
    <t>29.61</t>
  </si>
  <si>
    <t>2023-10-01 13:12:07</t>
  </si>
  <si>
    <t>4008277</t>
  </si>
  <si>
    <t>KUNDNANI KARAN AJAYKUMAR</t>
  </si>
  <si>
    <t>905.72</t>
  </si>
  <si>
    <t>123.71</t>
  </si>
  <si>
    <t>2023-10-01 13:09:03</t>
  </si>
  <si>
    <t>4008250</t>
  </si>
  <si>
    <t>新山雅典大酒店</t>
  </si>
  <si>
    <t>ONG SHIRLEY</t>
  </si>
  <si>
    <t>144.23</t>
  </si>
  <si>
    <t>19.70</t>
  </si>
  <si>
    <t>2023-10-01 12:57:23</t>
  </si>
  <si>
    <t>4008202</t>
  </si>
  <si>
    <t>YU XIAOLU</t>
  </si>
  <si>
    <t>265.69</t>
  </si>
  <si>
    <t>36.29</t>
  </si>
  <si>
    <t>2023-10-01 12:29:20</t>
  </si>
  <si>
    <t>4008194</t>
  </si>
  <si>
    <t>乔治敦君怡酒店</t>
  </si>
  <si>
    <t>GAN KIM HUAT</t>
  </si>
  <si>
    <t>210.12</t>
  </si>
  <si>
    <t>28.70</t>
  </si>
  <si>
    <t>2023-10-01 12:25:06</t>
  </si>
  <si>
    <t>4008103</t>
  </si>
  <si>
    <t>LIU NING</t>
  </si>
  <si>
    <t>228.20</t>
  </si>
  <si>
    <t>31.17</t>
  </si>
  <si>
    <t>2023-10-01 11:56:28</t>
  </si>
  <si>
    <t>4008071</t>
  </si>
  <si>
    <t>JULAILI FAZILAH</t>
  </si>
  <si>
    <t>186.62</t>
  </si>
  <si>
    <t>25.49</t>
  </si>
  <si>
    <t>2023-10-01 11:40:52</t>
  </si>
  <si>
    <t>4008029</t>
  </si>
  <si>
    <t>ANGGARA ARI</t>
  </si>
  <si>
    <t>2023-10-01 11:19:39</t>
  </si>
  <si>
    <t>4008011</t>
  </si>
  <si>
    <t>坎帕斯好客集团素坤逸13号城市别致酒店</t>
  </si>
  <si>
    <t>PROMMAHACHAI ARISA</t>
  </si>
  <si>
    <t>277.62</t>
  </si>
  <si>
    <t>37.92</t>
  </si>
  <si>
    <t>2023-10-01 11:05:21</t>
  </si>
  <si>
    <t>4007846</t>
  </si>
  <si>
    <t>Jung Yeunbum</t>
  </si>
  <si>
    <t>2023-10-01 10:04:49</t>
  </si>
  <si>
    <t>4007726</t>
  </si>
  <si>
    <t>马格朗阿特丽雅酒店</t>
  </si>
  <si>
    <t>SETO ANTON</t>
  </si>
  <si>
    <t>228.13</t>
  </si>
  <si>
    <t>31.16</t>
  </si>
  <si>
    <t>2023-10-01 09:08:20</t>
  </si>
  <si>
    <t>4007720</t>
  </si>
  <si>
    <t>LI ZHIHONG</t>
  </si>
  <si>
    <t>129.81</t>
  </si>
  <si>
    <t>17.73</t>
  </si>
  <si>
    <t>2023-10-01 09:06:45</t>
  </si>
  <si>
    <t>4007718</t>
  </si>
  <si>
    <t>和乐酒店</t>
  </si>
  <si>
    <t>How Chunping</t>
  </si>
  <si>
    <t>106.52</t>
  </si>
  <si>
    <t>14.55</t>
  </si>
  <si>
    <t>2023-10-01 09:06:12</t>
  </si>
  <si>
    <t>4007453</t>
  </si>
  <si>
    <t>昂泵马朗泗水阿利斯酒店</t>
  </si>
  <si>
    <t>PUTRI BULAN SABELLA</t>
  </si>
  <si>
    <t>130.54</t>
  </si>
  <si>
    <t>17.83</t>
  </si>
  <si>
    <t>2023-10-01 05:50:14</t>
  </si>
  <si>
    <t>4007319</t>
  </si>
  <si>
    <t>YOK WEI FANG</t>
  </si>
  <si>
    <t>2023-10-01 02:35:55</t>
  </si>
  <si>
    <t>4007306</t>
  </si>
  <si>
    <t>ZHU ZHIJIAN,ZHU MENGXUE</t>
  </si>
  <si>
    <t>728.91</t>
  </si>
  <si>
    <t>99.56</t>
  </si>
  <si>
    <t>2023-10-01 02:22:35</t>
  </si>
  <si>
    <t>4007268</t>
  </si>
  <si>
    <t>园畔森莱酒店</t>
  </si>
  <si>
    <t>GUAN RIFENG,Zheng Shuyue</t>
  </si>
  <si>
    <t>226.08</t>
  </si>
  <si>
    <t>30.88</t>
  </si>
  <si>
    <t>2023-10-01 01:59:25</t>
  </si>
  <si>
    <t>4007247</t>
  </si>
  <si>
    <t>GUO ZHIHAO</t>
  </si>
  <si>
    <t>339.64</t>
  </si>
  <si>
    <t>46.39</t>
  </si>
  <si>
    <t>2023-10-01 01:39:39</t>
  </si>
  <si>
    <t>4007097</t>
  </si>
  <si>
    <t>绿宝石酒店</t>
  </si>
  <si>
    <t>ZHU YONGMING</t>
  </si>
  <si>
    <t>514.03</t>
  </si>
  <si>
    <t>70.21</t>
  </si>
  <si>
    <t>2023-10-01 00:22:22</t>
  </si>
  <si>
    <t>4006551</t>
  </si>
  <si>
    <t>是隆太空旅舍</t>
  </si>
  <si>
    <t>LIN SHIHYI</t>
  </si>
  <si>
    <t>376.46</t>
  </si>
  <si>
    <t>51.42</t>
  </si>
  <si>
    <t>2023-09-30 22:28:32</t>
  </si>
  <si>
    <t>4006306</t>
  </si>
  <si>
    <t>达叻班普度假村</t>
  </si>
  <si>
    <t>LIM MING CHUEN KEITH</t>
  </si>
  <si>
    <t>161.43</t>
  </si>
  <si>
    <t>22.05</t>
  </si>
  <si>
    <t>2023-09-30 21:49:25</t>
  </si>
  <si>
    <t>4006272</t>
  </si>
  <si>
    <t>普吉岛机场飞行员滨海快捷酒店</t>
  </si>
  <si>
    <t>KHAOTONG PORNPUN</t>
  </si>
  <si>
    <t>339.71</t>
  </si>
  <si>
    <t>46.40</t>
  </si>
  <si>
    <t>2023-09-30 21:35:58</t>
  </si>
  <si>
    <t>4006256</t>
  </si>
  <si>
    <t>BOONNAK SARANYA</t>
  </si>
  <si>
    <t>155.07</t>
  </si>
  <si>
    <t>2023-09-30 21:28:03</t>
  </si>
  <si>
    <t>4006234</t>
  </si>
  <si>
    <t>TAHA SUHAILI</t>
  </si>
  <si>
    <t>66.18</t>
  </si>
  <si>
    <t>9.04</t>
  </si>
  <si>
    <t>2023-09-30 21:19:29</t>
  </si>
  <si>
    <t>4006229</t>
  </si>
  <si>
    <t>MOHD YUNUS SITI NAZIRAH</t>
  </si>
  <si>
    <t>420.24</t>
  </si>
  <si>
    <t>57.40</t>
  </si>
  <si>
    <t>2023-09-30 21:17:31</t>
  </si>
  <si>
    <t>4006055</t>
  </si>
  <si>
    <t>河景酒店</t>
  </si>
  <si>
    <t>woon jian chong</t>
  </si>
  <si>
    <t>170.95</t>
  </si>
  <si>
    <t>23.35</t>
  </si>
  <si>
    <t>2023-09-30 20:25:15</t>
  </si>
  <si>
    <t>4005754</t>
  </si>
  <si>
    <t>LEE KYUNGMOO</t>
  </si>
  <si>
    <t>321.41</t>
  </si>
  <si>
    <t>43.90</t>
  </si>
  <si>
    <t>2023-09-30 19:26:14</t>
  </si>
  <si>
    <t>4005737</t>
  </si>
  <si>
    <t>LK总统酒店</t>
  </si>
  <si>
    <t>XIANG LEI</t>
  </si>
  <si>
    <t>354.28</t>
  </si>
  <si>
    <t>48.39</t>
  </si>
  <si>
    <t>2023-09-30 19:17:49</t>
  </si>
  <si>
    <t>4005736</t>
  </si>
  <si>
    <t>亚罗士打TH会议中心酒店</t>
  </si>
  <si>
    <t>WONG CHIA ZHEN</t>
  </si>
  <si>
    <t>330.63</t>
  </si>
  <si>
    <t>45.16</t>
  </si>
  <si>
    <t>2023-09-30 19:21:21</t>
  </si>
  <si>
    <t>4005734</t>
  </si>
  <si>
    <t>关丹青杨酒店</t>
  </si>
  <si>
    <t>Zakaria Edy</t>
  </si>
  <si>
    <t>232.96</t>
  </si>
  <si>
    <t>31.82</t>
  </si>
  <si>
    <t>2023-09-30 19:16:19</t>
  </si>
  <si>
    <t>4005699</t>
  </si>
  <si>
    <t>天鹅花园酒店</t>
  </si>
  <si>
    <t>Mamat mohd lukman</t>
  </si>
  <si>
    <t>279.45</t>
  </si>
  <si>
    <t>38.17</t>
  </si>
  <si>
    <t>2023-09-30 19:01:58</t>
  </si>
  <si>
    <t>4005633</t>
  </si>
  <si>
    <t>熏衣草小屋</t>
  </si>
  <si>
    <t>WONG EI CHUEN</t>
  </si>
  <si>
    <t>276.53</t>
  </si>
  <si>
    <t>37.77</t>
  </si>
  <si>
    <t>2023-09-30 18:40:41</t>
  </si>
  <si>
    <t>4005625</t>
  </si>
  <si>
    <t>梭罗斯里维达利阿马里斯酒店</t>
  </si>
  <si>
    <t>CHEN XUXING</t>
  </si>
  <si>
    <t>198.41</t>
  </si>
  <si>
    <t>27.10</t>
  </si>
  <si>
    <t>2023-09-30 18:37:05</t>
  </si>
  <si>
    <t>4005573</t>
  </si>
  <si>
    <t>河内内排机场酒店</t>
  </si>
  <si>
    <t>Wang Jinyan,Wang Hongjian</t>
  </si>
  <si>
    <t>187.06</t>
  </si>
  <si>
    <t>25.55</t>
  </si>
  <si>
    <t>2023-09-30 18:16:33</t>
  </si>
  <si>
    <t>4005568</t>
  </si>
  <si>
    <t>米拉 2 号汽车旅馆</t>
  </si>
  <si>
    <t>ISHAM MOHAMMAD</t>
  </si>
  <si>
    <t>75.04</t>
  </si>
  <si>
    <t>10.25</t>
  </si>
  <si>
    <t>2023-09-30 18:14:33</t>
  </si>
  <si>
    <t>4005376</t>
  </si>
  <si>
    <t>萨拉海滨精品度假村</t>
  </si>
  <si>
    <t>CHEN WENSHAN</t>
  </si>
  <si>
    <t>306.10</t>
  </si>
  <si>
    <t>41.81</t>
  </si>
  <si>
    <t>2023-09-30 17:58:45</t>
  </si>
  <si>
    <t>4005365</t>
  </si>
  <si>
    <t>Sun Shujie</t>
  </si>
  <si>
    <t>131.05</t>
  </si>
  <si>
    <t>17.90</t>
  </si>
  <si>
    <t>2023-09-30 17:54:39</t>
  </si>
  <si>
    <t>4005333</t>
  </si>
  <si>
    <t>吉隆坡宜必思尚品弗雷泽商务酒店</t>
  </si>
  <si>
    <t>YU KEN CHEA,CHEONG XHIN LING</t>
  </si>
  <si>
    <t>218.32</t>
  </si>
  <si>
    <t>29.82</t>
  </si>
  <si>
    <t>2023-09-30 17:57:36</t>
  </si>
  <si>
    <t>4005303</t>
  </si>
  <si>
    <t>TAN TUN LIN</t>
  </si>
  <si>
    <t>368.70</t>
  </si>
  <si>
    <t>50.36</t>
  </si>
  <si>
    <t>2023-09-30 17:47:58</t>
  </si>
  <si>
    <t>4005071</t>
  </si>
  <si>
    <t>曼谷京华大酒店</t>
  </si>
  <si>
    <t>LI LINGLING</t>
  </si>
  <si>
    <t>286.41</t>
  </si>
  <si>
    <t>39.12</t>
  </si>
  <si>
    <t>2023-09-30 16:14:29</t>
  </si>
  <si>
    <t>4005074</t>
  </si>
  <si>
    <t>Mohd Suhaili Amira Syazwani</t>
  </si>
  <si>
    <t>2023-09-30 16:18:39</t>
  </si>
  <si>
    <t>4004931</t>
  </si>
  <si>
    <t>生态阁楼酒店</t>
  </si>
  <si>
    <t>SUDJAI SUDARAT</t>
  </si>
  <si>
    <t>177.32</t>
  </si>
  <si>
    <t>24.22</t>
  </si>
  <si>
    <t>2023-09-30 15:55:41</t>
  </si>
  <si>
    <t>4004879</t>
  </si>
  <si>
    <t>吉隆坡赞堡维拉酒店</t>
  </si>
  <si>
    <t>DAN NURUL ZAIDATUL DIANA</t>
  </si>
  <si>
    <t>175.05</t>
  </si>
  <si>
    <t>23.91</t>
  </si>
  <si>
    <t>2023-09-30 15:36:27</t>
  </si>
  <si>
    <t>4004824</t>
  </si>
  <si>
    <t>BOONYAPISITSOPA PIMCHOMPOO</t>
  </si>
  <si>
    <t>2023-09-30 15:15:23</t>
  </si>
  <si>
    <t>4004791</t>
  </si>
  <si>
    <t>森德雷度假酒店</t>
  </si>
  <si>
    <t>SONG WEI</t>
  </si>
  <si>
    <t>349.01</t>
  </si>
  <si>
    <t>47.67</t>
  </si>
  <si>
    <t>2023-09-30 15:02:39</t>
  </si>
  <si>
    <t>4004676</t>
  </si>
  <si>
    <t>普吉阿瑞纳海滩度假酒店</t>
  </si>
  <si>
    <t>MOROZ LIDIIA,DUBOVYK TETIANA</t>
  </si>
  <si>
    <t>471.13</t>
  </si>
  <si>
    <t>64.35</t>
  </si>
  <si>
    <t>2023-09-30 14:55:32</t>
  </si>
  <si>
    <t>4004624</t>
  </si>
  <si>
    <t>金达精品酒店</t>
  </si>
  <si>
    <t>NUAMKOED SUPHITCHAYA</t>
  </si>
  <si>
    <t>73.29</t>
  </si>
  <si>
    <t>10.01</t>
  </si>
  <si>
    <t>2023-09-30 14:19:13</t>
  </si>
  <si>
    <t>4004618</t>
  </si>
  <si>
    <t>WAHAB MUHAMMAD FARID</t>
  </si>
  <si>
    <t>209.54</t>
  </si>
  <si>
    <t>28.62</t>
  </si>
  <si>
    <t>2023-09-30 14:13:52</t>
  </si>
  <si>
    <t>4004615</t>
  </si>
  <si>
    <t>JOO HYEONGJIN</t>
  </si>
  <si>
    <t>749.92</t>
  </si>
  <si>
    <t>102.43</t>
  </si>
  <si>
    <t>2023-09-30 14:12:07</t>
  </si>
  <si>
    <t>4004603</t>
  </si>
  <si>
    <t>兰卡威海景酒店</t>
  </si>
  <si>
    <t>FAW RE DAA WAKAWROWD DIN</t>
  </si>
  <si>
    <t>206.39</t>
  </si>
  <si>
    <t>28.19</t>
  </si>
  <si>
    <t>2023-09-30 14:04:35</t>
  </si>
  <si>
    <t>4004463</t>
  </si>
  <si>
    <t>五月弗洛拉度假村</t>
  </si>
  <si>
    <t>YAMAJARERN SUNUNTHA</t>
  </si>
  <si>
    <t>160.48</t>
  </si>
  <si>
    <t>21.92</t>
  </si>
  <si>
    <t>2023-09-30 13:40:20</t>
  </si>
  <si>
    <t>4004488</t>
  </si>
  <si>
    <t>古来广场酒店</t>
  </si>
  <si>
    <t>AURELLIA VALEVA</t>
  </si>
  <si>
    <t>136.98</t>
  </si>
  <si>
    <t>18.71</t>
  </si>
  <si>
    <t>2023-09-30 13:49:25</t>
  </si>
  <si>
    <t>4004055</t>
  </si>
  <si>
    <t>梅纳拉第一酒店</t>
  </si>
  <si>
    <t>SALEH SALRINA</t>
  </si>
  <si>
    <t>91.15</t>
  </si>
  <si>
    <t>12.45</t>
  </si>
  <si>
    <t>2023-09-30 11:31:13</t>
  </si>
  <si>
    <t>4003918</t>
  </si>
  <si>
    <t>翡翠中央酒店</t>
  </si>
  <si>
    <t>LIN NIEN YU</t>
  </si>
  <si>
    <t>194.75</t>
  </si>
  <si>
    <t>26.60</t>
  </si>
  <si>
    <t>2023-09-30 10:41:54</t>
  </si>
  <si>
    <t>4003917</t>
  </si>
  <si>
    <t>Lee See huang</t>
  </si>
  <si>
    <t>367.97</t>
  </si>
  <si>
    <t>50.26</t>
  </si>
  <si>
    <t>2023-09-30 11:06:07</t>
  </si>
  <si>
    <t>4003882</t>
  </si>
  <si>
    <t>KIRONO ANDINI PUTRI</t>
  </si>
  <si>
    <t>163.41</t>
  </si>
  <si>
    <t>22.32</t>
  </si>
  <si>
    <t>2023-09-30 10:09:13</t>
  </si>
  <si>
    <t>4003816</t>
  </si>
  <si>
    <t>Lim Ron</t>
  </si>
  <si>
    <t>2023-09-30 09:43:32</t>
  </si>
  <si>
    <t>4003805</t>
  </si>
  <si>
    <t>SITHOLE LUNGA</t>
  </si>
  <si>
    <t>631.46</t>
  </si>
  <si>
    <t>86.25</t>
  </si>
  <si>
    <t>2023-09-30 09:32:45</t>
  </si>
  <si>
    <t>4003766</t>
  </si>
  <si>
    <t>班丹英达 - M 设计酒店</t>
  </si>
  <si>
    <t>NIZAM MOHD</t>
  </si>
  <si>
    <t>203.39</t>
  </si>
  <si>
    <t>27.78</t>
  </si>
  <si>
    <t>2023-09-30 09:04:32</t>
  </si>
  <si>
    <t>4003725</t>
  </si>
  <si>
    <t>艾雷酒店</t>
  </si>
  <si>
    <t>Kim Eunmi</t>
  </si>
  <si>
    <t>468.56</t>
  </si>
  <si>
    <t>64.00</t>
  </si>
  <si>
    <t>2023-09-30 08:47:54</t>
  </si>
  <si>
    <t>4004227</t>
  </si>
  <si>
    <t>阳光流行酒店 - SHA Extra Plus</t>
  </si>
  <si>
    <t>TREENET SUKANYA</t>
  </si>
  <si>
    <t>207.92</t>
  </si>
  <si>
    <t>28.40</t>
  </si>
  <si>
    <t>2023-09-30 12:26:05</t>
  </si>
  <si>
    <t>4003634</t>
  </si>
  <si>
    <t>CHUAH SANG YEE</t>
  </si>
  <si>
    <t>155.21</t>
  </si>
  <si>
    <t>21.20</t>
  </si>
  <si>
    <t>2023-09-30 07:38:35</t>
  </si>
  <si>
    <t>4003567</t>
  </si>
  <si>
    <t>Putri bulan Sabella</t>
  </si>
  <si>
    <t>157.70</t>
  </si>
  <si>
    <t>21.54</t>
  </si>
  <si>
    <t>2023-09-30 05:35:01</t>
  </si>
  <si>
    <t>4003505</t>
  </si>
  <si>
    <t>NORAJI MUHAMMAD HAKIM</t>
  </si>
  <si>
    <t>334.00</t>
  </si>
  <si>
    <t>45.62</t>
  </si>
  <si>
    <t>2023-09-30 11:34:04</t>
  </si>
  <si>
    <t>4003488</t>
  </si>
  <si>
    <t>BASIR SABRI</t>
  </si>
  <si>
    <t>2023-09-30 03:34:54</t>
  </si>
  <si>
    <t>4003434</t>
  </si>
  <si>
    <t>PANCHAI PORNVIPA</t>
  </si>
  <si>
    <t>124.17</t>
  </si>
  <si>
    <t>16.96</t>
  </si>
  <si>
    <t>2023-09-30 02:24:58</t>
  </si>
  <si>
    <t>4003400</t>
  </si>
  <si>
    <t>斯里马来西亚波德申酒店</t>
  </si>
  <si>
    <t>MOHDNASIR AUJI YUTHIKA</t>
  </si>
  <si>
    <t>271.11</t>
  </si>
  <si>
    <t>37.03</t>
  </si>
  <si>
    <t>2023-09-30 08:01:52</t>
  </si>
  <si>
    <t>4003340</t>
  </si>
  <si>
    <t>LIM KAR HUI</t>
  </si>
  <si>
    <t>671.28</t>
  </si>
  <si>
    <t>91.72</t>
  </si>
  <si>
    <t>2023-09-30 01:00:51</t>
  </si>
  <si>
    <t>4003316</t>
  </si>
  <si>
    <t>槟城花岗岩豪华酒店</t>
  </si>
  <si>
    <t>WANG QIANMING</t>
  </si>
  <si>
    <t>710.88</t>
  </si>
  <si>
    <t>97.13</t>
  </si>
  <si>
    <t>2023-09-30 00:39:33</t>
  </si>
  <si>
    <t>4002905</t>
  </si>
  <si>
    <t>YE QIN,HUANG WENGE,CHEN XI,LIU FANGFANG,ZHANG YUXIN,SHEN YUAN</t>
  </si>
  <si>
    <t>2458.02</t>
  </si>
  <si>
    <t>335.85</t>
  </si>
  <si>
    <t>2023-09-30 00:01:20</t>
  </si>
  <si>
    <t>4004444</t>
  </si>
  <si>
    <t>塞纳体育酒店</t>
  </si>
  <si>
    <t>TAMAN BBA SURYA</t>
  </si>
  <si>
    <t>151.99</t>
  </si>
  <si>
    <t>20.76</t>
  </si>
  <si>
    <t>2023-09-30 13:30:25</t>
  </si>
  <si>
    <t>4004114</t>
  </si>
  <si>
    <t>吉隆坡H精品酒店</t>
  </si>
  <si>
    <t>YAP MIANG YEW</t>
  </si>
  <si>
    <t>157.12</t>
  </si>
  <si>
    <t>21.46</t>
  </si>
  <si>
    <t>2023-09-30 11:58:26</t>
  </si>
  <si>
    <t>4002789</t>
  </si>
  <si>
    <t>芭堤雅旺阿玛海滩舒适酒店</t>
  </si>
  <si>
    <t>ZHANG XIAOMIN</t>
  </si>
  <si>
    <t>493.36</t>
  </si>
  <si>
    <t>67.41</t>
  </si>
  <si>
    <t>2023-09-29 23:16:59</t>
  </si>
  <si>
    <t>4002627</t>
  </si>
  <si>
    <t>254.84</t>
  </si>
  <si>
    <t>2023-09-29 22:55:43</t>
  </si>
  <si>
    <t>4002579</t>
  </si>
  <si>
    <t>卡塔坦尼金沙酒店(SHA Extra Plus)</t>
  </si>
  <si>
    <t>KHUMBAN PAPINDA</t>
  </si>
  <si>
    <t>495.12</t>
  </si>
  <si>
    <t>67.65</t>
  </si>
  <si>
    <t>2023-09-29 22:33:48</t>
  </si>
  <si>
    <t>4002539</t>
  </si>
  <si>
    <t>苏梅岛查文海滩舒适别墅</t>
  </si>
  <si>
    <t>Thanalapsakul Thanaporn</t>
  </si>
  <si>
    <t>157.57</t>
  </si>
  <si>
    <t>21.53</t>
  </si>
  <si>
    <t>2023-09-29 22:11:53</t>
  </si>
  <si>
    <t>4002393</t>
  </si>
  <si>
    <t>KONGBUT SUCHART</t>
  </si>
  <si>
    <t>486.04</t>
  </si>
  <si>
    <t>66.41</t>
  </si>
  <si>
    <t>2023-09-29 21:58:57</t>
  </si>
  <si>
    <t>4002350</t>
  </si>
  <si>
    <t>WONG ZHI LI</t>
  </si>
  <si>
    <t>285.51</t>
  </si>
  <si>
    <t>39.01</t>
  </si>
  <si>
    <t>2023-09-29 21:56:39</t>
  </si>
  <si>
    <t>4002343</t>
  </si>
  <si>
    <t>LOW KAVEN</t>
  </si>
  <si>
    <t>557.11</t>
  </si>
  <si>
    <t>76.12</t>
  </si>
  <si>
    <t>2023-09-29 21:38:57</t>
  </si>
  <si>
    <t>4003684</t>
  </si>
  <si>
    <t>钻石城酒店</t>
  </si>
  <si>
    <t>Nwe Su Sandar</t>
  </si>
  <si>
    <t>207.49</t>
  </si>
  <si>
    <t>28.34</t>
  </si>
  <si>
    <t>2023-09-30 08:05:32</t>
  </si>
  <si>
    <t>4002796</t>
  </si>
  <si>
    <t>VAIBHAV TANEJA</t>
  </si>
  <si>
    <t>2023-09-29 23:23:16</t>
  </si>
  <si>
    <t>4002804</t>
  </si>
  <si>
    <t>KANGWANKITTICHOK PAKARUDEE</t>
  </si>
  <si>
    <t>143.74</t>
  </si>
  <si>
    <t>2023-09-29 23:28:21</t>
  </si>
  <si>
    <t>4002234</t>
  </si>
  <si>
    <t>BUAKHRUEN KIATTISAK</t>
  </si>
  <si>
    <t>155.23</t>
  </si>
  <si>
    <t>21.21</t>
  </si>
  <si>
    <t>2023-09-29 20:43:41</t>
  </si>
  <si>
    <t>4002290</t>
  </si>
  <si>
    <t>ZHOU JIAYI,MA YUE</t>
  </si>
  <si>
    <t>254.77</t>
  </si>
  <si>
    <t>2023-09-29 21:13:44</t>
  </si>
  <si>
    <t>4002238</t>
  </si>
  <si>
    <t>芭堤雅三月酒店</t>
  </si>
  <si>
    <t>zhang hongda,li mengxue,wang longwei,yuan liangjing</t>
  </si>
  <si>
    <t>1114.21</t>
  </si>
  <si>
    <t>152.24</t>
  </si>
  <si>
    <t>2023-09-29 20:46:28</t>
  </si>
  <si>
    <t>4002176</t>
  </si>
  <si>
    <t>LOHAVITTA SAVIT,PANSA DUANGKAMON</t>
  </si>
  <si>
    <t>129.03</t>
  </si>
  <si>
    <t>17.63</t>
  </si>
  <si>
    <t>2023-09-29 20:10:26</t>
  </si>
  <si>
    <t>4002168</t>
  </si>
  <si>
    <t>MAZLAN NISA</t>
  </si>
  <si>
    <t>2023-09-29 20:05:26</t>
  </si>
  <si>
    <t>4002116</t>
  </si>
  <si>
    <t>PRADITPORN ARAYA</t>
  </si>
  <si>
    <t>497.61</t>
  </si>
  <si>
    <t>67.99</t>
  </si>
  <si>
    <t>2023-09-29 19:29:41</t>
  </si>
  <si>
    <t>4002147</t>
  </si>
  <si>
    <t>CHANTHAVONG LADDAVANH</t>
  </si>
  <si>
    <t>148.50</t>
  </si>
  <si>
    <t>20.29</t>
  </si>
  <si>
    <t>2023-09-29 19:52:50</t>
  </si>
  <si>
    <t>4002100</t>
  </si>
  <si>
    <t>Nawan Monthita</t>
  </si>
  <si>
    <t>146.08</t>
  </si>
  <si>
    <t>19.96</t>
  </si>
  <si>
    <t>2023-09-29 19:21:24</t>
  </si>
  <si>
    <t>4001964</t>
  </si>
  <si>
    <t>怡保基岩酒店</t>
  </si>
  <si>
    <t>CHOONG POH CHEE</t>
  </si>
  <si>
    <t>489.12</t>
  </si>
  <si>
    <t>66.83</t>
  </si>
  <si>
    <t>2023-09-29 18:39:02</t>
  </si>
  <si>
    <t>4001725</t>
  </si>
  <si>
    <t>YAO XIGUANG</t>
  </si>
  <si>
    <t>635.05</t>
  </si>
  <si>
    <t>86.77</t>
  </si>
  <si>
    <t>2023-09-29 17:27:07</t>
  </si>
  <si>
    <t>4001781</t>
  </si>
  <si>
    <t>EKKUL WITCHAKORN</t>
  </si>
  <si>
    <t>193.73</t>
  </si>
  <si>
    <t>26.47</t>
  </si>
  <si>
    <t>2023-09-29 17:52:50</t>
  </si>
  <si>
    <t>4001056</t>
  </si>
  <si>
    <t>NIZAM MOHD KHAIRUL NIZAM BIN MOHAMAD ANUAR</t>
  </si>
  <si>
    <t>250.96</t>
  </si>
  <si>
    <t>34.29</t>
  </si>
  <si>
    <t>2023-09-29 14:35:02</t>
  </si>
  <si>
    <t>4001105</t>
  </si>
  <si>
    <t>ANGELLOTTI SERINO</t>
  </si>
  <si>
    <t>336.88</t>
  </si>
  <si>
    <t>46.03</t>
  </si>
  <si>
    <t>2023-09-29 14:55:50</t>
  </si>
  <si>
    <t>4001050</t>
  </si>
  <si>
    <t>曼谷莲花素坤逸酒店</t>
  </si>
  <si>
    <t>YAFENG YANG</t>
  </si>
  <si>
    <t>2023-09-29 14:33:15</t>
  </si>
  <si>
    <t>4000997</t>
  </si>
  <si>
    <t>优尼科酒店</t>
  </si>
  <si>
    <t>RAMLI ROSLAN</t>
  </si>
  <si>
    <t>505.44</t>
  </si>
  <si>
    <t>69.06</t>
  </si>
  <si>
    <t>2023-09-29 14:12:14</t>
  </si>
  <si>
    <t>4001023</t>
  </si>
  <si>
    <t>清孔财富河景酒店</t>
  </si>
  <si>
    <t>Kiengcharoen Juthapak</t>
  </si>
  <si>
    <t>1372.71</t>
  </si>
  <si>
    <t>187.56</t>
  </si>
  <si>
    <t>2023-09-29 14:21:30</t>
  </si>
  <si>
    <t>4000913</t>
  </si>
  <si>
    <t>MOON SOHEE</t>
  </si>
  <si>
    <t>244.01</t>
  </si>
  <si>
    <t>33.34</t>
  </si>
  <si>
    <t>2023-09-29 13:58:54</t>
  </si>
  <si>
    <t>4000959</t>
  </si>
  <si>
    <t>KOTCHASRI KLARINTHIP</t>
  </si>
  <si>
    <t>2023-09-29 14:11:24</t>
  </si>
  <si>
    <t>4000886</t>
  </si>
  <si>
    <t>SIDKI MOHD</t>
  </si>
  <si>
    <t>446.45</t>
  </si>
  <si>
    <t>61.00</t>
  </si>
  <si>
    <t>2023-09-29 13:46:53</t>
  </si>
  <si>
    <t>4000865</t>
  </si>
  <si>
    <t>HE QIANHUA</t>
  </si>
  <si>
    <t>230.47</t>
  </si>
  <si>
    <t>31.49</t>
  </si>
  <si>
    <t>2023-09-29 13:37:45</t>
  </si>
  <si>
    <t>4000478</t>
  </si>
  <si>
    <t>WANG XIAOYAN</t>
  </si>
  <si>
    <t>10887.52</t>
  </si>
  <si>
    <t>1487.61</t>
  </si>
  <si>
    <t>2023-09-29 11:42:59</t>
  </si>
  <si>
    <t>4000533</t>
  </si>
  <si>
    <t>暹罗素万那普塔布明酒店</t>
  </si>
  <si>
    <t>SAIJUN DAWRUANG</t>
  </si>
  <si>
    <t>201.63</t>
  </si>
  <si>
    <t>27.55</t>
  </si>
  <si>
    <t>2023-09-29 12:00:55</t>
  </si>
  <si>
    <t>4000493</t>
  </si>
  <si>
    <t>1523.12</t>
  </si>
  <si>
    <t>208.11</t>
  </si>
  <si>
    <t>2023-09-29 11:46:23</t>
  </si>
  <si>
    <t>4000428</t>
  </si>
  <si>
    <t>查翁瓦塔娜中央政府大楼盛泰酒店暨会议中心</t>
  </si>
  <si>
    <t>sun hao</t>
  </si>
  <si>
    <t>252.50</t>
  </si>
  <si>
    <t>34.50</t>
  </si>
  <si>
    <t>2023-09-29 11:22:32</t>
  </si>
  <si>
    <t>4000235</t>
  </si>
  <si>
    <t>BONG BOO KHIONG</t>
  </si>
  <si>
    <t>2023-09-29 10:09:41</t>
  </si>
  <si>
    <t>4000426</t>
  </si>
  <si>
    <t>SEO JINGYEONG,HWANG SUA</t>
  </si>
  <si>
    <t>1165.23</t>
  </si>
  <si>
    <t>159.21</t>
  </si>
  <si>
    <t>2023-09-29 11:21:53</t>
  </si>
  <si>
    <t>4000172</t>
  </si>
  <si>
    <t>AZMAN AZZALIKA</t>
  </si>
  <si>
    <t>367.99</t>
  </si>
  <si>
    <t>2023-09-29 12:05:42</t>
  </si>
  <si>
    <t>4000331</t>
  </si>
  <si>
    <t>JB设计酒店</t>
  </si>
  <si>
    <t>LUO XU,ZHAO PEISHA</t>
  </si>
  <si>
    <t>663.82</t>
  </si>
  <si>
    <t>90.70</t>
  </si>
  <si>
    <t>2023-09-29 11:00:16</t>
  </si>
  <si>
    <t>4000325</t>
  </si>
  <si>
    <t>萨提卡彭德吉林泗水酒店</t>
  </si>
  <si>
    <t>SYAFRITA DEWI</t>
  </si>
  <si>
    <t>410.00</t>
  </si>
  <si>
    <t>56.02</t>
  </si>
  <si>
    <t>2023-09-29 10:57:47</t>
  </si>
  <si>
    <t>4000160</t>
  </si>
  <si>
    <t>LANGIS LIZA</t>
  </si>
  <si>
    <t>185.24</t>
  </si>
  <si>
    <t>25.31</t>
  </si>
  <si>
    <t>2023-09-29 09:50:32</t>
  </si>
  <si>
    <t>3999887</t>
  </si>
  <si>
    <t>法拉亚杰西恩酒店</t>
  </si>
  <si>
    <t>REALLPORYOON NUNNAPHAT</t>
  </si>
  <si>
    <t>176.68</t>
  </si>
  <si>
    <t>24.14</t>
  </si>
  <si>
    <t>2023-09-29 07:20:53</t>
  </si>
  <si>
    <t>3999764</t>
  </si>
  <si>
    <t>Mohd Jupri Muhd Zaidi</t>
  </si>
  <si>
    <t>2740.16</t>
  </si>
  <si>
    <t>374.40</t>
  </si>
  <si>
    <t>2023-09-29 04:36:14</t>
  </si>
  <si>
    <t>3999674</t>
  </si>
  <si>
    <t>昨日酒店</t>
  </si>
  <si>
    <t>LIU DONGHONG</t>
  </si>
  <si>
    <t>232.30</t>
  </si>
  <si>
    <t>31.74</t>
  </si>
  <si>
    <t>2023-09-29 02:24:46</t>
  </si>
  <si>
    <t>3999615</t>
  </si>
  <si>
    <t>RAMLI NUR FARHANAH</t>
  </si>
  <si>
    <t>470.23</t>
  </si>
  <si>
    <t>64.25</t>
  </si>
  <si>
    <t>2023-09-29 01:50:38</t>
  </si>
  <si>
    <t>3999570</t>
  </si>
  <si>
    <t>莫蒂酒店</t>
  </si>
  <si>
    <t>HIDAYAT MUHAMMAD</t>
  </si>
  <si>
    <t>243.79</t>
  </si>
  <si>
    <t>33.31</t>
  </si>
  <si>
    <t>2023-09-29 01:15:31</t>
  </si>
  <si>
    <t>3998973</t>
  </si>
  <si>
    <t>RH 酒店</t>
  </si>
  <si>
    <t>ILA PUTRA</t>
  </si>
  <si>
    <t>323.00</t>
  </si>
  <si>
    <t>44.03</t>
  </si>
  <si>
    <t>2023-09-28 23:06:03</t>
  </si>
  <si>
    <t>3998775</t>
  </si>
  <si>
    <t>EDO MICHAEL</t>
  </si>
  <si>
    <t>222.20</t>
  </si>
  <si>
    <t>30.29</t>
  </si>
  <si>
    <t>2023-09-28 22:35:09</t>
  </si>
  <si>
    <t>3999535</t>
  </si>
  <si>
    <t>Liu ShuTing</t>
  </si>
  <si>
    <t>557.97</t>
  </si>
  <si>
    <t>76.06</t>
  </si>
  <si>
    <t>2023-09-29 00:55:21</t>
  </si>
  <si>
    <t>3999536</t>
  </si>
  <si>
    <t>Duangkam Nisanat</t>
  </si>
  <si>
    <t>242.74</t>
  </si>
  <si>
    <t>33.09</t>
  </si>
  <si>
    <t>2023-09-29 00:55:28</t>
  </si>
  <si>
    <t>3998239</t>
  </si>
  <si>
    <t>HEW SHARON</t>
  </si>
  <si>
    <t>460.33</t>
  </si>
  <si>
    <t>62.75</t>
  </si>
  <si>
    <t>2023-09-28 20:40:20</t>
  </si>
  <si>
    <t>3998516</t>
  </si>
  <si>
    <t>CHIANGKA KRIANGKRAI</t>
  </si>
  <si>
    <t>103.51</t>
  </si>
  <si>
    <t>14.11</t>
  </si>
  <si>
    <t>2023-09-28 21:43:15</t>
  </si>
  <si>
    <t>3998555</t>
  </si>
  <si>
    <t>首尔情侣酒店</t>
  </si>
  <si>
    <t>LIU YAJING</t>
  </si>
  <si>
    <t>3227.06</t>
  </si>
  <si>
    <t>439.90</t>
  </si>
  <si>
    <t>2023-09-28 21:56:45</t>
  </si>
  <si>
    <t>3997948</t>
  </si>
  <si>
    <t>美高酒店</t>
  </si>
  <si>
    <t>SAPARUDIN SALMAN</t>
  </si>
  <si>
    <t>261.96</t>
  </si>
  <si>
    <t>35.71</t>
  </si>
  <si>
    <t>2023-09-28 19:12:22</t>
  </si>
  <si>
    <t>3997724</t>
  </si>
  <si>
    <t>仙特拉海景酒店</t>
  </si>
  <si>
    <t>Dun Siti norain</t>
  </si>
  <si>
    <t>772.47</t>
  </si>
  <si>
    <t>105.30</t>
  </si>
  <si>
    <t>2023-09-28 18:29:48</t>
  </si>
  <si>
    <t>3997768</t>
  </si>
  <si>
    <t>雅加达朱诺·塔纳·阿邦酒店</t>
  </si>
  <si>
    <t>LIU DONG,wang xuejun</t>
  </si>
  <si>
    <t>442.94</t>
  </si>
  <si>
    <t>60.38</t>
  </si>
  <si>
    <t>2023-09-28 18:45:00</t>
  </si>
  <si>
    <t>3997750</t>
  </si>
  <si>
    <t>帕坦纳健康运动度假酒店</t>
  </si>
  <si>
    <t>SUN YUNJIE</t>
  </si>
  <si>
    <t>437.95</t>
  </si>
  <si>
    <t>59.70</t>
  </si>
  <si>
    <t>2023-09-28 18:38:54</t>
  </si>
  <si>
    <t>3997298</t>
  </si>
  <si>
    <t>大宏酒店</t>
  </si>
  <si>
    <t>FAZIAH AWANG,MUSTAPHA WAN NAZMAN</t>
  </si>
  <si>
    <t>339.07</t>
  </si>
  <si>
    <t>46.22</t>
  </si>
  <si>
    <t>2023-09-28 16:12:46</t>
  </si>
  <si>
    <t>3997714</t>
  </si>
  <si>
    <t>LI JIAHUI</t>
  </si>
  <si>
    <t>298.42</t>
  </si>
  <si>
    <t>40.68</t>
  </si>
  <si>
    <t>2023-09-28 18:25:28</t>
  </si>
  <si>
    <t>3996948</t>
  </si>
  <si>
    <t>KIM DONKYEOM</t>
  </si>
  <si>
    <t>354.76</t>
  </si>
  <si>
    <t>48.36</t>
  </si>
  <si>
    <t>2023-09-28 14:49:26</t>
  </si>
  <si>
    <t>3997474</t>
  </si>
  <si>
    <t>首尔圆环酒店</t>
  </si>
  <si>
    <t>JIN YUANLIN,ZHAO YONGREN</t>
  </si>
  <si>
    <t>588.49</t>
  </si>
  <si>
    <t>80.22</t>
  </si>
  <si>
    <t>2023-09-28 17:25:54</t>
  </si>
  <si>
    <t>3997338</t>
  </si>
  <si>
    <t>THAOMANKUL TINNAWAT</t>
  </si>
  <si>
    <t>262.92</t>
  </si>
  <si>
    <t>35.84</t>
  </si>
  <si>
    <t>2023-09-28 16:29:22</t>
  </si>
  <si>
    <t>3997048</t>
  </si>
  <si>
    <t>BINTIZAINAL NURUL ZARITH FADZILAH</t>
  </si>
  <si>
    <t>193.67</t>
  </si>
  <si>
    <t>26.40</t>
  </si>
  <si>
    <t>2023-09-28 15:02:30</t>
  </si>
  <si>
    <t>3996870</t>
  </si>
  <si>
    <t>科塔达曼萨拉艾波勒 H 精品酒店</t>
  </si>
  <si>
    <t>Gan Sharon</t>
  </si>
  <si>
    <t>161.98</t>
  </si>
  <si>
    <t>22.08</t>
  </si>
  <si>
    <t>2023-09-28 14:40:12</t>
  </si>
  <si>
    <t>3996821</t>
  </si>
  <si>
    <t>丽水威尼斯度假村酒店</t>
  </si>
  <si>
    <t>CHOI HWAPYEONG</t>
  </si>
  <si>
    <t>2048.48</t>
  </si>
  <si>
    <t>279.24</t>
  </si>
  <si>
    <t>2023-09-28 14:04:25</t>
  </si>
  <si>
    <t>3996726</t>
  </si>
  <si>
    <t>KASEAMCHAIYARIT PLOYNISA</t>
  </si>
  <si>
    <t>544.91</t>
  </si>
  <si>
    <t>74.28</t>
  </si>
  <si>
    <t>2023-09-28 13:58:32</t>
  </si>
  <si>
    <t>3996609</t>
  </si>
  <si>
    <t>超级  340 舒适酒店</t>
  </si>
  <si>
    <t>MAHMUD FAUZIAH</t>
  </si>
  <si>
    <t>88.76</t>
  </si>
  <si>
    <t>12.10</t>
  </si>
  <si>
    <t>2023-09-28 13:05:22</t>
  </si>
  <si>
    <t>3996674</t>
  </si>
  <si>
    <t>HAN YI</t>
  </si>
  <si>
    <t>297.91</t>
  </si>
  <si>
    <t>40.61</t>
  </si>
  <si>
    <t>2023-09-28 13:34:44</t>
  </si>
  <si>
    <t>3996650</t>
  </si>
  <si>
    <t>LERTWITTAYAPON CHETTAPONG</t>
  </si>
  <si>
    <t>130.07</t>
  </si>
  <si>
    <t>2023-09-28 13:22:10</t>
  </si>
  <si>
    <t>3996637</t>
  </si>
  <si>
    <t>太子宾馆</t>
  </si>
  <si>
    <t>SARONI JURIAH</t>
  </si>
  <si>
    <t>238.56</t>
  </si>
  <si>
    <t>32.52</t>
  </si>
  <si>
    <t>2023-09-28 13:16:30</t>
  </si>
  <si>
    <t>3996603</t>
  </si>
  <si>
    <t>ROBANIA INNAYATU</t>
  </si>
  <si>
    <t>322.78</t>
  </si>
  <si>
    <t>44.00</t>
  </si>
  <si>
    <t>2023-09-28 13:02:36</t>
  </si>
  <si>
    <t>3996270</t>
  </si>
  <si>
    <t>哈德姚湾景 SPA 酒店</t>
  </si>
  <si>
    <t>Dubau Olivier</t>
  </si>
  <si>
    <t>526.13</t>
  </si>
  <si>
    <t>71.72</t>
  </si>
  <si>
    <t>2023-09-28 11:47:59</t>
  </si>
  <si>
    <t>3996233</t>
  </si>
  <si>
    <t>QIN HAIHUA</t>
  </si>
  <si>
    <t>291.02</t>
  </si>
  <si>
    <t>39.67</t>
  </si>
  <si>
    <t>2023-09-28 11:35:16</t>
  </si>
  <si>
    <t>3996231</t>
  </si>
  <si>
    <t>YANG FAXI,ZHANG HUI</t>
  </si>
  <si>
    <t>208.19</t>
  </si>
  <si>
    <t>2023-09-28 11:34:33</t>
  </si>
  <si>
    <t>3996008</t>
  </si>
  <si>
    <t>首尔明洞美利来酒店</t>
  </si>
  <si>
    <t>SAPUTRO YANES</t>
  </si>
  <si>
    <t>732.49</t>
  </si>
  <si>
    <t>99.85</t>
  </si>
  <si>
    <t>2023-09-28 10:20:43</t>
  </si>
  <si>
    <t>3996196</t>
  </si>
  <si>
    <t>CHAIYAWONG PORRAMET</t>
  </si>
  <si>
    <t>127.13</t>
  </si>
  <si>
    <t>17.33</t>
  </si>
  <si>
    <t>2023-09-28 11:19:52</t>
  </si>
  <si>
    <t>3995995</t>
  </si>
  <si>
    <t>THA城市酒店 - TH区</t>
  </si>
  <si>
    <t>Yana Yermakova</t>
  </si>
  <si>
    <t>594.35</t>
  </si>
  <si>
    <t>81.02</t>
  </si>
  <si>
    <t>2023-09-28 10:14:44</t>
  </si>
  <si>
    <t>3995707</t>
  </si>
  <si>
    <t>城市时代酒店</t>
  </si>
  <si>
    <t>Du Jianjun</t>
  </si>
  <si>
    <t>120.09</t>
  </si>
  <si>
    <t>16.37</t>
  </si>
  <si>
    <t>2023-09-28 08:23:45</t>
  </si>
  <si>
    <t>3995719</t>
  </si>
  <si>
    <t>TIAWWUTTIPAT TATSAPON</t>
  </si>
  <si>
    <t>163.52</t>
  </si>
  <si>
    <t>22.29</t>
  </si>
  <si>
    <t>2023-09-28 08:32:26</t>
  </si>
  <si>
    <t>3995969</t>
  </si>
  <si>
    <t>MUHAMAD ALI MUHD AKMAL FAWWAZ</t>
  </si>
  <si>
    <t>206.21</t>
  </si>
  <si>
    <t>28.11</t>
  </si>
  <si>
    <t>2023-09-28 10:03:50</t>
  </si>
  <si>
    <t>3995622</t>
  </si>
  <si>
    <t>YU ZHAOFENG</t>
  </si>
  <si>
    <t>333.42</t>
  </si>
  <si>
    <t>45.45</t>
  </si>
  <si>
    <t>2023-09-28 07:24:24</t>
  </si>
  <si>
    <t>3995387</t>
  </si>
  <si>
    <t>FAEI RIFAEI SUHAIMI</t>
  </si>
  <si>
    <t>258.59</t>
  </si>
  <si>
    <t>35.25</t>
  </si>
  <si>
    <t>2023-09-28 02:06:59</t>
  </si>
  <si>
    <t>3995392</t>
  </si>
  <si>
    <t>龙目岛阿萨尼亚金宫酒店</t>
  </si>
  <si>
    <t>LI ZHI</t>
  </si>
  <si>
    <t>238.78</t>
  </si>
  <si>
    <t>32.55</t>
  </si>
  <si>
    <t>2023-09-28 02:11:59</t>
  </si>
  <si>
    <t>3995611</t>
  </si>
  <si>
    <t>205.55</t>
  </si>
  <si>
    <t>28.02</t>
  </si>
  <si>
    <t>2023-09-28 07:10:28</t>
  </si>
  <si>
    <t>3995020</t>
  </si>
  <si>
    <t>梅纳拉半岛酒店</t>
  </si>
  <si>
    <t>XIAO CHANGYU</t>
  </si>
  <si>
    <t>228.71</t>
  </si>
  <si>
    <t>31.20</t>
  </si>
  <si>
    <t>2023-09-28 00:20:50</t>
  </si>
  <si>
    <t>3995274</t>
  </si>
  <si>
    <t>ISNAWATI ISTI</t>
  </si>
  <si>
    <t>298.27</t>
  </si>
  <si>
    <t>40.69</t>
  </si>
  <si>
    <t>2023-09-28 00:29:16</t>
  </si>
  <si>
    <t>3994747</t>
  </si>
  <si>
    <t>SONKLIN NITITHON</t>
  </si>
  <si>
    <t>220.57</t>
  </si>
  <si>
    <t>30.09</t>
  </si>
  <si>
    <t>2023-09-27 23:17:19</t>
  </si>
  <si>
    <t>3994244</t>
  </si>
  <si>
    <t>帕特雷库宁冈柚子酒店 雅加达</t>
  </si>
  <si>
    <t>CONTRACTOR CONSORTIUM HIGH SPEED RAILWAY</t>
  </si>
  <si>
    <t>215.51</t>
  </si>
  <si>
    <t>29.40</t>
  </si>
  <si>
    <t>2023-09-27 21:56:39</t>
  </si>
  <si>
    <t>3994222</t>
  </si>
  <si>
    <t>ARSHAD MUHAMMAD HASRUL BIN</t>
  </si>
  <si>
    <t>316.75</t>
  </si>
  <si>
    <t>43.21</t>
  </si>
  <si>
    <t>2023-09-27 21:50:40</t>
  </si>
  <si>
    <t>3993829</t>
  </si>
  <si>
    <t>PORJAI BANG-ON</t>
  </si>
  <si>
    <t>212.58</t>
  </si>
  <si>
    <t>29.00</t>
  </si>
  <si>
    <t>2023-09-27 20:53:42</t>
  </si>
  <si>
    <t>3993791</t>
  </si>
  <si>
    <t>194.18</t>
  </si>
  <si>
    <t>26.49</t>
  </si>
  <si>
    <t>2023-09-27 20:42:21</t>
  </si>
  <si>
    <t>3994118</t>
  </si>
  <si>
    <t>吉隆坡科塔达曼萨拉精品酒店</t>
  </si>
  <si>
    <t>eka Haireeka</t>
  </si>
  <si>
    <t>97.79</t>
  </si>
  <si>
    <t>13.34</t>
  </si>
  <si>
    <t>2023-09-27 21:20:46</t>
  </si>
  <si>
    <t>3993778</t>
  </si>
  <si>
    <t>MOHD IDON DEF ANAN</t>
  </si>
  <si>
    <t>149.32</t>
  </si>
  <si>
    <t>20.37</t>
  </si>
  <si>
    <t>2023-09-27 20:38:17</t>
  </si>
  <si>
    <t>3993574</t>
  </si>
  <si>
    <t>拉玛二世公园村酒店</t>
  </si>
  <si>
    <t>GUO WEI</t>
  </si>
  <si>
    <t>335.88</t>
  </si>
  <si>
    <t>45.82</t>
  </si>
  <si>
    <t>2023-09-27 19:41:53</t>
  </si>
  <si>
    <t>3993755</t>
  </si>
  <si>
    <t>LIAW CHERYL</t>
  </si>
  <si>
    <t>433.30</t>
  </si>
  <si>
    <t>59.11</t>
  </si>
  <si>
    <t>2023-09-27 20:30:41</t>
  </si>
  <si>
    <t>3993585</t>
  </si>
  <si>
    <t>HE HONG,HE WEI</t>
  </si>
  <si>
    <t>620.01</t>
  </si>
  <si>
    <t>84.58</t>
  </si>
  <si>
    <t>2023-09-27 19:48:04</t>
  </si>
  <si>
    <t>3993566</t>
  </si>
  <si>
    <t>MOONKUNVISET JANTIMA</t>
  </si>
  <si>
    <t>145.87</t>
  </si>
  <si>
    <t>19.90</t>
  </si>
  <si>
    <t>2023-09-27 19:38:34</t>
  </si>
  <si>
    <t>3993528</t>
  </si>
  <si>
    <t>SHARMA ANAND</t>
  </si>
  <si>
    <t>2045.99</t>
  </si>
  <si>
    <t>279.11</t>
  </si>
  <si>
    <t>2023-09-27 19:19:31</t>
  </si>
  <si>
    <t>3993516</t>
  </si>
  <si>
    <t>木麻黄酒店</t>
  </si>
  <si>
    <t>Shin Jihwang</t>
  </si>
  <si>
    <t>149.17</t>
  </si>
  <si>
    <t>20.35</t>
  </si>
  <si>
    <t>2023-09-27 19:12:43</t>
  </si>
  <si>
    <t>3993502</t>
  </si>
  <si>
    <t>192.57</t>
  </si>
  <si>
    <t>26.27</t>
  </si>
  <si>
    <t>2023-09-27 19:08:00</t>
  </si>
  <si>
    <t>3993517</t>
  </si>
  <si>
    <t>索菲亚酒店</t>
  </si>
  <si>
    <t>FAN YA FU</t>
  </si>
  <si>
    <t>215.07</t>
  </si>
  <si>
    <t>29.34</t>
  </si>
  <si>
    <t>2023-09-27 19:13:05</t>
  </si>
  <si>
    <t>3993191</t>
  </si>
  <si>
    <t>PHIMMASEN KHEKKEO</t>
  </si>
  <si>
    <t>152.99</t>
  </si>
  <si>
    <t>20.87</t>
  </si>
  <si>
    <t>2023-09-27 18:15:33</t>
  </si>
  <si>
    <t>3992917</t>
  </si>
  <si>
    <t>CAO ZHENZHEN</t>
  </si>
  <si>
    <t>455.73</t>
  </si>
  <si>
    <t>62.17</t>
  </si>
  <si>
    <t>2023-09-27 17:15:26</t>
  </si>
  <si>
    <t>3996176</t>
  </si>
  <si>
    <t>209.81</t>
  </si>
  <si>
    <t>28.60</t>
  </si>
  <si>
    <t>2023-09-28 11:10:10</t>
  </si>
  <si>
    <t>3993440</t>
  </si>
  <si>
    <t>605.64</t>
  </si>
  <si>
    <t>82.62</t>
  </si>
  <si>
    <t>2023-09-27 19:06:48</t>
  </si>
  <si>
    <t>3992709</t>
  </si>
  <si>
    <t>CHENG HUA</t>
  </si>
  <si>
    <t>280.02</t>
  </si>
  <si>
    <t>38.20</t>
  </si>
  <si>
    <t>2023-09-27 17:10:26</t>
  </si>
  <si>
    <t>3992752</t>
  </si>
  <si>
    <t>Danping Yi</t>
  </si>
  <si>
    <t>559.46</t>
  </si>
  <si>
    <t>76.32</t>
  </si>
  <si>
    <t>2023-09-27 16:42:00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</si>
</sst>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534</xdr:row>
      <xdr:rowOff>0</xdr:rowOff>
    </xdr:from>
    <xdr:to>
      <xdr:col>17</xdr:col>
      <xdr:colOff>647700</xdr:colOff>
      <xdr:row>576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2896850" cy="7305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33"/>
  <sheetViews>
    <sheetView topLeftCell="A457" workbookViewId="0">
      <selection activeCell="A45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45192</v>
      </c>
      <c r="G2" s="6">
        <v>45195</v>
      </c>
      <c r="H2" s="4">
        <v>1</v>
      </c>
      <c r="I2" s="4">
        <v>3</v>
      </c>
      <c r="J2" s="4">
        <v>3</v>
      </c>
      <c r="K2" s="4" t="s">
        <v>30</v>
      </c>
      <c r="L2" s="4">
        <v>158.23</v>
      </c>
      <c r="M2" s="4">
        <v>158.23</v>
      </c>
      <c r="N2" s="4" t="s">
        <v>31</v>
      </c>
      <c r="O2" s="4" t="s">
        <v>32</v>
      </c>
      <c r="P2" s="4" t="s">
        <v>33</v>
      </c>
      <c r="Q2" s="4">
        <v>0</v>
      </c>
      <c r="R2" s="7">
        <v>45169.0000115741</v>
      </c>
      <c r="S2" s="6">
        <v>45198</v>
      </c>
      <c r="T2" s="4" t="s">
        <v>34</v>
      </c>
      <c r="U2" s="4">
        <v>158.23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45193</v>
      </c>
      <c r="G3" s="6">
        <v>45195</v>
      </c>
      <c r="H3" s="4">
        <v>1</v>
      </c>
      <c r="I3" s="4">
        <v>2</v>
      </c>
      <c r="J3" s="4">
        <v>2</v>
      </c>
      <c r="K3" s="4" t="s">
        <v>30</v>
      </c>
      <c r="L3" s="4">
        <v>1121.92</v>
      </c>
      <c r="M3" s="4">
        <v>1121.92</v>
      </c>
      <c r="N3" s="4" t="s">
        <v>40</v>
      </c>
      <c r="O3" s="4" t="s">
        <v>32</v>
      </c>
      <c r="P3" s="4" t="s">
        <v>33</v>
      </c>
      <c r="Q3" s="4">
        <v>0</v>
      </c>
      <c r="R3" s="7">
        <v>45171</v>
      </c>
      <c r="S3" s="6">
        <v>45198</v>
      </c>
      <c r="T3" s="4" t="s">
        <v>34</v>
      </c>
      <c r="U3" s="4">
        <v>1121.92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45194</v>
      </c>
      <c r="G4" s="6">
        <v>45195</v>
      </c>
      <c r="H4" s="4">
        <v>1</v>
      </c>
      <c r="I4" s="4">
        <v>1</v>
      </c>
      <c r="J4" s="4">
        <v>1</v>
      </c>
      <c r="K4" s="4" t="s">
        <v>30</v>
      </c>
      <c r="L4" s="4">
        <v>36.75</v>
      </c>
      <c r="M4" s="4">
        <v>36.75</v>
      </c>
      <c r="N4" s="4" t="s">
        <v>46</v>
      </c>
      <c r="O4" s="4" t="s">
        <v>32</v>
      </c>
      <c r="P4" s="4" t="s">
        <v>33</v>
      </c>
      <c r="Q4" s="4">
        <v>0</v>
      </c>
      <c r="R4" s="7">
        <v>45182.0000115741</v>
      </c>
      <c r="S4" s="6">
        <v>45198</v>
      </c>
      <c r="T4" s="4" t="s">
        <v>34</v>
      </c>
      <c r="U4" s="4">
        <v>36.75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45194</v>
      </c>
      <c r="G5" s="6">
        <v>45195</v>
      </c>
      <c r="H5" s="4">
        <v>1</v>
      </c>
      <c r="I5" s="4">
        <v>1</v>
      </c>
      <c r="J5" s="4">
        <v>1</v>
      </c>
      <c r="K5" s="4" t="s">
        <v>30</v>
      </c>
      <c r="L5" s="4">
        <v>38.25</v>
      </c>
      <c r="M5" s="4">
        <v>38.25</v>
      </c>
      <c r="N5" s="4" t="s">
        <v>51</v>
      </c>
      <c r="O5" s="4" t="s">
        <v>32</v>
      </c>
      <c r="P5" s="4" t="s">
        <v>33</v>
      </c>
      <c r="Q5" s="4">
        <v>0</v>
      </c>
      <c r="R5" s="7">
        <v>45184</v>
      </c>
      <c r="S5" s="6">
        <v>45198</v>
      </c>
      <c r="T5" s="4" t="s">
        <v>34</v>
      </c>
      <c r="U5" s="4">
        <v>38.25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45194</v>
      </c>
      <c r="G6" s="6">
        <v>45195</v>
      </c>
      <c r="H6" s="4">
        <v>1</v>
      </c>
      <c r="I6" s="4">
        <v>1</v>
      </c>
      <c r="J6" s="4">
        <v>1</v>
      </c>
      <c r="K6" s="4" t="s">
        <v>30</v>
      </c>
      <c r="L6" s="4">
        <v>64.32</v>
      </c>
      <c r="M6" s="4">
        <v>64.32</v>
      </c>
      <c r="N6" s="4" t="s">
        <v>57</v>
      </c>
      <c r="O6" s="4" t="s">
        <v>32</v>
      </c>
      <c r="P6" s="4" t="s">
        <v>33</v>
      </c>
      <c r="Q6" s="4">
        <v>0</v>
      </c>
      <c r="R6" s="7">
        <v>45185</v>
      </c>
      <c r="S6" s="6">
        <v>45198</v>
      </c>
      <c r="T6" s="4" t="s">
        <v>34</v>
      </c>
      <c r="U6" s="4">
        <v>64.32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45191</v>
      </c>
      <c r="G7" s="6">
        <v>45195</v>
      </c>
      <c r="H7" s="4">
        <v>1</v>
      </c>
      <c r="I7" s="4">
        <v>4</v>
      </c>
      <c r="J7" s="4">
        <v>4</v>
      </c>
      <c r="K7" s="4" t="s">
        <v>30</v>
      </c>
      <c r="L7" s="4">
        <v>121.2</v>
      </c>
      <c r="M7" s="4">
        <v>121.2</v>
      </c>
      <c r="N7" s="4" t="s">
        <v>63</v>
      </c>
      <c r="O7" s="4" t="s">
        <v>32</v>
      </c>
      <c r="P7" s="4" t="s">
        <v>33</v>
      </c>
      <c r="Q7" s="4">
        <v>0</v>
      </c>
      <c r="R7" s="7">
        <v>45186</v>
      </c>
      <c r="S7" s="6">
        <v>45198</v>
      </c>
      <c r="T7" s="4" t="s">
        <v>34</v>
      </c>
      <c r="U7" s="4">
        <v>121.2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45192</v>
      </c>
      <c r="G8" s="6">
        <v>45195</v>
      </c>
      <c r="H8" s="4">
        <v>1</v>
      </c>
      <c r="I8" s="4">
        <v>3</v>
      </c>
      <c r="J8" s="4">
        <v>3</v>
      </c>
      <c r="K8" s="4" t="s">
        <v>30</v>
      </c>
      <c r="L8" s="4">
        <v>54</v>
      </c>
      <c r="M8" s="4">
        <v>54</v>
      </c>
      <c r="N8" s="4" t="s">
        <v>68</v>
      </c>
      <c r="O8" s="4" t="s">
        <v>32</v>
      </c>
      <c r="P8" s="4" t="s">
        <v>33</v>
      </c>
      <c r="Q8" s="4">
        <v>0</v>
      </c>
      <c r="R8" s="7">
        <v>45187</v>
      </c>
      <c r="S8" s="6">
        <v>45198</v>
      </c>
      <c r="T8" s="4" t="s">
        <v>34</v>
      </c>
      <c r="U8" s="4">
        <v>54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25</v>
      </c>
      <c r="B9" s="4" t="s">
        <v>26</v>
      </c>
      <c r="C9" s="4" t="s">
        <v>70</v>
      </c>
      <c r="D9" s="4" t="s">
        <v>28</v>
      </c>
      <c r="E9" s="4" t="s">
        <v>29</v>
      </c>
      <c r="F9" s="6">
        <v>45192</v>
      </c>
      <c r="G9" s="6">
        <v>45195</v>
      </c>
      <c r="H9" s="4">
        <v>1</v>
      </c>
      <c r="I9" s="4">
        <v>3</v>
      </c>
      <c r="J9" s="4">
        <v>3</v>
      </c>
      <c r="K9" s="4" t="s">
        <v>30</v>
      </c>
      <c r="L9" s="4">
        <v>-158.23</v>
      </c>
      <c r="M9" s="4">
        <v>-158.23</v>
      </c>
      <c r="N9" s="4" t="s">
        <v>31</v>
      </c>
      <c r="O9" s="4" t="s">
        <v>32</v>
      </c>
      <c r="P9" s="4" t="s">
        <v>33</v>
      </c>
      <c r="Q9" s="4">
        <v>0</v>
      </c>
      <c r="R9" s="7">
        <v>45169.0000115741</v>
      </c>
      <c r="S9" s="6">
        <v>45198</v>
      </c>
      <c r="T9" s="4" t="s">
        <v>34</v>
      </c>
      <c r="U9" s="4">
        <v>-158.23</v>
      </c>
      <c r="V9" s="4">
        <v>0</v>
      </c>
      <c r="W9" s="4">
        <v>0</v>
      </c>
      <c r="X9" s="4" t="s">
        <v>35</v>
      </c>
      <c r="Y9" s="4" t="s">
        <v>36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45192</v>
      </c>
      <c r="G10" s="6">
        <v>45195</v>
      </c>
      <c r="H10" s="4">
        <v>1</v>
      </c>
      <c r="I10" s="4">
        <v>3</v>
      </c>
      <c r="J10" s="4">
        <v>3</v>
      </c>
      <c r="K10" s="4" t="s">
        <v>30</v>
      </c>
      <c r="L10" s="4">
        <v>495.6</v>
      </c>
      <c r="M10" s="4">
        <v>495.6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45190</v>
      </c>
      <c r="S10" s="6">
        <v>45198</v>
      </c>
      <c r="T10" s="4" t="s">
        <v>34</v>
      </c>
      <c r="U10" s="4">
        <v>495.6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45191</v>
      </c>
      <c r="G11" s="6">
        <v>45195</v>
      </c>
      <c r="H11" s="4">
        <v>1</v>
      </c>
      <c r="I11" s="4">
        <v>4</v>
      </c>
      <c r="J11" s="4">
        <v>4</v>
      </c>
      <c r="K11" s="4" t="s">
        <v>30</v>
      </c>
      <c r="L11" s="4">
        <v>157.72</v>
      </c>
      <c r="M11" s="4">
        <v>157.72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45190.0000115741</v>
      </c>
      <c r="S11" s="6">
        <v>45198</v>
      </c>
      <c r="T11" s="4" t="s">
        <v>34</v>
      </c>
      <c r="U11" s="4">
        <v>157.72</v>
      </c>
      <c r="V11" s="4">
        <v>0</v>
      </c>
      <c r="W11" s="4">
        <v>0</v>
      </c>
      <c r="X11" s="4" t="s">
        <v>81</v>
      </c>
      <c r="Y11" s="4" t="s">
        <v>42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45191</v>
      </c>
      <c r="G12" s="6">
        <v>45195</v>
      </c>
      <c r="H12" s="4">
        <v>1</v>
      </c>
      <c r="I12" s="4">
        <v>4</v>
      </c>
      <c r="J12" s="4">
        <v>4</v>
      </c>
      <c r="K12" s="4" t="s">
        <v>30</v>
      </c>
      <c r="L12" s="4">
        <v>156.76</v>
      </c>
      <c r="M12" s="4">
        <v>156.76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45190.0000115741</v>
      </c>
      <c r="S12" s="6">
        <v>45198</v>
      </c>
      <c r="T12" s="4" t="s">
        <v>34</v>
      </c>
      <c r="U12" s="4">
        <v>156.76</v>
      </c>
      <c r="V12" s="4">
        <v>0</v>
      </c>
      <c r="W12" s="4">
        <v>0</v>
      </c>
      <c r="X12" s="4" t="s">
        <v>86</v>
      </c>
      <c r="Y12" s="4" t="s">
        <v>42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45192</v>
      </c>
      <c r="G13" s="6">
        <v>45195</v>
      </c>
      <c r="H13" s="4">
        <v>1</v>
      </c>
      <c r="I13" s="4">
        <v>3</v>
      </c>
      <c r="J13" s="4">
        <v>3</v>
      </c>
      <c r="K13" s="4" t="s">
        <v>30</v>
      </c>
      <c r="L13" s="4">
        <v>290.75</v>
      </c>
      <c r="M13" s="4">
        <v>290.75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45190</v>
      </c>
      <c r="S13" s="6">
        <v>45198</v>
      </c>
      <c r="T13" s="4" t="s">
        <v>34</v>
      </c>
      <c r="U13" s="4">
        <v>290.75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45194</v>
      </c>
      <c r="G14" s="6">
        <v>45195</v>
      </c>
      <c r="H14" s="4">
        <v>1</v>
      </c>
      <c r="I14" s="4">
        <v>1</v>
      </c>
      <c r="J14" s="4">
        <v>1</v>
      </c>
      <c r="K14" s="4" t="s">
        <v>30</v>
      </c>
      <c r="L14" s="4">
        <v>67.22</v>
      </c>
      <c r="M14" s="4">
        <v>67.22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45190</v>
      </c>
      <c r="S14" s="6">
        <v>45198</v>
      </c>
      <c r="T14" s="4" t="s">
        <v>34</v>
      </c>
      <c r="U14" s="4">
        <v>67.22</v>
      </c>
      <c r="V14" s="4">
        <v>0</v>
      </c>
      <c r="W14" s="4">
        <v>0</v>
      </c>
      <c r="X14" s="4" t="s">
        <v>97</v>
      </c>
      <c r="Y14" s="4" t="s">
        <v>42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45192</v>
      </c>
      <c r="G15" s="6">
        <v>45195</v>
      </c>
      <c r="H15" s="4">
        <v>2</v>
      </c>
      <c r="I15" s="4">
        <v>3</v>
      </c>
      <c r="J15" s="4">
        <v>6</v>
      </c>
      <c r="K15" s="4" t="s">
        <v>30</v>
      </c>
      <c r="L15" s="4">
        <v>220.78</v>
      </c>
      <c r="M15" s="4">
        <v>220.78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45191</v>
      </c>
      <c r="S15" s="6">
        <v>45198</v>
      </c>
      <c r="T15" s="4" t="s">
        <v>34</v>
      </c>
      <c r="U15" s="4">
        <v>220.78</v>
      </c>
      <c r="V15" s="4">
        <v>0</v>
      </c>
      <c r="W15" s="4">
        <v>0</v>
      </c>
      <c r="X15" s="4" t="s">
        <v>102</v>
      </c>
      <c r="Y15" s="4" t="s">
        <v>42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45192</v>
      </c>
      <c r="G16" s="6">
        <v>45195</v>
      </c>
      <c r="H16" s="4">
        <v>1</v>
      </c>
      <c r="I16" s="4">
        <v>3</v>
      </c>
      <c r="J16" s="4">
        <v>3</v>
      </c>
      <c r="K16" s="4" t="s">
        <v>30</v>
      </c>
      <c r="L16" s="4">
        <v>928.02</v>
      </c>
      <c r="M16" s="4">
        <v>928.02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45192</v>
      </c>
      <c r="S16" s="6">
        <v>45198</v>
      </c>
      <c r="T16" s="4" t="s">
        <v>34</v>
      </c>
      <c r="U16" s="4">
        <v>928.02</v>
      </c>
      <c r="V16" s="4">
        <v>0</v>
      </c>
      <c r="W16" s="4">
        <v>0</v>
      </c>
      <c r="X16" s="4" t="s">
        <v>107</v>
      </c>
      <c r="Y16" s="4" t="s">
        <v>42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45193</v>
      </c>
      <c r="G17" s="6">
        <v>45195</v>
      </c>
      <c r="H17" s="4">
        <v>1</v>
      </c>
      <c r="I17" s="4">
        <v>2</v>
      </c>
      <c r="J17" s="4">
        <v>2</v>
      </c>
      <c r="K17" s="4" t="s">
        <v>30</v>
      </c>
      <c r="L17" s="4">
        <v>101</v>
      </c>
      <c r="M17" s="4">
        <v>101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45192</v>
      </c>
      <c r="S17" s="6">
        <v>45198</v>
      </c>
      <c r="T17" s="4" t="s">
        <v>34</v>
      </c>
      <c r="U17" s="4">
        <v>101</v>
      </c>
      <c r="V17" s="4">
        <v>0</v>
      </c>
      <c r="W17" s="4">
        <v>0</v>
      </c>
      <c r="X17" s="4" t="s">
        <v>112</v>
      </c>
      <c r="Y17" s="4" t="s">
        <v>42</v>
      </c>
    </row>
    <row r="18" s="4" customFormat="1" spans="1:25">
      <c r="A18" s="4" t="s">
        <v>87</v>
      </c>
      <c r="B18" s="4" t="s">
        <v>26</v>
      </c>
      <c r="C18" s="4" t="s">
        <v>70</v>
      </c>
      <c r="D18" s="4" t="s">
        <v>88</v>
      </c>
      <c r="E18" s="4" t="s">
        <v>89</v>
      </c>
      <c r="F18" s="6">
        <v>45192</v>
      </c>
      <c r="G18" s="6">
        <v>45195</v>
      </c>
      <c r="H18" s="4">
        <v>1</v>
      </c>
      <c r="I18" s="4">
        <v>3</v>
      </c>
      <c r="J18" s="4">
        <v>3</v>
      </c>
      <c r="K18" s="4" t="s">
        <v>30</v>
      </c>
      <c r="L18" s="4">
        <v>-290.75</v>
      </c>
      <c r="M18" s="4">
        <v>-290.75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45190</v>
      </c>
      <c r="S18" s="6">
        <v>45198</v>
      </c>
      <c r="T18" s="4" t="s">
        <v>34</v>
      </c>
      <c r="U18" s="4">
        <v>-290.75</v>
      </c>
      <c r="V18" s="4">
        <v>0</v>
      </c>
      <c r="W18" s="4">
        <v>0</v>
      </c>
      <c r="X18" s="4" t="s">
        <v>91</v>
      </c>
      <c r="Y18" s="4" t="s">
        <v>92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45194</v>
      </c>
      <c r="G19" s="6">
        <v>45195</v>
      </c>
      <c r="H19" s="4">
        <v>1</v>
      </c>
      <c r="I19" s="4">
        <v>1</v>
      </c>
      <c r="J19" s="4">
        <v>1</v>
      </c>
      <c r="K19" s="4" t="s">
        <v>30</v>
      </c>
      <c r="L19" s="4">
        <v>67.33</v>
      </c>
      <c r="M19" s="4">
        <v>67.33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45193.0000115741</v>
      </c>
      <c r="S19" s="6">
        <v>45198</v>
      </c>
      <c r="T19" s="4" t="s">
        <v>34</v>
      </c>
      <c r="U19" s="4">
        <v>67.33</v>
      </c>
      <c r="V19" s="4">
        <v>0</v>
      </c>
      <c r="W19" s="4">
        <v>0</v>
      </c>
      <c r="X19" s="4" t="s">
        <v>117</v>
      </c>
      <c r="Y19" s="4" t="s">
        <v>42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45194</v>
      </c>
      <c r="G20" s="6">
        <v>45195</v>
      </c>
      <c r="H20" s="4">
        <v>1</v>
      </c>
      <c r="I20" s="4">
        <v>1</v>
      </c>
      <c r="J20" s="4">
        <v>1</v>
      </c>
      <c r="K20" s="4" t="s">
        <v>30</v>
      </c>
      <c r="L20" s="4">
        <v>50.28</v>
      </c>
      <c r="M20" s="4">
        <v>50.28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45193.0000115741</v>
      </c>
      <c r="S20" s="6">
        <v>45198</v>
      </c>
      <c r="T20" s="4" t="s">
        <v>34</v>
      </c>
      <c r="U20" s="4">
        <v>50.28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45194</v>
      </c>
      <c r="G21" s="6">
        <v>45195</v>
      </c>
      <c r="H21" s="4">
        <v>1</v>
      </c>
      <c r="I21" s="4">
        <v>1</v>
      </c>
      <c r="J21" s="4">
        <v>1</v>
      </c>
      <c r="K21" s="4" t="s">
        <v>30</v>
      </c>
      <c r="L21" s="4">
        <v>39.78</v>
      </c>
      <c r="M21" s="4">
        <v>39.78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45193.0000115741</v>
      </c>
      <c r="S21" s="6">
        <v>45198</v>
      </c>
      <c r="T21" s="4" t="s">
        <v>34</v>
      </c>
      <c r="U21" s="4">
        <v>39.78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78</v>
      </c>
      <c r="E22" s="4" t="s">
        <v>131</v>
      </c>
      <c r="F22" s="6">
        <v>45194</v>
      </c>
      <c r="G22" s="6">
        <v>45195</v>
      </c>
      <c r="H22" s="4">
        <v>2</v>
      </c>
      <c r="I22" s="4">
        <v>1</v>
      </c>
      <c r="J22" s="4">
        <v>2</v>
      </c>
      <c r="K22" s="4" t="s">
        <v>30</v>
      </c>
      <c r="L22" s="4">
        <v>83.82</v>
      </c>
      <c r="M22" s="4">
        <v>83.82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45193.0000115741</v>
      </c>
      <c r="S22" s="6">
        <v>45198</v>
      </c>
      <c r="T22" s="4" t="s">
        <v>34</v>
      </c>
      <c r="U22" s="4">
        <v>83.82</v>
      </c>
      <c r="V22" s="4">
        <v>0</v>
      </c>
      <c r="W22" s="4">
        <v>0</v>
      </c>
      <c r="X22" s="4" t="s">
        <v>133</v>
      </c>
      <c r="Y22" s="4" t="s">
        <v>42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78</v>
      </c>
      <c r="E23" s="4" t="s">
        <v>135</v>
      </c>
      <c r="F23" s="6">
        <v>45194</v>
      </c>
      <c r="G23" s="6">
        <v>45195</v>
      </c>
      <c r="H23" s="4">
        <v>1</v>
      </c>
      <c r="I23" s="4">
        <v>1</v>
      </c>
      <c r="J23" s="4">
        <v>1</v>
      </c>
      <c r="K23" s="4" t="s">
        <v>30</v>
      </c>
      <c r="L23" s="4">
        <v>37.97</v>
      </c>
      <c r="M23" s="4">
        <v>37.97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45193.0000115741</v>
      </c>
      <c r="S23" s="6">
        <v>45198</v>
      </c>
      <c r="T23" s="4" t="s">
        <v>34</v>
      </c>
      <c r="U23" s="4">
        <v>37.97</v>
      </c>
      <c r="V23" s="4">
        <v>0</v>
      </c>
      <c r="W23" s="4">
        <v>0</v>
      </c>
      <c r="X23" s="4" t="s">
        <v>137</v>
      </c>
      <c r="Y23" s="4" t="s">
        <v>42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45194</v>
      </c>
      <c r="G24" s="6">
        <v>45195</v>
      </c>
      <c r="H24" s="4">
        <v>1</v>
      </c>
      <c r="I24" s="4">
        <v>1</v>
      </c>
      <c r="J24" s="4">
        <v>1</v>
      </c>
      <c r="K24" s="4" t="s">
        <v>30</v>
      </c>
      <c r="L24" s="4">
        <v>17.5</v>
      </c>
      <c r="M24" s="4">
        <v>17.5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45193</v>
      </c>
      <c r="S24" s="6">
        <v>45198</v>
      </c>
      <c r="T24" s="4" t="s">
        <v>34</v>
      </c>
      <c r="U24" s="4">
        <v>17.5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45194</v>
      </c>
      <c r="G25" s="6">
        <v>45195</v>
      </c>
      <c r="H25" s="4">
        <v>1</v>
      </c>
      <c r="I25" s="4">
        <v>1</v>
      </c>
      <c r="J25" s="4">
        <v>1</v>
      </c>
      <c r="K25" s="4" t="s">
        <v>30</v>
      </c>
      <c r="L25" s="4">
        <v>8.93</v>
      </c>
      <c r="M25" s="4">
        <v>8.93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45193</v>
      </c>
      <c r="S25" s="6">
        <v>45198</v>
      </c>
      <c r="T25" s="4" t="s">
        <v>34</v>
      </c>
      <c r="U25" s="4">
        <v>8.93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45194</v>
      </c>
      <c r="G26" s="6">
        <v>45195</v>
      </c>
      <c r="H26" s="4">
        <v>1</v>
      </c>
      <c r="I26" s="4">
        <v>1</v>
      </c>
      <c r="J26" s="4">
        <v>1</v>
      </c>
      <c r="K26" s="4" t="s">
        <v>30</v>
      </c>
      <c r="L26" s="4">
        <v>17.2</v>
      </c>
      <c r="M26" s="4">
        <v>17.2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45193.0000115741</v>
      </c>
      <c r="S26" s="6">
        <v>45198</v>
      </c>
      <c r="T26" s="4" t="s">
        <v>34</v>
      </c>
      <c r="U26" s="4">
        <v>17.2</v>
      </c>
      <c r="V26" s="4">
        <v>0</v>
      </c>
      <c r="W26" s="4">
        <v>0</v>
      </c>
      <c r="X26" s="4" t="s">
        <v>152</v>
      </c>
      <c r="Y26" s="4" t="s">
        <v>42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45194</v>
      </c>
      <c r="G27" s="6">
        <v>45195</v>
      </c>
      <c r="H27" s="4">
        <v>1</v>
      </c>
      <c r="I27" s="4">
        <v>1</v>
      </c>
      <c r="J27" s="4">
        <v>1</v>
      </c>
      <c r="K27" s="4" t="s">
        <v>30</v>
      </c>
      <c r="L27" s="4">
        <v>45.42</v>
      </c>
      <c r="M27" s="4">
        <v>45.42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45194.0000115741</v>
      </c>
      <c r="S27" s="6">
        <v>45198</v>
      </c>
      <c r="T27" s="4" t="s">
        <v>34</v>
      </c>
      <c r="U27" s="4">
        <v>45.42</v>
      </c>
      <c r="V27" s="4">
        <v>0</v>
      </c>
      <c r="W27" s="4">
        <v>0</v>
      </c>
      <c r="X27" s="4" t="s">
        <v>157</v>
      </c>
      <c r="Y27" s="4" t="s">
        <v>42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45194</v>
      </c>
      <c r="G28" s="6">
        <v>45195</v>
      </c>
      <c r="H28" s="4">
        <v>1</v>
      </c>
      <c r="I28" s="4">
        <v>1</v>
      </c>
      <c r="J28" s="4">
        <v>1</v>
      </c>
      <c r="K28" s="4" t="s">
        <v>30</v>
      </c>
      <c r="L28" s="4">
        <v>18.98</v>
      </c>
      <c r="M28" s="4">
        <v>18.98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45194</v>
      </c>
      <c r="S28" s="6">
        <v>45198</v>
      </c>
      <c r="T28" s="4" t="s">
        <v>34</v>
      </c>
      <c r="U28" s="4">
        <v>18.98</v>
      </c>
      <c r="V28" s="4">
        <v>0</v>
      </c>
      <c r="W28" s="4">
        <v>0</v>
      </c>
      <c r="X28" s="4" t="s">
        <v>162</v>
      </c>
      <c r="Y28" s="4" t="s">
        <v>42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78</v>
      </c>
      <c r="E29" s="4" t="s">
        <v>164</v>
      </c>
      <c r="F29" s="6">
        <v>45194</v>
      </c>
      <c r="G29" s="6">
        <v>45195</v>
      </c>
      <c r="H29" s="4">
        <v>1</v>
      </c>
      <c r="I29" s="4">
        <v>1</v>
      </c>
      <c r="J29" s="4">
        <v>1</v>
      </c>
      <c r="K29" s="4" t="s">
        <v>30</v>
      </c>
      <c r="L29" s="4">
        <v>40.44</v>
      </c>
      <c r="M29" s="4">
        <v>40.44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45194</v>
      </c>
      <c r="S29" s="6">
        <v>45198</v>
      </c>
      <c r="T29" s="4" t="s">
        <v>34</v>
      </c>
      <c r="U29" s="4">
        <v>40.44</v>
      </c>
      <c r="V29" s="4">
        <v>0</v>
      </c>
      <c r="W29" s="4">
        <v>0</v>
      </c>
      <c r="X29" s="4" t="s">
        <v>166</v>
      </c>
      <c r="Y29" s="4" t="s">
        <v>42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45194</v>
      </c>
      <c r="G30" s="6">
        <v>45195</v>
      </c>
      <c r="H30" s="4">
        <v>1</v>
      </c>
      <c r="I30" s="4">
        <v>1</v>
      </c>
      <c r="J30" s="4">
        <v>1</v>
      </c>
      <c r="K30" s="4" t="s">
        <v>30</v>
      </c>
      <c r="L30" s="4">
        <v>180.45</v>
      </c>
      <c r="M30" s="4">
        <v>180.45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45194</v>
      </c>
      <c r="S30" s="6">
        <v>45198</v>
      </c>
      <c r="T30" s="4" t="s">
        <v>34</v>
      </c>
      <c r="U30" s="4">
        <v>180.45</v>
      </c>
      <c r="V30" s="4">
        <v>0</v>
      </c>
      <c r="W30" s="4">
        <v>0</v>
      </c>
      <c r="X30" s="4" t="s">
        <v>171</v>
      </c>
      <c r="Y30" s="4" t="s">
        <v>172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45194</v>
      </c>
      <c r="G31" s="6">
        <v>45195</v>
      </c>
      <c r="H31" s="4">
        <v>1</v>
      </c>
      <c r="I31" s="4">
        <v>1</v>
      </c>
      <c r="J31" s="4">
        <v>1</v>
      </c>
      <c r="K31" s="4" t="s">
        <v>30</v>
      </c>
      <c r="L31" s="4">
        <v>18.61</v>
      </c>
      <c r="M31" s="4">
        <v>18.61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45194</v>
      </c>
      <c r="S31" s="6">
        <v>45198</v>
      </c>
      <c r="T31" s="4" t="s">
        <v>34</v>
      </c>
      <c r="U31" s="4">
        <v>18.61</v>
      </c>
      <c r="V31" s="4">
        <v>0</v>
      </c>
      <c r="W31" s="4">
        <v>0</v>
      </c>
      <c r="X31" s="4" t="s">
        <v>177</v>
      </c>
      <c r="Y31" s="4" t="s">
        <v>42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45194</v>
      </c>
      <c r="G32" s="6">
        <v>45195</v>
      </c>
      <c r="H32" s="4">
        <v>2</v>
      </c>
      <c r="I32" s="4">
        <v>1</v>
      </c>
      <c r="J32" s="4">
        <v>2</v>
      </c>
      <c r="K32" s="4" t="s">
        <v>30</v>
      </c>
      <c r="L32" s="4">
        <v>91.96</v>
      </c>
      <c r="M32" s="4">
        <v>91.96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45194</v>
      </c>
      <c r="S32" s="6">
        <v>45198</v>
      </c>
      <c r="T32" s="4" t="s">
        <v>34</v>
      </c>
      <c r="U32" s="4">
        <v>91.96</v>
      </c>
      <c r="V32" s="4">
        <v>0</v>
      </c>
      <c r="W32" s="4">
        <v>0</v>
      </c>
      <c r="X32" s="4" t="s">
        <v>182</v>
      </c>
      <c r="Y32" s="4" t="s">
        <v>42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45194</v>
      </c>
      <c r="G33" s="6">
        <v>45195</v>
      </c>
      <c r="H33" s="4">
        <v>1</v>
      </c>
      <c r="I33" s="4">
        <v>1</v>
      </c>
      <c r="J33" s="4">
        <v>1</v>
      </c>
      <c r="K33" s="4" t="s">
        <v>30</v>
      </c>
      <c r="L33" s="4">
        <v>23.48</v>
      </c>
      <c r="M33" s="4">
        <v>23.48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45194.0000115741</v>
      </c>
      <c r="S33" s="6">
        <v>45198</v>
      </c>
      <c r="T33" s="4" t="s">
        <v>34</v>
      </c>
      <c r="U33" s="4">
        <v>23.48</v>
      </c>
      <c r="V33" s="4">
        <v>0</v>
      </c>
      <c r="W33" s="4">
        <v>0</v>
      </c>
      <c r="X33" s="4" t="s">
        <v>187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45194</v>
      </c>
      <c r="G34" s="6">
        <v>45195</v>
      </c>
      <c r="H34" s="4">
        <v>1</v>
      </c>
      <c r="I34" s="4">
        <v>1</v>
      </c>
      <c r="J34" s="4">
        <v>1</v>
      </c>
      <c r="K34" s="4" t="s">
        <v>30</v>
      </c>
      <c r="L34" s="4">
        <v>15.08</v>
      </c>
      <c r="M34" s="4">
        <v>15.08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45194.0000115741</v>
      </c>
      <c r="S34" s="6">
        <v>45198</v>
      </c>
      <c r="T34" s="4" t="s">
        <v>34</v>
      </c>
      <c r="U34" s="4">
        <v>15.08</v>
      </c>
      <c r="V34" s="4">
        <v>0</v>
      </c>
      <c r="W34" s="4">
        <v>0</v>
      </c>
      <c r="X34" s="4" t="s">
        <v>193</v>
      </c>
      <c r="Y34" s="4" t="s">
        <v>42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155</v>
      </c>
      <c r="F35" s="6">
        <v>45194</v>
      </c>
      <c r="G35" s="6">
        <v>45195</v>
      </c>
      <c r="H35" s="4">
        <v>1</v>
      </c>
      <c r="I35" s="4">
        <v>1</v>
      </c>
      <c r="J35" s="4">
        <v>1</v>
      </c>
      <c r="K35" s="4" t="s">
        <v>30</v>
      </c>
      <c r="L35" s="4">
        <v>34.44</v>
      </c>
      <c r="M35" s="4">
        <v>34.44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45194.0000115741</v>
      </c>
      <c r="S35" s="6">
        <v>45198</v>
      </c>
      <c r="T35" s="4" t="s">
        <v>34</v>
      </c>
      <c r="U35" s="4">
        <v>34.44</v>
      </c>
      <c r="V35" s="4">
        <v>0</v>
      </c>
      <c r="W35" s="4">
        <v>0</v>
      </c>
      <c r="X35" s="4" t="s">
        <v>197</v>
      </c>
      <c r="Y35" s="4" t="s">
        <v>42</v>
      </c>
    </row>
    <row r="36" s="4" customFormat="1" spans="1:25">
      <c r="A36" s="4" t="s">
        <v>194</v>
      </c>
      <c r="B36" s="4" t="s">
        <v>26</v>
      </c>
      <c r="C36" s="4" t="s">
        <v>70</v>
      </c>
      <c r="D36" s="4" t="s">
        <v>195</v>
      </c>
      <c r="E36" s="4" t="s">
        <v>155</v>
      </c>
      <c r="F36" s="6">
        <v>45194</v>
      </c>
      <c r="G36" s="6">
        <v>45195</v>
      </c>
      <c r="H36" s="4">
        <v>1</v>
      </c>
      <c r="I36" s="4">
        <v>1</v>
      </c>
      <c r="J36" s="4">
        <v>1</v>
      </c>
      <c r="K36" s="4" t="s">
        <v>30</v>
      </c>
      <c r="L36" s="4">
        <v>-34.44</v>
      </c>
      <c r="M36" s="4">
        <v>-34.44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45194.0000115741</v>
      </c>
      <c r="S36" s="6">
        <v>45198</v>
      </c>
      <c r="T36" s="4" t="s">
        <v>34</v>
      </c>
      <c r="U36" s="4">
        <v>-34.44</v>
      </c>
      <c r="V36" s="4">
        <v>0</v>
      </c>
      <c r="W36" s="4">
        <v>0</v>
      </c>
      <c r="X36" s="4" t="s">
        <v>197</v>
      </c>
      <c r="Y36" s="4" t="s">
        <v>42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45194</v>
      </c>
      <c r="G37" s="6">
        <v>45196</v>
      </c>
      <c r="H37" s="4">
        <v>1</v>
      </c>
      <c r="I37" s="4">
        <v>2</v>
      </c>
      <c r="J37" s="4">
        <v>2</v>
      </c>
      <c r="K37" s="4" t="s">
        <v>30</v>
      </c>
      <c r="L37" s="4">
        <v>115.46</v>
      </c>
      <c r="M37" s="4">
        <v>115.46</v>
      </c>
      <c r="N37" s="4" t="s">
        <v>201</v>
      </c>
      <c r="O37" s="4" t="s">
        <v>202</v>
      </c>
      <c r="P37" s="4" t="s">
        <v>33</v>
      </c>
      <c r="Q37" s="4">
        <v>0</v>
      </c>
      <c r="R37" s="7">
        <v>45153</v>
      </c>
      <c r="S37" s="6">
        <v>45199</v>
      </c>
      <c r="T37" s="4" t="s">
        <v>34</v>
      </c>
      <c r="U37" s="4">
        <v>115.46</v>
      </c>
      <c r="V37" s="4">
        <v>0</v>
      </c>
      <c r="W37" s="4">
        <v>0</v>
      </c>
      <c r="X37" s="4" t="s">
        <v>203</v>
      </c>
      <c r="Y37" s="4" t="s">
        <v>42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72</v>
      </c>
      <c r="E38" s="4" t="s">
        <v>205</v>
      </c>
      <c r="F38" s="6">
        <v>45192</v>
      </c>
      <c r="G38" s="6">
        <v>45196</v>
      </c>
      <c r="H38" s="4">
        <v>2</v>
      </c>
      <c r="I38" s="4">
        <v>4</v>
      </c>
      <c r="J38" s="4">
        <v>8</v>
      </c>
      <c r="K38" s="4" t="s">
        <v>30</v>
      </c>
      <c r="L38" s="4">
        <v>1108.52</v>
      </c>
      <c r="M38" s="4">
        <v>1108.52</v>
      </c>
      <c r="N38" s="4" t="s">
        <v>206</v>
      </c>
      <c r="O38" s="4" t="s">
        <v>202</v>
      </c>
      <c r="P38" s="4" t="s">
        <v>33</v>
      </c>
      <c r="Q38" s="4">
        <v>0</v>
      </c>
      <c r="R38" s="7">
        <v>45166.0000115741</v>
      </c>
      <c r="S38" s="6">
        <v>45199</v>
      </c>
      <c r="T38" s="4" t="s">
        <v>34</v>
      </c>
      <c r="U38" s="4">
        <v>1108.52</v>
      </c>
      <c r="V38" s="4">
        <v>0</v>
      </c>
      <c r="W38" s="4">
        <v>0</v>
      </c>
      <c r="X38" s="4" t="s">
        <v>207</v>
      </c>
      <c r="Y38" s="4" t="s">
        <v>208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210</v>
      </c>
      <c r="E39" s="4" t="s">
        <v>73</v>
      </c>
      <c r="F39" s="6">
        <v>45194</v>
      </c>
      <c r="G39" s="6">
        <v>45196</v>
      </c>
      <c r="H39" s="4">
        <v>1</v>
      </c>
      <c r="I39" s="4">
        <v>2</v>
      </c>
      <c r="J39" s="4">
        <v>2</v>
      </c>
      <c r="K39" s="4" t="s">
        <v>30</v>
      </c>
      <c r="L39" s="4">
        <v>73.92</v>
      </c>
      <c r="M39" s="4">
        <v>73.92</v>
      </c>
      <c r="N39" s="4" t="s">
        <v>211</v>
      </c>
      <c r="O39" s="4" t="s">
        <v>202</v>
      </c>
      <c r="P39" s="4" t="s">
        <v>33</v>
      </c>
      <c r="Q39" s="4">
        <v>0</v>
      </c>
      <c r="R39" s="7">
        <v>45167.0000115741</v>
      </c>
      <c r="S39" s="6">
        <v>45199</v>
      </c>
      <c r="T39" s="4" t="s">
        <v>34</v>
      </c>
      <c r="U39" s="4">
        <v>73.92</v>
      </c>
      <c r="V39" s="4">
        <v>0</v>
      </c>
      <c r="W39" s="4">
        <v>0</v>
      </c>
      <c r="X39" s="4" t="s">
        <v>212</v>
      </c>
      <c r="Y39" s="4" t="s">
        <v>42</v>
      </c>
    </row>
    <row r="40" s="4" customFormat="1" spans="1:25">
      <c r="A40" s="4" t="s">
        <v>209</v>
      </c>
      <c r="B40" s="4" t="s">
        <v>26</v>
      </c>
      <c r="C40" s="4" t="s">
        <v>70</v>
      </c>
      <c r="D40" s="4" t="s">
        <v>210</v>
      </c>
      <c r="E40" s="4" t="s">
        <v>73</v>
      </c>
      <c r="F40" s="6">
        <v>45194</v>
      </c>
      <c r="G40" s="6">
        <v>45196</v>
      </c>
      <c r="H40" s="4">
        <v>1</v>
      </c>
      <c r="I40" s="4">
        <v>2</v>
      </c>
      <c r="J40" s="4">
        <v>2</v>
      </c>
      <c r="K40" s="4" t="s">
        <v>30</v>
      </c>
      <c r="L40" s="4">
        <v>-73.92</v>
      </c>
      <c r="M40" s="4">
        <v>-73.92</v>
      </c>
      <c r="N40" s="4" t="s">
        <v>211</v>
      </c>
      <c r="O40" s="4" t="s">
        <v>202</v>
      </c>
      <c r="P40" s="4" t="s">
        <v>33</v>
      </c>
      <c r="Q40" s="4">
        <v>0</v>
      </c>
      <c r="R40" s="7">
        <v>45167.0000115741</v>
      </c>
      <c r="S40" s="6">
        <v>45199</v>
      </c>
      <c r="T40" s="4" t="s">
        <v>34</v>
      </c>
      <c r="U40" s="4">
        <v>-73.92</v>
      </c>
      <c r="V40" s="4">
        <v>0</v>
      </c>
      <c r="W40" s="4">
        <v>0</v>
      </c>
      <c r="X40" s="4" t="s">
        <v>212</v>
      </c>
      <c r="Y40" s="4" t="s">
        <v>42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215</v>
      </c>
      <c r="F41" s="6">
        <v>45195</v>
      </c>
      <c r="G41" s="6">
        <v>45196</v>
      </c>
      <c r="H41" s="4">
        <v>1</v>
      </c>
      <c r="I41" s="4">
        <v>1</v>
      </c>
      <c r="J41" s="4">
        <v>1</v>
      </c>
      <c r="K41" s="4" t="s">
        <v>30</v>
      </c>
      <c r="L41" s="4">
        <v>52.36</v>
      </c>
      <c r="M41" s="4">
        <v>52.36</v>
      </c>
      <c r="N41" s="4" t="s">
        <v>216</v>
      </c>
      <c r="O41" s="4" t="s">
        <v>202</v>
      </c>
      <c r="P41" s="4" t="s">
        <v>33</v>
      </c>
      <c r="Q41" s="4">
        <v>0</v>
      </c>
      <c r="R41" s="7">
        <v>45173.0000115741</v>
      </c>
      <c r="S41" s="6">
        <v>45199</v>
      </c>
      <c r="T41" s="4" t="s">
        <v>34</v>
      </c>
      <c r="U41" s="4">
        <v>52.36</v>
      </c>
      <c r="V41" s="4">
        <v>0</v>
      </c>
      <c r="W41" s="4">
        <v>0</v>
      </c>
      <c r="X41" s="4" t="s">
        <v>217</v>
      </c>
      <c r="Y41" s="4" t="s">
        <v>42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200</v>
      </c>
      <c r="F42" s="6">
        <v>45195</v>
      </c>
      <c r="G42" s="6">
        <v>45196</v>
      </c>
      <c r="H42" s="4">
        <v>1</v>
      </c>
      <c r="I42" s="4">
        <v>1</v>
      </c>
      <c r="J42" s="4">
        <v>1</v>
      </c>
      <c r="K42" s="4" t="s">
        <v>30</v>
      </c>
      <c r="L42" s="4">
        <v>59.24</v>
      </c>
      <c r="M42" s="4">
        <v>59.24</v>
      </c>
      <c r="N42" s="4" t="s">
        <v>220</v>
      </c>
      <c r="O42" s="4" t="s">
        <v>202</v>
      </c>
      <c r="P42" s="4" t="s">
        <v>33</v>
      </c>
      <c r="Q42" s="4">
        <v>0</v>
      </c>
      <c r="R42" s="7">
        <v>45184</v>
      </c>
      <c r="S42" s="6">
        <v>45199</v>
      </c>
      <c r="T42" s="4" t="s">
        <v>34</v>
      </c>
      <c r="U42" s="4">
        <v>59.24</v>
      </c>
      <c r="V42" s="4">
        <v>0</v>
      </c>
      <c r="W42" s="4">
        <v>0</v>
      </c>
      <c r="X42" s="4" t="s">
        <v>221</v>
      </c>
      <c r="Y42" s="4" t="s">
        <v>222</v>
      </c>
    </row>
    <row r="43" s="4" customFormat="1" spans="1:25">
      <c r="A43" s="4" t="s">
        <v>223</v>
      </c>
      <c r="B43" s="4" t="s">
        <v>26</v>
      </c>
      <c r="C43" s="4" t="s">
        <v>27</v>
      </c>
      <c r="D43" s="4" t="s">
        <v>199</v>
      </c>
      <c r="E43" s="4" t="s">
        <v>224</v>
      </c>
      <c r="F43" s="6">
        <v>45194</v>
      </c>
      <c r="G43" s="6">
        <v>45196</v>
      </c>
      <c r="H43" s="4">
        <v>1</v>
      </c>
      <c r="I43" s="4">
        <v>2</v>
      </c>
      <c r="J43" s="4">
        <v>2</v>
      </c>
      <c r="K43" s="4" t="s">
        <v>30</v>
      </c>
      <c r="L43" s="4">
        <v>221.67</v>
      </c>
      <c r="M43" s="4">
        <v>221.67</v>
      </c>
      <c r="N43" s="4" t="s">
        <v>225</v>
      </c>
      <c r="O43" s="4" t="s">
        <v>202</v>
      </c>
      <c r="P43" s="4" t="s">
        <v>33</v>
      </c>
      <c r="Q43" s="4">
        <v>0</v>
      </c>
      <c r="R43" s="7">
        <v>45185</v>
      </c>
      <c r="S43" s="6">
        <v>45199</v>
      </c>
      <c r="T43" s="4" t="s">
        <v>34</v>
      </c>
      <c r="U43" s="4">
        <v>221.67</v>
      </c>
      <c r="V43" s="4">
        <v>0</v>
      </c>
      <c r="W43" s="4">
        <v>0</v>
      </c>
      <c r="X43" s="4" t="s">
        <v>226</v>
      </c>
      <c r="Y43" s="4" t="s">
        <v>42</v>
      </c>
    </row>
    <row r="44" s="4" customFormat="1" spans="1:25">
      <c r="A44" s="4" t="s">
        <v>227</v>
      </c>
      <c r="B44" s="4" t="s">
        <v>26</v>
      </c>
      <c r="C44" s="4" t="s">
        <v>27</v>
      </c>
      <c r="D44" s="4" t="s">
        <v>228</v>
      </c>
      <c r="E44" s="4" t="s">
        <v>140</v>
      </c>
      <c r="F44" s="6">
        <v>45194</v>
      </c>
      <c r="G44" s="6">
        <v>45196</v>
      </c>
      <c r="H44" s="4">
        <v>1</v>
      </c>
      <c r="I44" s="4">
        <v>2</v>
      </c>
      <c r="J44" s="4">
        <v>2</v>
      </c>
      <c r="K44" s="4" t="s">
        <v>30</v>
      </c>
      <c r="L44" s="4">
        <v>128.48</v>
      </c>
      <c r="M44" s="4">
        <v>128.48</v>
      </c>
      <c r="N44" s="4" t="s">
        <v>229</v>
      </c>
      <c r="O44" s="4" t="s">
        <v>202</v>
      </c>
      <c r="P44" s="4" t="s">
        <v>33</v>
      </c>
      <c r="Q44" s="4">
        <v>0</v>
      </c>
      <c r="R44" s="7">
        <v>45187.0000115741</v>
      </c>
      <c r="S44" s="6">
        <v>45199</v>
      </c>
      <c r="T44" s="4" t="s">
        <v>34</v>
      </c>
      <c r="U44" s="4">
        <v>128.48</v>
      </c>
      <c r="V44" s="4">
        <v>0</v>
      </c>
      <c r="W44" s="4">
        <v>0</v>
      </c>
      <c r="X44" s="4" t="s">
        <v>230</v>
      </c>
      <c r="Y44" s="4" t="s">
        <v>231</v>
      </c>
    </row>
    <row r="45" s="4" customFormat="1" spans="1:25">
      <c r="A45" s="4" t="s">
        <v>232</v>
      </c>
      <c r="B45" s="4" t="s">
        <v>26</v>
      </c>
      <c r="C45" s="4" t="s">
        <v>27</v>
      </c>
      <c r="D45" s="4" t="s">
        <v>44</v>
      </c>
      <c r="E45" s="4" t="s">
        <v>233</v>
      </c>
      <c r="F45" s="6">
        <v>45194</v>
      </c>
      <c r="G45" s="6">
        <v>45196</v>
      </c>
      <c r="H45" s="4">
        <v>1</v>
      </c>
      <c r="I45" s="4">
        <v>2</v>
      </c>
      <c r="J45" s="4">
        <v>2</v>
      </c>
      <c r="K45" s="4" t="s">
        <v>30</v>
      </c>
      <c r="L45" s="4">
        <v>60.72</v>
      </c>
      <c r="M45" s="4">
        <v>60.72</v>
      </c>
      <c r="N45" s="4" t="s">
        <v>234</v>
      </c>
      <c r="O45" s="4" t="s">
        <v>202</v>
      </c>
      <c r="P45" s="4" t="s">
        <v>33</v>
      </c>
      <c r="Q45" s="4">
        <v>0</v>
      </c>
      <c r="R45" s="7">
        <v>45187</v>
      </c>
      <c r="S45" s="6">
        <v>45199</v>
      </c>
      <c r="T45" s="4" t="s">
        <v>34</v>
      </c>
      <c r="U45" s="4">
        <v>60.72</v>
      </c>
      <c r="V45" s="4">
        <v>0</v>
      </c>
      <c r="W45" s="4">
        <v>0</v>
      </c>
      <c r="X45" s="4" t="s">
        <v>235</v>
      </c>
      <c r="Y45" s="4" t="s">
        <v>42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45190</v>
      </c>
      <c r="G46" s="6">
        <v>45196</v>
      </c>
      <c r="H46" s="4">
        <v>1</v>
      </c>
      <c r="I46" s="4">
        <v>6</v>
      </c>
      <c r="J46" s="4">
        <v>6</v>
      </c>
      <c r="K46" s="4" t="s">
        <v>30</v>
      </c>
      <c r="L46" s="4">
        <v>275.34</v>
      </c>
      <c r="M46" s="4">
        <v>275.34</v>
      </c>
      <c r="N46" s="4" t="s">
        <v>239</v>
      </c>
      <c r="O46" s="4" t="s">
        <v>202</v>
      </c>
      <c r="P46" s="4" t="s">
        <v>33</v>
      </c>
      <c r="Q46" s="4">
        <v>0</v>
      </c>
      <c r="R46" s="7">
        <v>45188.0000115741</v>
      </c>
      <c r="S46" s="6">
        <v>45199</v>
      </c>
      <c r="T46" s="4" t="s">
        <v>34</v>
      </c>
      <c r="U46" s="4">
        <v>275.34</v>
      </c>
      <c r="V46" s="4">
        <v>0</v>
      </c>
      <c r="W46" s="4">
        <v>0</v>
      </c>
      <c r="X46" s="4" t="s">
        <v>240</v>
      </c>
      <c r="Y46" s="4" t="s">
        <v>42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139</v>
      </c>
      <c r="E47" s="4" t="s">
        <v>140</v>
      </c>
      <c r="F47" s="6">
        <v>45195</v>
      </c>
      <c r="G47" s="6">
        <v>45196</v>
      </c>
      <c r="H47" s="4">
        <v>2</v>
      </c>
      <c r="I47" s="4">
        <v>1</v>
      </c>
      <c r="J47" s="4">
        <v>2</v>
      </c>
      <c r="K47" s="4" t="s">
        <v>30</v>
      </c>
      <c r="L47" s="4">
        <v>35.38</v>
      </c>
      <c r="M47" s="4">
        <v>35.38</v>
      </c>
      <c r="N47" s="4" t="s">
        <v>242</v>
      </c>
      <c r="O47" s="4" t="s">
        <v>202</v>
      </c>
      <c r="P47" s="4" t="s">
        <v>33</v>
      </c>
      <c r="Q47" s="4">
        <v>0</v>
      </c>
      <c r="R47" s="7">
        <v>45189.0000115741</v>
      </c>
      <c r="S47" s="6">
        <v>45199</v>
      </c>
      <c r="T47" s="4" t="s">
        <v>34</v>
      </c>
      <c r="U47" s="4">
        <v>35.38</v>
      </c>
      <c r="V47" s="4">
        <v>0</v>
      </c>
      <c r="W47" s="4">
        <v>0</v>
      </c>
      <c r="X47" s="4" t="s">
        <v>243</v>
      </c>
      <c r="Y47" s="4" t="s">
        <v>42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245</v>
      </c>
      <c r="E48" s="4" t="s">
        <v>200</v>
      </c>
      <c r="F48" s="6">
        <v>45194</v>
      </c>
      <c r="G48" s="6">
        <v>45196</v>
      </c>
      <c r="H48" s="4">
        <v>1</v>
      </c>
      <c r="I48" s="4">
        <v>2</v>
      </c>
      <c r="J48" s="4">
        <v>2</v>
      </c>
      <c r="K48" s="4" t="s">
        <v>30</v>
      </c>
      <c r="L48" s="4">
        <v>72.4</v>
      </c>
      <c r="M48" s="4">
        <v>72.4</v>
      </c>
      <c r="N48" s="4" t="s">
        <v>246</v>
      </c>
      <c r="O48" s="4" t="s">
        <v>202</v>
      </c>
      <c r="P48" s="4" t="s">
        <v>33</v>
      </c>
      <c r="Q48" s="4">
        <v>0</v>
      </c>
      <c r="R48" s="7">
        <v>45190.0000115741</v>
      </c>
      <c r="S48" s="6">
        <v>45199</v>
      </c>
      <c r="T48" s="4" t="s">
        <v>34</v>
      </c>
      <c r="U48" s="4">
        <v>72.4</v>
      </c>
      <c r="V48" s="4">
        <v>0</v>
      </c>
      <c r="W48" s="4">
        <v>0</v>
      </c>
      <c r="X48" s="4" t="s">
        <v>247</v>
      </c>
      <c r="Y48" s="4" t="s">
        <v>42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249</v>
      </c>
      <c r="E49" s="4" t="s">
        <v>250</v>
      </c>
      <c r="F49" s="6">
        <v>45195</v>
      </c>
      <c r="G49" s="6">
        <v>45196</v>
      </c>
      <c r="H49" s="4">
        <v>1</v>
      </c>
      <c r="I49" s="4">
        <v>1</v>
      </c>
      <c r="J49" s="4">
        <v>1</v>
      </c>
      <c r="K49" s="4" t="s">
        <v>30</v>
      </c>
      <c r="L49" s="4">
        <v>36.83</v>
      </c>
      <c r="M49" s="4">
        <v>36.83</v>
      </c>
      <c r="N49" s="4" t="s">
        <v>251</v>
      </c>
      <c r="O49" s="4" t="s">
        <v>202</v>
      </c>
      <c r="P49" s="4" t="s">
        <v>33</v>
      </c>
      <c r="Q49" s="4">
        <v>0</v>
      </c>
      <c r="R49" s="7">
        <v>45190</v>
      </c>
      <c r="S49" s="6">
        <v>45199</v>
      </c>
      <c r="T49" s="4" t="s">
        <v>34</v>
      </c>
      <c r="U49" s="4">
        <v>36.83</v>
      </c>
      <c r="V49" s="4">
        <v>0</v>
      </c>
      <c r="W49" s="4">
        <v>0</v>
      </c>
      <c r="X49" s="4" t="s">
        <v>252</v>
      </c>
      <c r="Y49" s="4" t="s">
        <v>42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255</v>
      </c>
      <c r="F50" s="6">
        <v>45195</v>
      </c>
      <c r="G50" s="6">
        <v>45196</v>
      </c>
      <c r="H50" s="4">
        <v>1</v>
      </c>
      <c r="I50" s="4">
        <v>1</v>
      </c>
      <c r="J50" s="4">
        <v>1</v>
      </c>
      <c r="K50" s="4" t="s">
        <v>30</v>
      </c>
      <c r="L50" s="4">
        <v>85.12</v>
      </c>
      <c r="M50" s="4">
        <v>85.12</v>
      </c>
      <c r="N50" s="4" t="s">
        <v>256</v>
      </c>
      <c r="O50" s="4" t="s">
        <v>202</v>
      </c>
      <c r="P50" s="4" t="s">
        <v>33</v>
      </c>
      <c r="Q50" s="4">
        <v>0</v>
      </c>
      <c r="R50" s="7">
        <v>45191</v>
      </c>
      <c r="S50" s="6">
        <v>45199</v>
      </c>
      <c r="T50" s="4" t="s">
        <v>34</v>
      </c>
      <c r="U50" s="4">
        <v>85.12</v>
      </c>
      <c r="V50" s="4">
        <v>0</v>
      </c>
      <c r="W50" s="4">
        <v>0</v>
      </c>
      <c r="X50" s="4" t="s">
        <v>257</v>
      </c>
      <c r="Y50" s="4" t="s">
        <v>258</v>
      </c>
    </row>
    <row r="51" s="4" customFormat="1" spans="1:25">
      <c r="A51" s="4" t="s">
        <v>259</v>
      </c>
      <c r="B51" s="4" t="s">
        <v>26</v>
      </c>
      <c r="C51" s="4" t="s">
        <v>27</v>
      </c>
      <c r="D51" s="4" t="s">
        <v>260</v>
      </c>
      <c r="E51" s="4" t="s">
        <v>135</v>
      </c>
      <c r="F51" s="6">
        <v>45195</v>
      </c>
      <c r="G51" s="6">
        <v>45196</v>
      </c>
      <c r="H51" s="4">
        <v>1</v>
      </c>
      <c r="I51" s="4">
        <v>1</v>
      </c>
      <c r="J51" s="4">
        <v>1</v>
      </c>
      <c r="K51" s="4" t="s">
        <v>30</v>
      </c>
      <c r="L51" s="4">
        <v>28.85</v>
      </c>
      <c r="M51" s="4">
        <v>28.85</v>
      </c>
      <c r="N51" s="4" t="s">
        <v>261</v>
      </c>
      <c r="O51" s="4" t="s">
        <v>202</v>
      </c>
      <c r="P51" s="4" t="s">
        <v>33</v>
      </c>
      <c r="Q51" s="4">
        <v>0</v>
      </c>
      <c r="R51" s="7">
        <v>45191.0000115741</v>
      </c>
      <c r="S51" s="6">
        <v>45199</v>
      </c>
      <c r="T51" s="4" t="s">
        <v>34</v>
      </c>
      <c r="U51" s="4">
        <v>28.85</v>
      </c>
      <c r="V51" s="4">
        <v>0</v>
      </c>
      <c r="W51" s="4">
        <v>0</v>
      </c>
      <c r="X51" s="4" t="s">
        <v>262</v>
      </c>
      <c r="Y51" s="4" t="s">
        <v>42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45192</v>
      </c>
      <c r="G52" s="6">
        <v>45196</v>
      </c>
      <c r="H52" s="4">
        <v>2</v>
      </c>
      <c r="I52" s="4">
        <v>4</v>
      </c>
      <c r="J52" s="4">
        <v>8</v>
      </c>
      <c r="K52" s="4" t="s">
        <v>30</v>
      </c>
      <c r="L52" s="4">
        <v>316.16</v>
      </c>
      <c r="M52" s="4">
        <v>316.16</v>
      </c>
      <c r="N52" s="4" t="s">
        <v>266</v>
      </c>
      <c r="O52" s="4" t="s">
        <v>202</v>
      </c>
      <c r="P52" s="4" t="s">
        <v>33</v>
      </c>
      <c r="Q52" s="4">
        <v>0</v>
      </c>
      <c r="R52" s="7">
        <v>45191.0000115741</v>
      </c>
      <c r="S52" s="6">
        <v>45199</v>
      </c>
      <c r="T52" s="4" t="s">
        <v>34</v>
      </c>
      <c r="U52" s="4">
        <v>316.16</v>
      </c>
      <c r="V52" s="4">
        <v>0</v>
      </c>
      <c r="W52" s="4">
        <v>0</v>
      </c>
      <c r="X52" s="4" t="s">
        <v>267</v>
      </c>
      <c r="Y52" s="4" t="s">
        <v>42</v>
      </c>
    </row>
    <row r="53" s="4" customFormat="1" spans="1:25">
      <c r="A53" s="4" t="s">
        <v>268</v>
      </c>
      <c r="B53" s="4" t="s">
        <v>26</v>
      </c>
      <c r="C53" s="4" t="s">
        <v>27</v>
      </c>
      <c r="D53" s="4" t="s">
        <v>269</v>
      </c>
      <c r="E53" s="4" t="s">
        <v>270</v>
      </c>
      <c r="F53" s="6">
        <v>45192</v>
      </c>
      <c r="G53" s="6">
        <v>45196</v>
      </c>
      <c r="H53" s="4">
        <v>1</v>
      </c>
      <c r="I53" s="4">
        <v>4</v>
      </c>
      <c r="J53" s="4">
        <v>4</v>
      </c>
      <c r="K53" s="4" t="s">
        <v>30</v>
      </c>
      <c r="L53" s="4">
        <v>1022.4</v>
      </c>
      <c r="M53" s="4">
        <v>1022.4</v>
      </c>
      <c r="N53" s="4" t="s">
        <v>271</v>
      </c>
      <c r="O53" s="4" t="s">
        <v>202</v>
      </c>
      <c r="P53" s="4" t="s">
        <v>33</v>
      </c>
      <c r="Q53" s="4">
        <v>0</v>
      </c>
      <c r="R53" s="7">
        <v>45192</v>
      </c>
      <c r="S53" s="6">
        <v>45199</v>
      </c>
      <c r="T53" s="4" t="s">
        <v>34</v>
      </c>
      <c r="U53" s="4">
        <v>1022.4</v>
      </c>
      <c r="V53" s="4">
        <v>0</v>
      </c>
      <c r="W53" s="4">
        <v>0</v>
      </c>
      <c r="X53" s="4" t="s">
        <v>272</v>
      </c>
      <c r="Y53" s="4" t="s">
        <v>42</v>
      </c>
    </row>
    <row r="54" s="4" customFormat="1" spans="1:25">
      <c r="A54" s="4" t="s">
        <v>268</v>
      </c>
      <c r="B54" s="4" t="s">
        <v>26</v>
      </c>
      <c r="C54" s="4" t="s">
        <v>70</v>
      </c>
      <c r="D54" s="4" t="s">
        <v>269</v>
      </c>
      <c r="E54" s="4" t="s">
        <v>270</v>
      </c>
      <c r="F54" s="6">
        <v>45192</v>
      </c>
      <c r="G54" s="6">
        <v>45196</v>
      </c>
      <c r="H54" s="4">
        <v>1</v>
      </c>
      <c r="I54" s="4">
        <v>4</v>
      </c>
      <c r="J54" s="4">
        <v>4</v>
      </c>
      <c r="K54" s="4" t="s">
        <v>30</v>
      </c>
      <c r="L54" s="4">
        <v>-1022.4</v>
      </c>
      <c r="M54" s="4">
        <v>-1022.4</v>
      </c>
      <c r="N54" s="4" t="s">
        <v>271</v>
      </c>
      <c r="O54" s="4" t="s">
        <v>202</v>
      </c>
      <c r="P54" s="4" t="s">
        <v>33</v>
      </c>
      <c r="Q54" s="4">
        <v>0</v>
      </c>
      <c r="R54" s="7">
        <v>45192</v>
      </c>
      <c r="S54" s="6">
        <v>45199</v>
      </c>
      <c r="T54" s="4" t="s">
        <v>34</v>
      </c>
      <c r="U54" s="4">
        <v>-1022.4</v>
      </c>
      <c r="V54" s="4">
        <v>0</v>
      </c>
      <c r="W54" s="4">
        <v>0</v>
      </c>
      <c r="X54" s="4" t="s">
        <v>272</v>
      </c>
      <c r="Y54" s="4" t="s">
        <v>42</v>
      </c>
    </row>
    <row r="55" s="4" customFormat="1" spans="1:25">
      <c r="A55" s="4" t="s">
        <v>273</v>
      </c>
      <c r="B55" s="4" t="s">
        <v>26</v>
      </c>
      <c r="C55" s="4" t="s">
        <v>27</v>
      </c>
      <c r="D55" s="4" t="s">
        <v>249</v>
      </c>
      <c r="E55" s="4" t="s">
        <v>274</v>
      </c>
      <c r="F55" s="6">
        <v>45194</v>
      </c>
      <c r="G55" s="6">
        <v>45196</v>
      </c>
      <c r="H55" s="4">
        <v>1</v>
      </c>
      <c r="I55" s="4">
        <v>2</v>
      </c>
      <c r="J55" s="4">
        <v>2</v>
      </c>
      <c r="K55" s="4" t="s">
        <v>30</v>
      </c>
      <c r="L55" s="4">
        <v>77.72</v>
      </c>
      <c r="M55" s="4">
        <v>77.72</v>
      </c>
      <c r="N55" s="4" t="s">
        <v>275</v>
      </c>
      <c r="O55" s="4" t="s">
        <v>202</v>
      </c>
      <c r="P55" s="4" t="s">
        <v>33</v>
      </c>
      <c r="Q55" s="4">
        <v>0</v>
      </c>
      <c r="R55" s="7">
        <v>45193.0000115741</v>
      </c>
      <c r="S55" s="6">
        <v>45199</v>
      </c>
      <c r="T55" s="4" t="s">
        <v>34</v>
      </c>
      <c r="U55" s="4">
        <v>77.72</v>
      </c>
      <c r="V55" s="4">
        <v>0</v>
      </c>
      <c r="W55" s="4">
        <v>0</v>
      </c>
      <c r="X55" s="4" t="s">
        <v>276</v>
      </c>
      <c r="Y55" s="4" t="s">
        <v>42</v>
      </c>
    </row>
    <row r="56" s="4" customFormat="1" spans="1:25">
      <c r="A56" s="4" t="s">
        <v>277</v>
      </c>
      <c r="B56" s="4" t="s">
        <v>26</v>
      </c>
      <c r="C56" s="4" t="s">
        <v>27</v>
      </c>
      <c r="D56" s="4" t="s">
        <v>278</v>
      </c>
      <c r="E56" s="4" t="s">
        <v>279</v>
      </c>
      <c r="F56" s="6">
        <v>45193</v>
      </c>
      <c r="G56" s="6">
        <v>45196</v>
      </c>
      <c r="H56" s="4">
        <v>1</v>
      </c>
      <c r="I56" s="4">
        <v>3</v>
      </c>
      <c r="J56" s="4">
        <v>3</v>
      </c>
      <c r="K56" s="4" t="s">
        <v>30</v>
      </c>
      <c r="L56" s="4">
        <v>140.83</v>
      </c>
      <c r="M56" s="4">
        <v>140.83</v>
      </c>
      <c r="N56" s="4" t="s">
        <v>280</v>
      </c>
      <c r="O56" s="4" t="s">
        <v>202</v>
      </c>
      <c r="P56" s="4" t="s">
        <v>33</v>
      </c>
      <c r="Q56" s="4">
        <v>0</v>
      </c>
      <c r="R56" s="7">
        <v>45193</v>
      </c>
      <c r="S56" s="6">
        <v>45199</v>
      </c>
      <c r="T56" s="4" t="s">
        <v>34</v>
      </c>
      <c r="U56" s="4">
        <v>140.83</v>
      </c>
      <c r="V56" s="4">
        <v>0</v>
      </c>
      <c r="W56" s="4">
        <v>0</v>
      </c>
      <c r="X56" s="4" t="s">
        <v>281</v>
      </c>
      <c r="Y56" s="4" t="s">
        <v>42</v>
      </c>
    </row>
    <row r="57" s="4" customFormat="1" spans="1:25">
      <c r="A57" s="4" t="s">
        <v>282</v>
      </c>
      <c r="B57" s="4" t="s">
        <v>26</v>
      </c>
      <c r="C57" s="4" t="s">
        <v>27</v>
      </c>
      <c r="D57" s="4" t="s">
        <v>283</v>
      </c>
      <c r="E57" s="4" t="s">
        <v>284</v>
      </c>
      <c r="F57" s="6">
        <v>45193</v>
      </c>
      <c r="G57" s="6">
        <v>45196</v>
      </c>
      <c r="H57" s="4">
        <v>1</v>
      </c>
      <c r="I57" s="4">
        <v>3</v>
      </c>
      <c r="J57" s="4">
        <v>3</v>
      </c>
      <c r="K57" s="4" t="s">
        <v>30</v>
      </c>
      <c r="L57" s="4">
        <v>104.88</v>
      </c>
      <c r="M57" s="4">
        <v>104.88</v>
      </c>
      <c r="N57" s="4" t="s">
        <v>285</v>
      </c>
      <c r="O57" s="4" t="s">
        <v>202</v>
      </c>
      <c r="P57" s="4" t="s">
        <v>33</v>
      </c>
      <c r="Q57" s="4">
        <v>0</v>
      </c>
      <c r="R57" s="7">
        <v>45193</v>
      </c>
      <c r="S57" s="6">
        <v>45199</v>
      </c>
      <c r="T57" s="4" t="s">
        <v>34</v>
      </c>
      <c r="U57" s="4">
        <v>104.88</v>
      </c>
      <c r="V57" s="4">
        <v>0</v>
      </c>
      <c r="W57" s="4">
        <v>0</v>
      </c>
      <c r="X57" s="4" t="s">
        <v>286</v>
      </c>
      <c r="Y57" s="4" t="s">
        <v>42</v>
      </c>
    </row>
    <row r="58" s="4" customFormat="1" spans="1:25">
      <c r="A58" s="4" t="s">
        <v>287</v>
      </c>
      <c r="B58" s="4" t="s">
        <v>26</v>
      </c>
      <c r="C58" s="4" t="s">
        <v>27</v>
      </c>
      <c r="D58" s="4" t="s">
        <v>288</v>
      </c>
      <c r="E58" s="4" t="s">
        <v>289</v>
      </c>
      <c r="F58" s="6">
        <v>45195</v>
      </c>
      <c r="G58" s="6">
        <v>45196</v>
      </c>
      <c r="H58" s="4">
        <v>1</v>
      </c>
      <c r="I58" s="4">
        <v>1</v>
      </c>
      <c r="J58" s="4">
        <v>1</v>
      </c>
      <c r="K58" s="4" t="s">
        <v>30</v>
      </c>
      <c r="L58" s="4">
        <v>65.32</v>
      </c>
      <c r="M58" s="4">
        <v>65.32</v>
      </c>
      <c r="N58" s="4" t="s">
        <v>290</v>
      </c>
      <c r="O58" s="4" t="s">
        <v>202</v>
      </c>
      <c r="P58" s="4" t="s">
        <v>33</v>
      </c>
      <c r="Q58" s="4">
        <v>0</v>
      </c>
      <c r="R58" s="7">
        <v>45193.0000115741</v>
      </c>
      <c r="S58" s="6">
        <v>45199</v>
      </c>
      <c r="T58" s="4" t="s">
        <v>34</v>
      </c>
      <c r="U58" s="4">
        <v>65.32</v>
      </c>
      <c r="V58" s="4">
        <v>0</v>
      </c>
      <c r="W58" s="4">
        <v>0</v>
      </c>
      <c r="X58" s="4" t="s">
        <v>291</v>
      </c>
      <c r="Y58" s="4" t="s">
        <v>42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294</v>
      </c>
      <c r="F59" s="6">
        <v>45194</v>
      </c>
      <c r="G59" s="6">
        <v>45196</v>
      </c>
      <c r="H59" s="4">
        <v>1</v>
      </c>
      <c r="I59" s="4">
        <v>2</v>
      </c>
      <c r="J59" s="4">
        <v>2</v>
      </c>
      <c r="K59" s="4" t="s">
        <v>30</v>
      </c>
      <c r="L59" s="4">
        <v>65.66</v>
      </c>
      <c r="M59" s="4">
        <v>65.66</v>
      </c>
      <c r="N59" s="4" t="s">
        <v>295</v>
      </c>
      <c r="O59" s="4" t="s">
        <v>202</v>
      </c>
      <c r="P59" s="4" t="s">
        <v>33</v>
      </c>
      <c r="Q59" s="4">
        <v>0</v>
      </c>
      <c r="R59" s="7">
        <v>45194</v>
      </c>
      <c r="S59" s="6">
        <v>45199</v>
      </c>
      <c r="T59" s="4" t="s">
        <v>34</v>
      </c>
      <c r="U59" s="4">
        <v>65.66</v>
      </c>
      <c r="V59" s="4">
        <v>0</v>
      </c>
      <c r="W59" s="4">
        <v>0</v>
      </c>
      <c r="X59" s="4" t="s">
        <v>296</v>
      </c>
      <c r="Y59" s="4" t="s">
        <v>297</v>
      </c>
    </row>
    <row r="60" s="4" customFormat="1" spans="1:25">
      <c r="A60" s="4" t="s">
        <v>298</v>
      </c>
      <c r="B60" s="4" t="s">
        <v>26</v>
      </c>
      <c r="C60" s="4" t="s">
        <v>27</v>
      </c>
      <c r="D60" s="4" t="s">
        <v>299</v>
      </c>
      <c r="E60" s="4" t="s">
        <v>300</v>
      </c>
      <c r="F60" s="6">
        <v>45195</v>
      </c>
      <c r="G60" s="6">
        <v>45196</v>
      </c>
      <c r="H60" s="4">
        <v>1</v>
      </c>
      <c r="I60" s="4">
        <v>1</v>
      </c>
      <c r="J60" s="4">
        <v>1</v>
      </c>
      <c r="K60" s="4" t="s">
        <v>30</v>
      </c>
      <c r="L60" s="4">
        <v>28.94</v>
      </c>
      <c r="M60" s="4">
        <v>28.94</v>
      </c>
      <c r="N60" s="4" t="s">
        <v>301</v>
      </c>
      <c r="O60" s="4" t="s">
        <v>202</v>
      </c>
      <c r="P60" s="4" t="s">
        <v>33</v>
      </c>
      <c r="Q60" s="4">
        <v>0</v>
      </c>
      <c r="R60" s="7">
        <v>45195.0000115741</v>
      </c>
      <c r="S60" s="6">
        <v>45199</v>
      </c>
      <c r="T60" s="4" t="s">
        <v>34</v>
      </c>
      <c r="U60" s="4">
        <v>28.94</v>
      </c>
      <c r="V60" s="4">
        <v>0</v>
      </c>
      <c r="W60" s="4">
        <v>0</v>
      </c>
      <c r="X60" s="4" t="s">
        <v>302</v>
      </c>
      <c r="Y60" s="4" t="s">
        <v>42</v>
      </c>
    </row>
    <row r="61" s="4" customFormat="1" spans="1:25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6">
        <v>45195</v>
      </c>
      <c r="G61" s="6">
        <v>45196</v>
      </c>
      <c r="H61" s="4">
        <v>1</v>
      </c>
      <c r="I61" s="4">
        <v>1</v>
      </c>
      <c r="J61" s="4">
        <v>1</v>
      </c>
      <c r="K61" s="4" t="s">
        <v>30</v>
      </c>
      <c r="L61" s="4">
        <v>22.8</v>
      </c>
      <c r="M61" s="4">
        <v>22.8</v>
      </c>
      <c r="N61" s="4" t="s">
        <v>306</v>
      </c>
      <c r="O61" s="4" t="s">
        <v>202</v>
      </c>
      <c r="P61" s="4" t="s">
        <v>33</v>
      </c>
      <c r="Q61" s="4">
        <v>0</v>
      </c>
      <c r="R61" s="7">
        <v>45195</v>
      </c>
      <c r="S61" s="6">
        <v>45199</v>
      </c>
      <c r="T61" s="4" t="s">
        <v>34</v>
      </c>
      <c r="U61" s="4">
        <v>22.8</v>
      </c>
      <c r="V61" s="4">
        <v>0</v>
      </c>
      <c r="W61" s="4">
        <v>0</v>
      </c>
      <c r="X61" s="4" t="s">
        <v>307</v>
      </c>
      <c r="Y61" s="4" t="s">
        <v>308</v>
      </c>
    </row>
    <row r="62" s="4" customFormat="1" spans="1:25">
      <c r="A62" s="4" t="s">
        <v>309</v>
      </c>
      <c r="B62" s="4" t="s">
        <v>26</v>
      </c>
      <c r="C62" s="4" t="s">
        <v>27</v>
      </c>
      <c r="D62" s="4" t="s">
        <v>168</v>
      </c>
      <c r="E62" s="4" t="s">
        <v>169</v>
      </c>
      <c r="F62" s="6">
        <v>45195</v>
      </c>
      <c r="G62" s="6">
        <v>45196</v>
      </c>
      <c r="H62" s="4">
        <v>1</v>
      </c>
      <c r="I62" s="4">
        <v>1</v>
      </c>
      <c r="J62" s="4">
        <v>1</v>
      </c>
      <c r="K62" s="4" t="s">
        <v>30</v>
      </c>
      <c r="L62" s="4">
        <v>176.25</v>
      </c>
      <c r="M62" s="4">
        <v>176.25</v>
      </c>
      <c r="N62" s="4" t="s">
        <v>170</v>
      </c>
      <c r="O62" s="4" t="s">
        <v>202</v>
      </c>
      <c r="P62" s="4" t="s">
        <v>33</v>
      </c>
      <c r="Q62" s="4">
        <v>0</v>
      </c>
      <c r="R62" s="7">
        <v>45195.0000115741</v>
      </c>
      <c r="S62" s="6">
        <v>45199</v>
      </c>
      <c r="T62" s="4" t="s">
        <v>34</v>
      </c>
      <c r="U62" s="4">
        <v>176.25</v>
      </c>
      <c r="V62" s="4">
        <v>0</v>
      </c>
      <c r="W62" s="4">
        <v>0</v>
      </c>
      <c r="X62" s="4" t="s">
        <v>310</v>
      </c>
      <c r="Y62" s="4" t="s">
        <v>311</v>
      </c>
    </row>
    <row r="63" s="4" customFormat="1" spans="1:25">
      <c r="A63" s="4" t="s">
        <v>312</v>
      </c>
      <c r="B63" s="4" t="s">
        <v>26</v>
      </c>
      <c r="C63" s="4" t="s">
        <v>27</v>
      </c>
      <c r="D63" s="4" t="s">
        <v>313</v>
      </c>
      <c r="E63" s="4" t="s">
        <v>314</v>
      </c>
      <c r="F63" s="6">
        <v>45195</v>
      </c>
      <c r="G63" s="6">
        <v>45196</v>
      </c>
      <c r="H63" s="4">
        <v>1</v>
      </c>
      <c r="I63" s="4">
        <v>1</v>
      </c>
      <c r="J63" s="4">
        <v>1</v>
      </c>
      <c r="K63" s="4" t="s">
        <v>30</v>
      </c>
      <c r="L63" s="4">
        <v>61.84</v>
      </c>
      <c r="M63" s="4">
        <v>61.84</v>
      </c>
      <c r="N63" s="4" t="s">
        <v>315</v>
      </c>
      <c r="O63" s="4" t="s">
        <v>202</v>
      </c>
      <c r="P63" s="4" t="s">
        <v>33</v>
      </c>
      <c r="Q63" s="4">
        <v>0</v>
      </c>
      <c r="R63" s="7">
        <v>45195</v>
      </c>
      <c r="S63" s="6">
        <v>45199</v>
      </c>
      <c r="T63" s="4" t="s">
        <v>34</v>
      </c>
      <c r="U63" s="4">
        <v>61.84</v>
      </c>
      <c r="V63" s="4">
        <v>0</v>
      </c>
      <c r="W63" s="4">
        <v>0</v>
      </c>
      <c r="X63" s="4" t="s">
        <v>316</v>
      </c>
      <c r="Y63" s="4" t="s">
        <v>317</v>
      </c>
    </row>
    <row r="64" s="4" customFormat="1" spans="1:25">
      <c r="A64" s="4" t="s">
        <v>318</v>
      </c>
      <c r="B64" s="4" t="s">
        <v>26</v>
      </c>
      <c r="C64" s="4" t="s">
        <v>27</v>
      </c>
      <c r="D64" s="4" t="s">
        <v>319</v>
      </c>
      <c r="E64" s="4" t="s">
        <v>320</v>
      </c>
      <c r="F64" s="6">
        <v>45195</v>
      </c>
      <c r="G64" s="6">
        <v>45196</v>
      </c>
      <c r="H64" s="4">
        <v>1</v>
      </c>
      <c r="I64" s="4">
        <v>1</v>
      </c>
      <c r="J64" s="4">
        <v>1</v>
      </c>
      <c r="K64" s="4" t="s">
        <v>30</v>
      </c>
      <c r="L64" s="4">
        <v>27.58</v>
      </c>
      <c r="M64" s="4">
        <v>27.58</v>
      </c>
      <c r="N64" s="4" t="s">
        <v>321</v>
      </c>
      <c r="O64" s="4" t="s">
        <v>202</v>
      </c>
      <c r="P64" s="4" t="s">
        <v>33</v>
      </c>
      <c r="Q64" s="4">
        <v>0</v>
      </c>
      <c r="R64" s="7">
        <v>45195.0000115741</v>
      </c>
      <c r="S64" s="6">
        <v>45199</v>
      </c>
      <c r="T64" s="4" t="s">
        <v>34</v>
      </c>
      <c r="U64" s="4">
        <v>27.58</v>
      </c>
      <c r="V64" s="4">
        <v>0</v>
      </c>
      <c r="W64" s="4">
        <v>0</v>
      </c>
      <c r="X64" s="4" t="s">
        <v>322</v>
      </c>
      <c r="Y64" s="4" t="s">
        <v>42</v>
      </c>
    </row>
    <row r="65" s="4" customFormat="1" spans="1:25">
      <c r="A65" s="4" t="s">
        <v>323</v>
      </c>
      <c r="B65" s="4" t="s">
        <v>26</v>
      </c>
      <c r="C65" s="4" t="s">
        <v>27</v>
      </c>
      <c r="D65" s="4" t="s">
        <v>324</v>
      </c>
      <c r="E65" s="4" t="s">
        <v>135</v>
      </c>
      <c r="F65" s="6">
        <v>45195</v>
      </c>
      <c r="G65" s="6">
        <v>45196</v>
      </c>
      <c r="H65" s="4">
        <v>1</v>
      </c>
      <c r="I65" s="4">
        <v>1</v>
      </c>
      <c r="J65" s="4">
        <v>1</v>
      </c>
      <c r="K65" s="4" t="s">
        <v>30</v>
      </c>
      <c r="L65" s="4">
        <v>23.61</v>
      </c>
      <c r="M65" s="4">
        <v>23.61</v>
      </c>
      <c r="N65" s="4" t="s">
        <v>325</v>
      </c>
      <c r="O65" s="4" t="s">
        <v>202</v>
      </c>
      <c r="P65" s="4" t="s">
        <v>33</v>
      </c>
      <c r="Q65" s="4">
        <v>0</v>
      </c>
      <c r="R65" s="7">
        <v>45195.0000115741</v>
      </c>
      <c r="S65" s="6">
        <v>45199</v>
      </c>
      <c r="T65" s="4" t="s">
        <v>34</v>
      </c>
      <c r="U65" s="4">
        <v>23.61</v>
      </c>
      <c r="V65" s="4">
        <v>0</v>
      </c>
      <c r="W65" s="4">
        <v>0</v>
      </c>
      <c r="X65" s="4" t="s">
        <v>326</v>
      </c>
      <c r="Y65" s="4" t="s">
        <v>42</v>
      </c>
    </row>
    <row r="66" s="4" customFormat="1" spans="1:25">
      <c r="A66" s="4" t="s">
        <v>327</v>
      </c>
      <c r="B66" s="4" t="s">
        <v>26</v>
      </c>
      <c r="C66" s="4" t="s">
        <v>27</v>
      </c>
      <c r="D66" s="4" t="s">
        <v>99</v>
      </c>
      <c r="E66" s="4" t="s">
        <v>100</v>
      </c>
      <c r="F66" s="6">
        <v>45195</v>
      </c>
      <c r="G66" s="6">
        <v>45196</v>
      </c>
      <c r="H66" s="4">
        <v>1</v>
      </c>
      <c r="I66" s="4">
        <v>1</v>
      </c>
      <c r="J66" s="4">
        <v>1</v>
      </c>
      <c r="K66" s="4" t="s">
        <v>30</v>
      </c>
      <c r="L66" s="4">
        <v>40.52</v>
      </c>
      <c r="M66" s="4">
        <v>40.52</v>
      </c>
      <c r="N66" s="4" t="s">
        <v>328</v>
      </c>
      <c r="O66" s="4" t="s">
        <v>202</v>
      </c>
      <c r="P66" s="4" t="s">
        <v>33</v>
      </c>
      <c r="Q66" s="4">
        <v>0</v>
      </c>
      <c r="R66" s="7">
        <v>45195.0000115741</v>
      </c>
      <c r="S66" s="6">
        <v>45199</v>
      </c>
      <c r="T66" s="4" t="s">
        <v>34</v>
      </c>
      <c r="U66" s="4">
        <v>40.52</v>
      </c>
      <c r="V66" s="4">
        <v>0</v>
      </c>
      <c r="W66" s="4">
        <v>0</v>
      </c>
      <c r="X66" s="4" t="s">
        <v>329</v>
      </c>
      <c r="Y66" s="4" t="s">
        <v>42</v>
      </c>
    </row>
    <row r="67" s="4" customFormat="1" spans="1:25">
      <c r="A67" s="4" t="s">
        <v>330</v>
      </c>
      <c r="B67" s="4" t="s">
        <v>26</v>
      </c>
      <c r="C67" s="4" t="s">
        <v>27</v>
      </c>
      <c r="D67" s="4" t="s">
        <v>319</v>
      </c>
      <c r="E67" s="4" t="s">
        <v>320</v>
      </c>
      <c r="F67" s="6">
        <v>45195</v>
      </c>
      <c r="G67" s="6">
        <v>45196</v>
      </c>
      <c r="H67" s="4">
        <v>1</v>
      </c>
      <c r="I67" s="4">
        <v>1</v>
      </c>
      <c r="J67" s="4">
        <v>1</v>
      </c>
      <c r="K67" s="4" t="s">
        <v>30</v>
      </c>
      <c r="L67" s="4">
        <v>27.58</v>
      </c>
      <c r="M67" s="4">
        <v>27.58</v>
      </c>
      <c r="N67" s="4" t="s">
        <v>331</v>
      </c>
      <c r="O67" s="4" t="s">
        <v>202</v>
      </c>
      <c r="P67" s="4" t="s">
        <v>33</v>
      </c>
      <c r="Q67" s="4">
        <v>0</v>
      </c>
      <c r="R67" s="7">
        <v>45195.0000115741</v>
      </c>
      <c r="S67" s="6">
        <v>45199</v>
      </c>
      <c r="T67" s="4" t="s">
        <v>34</v>
      </c>
      <c r="U67" s="4">
        <v>27.58</v>
      </c>
      <c r="V67" s="4">
        <v>0</v>
      </c>
      <c r="W67" s="4">
        <v>0</v>
      </c>
      <c r="X67" s="4" t="s">
        <v>332</v>
      </c>
      <c r="Y67" s="4" t="s">
        <v>42</v>
      </c>
    </row>
    <row r="68" s="4" customFormat="1" spans="1:25">
      <c r="A68" s="4" t="s">
        <v>333</v>
      </c>
      <c r="B68" s="4" t="s">
        <v>26</v>
      </c>
      <c r="C68" s="4" t="s">
        <v>27</v>
      </c>
      <c r="D68" s="4" t="s">
        <v>334</v>
      </c>
      <c r="E68" s="4" t="s">
        <v>335</v>
      </c>
      <c r="F68" s="6">
        <v>45195</v>
      </c>
      <c r="G68" s="6">
        <v>45196</v>
      </c>
      <c r="H68" s="4">
        <v>1</v>
      </c>
      <c r="I68" s="4">
        <v>1</v>
      </c>
      <c r="J68" s="4">
        <v>1</v>
      </c>
      <c r="K68" s="4" t="s">
        <v>30</v>
      </c>
      <c r="L68" s="4">
        <v>36.31</v>
      </c>
      <c r="M68" s="4">
        <v>36.31</v>
      </c>
      <c r="N68" s="4" t="s">
        <v>336</v>
      </c>
      <c r="O68" s="4" t="s">
        <v>202</v>
      </c>
      <c r="P68" s="4" t="s">
        <v>33</v>
      </c>
      <c r="Q68" s="4">
        <v>0</v>
      </c>
      <c r="R68" s="7">
        <v>45195</v>
      </c>
      <c r="S68" s="6">
        <v>45199</v>
      </c>
      <c r="T68" s="4" t="s">
        <v>34</v>
      </c>
      <c r="U68" s="4">
        <v>36.31</v>
      </c>
      <c r="V68" s="4">
        <v>0</v>
      </c>
      <c r="W68" s="4">
        <v>0</v>
      </c>
      <c r="X68" s="4" t="s">
        <v>337</v>
      </c>
      <c r="Y68" s="4" t="s">
        <v>42</v>
      </c>
    </row>
    <row r="69" s="4" customFormat="1" spans="1:25">
      <c r="A69" s="4" t="s">
        <v>338</v>
      </c>
      <c r="B69" s="4" t="s">
        <v>26</v>
      </c>
      <c r="C69" s="4" t="s">
        <v>27</v>
      </c>
      <c r="D69" s="4" t="s">
        <v>339</v>
      </c>
      <c r="E69" s="4" t="s">
        <v>340</v>
      </c>
      <c r="F69" s="6">
        <v>45195</v>
      </c>
      <c r="G69" s="6">
        <v>45196</v>
      </c>
      <c r="H69" s="4">
        <v>1</v>
      </c>
      <c r="I69" s="4">
        <v>1</v>
      </c>
      <c r="J69" s="4">
        <v>1</v>
      </c>
      <c r="K69" s="4" t="s">
        <v>30</v>
      </c>
      <c r="L69" s="4">
        <v>15.29</v>
      </c>
      <c r="M69" s="4">
        <v>15.29</v>
      </c>
      <c r="N69" s="4" t="s">
        <v>341</v>
      </c>
      <c r="O69" s="4" t="s">
        <v>202</v>
      </c>
      <c r="P69" s="4" t="s">
        <v>33</v>
      </c>
      <c r="Q69" s="4">
        <v>0</v>
      </c>
      <c r="R69" s="7">
        <v>45195</v>
      </c>
      <c r="S69" s="6">
        <v>45199</v>
      </c>
      <c r="T69" s="4" t="s">
        <v>34</v>
      </c>
      <c r="U69" s="4">
        <v>15.29</v>
      </c>
      <c r="V69" s="4">
        <v>0</v>
      </c>
      <c r="W69" s="4">
        <v>0</v>
      </c>
      <c r="X69" s="4" t="s">
        <v>342</v>
      </c>
      <c r="Y69" s="4" t="s">
        <v>42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45195</v>
      </c>
      <c r="G70" s="6">
        <v>45196</v>
      </c>
      <c r="H70" s="4">
        <v>1</v>
      </c>
      <c r="I70" s="4">
        <v>1</v>
      </c>
      <c r="J70" s="4">
        <v>1</v>
      </c>
      <c r="K70" s="4" t="s">
        <v>30</v>
      </c>
      <c r="L70" s="4">
        <v>22.37</v>
      </c>
      <c r="M70" s="4">
        <v>22.37</v>
      </c>
      <c r="N70" s="4" t="s">
        <v>346</v>
      </c>
      <c r="O70" s="4" t="s">
        <v>202</v>
      </c>
      <c r="P70" s="4" t="s">
        <v>33</v>
      </c>
      <c r="Q70" s="4">
        <v>0</v>
      </c>
      <c r="R70" s="7">
        <v>45195.0000115741</v>
      </c>
      <c r="S70" s="6">
        <v>45199</v>
      </c>
      <c r="T70" s="4" t="s">
        <v>34</v>
      </c>
      <c r="U70" s="4">
        <v>22.37</v>
      </c>
      <c r="V70" s="4">
        <v>0</v>
      </c>
      <c r="W70" s="4">
        <v>0</v>
      </c>
      <c r="X70" s="4" t="s">
        <v>347</v>
      </c>
      <c r="Y70" s="4" t="s">
        <v>42</v>
      </c>
    </row>
    <row r="71" s="4" customFormat="1" spans="1:25">
      <c r="A71" s="4" t="s">
        <v>348</v>
      </c>
      <c r="B71" s="4" t="s">
        <v>26</v>
      </c>
      <c r="C71" s="4" t="s">
        <v>27</v>
      </c>
      <c r="D71" s="4" t="s">
        <v>349</v>
      </c>
      <c r="E71" s="4" t="s">
        <v>84</v>
      </c>
      <c r="F71" s="6">
        <v>45195</v>
      </c>
      <c r="G71" s="6">
        <v>45196</v>
      </c>
      <c r="H71" s="4">
        <v>1</v>
      </c>
      <c r="I71" s="4">
        <v>1</v>
      </c>
      <c r="J71" s="4">
        <v>1</v>
      </c>
      <c r="K71" s="4" t="s">
        <v>30</v>
      </c>
      <c r="L71" s="4">
        <v>27.73</v>
      </c>
      <c r="M71" s="4">
        <v>27.73</v>
      </c>
      <c r="N71" s="4" t="s">
        <v>350</v>
      </c>
      <c r="O71" s="4" t="s">
        <v>202</v>
      </c>
      <c r="P71" s="4" t="s">
        <v>33</v>
      </c>
      <c r="Q71" s="4">
        <v>0</v>
      </c>
      <c r="R71" s="7">
        <v>45195.0000115741</v>
      </c>
      <c r="S71" s="6">
        <v>45199</v>
      </c>
      <c r="T71" s="4" t="s">
        <v>34</v>
      </c>
      <c r="U71" s="4">
        <v>27.73</v>
      </c>
      <c r="V71" s="4">
        <v>0</v>
      </c>
      <c r="W71" s="4">
        <v>0</v>
      </c>
      <c r="X71" s="4" t="s">
        <v>351</v>
      </c>
      <c r="Y71" s="4" t="s">
        <v>42</v>
      </c>
    </row>
    <row r="72" s="4" customFormat="1" spans="1:25">
      <c r="A72" s="4" t="s">
        <v>352</v>
      </c>
      <c r="B72" s="4" t="s">
        <v>26</v>
      </c>
      <c r="C72" s="4" t="s">
        <v>27</v>
      </c>
      <c r="D72" s="4" t="s">
        <v>353</v>
      </c>
      <c r="E72" s="4" t="s">
        <v>354</v>
      </c>
      <c r="F72" s="6">
        <v>45195</v>
      </c>
      <c r="G72" s="6">
        <v>45196</v>
      </c>
      <c r="H72" s="4">
        <v>1</v>
      </c>
      <c r="I72" s="4">
        <v>1</v>
      </c>
      <c r="J72" s="4">
        <v>1</v>
      </c>
      <c r="K72" s="4" t="s">
        <v>30</v>
      </c>
      <c r="L72" s="4">
        <v>35.17</v>
      </c>
      <c r="M72" s="4">
        <v>35.17</v>
      </c>
      <c r="N72" s="4" t="s">
        <v>355</v>
      </c>
      <c r="O72" s="4" t="s">
        <v>202</v>
      </c>
      <c r="P72" s="4" t="s">
        <v>33</v>
      </c>
      <c r="Q72" s="4">
        <v>0</v>
      </c>
      <c r="R72" s="7">
        <v>45195</v>
      </c>
      <c r="S72" s="6">
        <v>45199</v>
      </c>
      <c r="T72" s="4" t="s">
        <v>34</v>
      </c>
      <c r="U72" s="4">
        <v>35.17</v>
      </c>
      <c r="V72" s="4">
        <v>0</v>
      </c>
      <c r="W72" s="4">
        <v>0</v>
      </c>
      <c r="X72" s="4" t="s">
        <v>356</v>
      </c>
      <c r="Y72" s="4" t="s">
        <v>42</v>
      </c>
    </row>
    <row r="73" s="4" customFormat="1" spans="1:25">
      <c r="A73" s="4" t="s">
        <v>357</v>
      </c>
      <c r="B73" s="4" t="s">
        <v>26</v>
      </c>
      <c r="C73" s="4" t="s">
        <v>27</v>
      </c>
      <c r="D73" s="4" t="s">
        <v>358</v>
      </c>
      <c r="E73" s="4" t="s">
        <v>45</v>
      </c>
      <c r="F73" s="6">
        <v>45195</v>
      </c>
      <c r="G73" s="6">
        <v>45197</v>
      </c>
      <c r="H73" s="4">
        <v>1</v>
      </c>
      <c r="I73" s="4">
        <v>2</v>
      </c>
      <c r="J73" s="4">
        <v>2</v>
      </c>
      <c r="K73" s="4" t="s">
        <v>30</v>
      </c>
      <c r="L73" s="4">
        <v>76.1</v>
      </c>
      <c r="M73" s="4">
        <v>76.1</v>
      </c>
      <c r="N73" s="4" t="s">
        <v>359</v>
      </c>
      <c r="O73" s="4" t="s">
        <v>360</v>
      </c>
      <c r="P73" s="4" t="s">
        <v>33</v>
      </c>
      <c r="Q73" s="4">
        <v>0</v>
      </c>
      <c r="R73" s="7">
        <v>45155.0000115741</v>
      </c>
      <c r="S73" s="6">
        <v>45200</v>
      </c>
      <c r="T73" s="4" t="s">
        <v>34</v>
      </c>
      <c r="U73" s="4">
        <v>76.1</v>
      </c>
      <c r="V73" s="4">
        <v>0</v>
      </c>
      <c r="W73" s="4">
        <v>0</v>
      </c>
      <c r="X73" s="4" t="s">
        <v>361</v>
      </c>
      <c r="Y73" s="4" t="s">
        <v>42</v>
      </c>
    </row>
    <row r="74" s="4" customFormat="1" spans="1:25">
      <c r="A74" s="4" t="s">
        <v>357</v>
      </c>
      <c r="B74" s="4" t="s">
        <v>26</v>
      </c>
      <c r="C74" s="4" t="s">
        <v>70</v>
      </c>
      <c r="D74" s="4" t="s">
        <v>358</v>
      </c>
      <c r="E74" s="4" t="s">
        <v>45</v>
      </c>
      <c r="F74" s="6">
        <v>45195</v>
      </c>
      <c r="G74" s="6">
        <v>45197</v>
      </c>
      <c r="H74" s="4">
        <v>1</v>
      </c>
      <c r="I74" s="4">
        <v>2</v>
      </c>
      <c r="J74" s="4">
        <v>2</v>
      </c>
      <c r="K74" s="4" t="s">
        <v>30</v>
      </c>
      <c r="L74" s="4">
        <v>-76.1</v>
      </c>
      <c r="M74" s="4">
        <v>-76.1</v>
      </c>
      <c r="N74" s="4" t="s">
        <v>359</v>
      </c>
      <c r="O74" s="4" t="s">
        <v>360</v>
      </c>
      <c r="P74" s="4" t="s">
        <v>33</v>
      </c>
      <c r="Q74" s="4">
        <v>0</v>
      </c>
      <c r="R74" s="7">
        <v>45155.0000115741</v>
      </c>
      <c r="S74" s="6">
        <v>45200</v>
      </c>
      <c r="T74" s="4" t="s">
        <v>34</v>
      </c>
      <c r="U74" s="4">
        <v>-76.1</v>
      </c>
      <c r="V74" s="4">
        <v>0</v>
      </c>
      <c r="W74" s="4">
        <v>0</v>
      </c>
      <c r="X74" s="4" t="s">
        <v>361</v>
      </c>
      <c r="Y74" s="4" t="s">
        <v>42</v>
      </c>
    </row>
    <row r="75" s="4" customFormat="1" spans="1:25">
      <c r="A75" s="4" t="s">
        <v>362</v>
      </c>
      <c r="B75" s="4" t="s">
        <v>26</v>
      </c>
      <c r="C75" s="4" t="s">
        <v>27</v>
      </c>
      <c r="D75" s="4" t="s">
        <v>363</v>
      </c>
      <c r="E75" s="4" t="s">
        <v>364</v>
      </c>
      <c r="F75" s="6">
        <v>45196</v>
      </c>
      <c r="G75" s="6">
        <v>45197</v>
      </c>
      <c r="H75" s="4">
        <v>1</v>
      </c>
      <c r="I75" s="4">
        <v>1</v>
      </c>
      <c r="J75" s="4">
        <v>1</v>
      </c>
      <c r="K75" s="4" t="s">
        <v>30</v>
      </c>
      <c r="L75" s="4">
        <v>22.72</v>
      </c>
      <c r="M75" s="4">
        <v>22.72</v>
      </c>
      <c r="N75" s="4" t="s">
        <v>365</v>
      </c>
      <c r="O75" s="4" t="s">
        <v>360</v>
      </c>
      <c r="P75" s="4" t="s">
        <v>33</v>
      </c>
      <c r="Q75" s="4">
        <v>0</v>
      </c>
      <c r="R75" s="7">
        <v>45167.0000115741</v>
      </c>
      <c r="S75" s="6">
        <v>45200</v>
      </c>
      <c r="T75" s="4" t="s">
        <v>34</v>
      </c>
      <c r="U75" s="4">
        <v>22.72</v>
      </c>
      <c r="V75" s="4">
        <v>0</v>
      </c>
      <c r="W75" s="4">
        <v>0</v>
      </c>
      <c r="X75" s="4" t="s">
        <v>366</v>
      </c>
      <c r="Y75" s="4" t="s">
        <v>42</v>
      </c>
    </row>
    <row r="76" s="4" customFormat="1" spans="1:25">
      <c r="A76" s="4" t="s">
        <v>367</v>
      </c>
      <c r="B76" s="4" t="s">
        <v>26</v>
      </c>
      <c r="C76" s="4" t="s">
        <v>27</v>
      </c>
      <c r="D76" s="4" t="s">
        <v>72</v>
      </c>
      <c r="E76" s="4" t="s">
        <v>205</v>
      </c>
      <c r="F76" s="6">
        <v>45192</v>
      </c>
      <c r="G76" s="6">
        <v>45197</v>
      </c>
      <c r="H76" s="4">
        <v>1</v>
      </c>
      <c r="I76" s="4">
        <v>5</v>
      </c>
      <c r="J76" s="4">
        <v>5</v>
      </c>
      <c r="K76" s="4" t="s">
        <v>30</v>
      </c>
      <c r="L76" s="4">
        <v>683.97</v>
      </c>
      <c r="M76" s="4">
        <v>683.97</v>
      </c>
      <c r="N76" s="4" t="s">
        <v>368</v>
      </c>
      <c r="O76" s="4" t="s">
        <v>360</v>
      </c>
      <c r="P76" s="4" t="s">
        <v>33</v>
      </c>
      <c r="Q76" s="4">
        <v>0</v>
      </c>
      <c r="R76" s="7">
        <v>45180.0000115741</v>
      </c>
      <c r="S76" s="6">
        <v>45200</v>
      </c>
      <c r="T76" s="4" t="s">
        <v>34</v>
      </c>
      <c r="U76" s="4">
        <v>683.97</v>
      </c>
      <c r="V76" s="4">
        <v>0</v>
      </c>
      <c r="W76" s="4">
        <v>0</v>
      </c>
      <c r="X76" s="4" t="s">
        <v>369</v>
      </c>
      <c r="Y76" s="4" t="s">
        <v>370</v>
      </c>
    </row>
    <row r="77" s="4" customFormat="1" spans="1:25">
      <c r="A77" s="4" t="s">
        <v>371</v>
      </c>
      <c r="B77" s="4" t="s">
        <v>26</v>
      </c>
      <c r="C77" s="4" t="s">
        <v>27</v>
      </c>
      <c r="D77" s="4" t="s">
        <v>372</v>
      </c>
      <c r="E77" s="4" t="s">
        <v>373</v>
      </c>
      <c r="F77" s="6">
        <v>45195</v>
      </c>
      <c r="G77" s="6">
        <v>45197</v>
      </c>
      <c r="H77" s="4">
        <v>1</v>
      </c>
      <c r="I77" s="4">
        <v>2</v>
      </c>
      <c r="J77" s="4">
        <v>2</v>
      </c>
      <c r="K77" s="4" t="s">
        <v>30</v>
      </c>
      <c r="L77" s="4">
        <v>59.46</v>
      </c>
      <c r="M77" s="4">
        <v>59.46</v>
      </c>
      <c r="N77" s="4" t="s">
        <v>374</v>
      </c>
      <c r="O77" s="4" t="s">
        <v>360</v>
      </c>
      <c r="P77" s="4" t="s">
        <v>33</v>
      </c>
      <c r="Q77" s="4">
        <v>0</v>
      </c>
      <c r="R77" s="7">
        <v>45183.0000115741</v>
      </c>
      <c r="S77" s="6">
        <v>45200</v>
      </c>
      <c r="T77" s="4" t="s">
        <v>34</v>
      </c>
      <c r="U77" s="4">
        <v>59.46</v>
      </c>
      <c r="V77" s="4">
        <v>0</v>
      </c>
      <c r="W77" s="4">
        <v>0</v>
      </c>
      <c r="X77" s="4" t="s">
        <v>375</v>
      </c>
      <c r="Y77" s="4" t="s">
        <v>42</v>
      </c>
    </row>
    <row r="78" s="4" customFormat="1" spans="1:25">
      <c r="A78" s="4" t="s">
        <v>376</v>
      </c>
      <c r="B78" s="4" t="s">
        <v>26</v>
      </c>
      <c r="C78" s="4" t="s">
        <v>27</v>
      </c>
      <c r="D78" s="4" t="s">
        <v>377</v>
      </c>
      <c r="E78" s="4" t="s">
        <v>378</v>
      </c>
      <c r="F78" s="6">
        <v>45196</v>
      </c>
      <c r="G78" s="6">
        <v>45197</v>
      </c>
      <c r="H78" s="4">
        <v>1</v>
      </c>
      <c r="I78" s="4">
        <v>1</v>
      </c>
      <c r="J78" s="4">
        <v>1</v>
      </c>
      <c r="K78" s="4" t="s">
        <v>30</v>
      </c>
      <c r="L78" s="4">
        <v>45.79</v>
      </c>
      <c r="M78" s="4">
        <v>45.79</v>
      </c>
      <c r="N78" s="4" t="s">
        <v>379</v>
      </c>
      <c r="O78" s="4" t="s">
        <v>360</v>
      </c>
      <c r="P78" s="4" t="s">
        <v>33</v>
      </c>
      <c r="Q78" s="4">
        <v>0</v>
      </c>
      <c r="R78" s="7">
        <v>45183.0000115741</v>
      </c>
      <c r="S78" s="6">
        <v>45200</v>
      </c>
      <c r="T78" s="4" t="s">
        <v>34</v>
      </c>
      <c r="U78" s="4">
        <v>45.79</v>
      </c>
      <c r="V78" s="4">
        <v>0</v>
      </c>
      <c r="W78" s="4">
        <v>0</v>
      </c>
      <c r="X78" s="4" t="s">
        <v>42</v>
      </c>
      <c r="Y78" s="4" t="s">
        <v>380</v>
      </c>
    </row>
    <row r="79" s="4" customFormat="1" spans="1:25">
      <c r="A79" s="4" t="s">
        <v>381</v>
      </c>
      <c r="B79" s="4" t="s">
        <v>26</v>
      </c>
      <c r="C79" s="4" t="s">
        <v>27</v>
      </c>
      <c r="D79" s="4" t="s">
        <v>382</v>
      </c>
      <c r="E79" s="4" t="s">
        <v>383</v>
      </c>
      <c r="F79" s="6">
        <v>45189</v>
      </c>
      <c r="G79" s="6">
        <v>45197</v>
      </c>
      <c r="H79" s="4">
        <v>1</v>
      </c>
      <c r="I79" s="4">
        <v>8</v>
      </c>
      <c r="J79" s="4">
        <v>8</v>
      </c>
      <c r="K79" s="4" t="s">
        <v>30</v>
      </c>
      <c r="L79" s="4">
        <v>1152.88</v>
      </c>
      <c r="M79" s="4">
        <v>1152.88</v>
      </c>
      <c r="N79" s="4" t="s">
        <v>384</v>
      </c>
      <c r="O79" s="4" t="s">
        <v>360</v>
      </c>
      <c r="P79" s="4" t="s">
        <v>33</v>
      </c>
      <c r="Q79" s="4">
        <v>0</v>
      </c>
      <c r="R79" s="7">
        <v>45186</v>
      </c>
      <c r="S79" s="6">
        <v>45200</v>
      </c>
      <c r="T79" s="4" t="s">
        <v>34</v>
      </c>
      <c r="U79" s="4">
        <v>1152.88</v>
      </c>
      <c r="V79" s="4">
        <v>0</v>
      </c>
      <c r="W79" s="4">
        <v>0</v>
      </c>
      <c r="X79" s="4" t="s">
        <v>385</v>
      </c>
      <c r="Y79" s="4" t="s">
        <v>386</v>
      </c>
    </row>
    <row r="80" s="4" customFormat="1" spans="1:25">
      <c r="A80" s="4" t="s">
        <v>387</v>
      </c>
      <c r="B80" s="4" t="s">
        <v>26</v>
      </c>
      <c r="C80" s="4" t="s">
        <v>27</v>
      </c>
      <c r="D80" s="4" t="s">
        <v>388</v>
      </c>
      <c r="E80" s="4" t="s">
        <v>389</v>
      </c>
      <c r="F80" s="6">
        <v>45194</v>
      </c>
      <c r="G80" s="6">
        <v>45197</v>
      </c>
      <c r="H80" s="4">
        <v>1</v>
      </c>
      <c r="I80" s="4">
        <v>3</v>
      </c>
      <c r="J80" s="4">
        <v>3</v>
      </c>
      <c r="K80" s="4" t="s">
        <v>30</v>
      </c>
      <c r="L80" s="4">
        <v>271.38</v>
      </c>
      <c r="M80" s="4">
        <v>271.38</v>
      </c>
      <c r="N80" s="4" t="s">
        <v>390</v>
      </c>
      <c r="O80" s="4" t="s">
        <v>360</v>
      </c>
      <c r="P80" s="4" t="s">
        <v>33</v>
      </c>
      <c r="Q80" s="4">
        <v>0</v>
      </c>
      <c r="R80" s="7">
        <v>45187</v>
      </c>
      <c r="S80" s="6">
        <v>45200</v>
      </c>
      <c r="T80" s="4" t="s">
        <v>34</v>
      </c>
      <c r="U80" s="4">
        <v>271.38</v>
      </c>
      <c r="V80" s="4">
        <v>0</v>
      </c>
      <c r="W80" s="4">
        <v>0</v>
      </c>
      <c r="X80" s="4" t="s">
        <v>391</v>
      </c>
      <c r="Y80" s="4" t="s">
        <v>392</v>
      </c>
    </row>
    <row r="81" s="4" customFormat="1" spans="1:25">
      <c r="A81" s="4" t="s">
        <v>393</v>
      </c>
      <c r="B81" s="4" t="s">
        <v>26</v>
      </c>
      <c r="C81" s="4" t="s">
        <v>27</v>
      </c>
      <c r="D81" s="4" t="s">
        <v>394</v>
      </c>
      <c r="E81" s="4" t="s">
        <v>200</v>
      </c>
      <c r="F81" s="6">
        <v>45195</v>
      </c>
      <c r="G81" s="6">
        <v>45197</v>
      </c>
      <c r="H81" s="4">
        <v>1</v>
      </c>
      <c r="I81" s="4">
        <v>2</v>
      </c>
      <c r="J81" s="4">
        <v>2</v>
      </c>
      <c r="K81" s="4" t="s">
        <v>30</v>
      </c>
      <c r="L81" s="4">
        <v>107.42</v>
      </c>
      <c r="M81" s="4">
        <v>107.42</v>
      </c>
      <c r="N81" s="4" t="s">
        <v>395</v>
      </c>
      <c r="O81" s="4" t="s">
        <v>360</v>
      </c>
      <c r="P81" s="4" t="s">
        <v>33</v>
      </c>
      <c r="Q81" s="4">
        <v>0</v>
      </c>
      <c r="R81" s="7">
        <v>45189</v>
      </c>
      <c r="S81" s="6">
        <v>45200</v>
      </c>
      <c r="T81" s="4" t="s">
        <v>34</v>
      </c>
      <c r="U81" s="4">
        <v>107.42</v>
      </c>
      <c r="V81" s="4">
        <v>0</v>
      </c>
      <c r="W81" s="4">
        <v>0</v>
      </c>
      <c r="X81" s="4" t="s">
        <v>396</v>
      </c>
      <c r="Y81" s="4" t="s">
        <v>42</v>
      </c>
    </row>
    <row r="82" s="4" customFormat="1" spans="1:25">
      <c r="A82" s="4" t="s">
        <v>397</v>
      </c>
      <c r="B82" s="4" t="s">
        <v>26</v>
      </c>
      <c r="C82" s="4" t="s">
        <v>27</v>
      </c>
      <c r="D82" s="4" t="s">
        <v>109</v>
      </c>
      <c r="E82" s="4" t="s">
        <v>120</v>
      </c>
      <c r="F82" s="6">
        <v>45196</v>
      </c>
      <c r="G82" s="6">
        <v>45197</v>
      </c>
      <c r="H82" s="4">
        <v>1</v>
      </c>
      <c r="I82" s="4">
        <v>1</v>
      </c>
      <c r="J82" s="4">
        <v>1</v>
      </c>
      <c r="K82" s="4" t="s">
        <v>30</v>
      </c>
      <c r="L82" s="4">
        <v>29.84</v>
      </c>
      <c r="M82" s="4">
        <v>29.84</v>
      </c>
      <c r="N82" s="4" t="s">
        <v>398</v>
      </c>
      <c r="O82" s="4" t="s">
        <v>360</v>
      </c>
      <c r="P82" s="4" t="s">
        <v>33</v>
      </c>
      <c r="Q82" s="4">
        <v>0</v>
      </c>
      <c r="R82" s="7">
        <v>45189.0000115741</v>
      </c>
      <c r="S82" s="6">
        <v>45200</v>
      </c>
      <c r="T82" s="4" t="s">
        <v>34</v>
      </c>
      <c r="U82" s="4">
        <v>29.84</v>
      </c>
      <c r="V82" s="4">
        <v>0</v>
      </c>
      <c r="W82" s="4">
        <v>0</v>
      </c>
      <c r="X82" s="4" t="s">
        <v>399</v>
      </c>
      <c r="Y82" s="4" t="s">
        <v>42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402</v>
      </c>
      <c r="F83" s="6">
        <v>45196</v>
      </c>
      <c r="G83" s="6">
        <v>45197</v>
      </c>
      <c r="H83" s="4">
        <v>2</v>
      </c>
      <c r="I83" s="4">
        <v>1</v>
      </c>
      <c r="J83" s="4">
        <v>2</v>
      </c>
      <c r="K83" s="4" t="s">
        <v>30</v>
      </c>
      <c r="L83" s="4">
        <v>68.6</v>
      </c>
      <c r="M83" s="4">
        <v>68.6</v>
      </c>
      <c r="N83" s="4" t="s">
        <v>403</v>
      </c>
      <c r="O83" s="4" t="s">
        <v>360</v>
      </c>
      <c r="P83" s="4" t="s">
        <v>33</v>
      </c>
      <c r="Q83" s="4">
        <v>0</v>
      </c>
      <c r="R83" s="7">
        <v>45190.0000115741</v>
      </c>
      <c r="S83" s="6">
        <v>45200</v>
      </c>
      <c r="T83" s="4" t="s">
        <v>34</v>
      </c>
      <c r="U83" s="4">
        <v>68.6</v>
      </c>
      <c r="V83" s="4">
        <v>0</v>
      </c>
      <c r="W83" s="4">
        <v>0</v>
      </c>
      <c r="X83" s="4" t="s">
        <v>404</v>
      </c>
      <c r="Y83" s="4" t="s">
        <v>42</v>
      </c>
    </row>
    <row r="84" s="4" customFormat="1" spans="1:25">
      <c r="A84" s="4" t="s">
        <v>405</v>
      </c>
      <c r="B84" s="4" t="s">
        <v>26</v>
      </c>
      <c r="C84" s="4" t="s">
        <v>27</v>
      </c>
      <c r="D84" s="4" t="s">
        <v>406</v>
      </c>
      <c r="E84" s="4" t="s">
        <v>335</v>
      </c>
      <c r="F84" s="6">
        <v>45192</v>
      </c>
      <c r="G84" s="6">
        <v>45197</v>
      </c>
      <c r="H84" s="4">
        <v>1</v>
      </c>
      <c r="I84" s="4">
        <v>5</v>
      </c>
      <c r="J84" s="4">
        <v>5</v>
      </c>
      <c r="K84" s="4" t="s">
        <v>30</v>
      </c>
      <c r="L84" s="4">
        <v>70.7</v>
      </c>
      <c r="M84" s="4">
        <v>70.7</v>
      </c>
      <c r="N84" s="4" t="s">
        <v>407</v>
      </c>
      <c r="O84" s="4" t="s">
        <v>360</v>
      </c>
      <c r="P84" s="4" t="s">
        <v>33</v>
      </c>
      <c r="Q84" s="4">
        <v>0</v>
      </c>
      <c r="R84" s="7">
        <v>45191</v>
      </c>
      <c r="S84" s="6">
        <v>45200</v>
      </c>
      <c r="T84" s="4" t="s">
        <v>34</v>
      </c>
      <c r="U84" s="4">
        <v>70.7</v>
      </c>
      <c r="V84" s="4">
        <v>0</v>
      </c>
      <c r="W84" s="4">
        <v>0</v>
      </c>
      <c r="X84" s="4" t="s">
        <v>408</v>
      </c>
      <c r="Y84" s="4" t="s">
        <v>42</v>
      </c>
    </row>
    <row r="85" s="4" customFormat="1" spans="1:25">
      <c r="A85" s="4" t="s">
        <v>409</v>
      </c>
      <c r="B85" s="4" t="s">
        <v>26</v>
      </c>
      <c r="C85" s="4" t="s">
        <v>27</v>
      </c>
      <c r="D85" s="4" t="s">
        <v>109</v>
      </c>
      <c r="E85" s="4" t="s">
        <v>110</v>
      </c>
      <c r="F85" s="6">
        <v>45195</v>
      </c>
      <c r="G85" s="6">
        <v>45197</v>
      </c>
      <c r="H85" s="4">
        <v>1</v>
      </c>
      <c r="I85" s="4">
        <v>2</v>
      </c>
      <c r="J85" s="4">
        <v>2</v>
      </c>
      <c r="K85" s="4" t="s">
        <v>30</v>
      </c>
      <c r="L85" s="4">
        <v>100.52</v>
      </c>
      <c r="M85" s="4">
        <v>100.52</v>
      </c>
      <c r="N85" s="4" t="s">
        <v>410</v>
      </c>
      <c r="O85" s="4" t="s">
        <v>360</v>
      </c>
      <c r="P85" s="4" t="s">
        <v>33</v>
      </c>
      <c r="Q85" s="4">
        <v>0</v>
      </c>
      <c r="R85" s="7">
        <v>45191</v>
      </c>
      <c r="S85" s="6">
        <v>45200</v>
      </c>
      <c r="T85" s="4" t="s">
        <v>34</v>
      </c>
      <c r="U85" s="4">
        <v>100.52</v>
      </c>
      <c r="V85" s="4">
        <v>0</v>
      </c>
      <c r="W85" s="4">
        <v>0</v>
      </c>
      <c r="X85" s="4" t="s">
        <v>411</v>
      </c>
      <c r="Y85" s="4" t="s">
        <v>42</v>
      </c>
    </row>
    <row r="86" s="4" customFormat="1" spans="1:25">
      <c r="A86" s="4" t="s">
        <v>412</v>
      </c>
      <c r="B86" s="4" t="s">
        <v>26</v>
      </c>
      <c r="C86" s="4" t="s">
        <v>27</v>
      </c>
      <c r="D86" s="4" t="s">
        <v>269</v>
      </c>
      <c r="E86" s="4" t="s">
        <v>413</v>
      </c>
      <c r="F86" s="6">
        <v>45194</v>
      </c>
      <c r="G86" s="6">
        <v>45197</v>
      </c>
      <c r="H86" s="4">
        <v>1</v>
      </c>
      <c r="I86" s="4">
        <v>3</v>
      </c>
      <c r="J86" s="4">
        <v>3</v>
      </c>
      <c r="K86" s="4" t="s">
        <v>30</v>
      </c>
      <c r="L86" s="4">
        <v>728.46</v>
      </c>
      <c r="M86" s="4">
        <v>728.46</v>
      </c>
      <c r="N86" s="4" t="s">
        <v>414</v>
      </c>
      <c r="O86" s="4" t="s">
        <v>360</v>
      </c>
      <c r="P86" s="4" t="s">
        <v>33</v>
      </c>
      <c r="Q86" s="4">
        <v>0</v>
      </c>
      <c r="R86" s="7">
        <v>45191.0000115741</v>
      </c>
      <c r="S86" s="6">
        <v>45200</v>
      </c>
      <c r="T86" s="4" t="s">
        <v>34</v>
      </c>
      <c r="U86" s="4">
        <v>728.46</v>
      </c>
      <c r="V86" s="4">
        <v>0</v>
      </c>
      <c r="W86" s="4">
        <v>0</v>
      </c>
      <c r="X86" s="4" t="s">
        <v>415</v>
      </c>
      <c r="Y86" s="4" t="s">
        <v>42</v>
      </c>
    </row>
    <row r="87" s="4" customFormat="1" spans="1:26">
      <c r="A87" s="4" t="s">
        <v>416</v>
      </c>
      <c r="B87" s="4" t="s">
        <v>26</v>
      </c>
      <c r="C87" s="4" t="s">
        <v>27</v>
      </c>
      <c r="D87" s="4" t="s">
        <v>417</v>
      </c>
      <c r="E87" s="4" t="s">
        <v>418</v>
      </c>
      <c r="F87" s="6">
        <v>45195</v>
      </c>
      <c r="G87" s="6">
        <v>45197</v>
      </c>
      <c r="H87" s="4">
        <v>2</v>
      </c>
      <c r="I87" s="4">
        <v>2</v>
      </c>
      <c r="J87" s="4">
        <v>4</v>
      </c>
      <c r="K87" s="4" t="s">
        <v>30</v>
      </c>
      <c r="L87" s="4">
        <v>281.84</v>
      </c>
      <c r="M87" s="4">
        <v>281.84</v>
      </c>
      <c r="N87" s="4" t="s">
        <v>419</v>
      </c>
      <c r="O87" s="4" t="s">
        <v>360</v>
      </c>
      <c r="P87" s="4" t="s">
        <v>33</v>
      </c>
      <c r="Q87" s="4">
        <v>0</v>
      </c>
      <c r="R87" s="7">
        <v>45192.0000115741</v>
      </c>
      <c r="S87" s="6">
        <v>45200</v>
      </c>
      <c r="T87" s="4" t="s">
        <v>34</v>
      </c>
      <c r="U87" s="4">
        <v>281.84</v>
      </c>
      <c r="V87" s="4">
        <v>0</v>
      </c>
      <c r="W87" s="4">
        <v>0</v>
      </c>
      <c r="X87" s="4" t="s">
        <v>420</v>
      </c>
      <c r="Y87" s="4">
        <v>70882964</v>
      </c>
      <c r="Z87" s="4" t="s">
        <v>421</v>
      </c>
    </row>
    <row r="88" s="4" customFormat="1" spans="1:25">
      <c r="A88" s="4" t="s">
        <v>422</v>
      </c>
      <c r="B88" s="4" t="s">
        <v>26</v>
      </c>
      <c r="C88" s="4" t="s">
        <v>27</v>
      </c>
      <c r="D88" s="4" t="s">
        <v>417</v>
      </c>
      <c r="E88" s="4" t="s">
        <v>418</v>
      </c>
      <c r="F88" s="6">
        <v>45196</v>
      </c>
      <c r="G88" s="6">
        <v>45197</v>
      </c>
      <c r="H88" s="4">
        <v>1</v>
      </c>
      <c r="I88" s="4">
        <v>1</v>
      </c>
      <c r="J88" s="4">
        <v>1</v>
      </c>
      <c r="K88" s="4" t="s">
        <v>30</v>
      </c>
      <c r="L88" s="4">
        <v>70.46</v>
      </c>
      <c r="M88" s="4">
        <v>70.46</v>
      </c>
      <c r="N88" s="4" t="s">
        <v>423</v>
      </c>
      <c r="O88" s="4" t="s">
        <v>360</v>
      </c>
      <c r="P88" s="4" t="s">
        <v>33</v>
      </c>
      <c r="Q88" s="4">
        <v>0</v>
      </c>
      <c r="R88" s="7">
        <v>45192.0000115741</v>
      </c>
      <c r="S88" s="6">
        <v>45200</v>
      </c>
      <c r="T88" s="4" t="s">
        <v>34</v>
      </c>
      <c r="U88" s="4">
        <v>70.46</v>
      </c>
      <c r="V88" s="4">
        <v>0</v>
      </c>
      <c r="W88" s="4">
        <v>0</v>
      </c>
      <c r="X88" s="4" t="s">
        <v>424</v>
      </c>
      <c r="Y88" s="4" t="s">
        <v>425</v>
      </c>
    </row>
    <row r="89" s="4" customFormat="1" spans="1:25">
      <c r="A89" s="4" t="s">
        <v>426</v>
      </c>
      <c r="B89" s="4" t="s">
        <v>26</v>
      </c>
      <c r="C89" s="4" t="s">
        <v>27</v>
      </c>
      <c r="D89" s="4" t="s">
        <v>427</v>
      </c>
      <c r="E89" s="4" t="s">
        <v>135</v>
      </c>
      <c r="F89" s="6">
        <v>45193</v>
      </c>
      <c r="G89" s="6">
        <v>45197</v>
      </c>
      <c r="H89" s="4">
        <v>1</v>
      </c>
      <c r="I89" s="4">
        <v>4</v>
      </c>
      <c r="J89" s="4">
        <v>4</v>
      </c>
      <c r="K89" s="4" t="s">
        <v>30</v>
      </c>
      <c r="L89" s="4">
        <v>60.68</v>
      </c>
      <c r="M89" s="4">
        <v>60.68</v>
      </c>
      <c r="N89" s="4" t="s">
        <v>428</v>
      </c>
      <c r="O89" s="4" t="s">
        <v>360</v>
      </c>
      <c r="P89" s="4" t="s">
        <v>33</v>
      </c>
      <c r="Q89" s="4">
        <v>0</v>
      </c>
      <c r="R89" s="7">
        <v>45192</v>
      </c>
      <c r="S89" s="6">
        <v>45200</v>
      </c>
      <c r="T89" s="4" t="s">
        <v>34</v>
      </c>
      <c r="U89" s="4">
        <v>60.68</v>
      </c>
      <c r="V89" s="4">
        <v>0</v>
      </c>
      <c r="W89" s="4">
        <v>0</v>
      </c>
      <c r="X89" s="4" t="s">
        <v>429</v>
      </c>
      <c r="Y89" s="4" t="s">
        <v>42</v>
      </c>
    </row>
    <row r="90" s="4" customFormat="1" spans="1:25">
      <c r="A90" s="4" t="s">
        <v>430</v>
      </c>
      <c r="B90" s="4" t="s">
        <v>26</v>
      </c>
      <c r="C90" s="4" t="s">
        <v>27</v>
      </c>
      <c r="D90" s="4" t="s">
        <v>431</v>
      </c>
      <c r="E90" s="4" t="s">
        <v>432</v>
      </c>
      <c r="F90" s="6">
        <v>45196</v>
      </c>
      <c r="G90" s="6">
        <v>45197</v>
      </c>
      <c r="H90" s="4">
        <v>1</v>
      </c>
      <c r="I90" s="4">
        <v>1</v>
      </c>
      <c r="J90" s="4">
        <v>1</v>
      </c>
      <c r="K90" s="4" t="s">
        <v>30</v>
      </c>
      <c r="L90" s="4">
        <v>21.18</v>
      </c>
      <c r="M90" s="4">
        <v>21.18</v>
      </c>
      <c r="N90" s="4" t="s">
        <v>433</v>
      </c>
      <c r="O90" s="4" t="s">
        <v>360</v>
      </c>
      <c r="P90" s="4" t="s">
        <v>33</v>
      </c>
      <c r="Q90" s="4">
        <v>0</v>
      </c>
      <c r="R90" s="7">
        <v>45193</v>
      </c>
      <c r="S90" s="6">
        <v>45200</v>
      </c>
      <c r="T90" s="4" t="s">
        <v>34</v>
      </c>
      <c r="U90" s="4">
        <v>21.18</v>
      </c>
      <c r="V90" s="4">
        <v>0</v>
      </c>
      <c r="W90" s="4">
        <v>0</v>
      </c>
      <c r="X90" s="4" t="s">
        <v>434</v>
      </c>
      <c r="Y90" s="4" t="s">
        <v>42</v>
      </c>
    </row>
    <row r="91" s="4" customFormat="1" spans="1:25">
      <c r="A91" s="4" t="s">
        <v>435</v>
      </c>
      <c r="B91" s="4" t="s">
        <v>26</v>
      </c>
      <c r="C91" s="4" t="s">
        <v>27</v>
      </c>
      <c r="D91" s="4" t="s">
        <v>436</v>
      </c>
      <c r="E91" s="4" t="s">
        <v>84</v>
      </c>
      <c r="F91" s="6">
        <v>45196</v>
      </c>
      <c r="G91" s="6">
        <v>45197</v>
      </c>
      <c r="H91" s="4">
        <v>1</v>
      </c>
      <c r="I91" s="4">
        <v>1</v>
      </c>
      <c r="J91" s="4">
        <v>1</v>
      </c>
      <c r="K91" s="4" t="s">
        <v>30</v>
      </c>
      <c r="L91" s="4">
        <v>101.94</v>
      </c>
      <c r="M91" s="4">
        <v>101.94</v>
      </c>
      <c r="N91" s="4" t="s">
        <v>437</v>
      </c>
      <c r="O91" s="4" t="s">
        <v>360</v>
      </c>
      <c r="P91" s="4" t="s">
        <v>33</v>
      </c>
      <c r="Q91" s="4">
        <v>0</v>
      </c>
      <c r="R91" s="7">
        <v>45193.0000115741</v>
      </c>
      <c r="S91" s="6">
        <v>45200</v>
      </c>
      <c r="T91" s="4" t="s">
        <v>34</v>
      </c>
      <c r="U91" s="4">
        <v>101.94</v>
      </c>
      <c r="V91" s="4">
        <v>0</v>
      </c>
      <c r="W91" s="4">
        <v>0</v>
      </c>
      <c r="X91" s="4" t="s">
        <v>438</v>
      </c>
      <c r="Y91" s="4" t="s">
        <v>42</v>
      </c>
    </row>
    <row r="92" s="4" customFormat="1" spans="1:25">
      <c r="A92" s="4" t="s">
        <v>439</v>
      </c>
      <c r="B92" s="4" t="s">
        <v>26</v>
      </c>
      <c r="C92" s="4" t="s">
        <v>27</v>
      </c>
      <c r="D92" s="4" t="s">
        <v>440</v>
      </c>
      <c r="E92" s="4" t="s">
        <v>441</v>
      </c>
      <c r="F92" s="6">
        <v>45193</v>
      </c>
      <c r="G92" s="6">
        <v>45197</v>
      </c>
      <c r="H92" s="4">
        <v>1</v>
      </c>
      <c r="I92" s="4">
        <v>4</v>
      </c>
      <c r="J92" s="4">
        <v>4</v>
      </c>
      <c r="K92" s="4" t="s">
        <v>30</v>
      </c>
      <c r="L92" s="4">
        <v>112.4</v>
      </c>
      <c r="M92" s="4">
        <v>112.4</v>
      </c>
      <c r="N92" s="4" t="s">
        <v>442</v>
      </c>
      <c r="O92" s="4" t="s">
        <v>360</v>
      </c>
      <c r="P92" s="4" t="s">
        <v>33</v>
      </c>
      <c r="Q92" s="4">
        <v>0</v>
      </c>
      <c r="R92" s="7">
        <v>45193</v>
      </c>
      <c r="S92" s="6">
        <v>45200</v>
      </c>
      <c r="T92" s="4" t="s">
        <v>34</v>
      </c>
      <c r="U92" s="4">
        <v>112.4</v>
      </c>
      <c r="V92" s="4">
        <v>0</v>
      </c>
      <c r="W92" s="4">
        <v>0</v>
      </c>
      <c r="X92" s="4" t="s">
        <v>443</v>
      </c>
      <c r="Y92" s="4" t="s">
        <v>42</v>
      </c>
    </row>
    <row r="93" s="4" customFormat="1" spans="1:25">
      <c r="A93" s="4" t="s">
        <v>444</v>
      </c>
      <c r="B93" s="4" t="s">
        <v>26</v>
      </c>
      <c r="C93" s="4" t="s">
        <v>27</v>
      </c>
      <c r="D93" s="4" t="s">
        <v>445</v>
      </c>
      <c r="E93" s="4" t="s">
        <v>120</v>
      </c>
      <c r="F93" s="6">
        <v>45194</v>
      </c>
      <c r="G93" s="6">
        <v>45197</v>
      </c>
      <c r="H93" s="4">
        <v>1</v>
      </c>
      <c r="I93" s="4">
        <v>3</v>
      </c>
      <c r="J93" s="4">
        <v>3</v>
      </c>
      <c r="K93" s="4" t="s">
        <v>30</v>
      </c>
      <c r="L93" s="4">
        <v>100.38</v>
      </c>
      <c r="M93" s="4">
        <v>100.38</v>
      </c>
      <c r="N93" s="4" t="s">
        <v>446</v>
      </c>
      <c r="O93" s="4" t="s">
        <v>360</v>
      </c>
      <c r="P93" s="4" t="s">
        <v>33</v>
      </c>
      <c r="Q93" s="4">
        <v>0</v>
      </c>
      <c r="R93" s="7">
        <v>45193</v>
      </c>
      <c r="S93" s="6">
        <v>45200</v>
      </c>
      <c r="T93" s="4" t="s">
        <v>34</v>
      </c>
      <c r="U93" s="4">
        <v>100.38</v>
      </c>
      <c r="V93" s="4">
        <v>0</v>
      </c>
      <c r="W93" s="4">
        <v>0</v>
      </c>
      <c r="X93" s="4" t="s">
        <v>447</v>
      </c>
      <c r="Y93" s="4" t="s">
        <v>42</v>
      </c>
    </row>
    <row r="94" s="4" customFormat="1" spans="1:25">
      <c r="A94" s="4" t="s">
        <v>448</v>
      </c>
      <c r="B94" s="4" t="s">
        <v>26</v>
      </c>
      <c r="C94" s="4" t="s">
        <v>27</v>
      </c>
      <c r="D94" s="4" t="s">
        <v>119</v>
      </c>
      <c r="E94" s="4" t="s">
        <v>200</v>
      </c>
      <c r="F94" s="6">
        <v>45196</v>
      </c>
      <c r="G94" s="6">
        <v>45197</v>
      </c>
      <c r="H94" s="4">
        <v>1</v>
      </c>
      <c r="I94" s="4">
        <v>1</v>
      </c>
      <c r="J94" s="4">
        <v>1</v>
      </c>
      <c r="K94" s="4" t="s">
        <v>30</v>
      </c>
      <c r="L94" s="4">
        <v>45.64</v>
      </c>
      <c r="M94" s="4">
        <v>45.64</v>
      </c>
      <c r="N94" s="4" t="s">
        <v>449</v>
      </c>
      <c r="O94" s="4" t="s">
        <v>360</v>
      </c>
      <c r="P94" s="4" t="s">
        <v>33</v>
      </c>
      <c r="Q94" s="4">
        <v>0</v>
      </c>
      <c r="R94" s="7">
        <v>45193</v>
      </c>
      <c r="S94" s="6">
        <v>45200</v>
      </c>
      <c r="T94" s="4" t="s">
        <v>34</v>
      </c>
      <c r="U94" s="4">
        <v>45.64</v>
      </c>
      <c r="V94" s="4">
        <v>0</v>
      </c>
      <c r="W94" s="4">
        <v>0</v>
      </c>
      <c r="X94" s="4" t="s">
        <v>450</v>
      </c>
      <c r="Y94" s="4" t="s">
        <v>451</v>
      </c>
    </row>
    <row r="95" s="4" customFormat="1" spans="1:25">
      <c r="A95" s="4" t="s">
        <v>452</v>
      </c>
      <c r="B95" s="4" t="s">
        <v>26</v>
      </c>
      <c r="C95" s="4" t="s">
        <v>27</v>
      </c>
      <c r="D95" s="4" t="s">
        <v>139</v>
      </c>
      <c r="E95" s="4" t="s">
        <v>135</v>
      </c>
      <c r="F95" s="6">
        <v>45195</v>
      </c>
      <c r="G95" s="6">
        <v>45197</v>
      </c>
      <c r="H95" s="4">
        <v>1</v>
      </c>
      <c r="I95" s="4">
        <v>2</v>
      </c>
      <c r="J95" s="4">
        <v>2</v>
      </c>
      <c r="K95" s="4" t="s">
        <v>30</v>
      </c>
      <c r="L95" s="4">
        <v>37.14</v>
      </c>
      <c r="M95" s="4">
        <v>37.14</v>
      </c>
      <c r="N95" s="4" t="s">
        <v>453</v>
      </c>
      <c r="O95" s="4" t="s">
        <v>360</v>
      </c>
      <c r="P95" s="4" t="s">
        <v>33</v>
      </c>
      <c r="Q95" s="4">
        <v>0</v>
      </c>
      <c r="R95" s="7">
        <v>45194</v>
      </c>
      <c r="S95" s="6">
        <v>45200</v>
      </c>
      <c r="T95" s="4" t="s">
        <v>34</v>
      </c>
      <c r="U95" s="4">
        <v>37.14</v>
      </c>
      <c r="V95" s="4">
        <v>0</v>
      </c>
      <c r="W95" s="4">
        <v>0</v>
      </c>
      <c r="X95" s="4" t="s">
        <v>454</v>
      </c>
      <c r="Y95" s="4" t="s">
        <v>42</v>
      </c>
    </row>
    <row r="96" s="4" customFormat="1" spans="1:25">
      <c r="A96" s="4" t="s">
        <v>455</v>
      </c>
      <c r="B96" s="4" t="s">
        <v>26</v>
      </c>
      <c r="C96" s="4" t="s">
        <v>27</v>
      </c>
      <c r="D96" s="4" t="s">
        <v>249</v>
      </c>
      <c r="E96" s="4" t="s">
        <v>274</v>
      </c>
      <c r="F96" s="6">
        <v>45196</v>
      </c>
      <c r="G96" s="6">
        <v>45197</v>
      </c>
      <c r="H96" s="4">
        <v>1</v>
      </c>
      <c r="I96" s="4">
        <v>1</v>
      </c>
      <c r="J96" s="4">
        <v>1</v>
      </c>
      <c r="K96" s="4" t="s">
        <v>30</v>
      </c>
      <c r="L96" s="4">
        <v>38.86</v>
      </c>
      <c r="M96" s="4">
        <v>38.86</v>
      </c>
      <c r="N96" s="4" t="s">
        <v>456</v>
      </c>
      <c r="O96" s="4" t="s">
        <v>360</v>
      </c>
      <c r="P96" s="4" t="s">
        <v>33</v>
      </c>
      <c r="Q96" s="4">
        <v>0</v>
      </c>
      <c r="R96" s="7">
        <v>45194</v>
      </c>
      <c r="S96" s="6">
        <v>45200</v>
      </c>
      <c r="T96" s="4" t="s">
        <v>34</v>
      </c>
      <c r="U96" s="4">
        <v>38.86</v>
      </c>
      <c r="V96" s="4">
        <v>0</v>
      </c>
      <c r="W96" s="4">
        <v>0</v>
      </c>
      <c r="X96" s="4" t="s">
        <v>457</v>
      </c>
      <c r="Y96" s="4" t="s">
        <v>458</v>
      </c>
    </row>
    <row r="97" s="4" customFormat="1" spans="1:25">
      <c r="A97" s="4" t="s">
        <v>459</v>
      </c>
      <c r="B97" s="4" t="s">
        <v>26</v>
      </c>
      <c r="C97" s="4" t="s">
        <v>27</v>
      </c>
      <c r="D97" s="4" t="s">
        <v>283</v>
      </c>
      <c r="E97" s="4" t="s">
        <v>460</v>
      </c>
      <c r="F97" s="6">
        <v>45194</v>
      </c>
      <c r="G97" s="6">
        <v>45197</v>
      </c>
      <c r="H97" s="4">
        <v>2</v>
      </c>
      <c r="I97" s="4">
        <v>3</v>
      </c>
      <c r="J97" s="4">
        <v>6</v>
      </c>
      <c r="K97" s="4" t="s">
        <v>30</v>
      </c>
      <c r="L97" s="4">
        <v>182.4</v>
      </c>
      <c r="M97" s="4">
        <v>182.4</v>
      </c>
      <c r="N97" s="4" t="s">
        <v>461</v>
      </c>
      <c r="O97" s="4" t="s">
        <v>360</v>
      </c>
      <c r="P97" s="4" t="s">
        <v>33</v>
      </c>
      <c r="Q97" s="4">
        <v>0</v>
      </c>
      <c r="R97" s="7">
        <v>45194.0000115741</v>
      </c>
      <c r="S97" s="6">
        <v>45200</v>
      </c>
      <c r="T97" s="4" t="s">
        <v>34</v>
      </c>
      <c r="U97" s="4">
        <v>182.4</v>
      </c>
      <c r="V97" s="4">
        <v>0</v>
      </c>
      <c r="W97" s="4">
        <v>0</v>
      </c>
      <c r="X97" s="4" t="s">
        <v>462</v>
      </c>
      <c r="Y97" s="4" t="s">
        <v>42</v>
      </c>
    </row>
    <row r="98" s="4" customFormat="1" spans="1:25">
      <c r="A98" s="4" t="s">
        <v>463</v>
      </c>
      <c r="B98" s="4" t="s">
        <v>26</v>
      </c>
      <c r="C98" s="4" t="s">
        <v>27</v>
      </c>
      <c r="D98" s="4" t="s">
        <v>464</v>
      </c>
      <c r="E98" s="4" t="s">
        <v>465</v>
      </c>
      <c r="F98" s="6">
        <v>45196</v>
      </c>
      <c r="G98" s="6">
        <v>45197</v>
      </c>
      <c r="H98" s="4">
        <v>1</v>
      </c>
      <c r="I98" s="4">
        <v>1</v>
      </c>
      <c r="J98" s="4">
        <v>1</v>
      </c>
      <c r="K98" s="4" t="s">
        <v>30</v>
      </c>
      <c r="L98" s="4">
        <v>59.17</v>
      </c>
      <c r="M98" s="4">
        <v>59.17</v>
      </c>
      <c r="N98" s="4" t="s">
        <v>466</v>
      </c>
      <c r="O98" s="4" t="s">
        <v>360</v>
      </c>
      <c r="P98" s="4" t="s">
        <v>33</v>
      </c>
      <c r="Q98" s="4">
        <v>0</v>
      </c>
      <c r="R98" s="7">
        <v>45195</v>
      </c>
      <c r="S98" s="6">
        <v>45200</v>
      </c>
      <c r="T98" s="4" t="s">
        <v>34</v>
      </c>
      <c r="U98" s="4">
        <v>59.17</v>
      </c>
      <c r="V98" s="4">
        <v>0</v>
      </c>
      <c r="W98" s="4">
        <v>0</v>
      </c>
      <c r="X98" s="4" t="s">
        <v>467</v>
      </c>
      <c r="Y98" s="4" t="s">
        <v>468</v>
      </c>
    </row>
    <row r="99" s="4" customFormat="1" spans="1:25">
      <c r="A99" s="4" t="s">
        <v>469</v>
      </c>
      <c r="B99" s="4" t="s">
        <v>26</v>
      </c>
      <c r="C99" s="4" t="s">
        <v>27</v>
      </c>
      <c r="D99" s="4" t="s">
        <v>470</v>
      </c>
      <c r="E99" s="4" t="s">
        <v>471</v>
      </c>
      <c r="F99" s="6">
        <v>45196</v>
      </c>
      <c r="G99" s="6">
        <v>45197</v>
      </c>
      <c r="H99" s="4">
        <v>1</v>
      </c>
      <c r="I99" s="4">
        <v>1</v>
      </c>
      <c r="J99" s="4">
        <v>1</v>
      </c>
      <c r="K99" s="4" t="s">
        <v>30</v>
      </c>
      <c r="L99" s="4">
        <v>42.78</v>
      </c>
      <c r="M99" s="4">
        <v>42.78</v>
      </c>
      <c r="N99" s="4" t="s">
        <v>472</v>
      </c>
      <c r="O99" s="4" t="s">
        <v>360</v>
      </c>
      <c r="P99" s="4" t="s">
        <v>33</v>
      </c>
      <c r="Q99" s="4">
        <v>0</v>
      </c>
      <c r="R99" s="7">
        <v>45195.0000115741</v>
      </c>
      <c r="S99" s="6">
        <v>45200</v>
      </c>
      <c r="T99" s="4" t="s">
        <v>34</v>
      </c>
      <c r="U99" s="4">
        <v>42.78</v>
      </c>
      <c r="V99" s="4">
        <v>0</v>
      </c>
      <c r="W99" s="4">
        <v>0</v>
      </c>
      <c r="X99" s="4" t="s">
        <v>473</v>
      </c>
      <c r="Y99" s="4" t="s">
        <v>42</v>
      </c>
    </row>
    <row r="100" s="4" customFormat="1" spans="1:25">
      <c r="A100" s="4" t="s">
        <v>474</v>
      </c>
      <c r="B100" s="4" t="s">
        <v>26</v>
      </c>
      <c r="C100" s="4" t="s">
        <v>27</v>
      </c>
      <c r="D100" s="4" t="s">
        <v>475</v>
      </c>
      <c r="E100" s="4" t="s">
        <v>476</v>
      </c>
      <c r="F100" s="6">
        <v>45196</v>
      </c>
      <c r="G100" s="6">
        <v>45197</v>
      </c>
      <c r="H100" s="4">
        <v>1</v>
      </c>
      <c r="I100" s="4">
        <v>1</v>
      </c>
      <c r="J100" s="4">
        <v>1</v>
      </c>
      <c r="K100" s="4" t="s">
        <v>30</v>
      </c>
      <c r="L100" s="4">
        <v>33</v>
      </c>
      <c r="M100" s="4">
        <v>33</v>
      </c>
      <c r="N100" s="4" t="s">
        <v>477</v>
      </c>
      <c r="O100" s="4" t="s">
        <v>360</v>
      </c>
      <c r="P100" s="4" t="s">
        <v>33</v>
      </c>
      <c r="Q100" s="4">
        <v>0</v>
      </c>
      <c r="R100" s="7">
        <v>45196</v>
      </c>
      <c r="S100" s="6">
        <v>45200</v>
      </c>
      <c r="T100" s="4" t="s">
        <v>34</v>
      </c>
      <c r="U100" s="4">
        <v>33</v>
      </c>
      <c r="V100" s="4">
        <v>0</v>
      </c>
      <c r="W100" s="4">
        <v>0</v>
      </c>
      <c r="X100" s="4" t="s">
        <v>478</v>
      </c>
      <c r="Y100" s="4" t="s">
        <v>42</v>
      </c>
    </row>
    <row r="101" s="4" customFormat="1" spans="1:25">
      <c r="A101" s="4" t="s">
        <v>479</v>
      </c>
      <c r="B101" s="4" t="s">
        <v>26</v>
      </c>
      <c r="C101" s="4" t="s">
        <v>27</v>
      </c>
      <c r="D101" s="4" t="s">
        <v>44</v>
      </c>
      <c r="E101" s="4" t="s">
        <v>480</v>
      </c>
      <c r="F101" s="6">
        <v>45196</v>
      </c>
      <c r="G101" s="6">
        <v>45197</v>
      </c>
      <c r="H101" s="4">
        <v>1</v>
      </c>
      <c r="I101" s="4">
        <v>1</v>
      </c>
      <c r="J101" s="4">
        <v>1</v>
      </c>
      <c r="K101" s="4" t="s">
        <v>30</v>
      </c>
      <c r="L101" s="4">
        <v>29.98</v>
      </c>
      <c r="M101" s="4">
        <v>29.98</v>
      </c>
      <c r="N101" s="4" t="s">
        <v>234</v>
      </c>
      <c r="O101" s="4" t="s">
        <v>360</v>
      </c>
      <c r="P101" s="4" t="s">
        <v>33</v>
      </c>
      <c r="Q101" s="4">
        <v>0</v>
      </c>
      <c r="R101" s="7">
        <v>45196</v>
      </c>
      <c r="S101" s="6">
        <v>45200</v>
      </c>
      <c r="T101" s="4" t="s">
        <v>34</v>
      </c>
      <c r="U101" s="4">
        <v>29.98</v>
      </c>
      <c r="V101" s="4">
        <v>0</v>
      </c>
      <c r="W101" s="4">
        <v>0</v>
      </c>
      <c r="X101" s="4" t="s">
        <v>481</v>
      </c>
      <c r="Y101" s="4" t="s">
        <v>42</v>
      </c>
    </row>
    <row r="102" s="4" customFormat="1" spans="1:25">
      <c r="A102" s="4" t="s">
        <v>482</v>
      </c>
      <c r="B102" s="4" t="s">
        <v>26</v>
      </c>
      <c r="C102" s="4" t="s">
        <v>27</v>
      </c>
      <c r="D102" s="4" t="s">
        <v>483</v>
      </c>
      <c r="E102" s="4" t="s">
        <v>484</v>
      </c>
      <c r="F102" s="6">
        <v>45196</v>
      </c>
      <c r="G102" s="6">
        <v>45197</v>
      </c>
      <c r="H102" s="4">
        <v>1</v>
      </c>
      <c r="I102" s="4">
        <v>1</v>
      </c>
      <c r="J102" s="4">
        <v>1</v>
      </c>
      <c r="K102" s="4" t="s">
        <v>30</v>
      </c>
      <c r="L102" s="4">
        <v>41.93</v>
      </c>
      <c r="M102" s="4">
        <v>41.93</v>
      </c>
      <c r="N102" s="4" t="s">
        <v>485</v>
      </c>
      <c r="O102" s="4" t="s">
        <v>360</v>
      </c>
      <c r="P102" s="4" t="s">
        <v>33</v>
      </c>
      <c r="Q102" s="4">
        <v>0</v>
      </c>
      <c r="R102" s="7">
        <v>45196.0000115741</v>
      </c>
      <c r="S102" s="6">
        <v>45200</v>
      </c>
      <c r="T102" s="4" t="s">
        <v>34</v>
      </c>
      <c r="U102" s="4">
        <v>41.93</v>
      </c>
      <c r="V102" s="4">
        <v>0</v>
      </c>
      <c r="W102" s="4">
        <v>0</v>
      </c>
      <c r="X102" s="4" t="s">
        <v>486</v>
      </c>
      <c r="Y102" s="4" t="s">
        <v>42</v>
      </c>
    </row>
    <row r="103" s="4" customFormat="1" spans="1:25">
      <c r="A103" s="4" t="s">
        <v>487</v>
      </c>
      <c r="B103" s="4" t="s">
        <v>26</v>
      </c>
      <c r="C103" s="4" t="s">
        <v>27</v>
      </c>
      <c r="D103" s="4" t="s">
        <v>99</v>
      </c>
      <c r="E103" s="4" t="s">
        <v>488</v>
      </c>
      <c r="F103" s="6">
        <v>45196</v>
      </c>
      <c r="G103" s="6">
        <v>45197</v>
      </c>
      <c r="H103" s="4">
        <v>2</v>
      </c>
      <c r="I103" s="4">
        <v>1</v>
      </c>
      <c r="J103" s="4">
        <v>2</v>
      </c>
      <c r="K103" s="4" t="s">
        <v>30</v>
      </c>
      <c r="L103" s="4">
        <v>66.62</v>
      </c>
      <c r="M103" s="4">
        <v>66.62</v>
      </c>
      <c r="N103" s="4" t="s">
        <v>489</v>
      </c>
      <c r="O103" s="4" t="s">
        <v>360</v>
      </c>
      <c r="P103" s="4" t="s">
        <v>33</v>
      </c>
      <c r="Q103" s="4">
        <v>0</v>
      </c>
      <c r="R103" s="7">
        <v>45196</v>
      </c>
      <c r="S103" s="6">
        <v>45200</v>
      </c>
      <c r="T103" s="4" t="s">
        <v>34</v>
      </c>
      <c r="U103" s="4">
        <v>66.62</v>
      </c>
      <c r="V103" s="4">
        <v>0</v>
      </c>
      <c r="W103" s="4">
        <v>0</v>
      </c>
      <c r="X103" s="4" t="s">
        <v>490</v>
      </c>
      <c r="Y103" s="4" t="s">
        <v>42</v>
      </c>
    </row>
    <row r="104" s="4" customFormat="1" spans="1:25">
      <c r="A104" s="4" t="s">
        <v>491</v>
      </c>
      <c r="B104" s="4" t="s">
        <v>26</v>
      </c>
      <c r="C104" s="4" t="s">
        <v>27</v>
      </c>
      <c r="D104" s="4" t="s">
        <v>99</v>
      </c>
      <c r="E104" s="4" t="s">
        <v>100</v>
      </c>
      <c r="F104" s="6">
        <v>45196</v>
      </c>
      <c r="G104" s="6">
        <v>45197</v>
      </c>
      <c r="H104" s="4">
        <v>1</v>
      </c>
      <c r="I104" s="4">
        <v>1</v>
      </c>
      <c r="J104" s="4">
        <v>1</v>
      </c>
      <c r="K104" s="4" t="s">
        <v>30</v>
      </c>
      <c r="L104" s="4">
        <v>36.86</v>
      </c>
      <c r="M104" s="4">
        <v>36.86</v>
      </c>
      <c r="N104" s="4" t="s">
        <v>328</v>
      </c>
      <c r="O104" s="4" t="s">
        <v>360</v>
      </c>
      <c r="P104" s="4" t="s">
        <v>33</v>
      </c>
      <c r="Q104" s="4">
        <v>0</v>
      </c>
      <c r="R104" s="7">
        <v>45196.0000115741</v>
      </c>
      <c r="S104" s="6">
        <v>45200</v>
      </c>
      <c r="T104" s="4" t="s">
        <v>34</v>
      </c>
      <c r="U104" s="4">
        <v>36.86</v>
      </c>
      <c r="V104" s="4">
        <v>0</v>
      </c>
      <c r="W104" s="4">
        <v>0</v>
      </c>
      <c r="X104" s="4" t="s">
        <v>492</v>
      </c>
      <c r="Y104" s="4" t="s">
        <v>42</v>
      </c>
    </row>
    <row r="105" s="4" customFormat="1" spans="1:25">
      <c r="A105" s="4" t="s">
        <v>493</v>
      </c>
      <c r="B105" s="4" t="s">
        <v>26</v>
      </c>
      <c r="C105" s="4" t="s">
        <v>27</v>
      </c>
      <c r="D105" s="4" t="s">
        <v>494</v>
      </c>
      <c r="E105" s="4" t="s">
        <v>495</v>
      </c>
      <c r="F105" s="6">
        <v>45196</v>
      </c>
      <c r="G105" s="6">
        <v>45197</v>
      </c>
      <c r="H105" s="4">
        <v>1</v>
      </c>
      <c r="I105" s="4">
        <v>1</v>
      </c>
      <c r="J105" s="4">
        <v>1</v>
      </c>
      <c r="K105" s="4" t="s">
        <v>30</v>
      </c>
      <c r="L105" s="4">
        <v>35.09</v>
      </c>
      <c r="M105" s="4">
        <v>35.09</v>
      </c>
      <c r="N105" s="4" t="s">
        <v>496</v>
      </c>
      <c r="O105" s="4" t="s">
        <v>360</v>
      </c>
      <c r="P105" s="4" t="s">
        <v>33</v>
      </c>
      <c r="Q105" s="4">
        <v>0</v>
      </c>
      <c r="R105" s="7">
        <v>45196.0000115741</v>
      </c>
      <c r="S105" s="6">
        <v>45200</v>
      </c>
      <c r="T105" s="4" t="s">
        <v>34</v>
      </c>
      <c r="U105" s="4">
        <v>35.09</v>
      </c>
      <c r="V105" s="4">
        <v>0</v>
      </c>
      <c r="W105" s="4">
        <v>0</v>
      </c>
      <c r="X105" s="4" t="s">
        <v>497</v>
      </c>
      <c r="Y105" s="4" t="s">
        <v>42</v>
      </c>
    </row>
    <row r="106" s="4" customFormat="1" spans="1:25">
      <c r="A106" s="4" t="s">
        <v>498</v>
      </c>
      <c r="B106" s="4" t="s">
        <v>26</v>
      </c>
      <c r="C106" s="4" t="s">
        <v>27</v>
      </c>
      <c r="D106" s="4" t="s">
        <v>499</v>
      </c>
      <c r="E106" s="4" t="s">
        <v>500</v>
      </c>
      <c r="F106" s="6">
        <v>45196</v>
      </c>
      <c r="G106" s="6">
        <v>45197</v>
      </c>
      <c r="H106" s="4">
        <v>1</v>
      </c>
      <c r="I106" s="4">
        <v>1</v>
      </c>
      <c r="J106" s="4">
        <v>1</v>
      </c>
      <c r="K106" s="4" t="s">
        <v>30</v>
      </c>
      <c r="L106" s="4">
        <v>58.38</v>
      </c>
      <c r="M106" s="4">
        <v>58.38</v>
      </c>
      <c r="N106" s="4" t="s">
        <v>501</v>
      </c>
      <c r="O106" s="4" t="s">
        <v>360</v>
      </c>
      <c r="P106" s="4" t="s">
        <v>33</v>
      </c>
      <c r="Q106" s="4">
        <v>0</v>
      </c>
      <c r="R106" s="7">
        <v>45196.0000115741</v>
      </c>
      <c r="S106" s="6">
        <v>45200</v>
      </c>
      <c r="T106" s="4" t="s">
        <v>34</v>
      </c>
      <c r="U106" s="4">
        <v>58.38</v>
      </c>
      <c r="V106" s="4">
        <v>0</v>
      </c>
      <c r="W106" s="4">
        <v>0</v>
      </c>
      <c r="X106" s="4" t="s">
        <v>502</v>
      </c>
      <c r="Y106" s="4" t="s">
        <v>42</v>
      </c>
    </row>
    <row r="107" s="4" customFormat="1" spans="1:25">
      <c r="A107" s="4" t="s">
        <v>503</v>
      </c>
      <c r="B107" s="4" t="s">
        <v>26</v>
      </c>
      <c r="C107" s="4" t="s">
        <v>27</v>
      </c>
      <c r="D107" s="4" t="s">
        <v>504</v>
      </c>
      <c r="E107" s="4" t="s">
        <v>505</v>
      </c>
      <c r="F107" s="6">
        <v>45196</v>
      </c>
      <c r="G107" s="6">
        <v>45197</v>
      </c>
      <c r="H107" s="4">
        <v>1</v>
      </c>
      <c r="I107" s="4">
        <v>1</v>
      </c>
      <c r="J107" s="4">
        <v>1</v>
      </c>
      <c r="K107" s="4" t="s">
        <v>30</v>
      </c>
      <c r="L107" s="4">
        <v>18.72</v>
      </c>
      <c r="M107" s="4">
        <v>18.72</v>
      </c>
      <c r="N107" s="4" t="s">
        <v>506</v>
      </c>
      <c r="O107" s="4" t="s">
        <v>360</v>
      </c>
      <c r="P107" s="4" t="s">
        <v>33</v>
      </c>
      <c r="Q107" s="4">
        <v>0</v>
      </c>
      <c r="R107" s="7">
        <v>45196</v>
      </c>
      <c r="S107" s="6">
        <v>45200</v>
      </c>
      <c r="T107" s="4" t="s">
        <v>34</v>
      </c>
      <c r="U107" s="4">
        <v>18.72</v>
      </c>
      <c r="V107" s="4">
        <v>0</v>
      </c>
      <c r="W107" s="4">
        <v>0</v>
      </c>
      <c r="X107" s="4" t="s">
        <v>507</v>
      </c>
      <c r="Y107" s="4" t="s">
        <v>42</v>
      </c>
    </row>
    <row r="108" s="4" customFormat="1" spans="1:25">
      <c r="A108" s="4" t="s">
        <v>508</v>
      </c>
      <c r="B108" s="4" t="s">
        <v>26</v>
      </c>
      <c r="C108" s="4" t="s">
        <v>27</v>
      </c>
      <c r="D108" s="4" t="s">
        <v>179</v>
      </c>
      <c r="E108" s="4" t="s">
        <v>180</v>
      </c>
      <c r="F108" s="6">
        <v>45196</v>
      </c>
      <c r="G108" s="6">
        <v>45197</v>
      </c>
      <c r="H108" s="4">
        <v>1</v>
      </c>
      <c r="I108" s="4">
        <v>1</v>
      </c>
      <c r="J108" s="4">
        <v>1</v>
      </c>
      <c r="K108" s="4" t="s">
        <v>30</v>
      </c>
      <c r="L108" s="4">
        <v>38.97</v>
      </c>
      <c r="M108" s="4">
        <v>38.97</v>
      </c>
      <c r="N108" s="4" t="s">
        <v>509</v>
      </c>
      <c r="O108" s="4" t="s">
        <v>360</v>
      </c>
      <c r="P108" s="4" t="s">
        <v>33</v>
      </c>
      <c r="Q108" s="4">
        <v>0</v>
      </c>
      <c r="R108" s="7">
        <v>45196.0000115741</v>
      </c>
      <c r="S108" s="6">
        <v>45200</v>
      </c>
      <c r="T108" s="4" t="s">
        <v>34</v>
      </c>
      <c r="U108" s="4">
        <v>38.97</v>
      </c>
      <c r="V108" s="4">
        <v>0</v>
      </c>
      <c r="W108" s="4">
        <v>0</v>
      </c>
      <c r="X108" s="4" t="s">
        <v>510</v>
      </c>
      <c r="Y108" s="4" t="s">
        <v>42</v>
      </c>
    </row>
    <row r="109" s="4" customFormat="1" spans="1:25">
      <c r="A109" s="4" t="s">
        <v>511</v>
      </c>
      <c r="B109" s="4" t="s">
        <v>26</v>
      </c>
      <c r="C109" s="4" t="s">
        <v>27</v>
      </c>
      <c r="D109" s="4" t="s">
        <v>512</v>
      </c>
      <c r="E109" s="4" t="s">
        <v>513</v>
      </c>
      <c r="F109" s="6">
        <v>45196</v>
      </c>
      <c r="G109" s="6">
        <v>45197</v>
      </c>
      <c r="H109" s="4">
        <v>1</v>
      </c>
      <c r="I109" s="4">
        <v>1</v>
      </c>
      <c r="J109" s="4">
        <v>1</v>
      </c>
      <c r="K109" s="4" t="s">
        <v>30</v>
      </c>
      <c r="L109" s="4">
        <v>27.42</v>
      </c>
      <c r="M109" s="4">
        <v>27.42</v>
      </c>
      <c r="N109" s="4" t="s">
        <v>514</v>
      </c>
      <c r="O109" s="4" t="s">
        <v>360</v>
      </c>
      <c r="P109" s="4" t="s">
        <v>33</v>
      </c>
      <c r="Q109" s="4">
        <v>0</v>
      </c>
      <c r="R109" s="7">
        <v>45196</v>
      </c>
      <c r="S109" s="6">
        <v>45200</v>
      </c>
      <c r="T109" s="4" t="s">
        <v>34</v>
      </c>
      <c r="U109" s="4">
        <v>27.42</v>
      </c>
      <c r="V109" s="4">
        <v>0</v>
      </c>
      <c r="W109" s="4">
        <v>0</v>
      </c>
      <c r="X109" s="4" t="s">
        <v>515</v>
      </c>
      <c r="Y109" s="4" t="s">
        <v>42</v>
      </c>
    </row>
    <row r="110" s="4" customFormat="1" spans="1:25">
      <c r="A110" s="4" t="s">
        <v>516</v>
      </c>
      <c r="B110" s="4" t="s">
        <v>26</v>
      </c>
      <c r="C110" s="4" t="s">
        <v>27</v>
      </c>
      <c r="D110" s="4" t="s">
        <v>517</v>
      </c>
      <c r="E110" s="4" t="s">
        <v>518</v>
      </c>
      <c r="F110" s="6">
        <v>45196</v>
      </c>
      <c r="G110" s="6">
        <v>45197</v>
      </c>
      <c r="H110" s="4">
        <v>1</v>
      </c>
      <c r="I110" s="4">
        <v>1</v>
      </c>
      <c r="J110" s="4">
        <v>1</v>
      </c>
      <c r="K110" s="4" t="s">
        <v>30</v>
      </c>
      <c r="L110" s="4">
        <v>24.95</v>
      </c>
      <c r="M110" s="4">
        <v>24.95</v>
      </c>
      <c r="N110" s="4" t="s">
        <v>519</v>
      </c>
      <c r="O110" s="4" t="s">
        <v>360</v>
      </c>
      <c r="P110" s="4" t="s">
        <v>33</v>
      </c>
      <c r="Q110" s="4">
        <v>0</v>
      </c>
      <c r="R110" s="7">
        <v>45196.0000115741</v>
      </c>
      <c r="S110" s="6">
        <v>45200</v>
      </c>
      <c r="T110" s="4" t="s">
        <v>34</v>
      </c>
      <c r="U110" s="4">
        <v>24.95</v>
      </c>
      <c r="V110" s="4">
        <v>0</v>
      </c>
      <c r="W110" s="4">
        <v>0</v>
      </c>
      <c r="X110" s="4" t="s">
        <v>520</v>
      </c>
      <c r="Y110" s="4" t="s">
        <v>521</v>
      </c>
    </row>
    <row r="111" s="4" customFormat="1" spans="1:25">
      <c r="A111" s="4" t="s">
        <v>522</v>
      </c>
      <c r="B111" s="4" t="s">
        <v>26</v>
      </c>
      <c r="C111" s="4" t="s">
        <v>27</v>
      </c>
      <c r="D111" s="4" t="s">
        <v>523</v>
      </c>
      <c r="E111" s="4" t="s">
        <v>524</v>
      </c>
      <c r="F111" s="6">
        <v>45196</v>
      </c>
      <c r="G111" s="6">
        <v>45197</v>
      </c>
      <c r="H111" s="4">
        <v>1</v>
      </c>
      <c r="I111" s="4">
        <v>1</v>
      </c>
      <c r="J111" s="4">
        <v>1</v>
      </c>
      <c r="K111" s="4" t="s">
        <v>30</v>
      </c>
      <c r="L111" s="4">
        <v>22.49</v>
      </c>
      <c r="M111" s="4">
        <v>22.49</v>
      </c>
      <c r="N111" s="4" t="s">
        <v>525</v>
      </c>
      <c r="O111" s="4" t="s">
        <v>360</v>
      </c>
      <c r="P111" s="4" t="s">
        <v>33</v>
      </c>
      <c r="Q111" s="4">
        <v>0</v>
      </c>
      <c r="R111" s="7">
        <v>45196.0000115741</v>
      </c>
      <c r="S111" s="6">
        <v>45200</v>
      </c>
      <c r="T111" s="4" t="s">
        <v>34</v>
      </c>
      <c r="U111" s="4">
        <v>22.49</v>
      </c>
      <c r="V111" s="4">
        <v>0</v>
      </c>
      <c r="W111" s="4">
        <v>0</v>
      </c>
      <c r="X111" s="4" t="s">
        <v>526</v>
      </c>
      <c r="Y111" s="4" t="s">
        <v>42</v>
      </c>
    </row>
    <row r="112" s="4" customFormat="1" spans="1:25">
      <c r="A112" s="4" t="s">
        <v>527</v>
      </c>
      <c r="B112" s="4" t="s">
        <v>26</v>
      </c>
      <c r="C112" s="4" t="s">
        <v>27</v>
      </c>
      <c r="D112" s="4" t="s">
        <v>528</v>
      </c>
      <c r="E112" s="4" t="s">
        <v>238</v>
      </c>
      <c r="F112" s="6">
        <v>45196</v>
      </c>
      <c r="G112" s="6">
        <v>45197</v>
      </c>
      <c r="H112" s="4">
        <v>1</v>
      </c>
      <c r="I112" s="4">
        <v>1</v>
      </c>
      <c r="J112" s="4">
        <v>1</v>
      </c>
      <c r="K112" s="4" t="s">
        <v>30</v>
      </c>
      <c r="L112" s="4">
        <v>76.32</v>
      </c>
      <c r="M112" s="4">
        <v>76.32</v>
      </c>
      <c r="N112" s="4" t="s">
        <v>529</v>
      </c>
      <c r="O112" s="4" t="s">
        <v>360</v>
      </c>
      <c r="P112" s="4" t="s">
        <v>33</v>
      </c>
      <c r="Q112" s="4">
        <v>0</v>
      </c>
      <c r="R112" s="7">
        <v>45196</v>
      </c>
      <c r="S112" s="6">
        <v>45200</v>
      </c>
      <c r="T112" s="4" t="s">
        <v>34</v>
      </c>
      <c r="U112" s="4">
        <v>76.32</v>
      </c>
      <c r="V112" s="4">
        <v>0</v>
      </c>
      <c r="W112" s="4">
        <v>0</v>
      </c>
      <c r="X112" s="4" t="s">
        <v>530</v>
      </c>
      <c r="Y112" s="4" t="s">
        <v>531</v>
      </c>
    </row>
    <row r="113" s="4" customFormat="1" spans="1:25">
      <c r="A113" s="4" t="s">
        <v>532</v>
      </c>
      <c r="B113" s="4" t="s">
        <v>26</v>
      </c>
      <c r="C113" s="4" t="s">
        <v>27</v>
      </c>
      <c r="D113" s="4" t="s">
        <v>533</v>
      </c>
      <c r="E113" s="4" t="s">
        <v>534</v>
      </c>
      <c r="F113" s="6">
        <v>45196</v>
      </c>
      <c r="G113" s="6">
        <v>45197</v>
      </c>
      <c r="H113" s="4">
        <v>2</v>
      </c>
      <c r="I113" s="4">
        <v>1</v>
      </c>
      <c r="J113" s="4">
        <v>2</v>
      </c>
      <c r="K113" s="4" t="s">
        <v>30</v>
      </c>
      <c r="L113" s="4">
        <v>82.62</v>
      </c>
      <c r="M113" s="4">
        <v>82.62</v>
      </c>
      <c r="N113" s="4" t="s">
        <v>535</v>
      </c>
      <c r="O113" s="4" t="s">
        <v>360</v>
      </c>
      <c r="P113" s="4" t="s">
        <v>33</v>
      </c>
      <c r="Q113" s="4">
        <v>0</v>
      </c>
      <c r="R113" s="7">
        <v>45196</v>
      </c>
      <c r="S113" s="6">
        <v>45200</v>
      </c>
      <c r="T113" s="4" t="s">
        <v>34</v>
      </c>
      <c r="U113" s="4">
        <v>82.62</v>
      </c>
      <c r="V113" s="4">
        <v>0</v>
      </c>
      <c r="W113" s="4">
        <v>0</v>
      </c>
      <c r="X113" s="4" t="s">
        <v>536</v>
      </c>
      <c r="Y113" s="4" t="s">
        <v>42</v>
      </c>
    </row>
    <row r="114" s="4" customFormat="1" spans="1:25">
      <c r="A114" s="4" t="s">
        <v>537</v>
      </c>
      <c r="B114" s="4" t="s">
        <v>26</v>
      </c>
      <c r="C114" s="4" t="s">
        <v>27</v>
      </c>
      <c r="D114" s="4" t="s">
        <v>538</v>
      </c>
      <c r="E114" s="4" t="s">
        <v>539</v>
      </c>
      <c r="F114" s="6">
        <v>45196</v>
      </c>
      <c r="G114" s="6">
        <v>45197</v>
      </c>
      <c r="H114" s="4">
        <v>1</v>
      </c>
      <c r="I114" s="4">
        <v>1</v>
      </c>
      <c r="J114" s="4">
        <v>1</v>
      </c>
      <c r="K114" s="4" t="s">
        <v>30</v>
      </c>
      <c r="L114" s="4">
        <v>26.27</v>
      </c>
      <c r="M114" s="4">
        <v>26.27</v>
      </c>
      <c r="N114" s="4" t="s">
        <v>540</v>
      </c>
      <c r="O114" s="4" t="s">
        <v>360</v>
      </c>
      <c r="P114" s="4" t="s">
        <v>33</v>
      </c>
      <c r="Q114" s="4">
        <v>0</v>
      </c>
      <c r="R114" s="7">
        <v>45196</v>
      </c>
      <c r="S114" s="6">
        <v>45200</v>
      </c>
      <c r="T114" s="4" t="s">
        <v>34</v>
      </c>
      <c r="U114" s="4">
        <v>26.27</v>
      </c>
      <c r="V114" s="4">
        <v>0</v>
      </c>
      <c r="W114" s="4">
        <v>0</v>
      </c>
      <c r="X114" s="4" t="s">
        <v>541</v>
      </c>
      <c r="Y114" s="4" t="s">
        <v>42</v>
      </c>
    </row>
    <row r="115" s="4" customFormat="1" spans="1:25">
      <c r="A115" s="4" t="s">
        <v>542</v>
      </c>
      <c r="B115" s="4" t="s">
        <v>26</v>
      </c>
      <c r="C115" s="4" t="s">
        <v>27</v>
      </c>
      <c r="D115" s="4" t="s">
        <v>543</v>
      </c>
      <c r="E115" s="4" t="s">
        <v>544</v>
      </c>
      <c r="F115" s="6">
        <v>45196</v>
      </c>
      <c r="G115" s="6">
        <v>45197</v>
      </c>
      <c r="H115" s="4">
        <v>1</v>
      </c>
      <c r="I115" s="4">
        <v>1</v>
      </c>
      <c r="J115" s="4">
        <v>1</v>
      </c>
      <c r="K115" s="4" t="s">
        <v>30</v>
      </c>
      <c r="L115" s="4">
        <v>20.35</v>
      </c>
      <c r="M115" s="4">
        <v>20.35</v>
      </c>
      <c r="N115" s="4" t="s">
        <v>545</v>
      </c>
      <c r="O115" s="4" t="s">
        <v>360</v>
      </c>
      <c r="P115" s="4" t="s">
        <v>33</v>
      </c>
      <c r="Q115" s="4">
        <v>0</v>
      </c>
      <c r="R115" s="7">
        <v>45196</v>
      </c>
      <c r="S115" s="6">
        <v>45200</v>
      </c>
      <c r="T115" s="4" t="s">
        <v>34</v>
      </c>
      <c r="U115" s="4">
        <v>20.35</v>
      </c>
      <c r="V115" s="4">
        <v>0</v>
      </c>
      <c r="W115" s="4">
        <v>0</v>
      </c>
      <c r="X115" s="4" t="s">
        <v>546</v>
      </c>
      <c r="Y115" s="4" t="s">
        <v>42</v>
      </c>
    </row>
    <row r="116" s="4" customFormat="1" spans="1:25">
      <c r="A116" s="4" t="s">
        <v>547</v>
      </c>
      <c r="B116" s="4" t="s">
        <v>26</v>
      </c>
      <c r="C116" s="4" t="s">
        <v>27</v>
      </c>
      <c r="D116" s="4" t="s">
        <v>548</v>
      </c>
      <c r="E116" s="4" t="s">
        <v>140</v>
      </c>
      <c r="F116" s="6">
        <v>45196</v>
      </c>
      <c r="G116" s="6">
        <v>45197</v>
      </c>
      <c r="H116" s="4">
        <v>1</v>
      </c>
      <c r="I116" s="4">
        <v>1</v>
      </c>
      <c r="J116" s="4">
        <v>1</v>
      </c>
      <c r="K116" s="4" t="s">
        <v>30</v>
      </c>
      <c r="L116" s="4">
        <v>29.34</v>
      </c>
      <c r="M116" s="4">
        <v>29.34</v>
      </c>
      <c r="N116" s="4" t="s">
        <v>549</v>
      </c>
      <c r="O116" s="4" t="s">
        <v>360</v>
      </c>
      <c r="P116" s="4" t="s">
        <v>33</v>
      </c>
      <c r="Q116" s="4">
        <v>0</v>
      </c>
      <c r="R116" s="7">
        <v>45196</v>
      </c>
      <c r="S116" s="6">
        <v>45200</v>
      </c>
      <c r="T116" s="4" t="s">
        <v>34</v>
      </c>
      <c r="U116" s="4">
        <v>29.34</v>
      </c>
      <c r="V116" s="4">
        <v>0</v>
      </c>
      <c r="W116" s="4">
        <v>0</v>
      </c>
      <c r="X116" s="4" t="s">
        <v>550</v>
      </c>
      <c r="Y116" s="4" t="s">
        <v>42</v>
      </c>
    </row>
    <row r="117" s="4" customFormat="1" spans="1:25">
      <c r="A117" s="4" t="s">
        <v>551</v>
      </c>
      <c r="B117" s="4" t="s">
        <v>26</v>
      </c>
      <c r="C117" s="4" t="s">
        <v>27</v>
      </c>
      <c r="D117" s="4" t="s">
        <v>139</v>
      </c>
      <c r="E117" s="4" t="s">
        <v>500</v>
      </c>
      <c r="F117" s="6">
        <v>45196</v>
      </c>
      <c r="G117" s="6">
        <v>45197</v>
      </c>
      <c r="H117" s="4">
        <v>1</v>
      </c>
      <c r="I117" s="4">
        <v>1</v>
      </c>
      <c r="J117" s="4">
        <v>1</v>
      </c>
      <c r="K117" s="4" t="s">
        <v>30</v>
      </c>
      <c r="L117" s="4">
        <v>19.9</v>
      </c>
      <c r="M117" s="4">
        <v>19.9</v>
      </c>
      <c r="N117" s="4" t="s">
        <v>552</v>
      </c>
      <c r="O117" s="4" t="s">
        <v>360</v>
      </c>
      <c r="P117" s="4" t="s">
        <v>33</v>
      </c>
      <c r="Q117" s="4">
        <v>0</v>
      </c>
      <c r="R117" s="7">
        <v>45196</v>
      </c>
      <c r="S117" s="6">
        <v>45200</v>
      </c>
      <c r="T117" s="4" t="s">
        <v>34</v>
      </c>
      <c r="U117" s="4">
        <v>19.9</v>
      </c>
      <c r="V117" s="4">
        <v>0</v>
      </c>
      <c r="W117" s="4">
        <v>0</v>
      </c>
      <c r="X117" s="4" t="s">
        <v>553</v>
      </c>
      <c r="Y117" s="4" t="s">
        <v>42</v>
      </c>
    </row>
    <row r="118" s="4" customFormat="1" spans="1:25">
      <c r="A118" s="4" t="s">
        <v>554</v>
      </c>
      <c r="B118" s="4" t="s">
        <v>26</v>
      </c>
      <c r="C118" s="4" t="s">
        <v>27</v>
      </c>
      <c r="D118" s="4" t="s">
        <v>555</v>
      </c>
      <c r="E118" s="4" t="s">
        <v>556</v>
      </c>
      <c r="F118" s="6">
        <v>45196</v>
      </c>
      <c r="G118" s="6">
        <v>45197</v>
      </c>
      <c r="H118" s="4">
        <v>1</v>
      </c>
      <c r="I118" s="4">
        <v>1</v>
      </c>
      <c r="J118" s="4">
        <v>1</v>
      </c>
      <c r="K118" s="4" t="s">
        <v>30</v>
      </c>
      <c r="L118" s="4">
        <v>45.82</v>
      </c>
      <c r="M118" s="4">
        <v>45.82</v>
      </c>
      <c r="N118" s="4" t="s">
        <v>557</v>
      </c>
      <c r="O118" s="4" t="s">
        <v>360</v>
      </c>
      <c r="P118" s="4" t="s">
        <v>33</v>
      </c>
      <c r="Q118" s="4">
        <v>0</v>
      </c>
      <c r="R118" s="7">
        <v>45196</v>
      </c>
      <c r="S118" s="6">
        <v>45200</v>
      </c>
      <c r="T118" s="4" t="s">
        <v>34</v>
      </c>
      <c r="U118" s="4">
        <v>45.82</v>
      </c>
      <c r="V118" s="4">
        <v>0</v>
      </c>
      <c r="W118" s="4">
        <v>0</v>
      </c>
      <c r="X118" s="4" t="s">
        <v>558</v>
      </c>
      <c r="Y118" s="4" t="s">
        <v>559</v>
      </c>
    </row>
    <row r="119" s="4" customFormat="1" spans="1:25">
      <c r="A119" s="4" t="s">
        <v>560</v>
      </c>
      <c r="B119" s="4" t="s">
        <v>26</v>
      </c>
      <c r="C119" s="4" t="s">
        <v>27</v>
      </c>
      <c r="D119" s="4" t="s">
        <v>464</v>
      </c>
      <c r="E119" s="4" t="s">
        <v>561</v>
      </c>
      <c r="F119" s="6">
        <v>45196</v>
      </c>
      <c r="G119" s="6">
        <v>45197</v>
      </c>
      <c r="H119" s="4">
        <v>1</v>
      </c>
      <c r="I119" s="4">
        <v>1</v>
      </c>
      <c r="J119" s="4">
        <v>1</v>
      </c>
      <c r="K119" s="4" t="s">
        <v>30</v>
      </c>
      <c r="L119" s="4">
        <v>59.11</v>
      </c>
      <c r="M119" s="4">
        <v>59.11</v>
      </c>
      <c r="N119" s="4" t="s">
        <v>562</v>
      </c>
      <c r="O119" s="4" t="s">
        <v>360</v>
      </c>
      <c r="P119" s="4" t="s">
        <v>33</v>
      </c>
      <c r="Q119" s="4">
        <v>0</v>
      </c>
      <c r="R119" s="7">
        <v>45196.0000115741</v>
      </c>
      <c r="S119" s="6">
        <v>45200</v>
      </c>
      <c r="T119" s="4" t="s">
        <v>34</v>
      </c>
      <c r="U119" s="4">
        <v>59.11</v>
      </c>
      <c r="V119" s="4">
        <v>0</v>
      </c>
      <c r="W119" s="4">
        <v>0</v>
      </c>
      <c r="X119" s="4" t="s">
        <v>563</v>
      </c>
      <c r="Y119" s="4" t="s">
        <v>564</v>
      </c>
    </row>
    <row r="120" s="4" customFormat="1" spans="1:25">
      <c r="A120" s="4" t="s">
        <v>565</v>
      </c>
      <c r="B120" s="4" t="s">
        <v>26</v>
      </c>
      <c r="C120" s="4" t="s">
        <v>27</v>
      </c>
      <c r="D120" s="4" t="s">
        <v>566</v>
      </c>
      <c r="E120" s="4" t="s">
        <v>146</v>
      </c>
      <c r="F120" s="6">
        <v>45196</v>
      </c>
      <c r="G120" s="6">
        <v>45197</v>
      </c>
      <c r="H120" s="4">
        <v>1</v>
      </c>
      <c r="I120" s="4">
        <v>1</v>
      </c>
      <c r="J120" s="4">
        <v>1</v>
      </c>
      <c r="K120" s="4" t="s">
        <v>30</v>
      </c>
      <c r="L120" s="4">
        <v>13.34</v>
      </c>
      <c r="M120" s="4">
        <v>13.34</v>
      </c>
      <c r="N120" s="4" t="s">
        <v>567</v>
      </c>
      <c r="O120" s="4" t="s">
        <v>360</v>
      </c>
      <c r="P120" s="4" t="s">
        <v>33</v>
      </c>
      <c r="Q120" s="4">
        <v>0</v>
      </c>
      <c r="R120" s="7">
        <v>45196</v>
      </c>
      <c r="S120" s="6">
        <v>45200</v>
      </c>
      <c r="T120" s="4" t="s">
        <v>34</v>
      </c>
      <c r="U120" s="4">
        <v>13.34</v>
      </c>
      <c r="V120" s="4">
        <v>0</v>
      </c>
      <c r="W120" s="4">
        <v>0</v>
      </c>
      <c r="X120" s="4" t="s">
        <v>568</v>
      </c>
      <c r="Y120" s="4" t="s">
        <v>42</v>
      </c>
    </row>
    <row r="121" s="4" customFormat="1" spans="1:25">
      <c r="A121" s="4" t="s">
        <v>569</v>
      </c>
      <c r="B121" s="4" t="s">
        <v>26</v>
      </c>
      <c r="C121" s="4" t="s">
        <v>27</v>
      </c>
      <c r="D121" s="4" t="s">
        <v>570</v>
      </c>
      <c r="E121" s="4" t="s">
        <v>373</v>
      </c>
      <c r="F121" s="6">
        <v>45196</v>
      </c>
      <c r="G121" s="6">
        <v>45197</v>
      </c>
      <c r="H121" s="4">
        <v>1</v>
      </c>
      <c r="I121" s="4">
        <v>1</v>
      </c>
      <c r="J121" s="4">
        <v>1</v>
      </c>
      <c r="K121" s="4" t="s">
        <v>30</v>
      </c>
      <c r="L121" s="4">
        <v>29.4</v>
      </c>
      <c r="M121" s="4">
        <v>29.4</v>
      </c>
      <c r="N121" s="4" t="s">
        <v>571</v>
      </c>
      <c r="O121" s="4" t="s">
        <v>360</v>
      </c>
      <c r="P121" s="4" t="s">
        <v>33</v>
      </c>
      <c r="Q121" s="4">
        <v>0</v>
      </c>
      <c r="R121" s="7">
        <v>45196</v>
      </c>
      <c r="S121" s="6">
        <v>45200</v>
      </c>
      <c r="T121" s="4" t="s">
        <v>34</v>
      </c>
      <c r="U121" s="4">
        <v>29.4</v>
      </c>
      <c r="V121" s="4">
        <v>0</v>
      </c>
      <c r="W121" s="4">
        <v>0</v>
      </c>
      <c r="X121" s="4" t="s">
        <v>572</v>
      </c>
      <c r="Y121" s="4" t="s">
        <v>42</v>
      </c>
    </row>
    <row r="122" s="4" customFormat="1" spans="1:25">
      <c r="A122" s="4" t="s">
        <v>573</v>
      </c>
      <c r="B122" s="4" t="s">
        <v>26</v>
      </c>
      <c r="C122" s="4" t="s">
        <v>27</v>
      </c>
      <c r="D122" s="4" t="s">
        <v>574</v>
      </c>
      <c r="E122" s="4" t="s">
        <v>575</v>
      </c>
      <c r="F122" s="6">
        <v>45195</v>
      </c>
      <c r="G122" s="6">
        <v>45198</v>
      </c>
      <c r="H122" s="4">
        <v>1</v>
      </c>
      <c r="I122" s="4">
        <v>3</v>
      </c>
      <c r="J122" s="4">
        <v>3</v>
      </c>
      <c r="K122" s="4" t="s">
        <v>30</v>
      </c>
      <c r="L122" s="4">
        <v>276</v>
      </c>
      <c r="M122" s="4">
        <v>276</v>
      </c>
      <c r="N122" s="4" t="s">
        <v>576</v>
      </c>
      <c r="O122" s="4" t="s">
        <v>577</v>
      </c>
      <c r="P122" s="4" t="s">
        <v>33</v>
      </c>
      <c r="Q122" s="4">
        <v>0</v>
      </c>
      <c r="R122" s="7">
        <v>45012</v>
      </c>
      <c r="S122" s="6">
        <v>45201</v>
      </c>
      <c r="T122" s="4" t="s">
        <v>34</v>
      </c>
      <c r="U122" s="4">
        <v>276</v>
      </c>
      <c r="V122" s="4">
        <v>0</v>
      </c>
      <c r="W122" s="4">
        <v>0</v>
      </c>
      <c r="X122" s="4" t="s">
        <v>578</v>
      </c>
      <c r="Y122" s="4" t="s">
        <v>42</v>
      </c>
    </row>
    <row r="123" s="4" customFormat="1" spans="1:25">
      <c r="A123" s="4" t="s">
        <v>579</v>
      </c>
      <c r="B123" s="4" t="s">
        <v>26</v>
      </c>
      <c r="C123" s="4" t="s">
        <v>27</v>
      </c>
      <c r="D123" s="4" t="s">
        <v>580</v>
      </c>
      <c r="E123" s="4" t="s">
        <v>581</v>
      </c>
      <c r="F123" s="6">
        <v>45197</v>
      </c>
      <c r="G123" s="6">
        <v>45198</v>
      </c>
      <c r="H123" s="4">
        <v>1</v>
      </c>
      <c r="I123" s="4">
        <v>1</v>
      </c>
      <c r="J123" s="4">
        <v>1</v>
      </c>
      <c r="K123" s="4" t="s">
        <v>30</v>
      </c>
      <c r="L123" s="4">
        <v>101.68</v>
      </c>
      <c r="M123" s="4">
        <v>101.68</v>
      </c>
      <c r="N123" s="4" t="s">
        <v>582</v>
      </c>
      <c r="O123" s="4" t="s">
        <v>577</v>
      </c>
      <c r="P123" s="4" t="s">
        <v>33</v>
      </c>
      <c r="Q123" s="4">
        <v>0</v>
      </c>
      <c r="R123" s="7">
        <v>45172.0000115741</v>
      </c>
      <c r="S123" s="6">
        <v>45201</v>
      </c>
      <c r="T123" s="4" t="s">
        <v>34</v>
      </c>
      <c r="U123" s="4">
        <v>101.68</v>
      </c>
      <c r="V123" s="4">
        <v>0</v>
      </c>
      <c r="W123" s="4">
        <v>0</v>
      </c>
      <c r="X123" s="4" t="s">
        <v>583</v>
      </c>
      <c r="Y123" s="4" t="s">
        <v>42</v>
      </c>
    </row>
    <row r="124" s="4" customFormat="1" spans="1:25">
      <c r="A124" s="4" t="s">
        <v>584</v>
      </c>
      <c r="B124" s="4" t="s">
        <v>26</v>
      </c>
      <c r="C124" s="4" t="s">
        <v>27</v>
      </c>
      <c r="D124" s="4" t="s">
        <v>528</v>
      </c>
      <c r="E124" s="4" t="s">
        <v>585</v>
      </c>
      <c r="F124" s="6">
        <v>45197</v>
      </c>
      <c r="G124" s="6">
        <v>45198</v>
      </c>
      <c r="H124" s="4">
        <v>1</v>
      </c>
      <c r="I124" s="4">
        <v>1</v>
      </c>
      <c r="J124" s="4">
        <v>1</v>
      </c>
      <c r="K124" s="4" t="s">
        <v>30</v>
      </c>
      <c r="L124" s="4">
        <v>78.96</v>
      </c>
      <c r="M124" s="4">
        <v>78.96</v>
      </c>
      <c r="N124" s="4" t="s">
        <v>586</v>
      </c>
      <c r="O124" s="4" t="s">
        <v>577</v>
      </c>
      <c r="P124" s="4" t="s">
        <v>33</v>
      </c>
      <c r="Q124" s="4">
        <v>0</v>
      </c>
      <c r="R124" s="7">
        <v>45176</v>
      </c>
      <c r="S124" s="6">
        <v>45201</v>
      </c>
      <c r="T124" s="4" t="s">
        <v>34</v>
      </c>
      <c r="U124" s="4">
        <v>78.96</v>
      </c>
      <c r="V124" s="4">
        <v>0</v>
      </c>
      <c r="W124" s="4">
        <v>0</v>
      </c>
      <c r="X124" s="4" t="s">
        <v>587</v>
      </c>
      <c r="Y124" s="4" t="s">
        <v>588</v>
      </c>
    </row>
    <row r="125" s="4" customFormat="1" spans="1:25">
      <c r="A125" s="4" t="s">
        <v>589</v>
      </c>
      <c r="B125" s="4" t="s">
        <v>26</v>
      </c>
      <c r="C125" s="4" t="s">
        <v>27</v>
      </c>
      <c r="D125" s="4" t="s">
        <v>119</v>
      </c>
      <c r="E125" s="4" t="s">
        <v>200</v>
      </c>
      <c r="F125" s="6">
        <v>45197</v>
      </c>
      <c r="G125" s="6">
        <v>45198</v>
      </c>
      <c r="H125" s="4">
        <v>1</v>
      </c>
      <c r="I125" s="4">
        <v>1</v>
      </c>
      <c r="J125" s="4">
        <v>1</v>
      </c>
      <c r="K125" s="4" t="s">
        <v>30</v>
      </c>
      <c r="L125" s="4">
        <v>45.7</v>
      </c>
      <c r="M125" s="4">
        <v>45.7</v>
      </c>
      <c r="N125" s="4" t="s">
        <v>590</v>
      </c>
      <c r="O125" s="4" t="s">
        <v>577</v>
      </c>
      <c r="P125" s="4" t="s">
        <v>33</v>
      </c>
      <c r="Q125" s="4">
        <v>0</v>
      </c>
      <c r="R125" s="7">
        <v>45181.0000115741</v>
      </c>
      <c r="S125" s="6">
        <v>45201</v>
      </c>
      <c r="T125" s="4" t="s">
        <v>34</v>
      </c>
      <c r="U125" s="4">
        <v>45.7</v>
      </c>
      <c r="V125" s="4">
        <v>0</v>
      </c>
      <c r="W125" s="4">
        <v>0</v>
      </c>
      <c r="X125" s="4" t="s">
        <v>591</v>
      </c>
      <c r="Y125" s="4" t="s">
        <v>592</v>
      </c>
    </row>
    <row r="126" s="4" customFormat="1" spans="1:25">
      <c r="A126" s="4" t="s">
        <v>593</v>
      </c>
      <c r="B126" s="4" t="s">
        <v>26</v>
      </c>
      <c r="C126" s="4" t="s">
        <v>27</v>
      </c>
      <c r="D126" s="4" t="s">
        <v>594</v>
      </c>
      <c r="E126" s="4" t="s">
        <v>581</v>
      </c>
      <c r="F126" s="6">
        <v>45197</v>
      </c>
      <c r="G126" s="6">
        <v>45198</v>
      </c>
      <c r="H126" s="4">
        <v>1</v>
      </c>
      <c r="I126" s="4">
        <v>1</v>
      </c>
      <c r="J126" s="4">
        <v>1</v>
      </c>
      <c r="K126" s="4" t="s">
        <v>30</v>
      </c>
      <c r="L126" s="4">
        <v>118.26</v>
      </c>
      <c r="M126" s="4">
        <v>118.26</v>
      </c>
      <c r="N126" s="4" t="s">
        <v>595</v>
      </c>
      <c r="O126" s="4" t="s">
        <v>577</v>
      </c>
      <c r="P126" s="4" t="s">
        <v>33</v>
      </c>
      <c r="Q126" s="4">
        <v>0</v>
      </c>
      <c r="R126" s="7">
        <v>45182.0000115741</v>
      </c>
      <c r="S126" s="6">
        <v>45201</v>
      </c>
      <c r="T126" s="4" t="s">
        <v>34</v>
      </c>
      <c r="U126" s="4">
        <v>118.26</v>
      </c>
      <c r="V126" s="4">
        <v>0</v>
      </c>
      <c r="W126" s="4">
        <v>0</v>
      </c>
      <c r="X126" s="4" t="s">
        <v>596</v>
      </c>
      <c r="Y126" s="4" t="s">
        <v>42</v>
      </c>
    </row>
    <row r="127" s="4" customFormat="1" spans="1:25">
      <c r="A127" s="4" t="s">
        <v>597</v>
      </c>
      <c r="B127" s="4" t="s">
        <v>26</v>
      </c>
      <c r="C127" s="4" t="s">
        <v>27</v>
      </c>
      <c r="D127" s="4" t="s">
        <v>44</v>
      </c>
      <c r="E127" s="4" t="s">
        <v>45</v>
      </c>
      <c r="F127" s="6">
        <v>45194</v>
      </c>
      <c r="G127" s="6">
        <v>45198</v>
      </c>
      <c r="H127" s="4">
        <v>1</v>
      </c>
      <c r="I127" s="4">
        <v>4</v>
      </c>
      <c r="J127" s="4">
        <v>4</v>
      </c>
      <c r="K127" s="4" t="s">
        <v>30</v>
      </c>
      <c r="L127" s="4">
        <v>147.24</v>
      </c>
      <c r="M127" s="4">
        <v>147.24</v>
      </c>
      <c r="N127" s="4" t="s">
        <v>598</v>
      </c>
      <c r="O127" s="4" t="s">
        <v>577</v>
      </c>
      <c r="P127" s="4" t="s">
        <v>33</v>
      </c>
      <c r="Q127" s="4">
        <v>0</v>
      </c>
      <c r="R127" s="7">
        <v>45184</v>
      </c>
      <c r="S127" s="6">
        <v>45201</v>
      </c>
      <c r="T127" s="4" t="s">
        <v>34</v>
      </c>
      <c r="U127" s="4">
        <v>147.24</v>
      </c>
      <c r="V127" s="4">
        <v>0</v>
      </c>
      <c r="W127" s="4">
        <v>0</v>
      </c>
      <c r="X127" s="4" t="s">
        <v>599</v>
      </c>
      <c r="Y127" s="4" t="s">
        <v>42</v>
      </c>
    </row>
    <row r="128" s="4" customFormat="1" spans="1:25">
      <c r="A128" s="4" t="s">
        <v>600</v>
      </c>
      <c r="B128" s="4" t="s">
        <v>26</v>
      </c>
      <c r="C128" s="4" t="s">
        <v>27</v>
      </c>
      <c r="D128" s="4" t="s">
        <v>119</v>
      </c>
      <c r="E128" s="4" t="s">
        <v>200</v>
      </c>
      <c r="F128" s="6">
        <v>45193</v>
      </c>
      <c r="G128" s="6">
        <v>45198</v>
      </c>
      <c r="H128" s="4">
        <v>1</v>
      </c>
      <c r="I128" s="4">
        <v>5</v>
      </c>
      <c r="J128" s="4">
        <v>5</v>
      </c>
      <c r="K128" s="4" t="s">
        <v>30</v>
      </c>
      <c r="L128" s="4">
        <v>228.5</v>
      </c>
      <c r="M128" s="4">
        <v>228.5</v>
      </c>
      <c r="N128" s="4" t="s">
        <v>601</v>
      </c>
      <c r="O128" s="4" t="s">
        <v>577</v>
      </c>
      <c r="P128" s="4" t="s">
        <v>33</v>
      </c>
      <c r="Q128" s="4">
        <v>0</v>
      </c>
      <c r="R128" s="7">
        <v>45188.0000115741</v>
      </c>
      <c r="S128" s="6">
        <v>45201</v>
      </c>
      <c r="T128" s="4" t="s">
        <v>34</v>
      </c>
      <c r="U128" s="4">
        <v>228.5</v>
      </c>
      <c r="V128" s="4">
        <v>0</v>
      </c>
      <c r="W128" s="4">
        <v>0</v>
      </c>
      <c r="X128" s="4" t="s">
        <v>602</v>
      </c>
      <c r="Y128" s="4" t="s">
        <v>603</v>
      </c>
    </row>
    <row r="129" s="4" customFormat="1" spans="1:25">
      <c r="A129" s="4" t="s">
        <v>604</v>
      </c>
      <c r="B129" s="4" t="s">
        <v>26</v>
      </c>
      <c r="C129" s="4" t="s">
        <v>27</v>
      </c>
      <c r="D129" s="4" t="s">
        <v>605</v>
      </c>
      <c r="E129" s="4" t="s">
        <v>606</v>
      </c>
      <c r="F129" s="6">
        <v>45196</v>
      </c>
      <c r="G129" s="6">
        <v>45198</v>
      </c>
      <c r="H129" s="4">
        <v>1</v>
      </c>
      <c r="I129" s="4">
        <v>2</v>
      </c>
      <c r="J129" s="4">
        <v>2</v>
      </c>
      <c r="K129" s="4" t="s">
        <v>30</v>
      </c>
      <c r="L129" s="4">
        <v>143.16</v>
      </c>
      <c r="M129" s="4">
        <v>143.16</v>
      </c>
      <c r="N129" s="4" t="s">
        <v>607</v>
      </c>
      <c r="O129" s="4" t="s">
        <v>577</v>
      </c>
      <c r="P129" s="4" t="s">
        <v>33</v>
      </c>
      <c r="Q129" s="4">
        <v>0</v>
      </c>
      <c r="R129" s="7">
        <v>45190.0000115741</v>
      </c>
      <c r="S129" s="6">
        <v>45201</v>
      </c>
      <c r="T129" s="4" t="s">
        <v>34</v>
      </c>
      <c r="U129" s="4">
        <v>143.16</v>
      </c>
      <c r="V129" s="4">
        <v>0</v>
      </c>
      <c r="W129" s="4">
        <v>0</v>
      </c>
      <c r="X129" s="4" t="s">
        <v>608</v>
      </c>
      <c r="Y129" s="4" t="s">
        <v>42</v>
      </c>
    </row>
    <row r="130" s="4" customFormat="1" spans="1:25">
      <c r="A130" s="4" t="s">
        <v>609</v>
      </c>
      <c r="B130" s="4" t="s">
        <v>26</v>
      </c>
      <c r="C130" s="4" t="s">
        <v>27</v>
      </c>
      <c r="D130" s="4" t="s">
        <v>610</v>
      </c>
      <c r="E130" s="4" t="s">
        <v>611</v>
      </c>
      <c r="F130" s="6">
        <v>45193</v>
      </c>
      <c r="G130" s="6">
        <v>45198</v>
      </c>
      <c r="H130" s="4">
        <v>1</v>
      </c>
      <c r="I130" s="4">
        <v>5</v>
      </c>
      <c r="J130" s="4">
        <v>5</v>
      </c>
      <c r="K130" s="4" t="s">
        <v>30</v>
      </c>
      <c r="L130" s="4">
        <v>423.95</v>
      </c>
      <c r="M130" s="4">
        <v>423.95</v>
      </c>
      <c r="N130" s="4" t="s">
        <v>612</v>
      </c>
      <c r="O130" s="4" t="s">
        <v>577</v>
      </c>
      <c r="P130" s="4" t="s">
        <v>33</v>
      </c>
      <c r="Q130" s="4">
        <v>0</v>
      </c>
      <c r="R130" s="7">
        <v>45190</v>
      </c>
      <c r="S130" s="6">
        <v>45201</v>
      </c>
      <c r="T130" s="4" t="s">
        <v>34</v>
      </c>
      <c r="U130" s="4">
        <v>423.95</v>
      </c>
      <c r="V130" s="4">
        <v>0</v>
      </c>
      <c r="W130" s="4">
        <v>0</v>
      </c>
      <c r="X130" s="4" t="s">
        <v>613</v>
      </c>
      <c r="Y130" s="4" t="s">
        <v>42</v>
      </c>
    </row>
    <row r="131" s="4" customFormat="1" spans="1:25">
      <c r="A131" s="4" t="s">
        <v>614</v>
      </c>
      <c r="B131" s="4" t="s">
        <v>26</v>
      </c>
      <c r="C131" s="4" t="s">
        <v>27</v>
      </c>
      <c r="D131" s="4" t="s">
        <v>615</v>
      </c>
      <c r="E131" s="4" t="s">
        <v>616</v>
      </c>
      <c r="F131" s="6">
        <v>45195</v>
      </c>
      <c r="G131" s="6">
        <v>45198</v>
      </c>
      <c r="H131" s="4">
        <v>1</v>
      </c>
      <c r="I131" s="4">
        <v>3</v>
      </c>
      <c r="J131" s="4">
        <v>3</v>
      </c>
      <c r="K131" s="4" t="s">
        <v>30</v>
      </c>
      <c r="L131" s="4">
        <v>64.53</v>
      </c>
      <c r="M131" s="4">
        <v>64.53</v>
      </c>
      <c r="N131" s="4" t="s">
        <v>617</v>
      </c>
      <c r="O131" s="4" t="s">
        <v>577</v>
      </c>
      <c r="P131" s="4" t="s">
        <v>33</v>
      </c>
      <c r="Q131" s="4">
        <v>0</v>
      </c>
      <c r="R131" s="7">
        <v>45190</v>
      </c>
      <c r="S131" s="6">
        <v>45201</v>
      </c>
      <c r="T131" s="4" t="s">
        <v>34</v>
      </c>
      <c r="U131" s="4">
        <v>64.53</v>
      </c>
      <c r="V131" s="4">
        <v>0</v>
      </c>
      <c r="W131" s="4">
        <v>0</v>
      </c>
      <c r="X131" s="4" t="s">
        <v>618</v>
      </c>
      <c r="Y131" s="4" t="s">
        <v>42</v>
      </c>
    </row>
    <row r="132" s="4" customFormat="1" spans="1:25">
      <c r="A132" s="4" t="s">
        <v>619</v>
      </c>
      <c r="B132" s="4" t="s">
        <v>26</v>
      </c>
      <c r="C132" s="4" t="s">
        <v>27</v>
      </c>
      <c r="D132" s="4" t="s">
        <v>620</v>
      </c>
      <c r="E132" s="4" t="s">
        <v>621</v>
      </c>
      <c r="F132" s="6">
        <v>45195</v>
      </c>
      <c r="G132" s="6">
        <v>45198</v>
      </c>
      <c r="H132" s="4">
        <v>1</v>
      </c>
      <c r="I132" s="4">
        <v>3</v>
      </c>
      <c r="J132" s="4">
        <v>3</v>
      </c>
      <c r="K132" s="4" t="s">
        <v>30</v>
      </c>
      <c r="L132" s="4">
        <v>103.59</v>
      </c>
      <c r="M132" s="4">
        <v>103.59</v>
      </c>
      <c r="N132" s="4" t="s">
        <v>622</v>
      </c>
      <c r="O132" s="4" t="s">
        <v>577</v>
      </c>
      <c r="P132" s="4" t="s">
        <v>33</v>
      </c>
      <c r="Q132" s="4">
        <v>0</v>
      </c>
      <c r="R132" s="7">
        <v>45191</v>
      </c>
      <c r="S132" s="6">
        <v>45201</v>
      </c>
      <c r="T132" s="4" t="s">
        <v>34</v>
      </c>
      <c r="U132" s="4">
        <v>103.59</v>
      </c>
      <c r="V132" s="4">
        <v>0</v>
      </c>
      <c r="W132" s="4">
        <v>0</v>
      </c>
      <c r="X132" s="4" t="s">
        <v>623</v>
      </c>
      <c r="Y132" s="4" t="s">
        <v>42</v>
      </c>
    </row>
    <row r="133" s="4" customFormat="1" spans="1:25">
      <c r="A133" s="4" t="s">
        <v>624</v>
      </c>
      <c r="B133" s="4" t="s">
        <v>26</v>
      </c>
      <c r="C133" s="4" t="s">
        <v>27</v>
      </c>
      <c r="D133" s="4" t="s">
        <v>464</v>
      </c>
      <c r="E133" s="4" t="s">
        <v>625</v>
      </c>
      <c r="F133" s="6">
        <v>45194</v>
      </c>
      <c r="G133" s="6">
        <v>45198</v>
      </c>
      <c r="H133" s="4">
        <v>1</v>
      </c>
      <c r="I133" s="4">
        <v>4</v>
      </c>
      <c r="J133" s="4">
        <v>4</v>
      </c>
      <c r="K133" s="4" t="s">
        <v>30</v>
      </c>
      <c r="L133" s="4">
        <v>264.4</v>
      </c>
      <c r="M133" s="4">
        <v>264.4</v>
      </c>
      <c r="N133" s="4" t="s">
        <v>626</v>
      </c>
      <c r="O133" s="4" t="s">
        <v>577</v>
      </c>
      <c r="P133" s="4" t="s">
        <v>33</v>
      </c>
      <c r="Q133" s="4">
        <v>0</v>
      </c>
      <c r="R133" s="7">
        <v>45191</v>
      </c>
      <c r="S133" s="6">
        <v>45201</v>
      </c>
      <c r="T133" s="4" t="s">
        <v>34</v>
      </c>
      <c r="U133" s="4">
        <v>264.4</v>
      </c>
      <c r="V133" s="4">
        <v>0</v>
      </c>
      <c r="W133" s="4">
        <v>0</v>
      </c>
      <c r="X133" s="4" t="s">
        <v>627</v>
      </c>
      <c r="Y133" s="4" t="s">
        <v>628</v>
      </c>
    </row>
    <row r="134" s="4" customFormat="1" spans="1:25">
      <c r="A134" s="4" t="s">
        <v>629</v>
      </c>
      <c r="B134" s="4" t="s">
        <v>26</v>
      </c>
      <c r="C134" s="4" t="s">
        <v>27</v>
      </c>
      <c r="D134" s="4" t="s">
        <v>139</v>
      </c>
      <c r="E134" s="4" t="s">
        <v>630</v>
      </c>
      <c r="F134" s="6">
        <v>45197</v>
      </c>
      <c r="G134" s="6">
        <v>45198</v>
      </c>
      <c r="H134" s="4">
        <v>1</v>
      </c>
      <c r="I134" s="4">
        <v>1</v>
      </c>
      <c r="J134" s="4">
        <v>1</v>
      </c>
      <c r="K134" s="4" t="s">
        <v>30</v>
      </c>
      <c r="L134" s="4">
        <v>18.74</v>
      </c>
      <c r="M134" s="4">
        <v>18.74</v>
      </c>
      <c r="N134" s="4" t="s">
        <v>631</v>
      </c>
      <c r="O134" s="4" t="s">
        <v>577</v>
      </c>
      <c r="P134" s="4" t="s">
        <v>33</v>
      </c>
      <c r="Q134" s="4">
        <v>0</v>
      </c>
      <c r="R134" s="7">
        <v>45191</v>
      </c>
      <c r="S134" s="6">
        <v>45201</v>
      </c>
      <c r="T134" s="4" t="s">
        <v>34</v>
      </c>
      <c r="U134" s="4">
        <v>18.74</v>
      </c>
      <c r="V134" s="4">
        <v>0</v>
      </c>
      <c r="W134" s="4">
        <v>0</v>
      </c>
      <c r="X134" s="4" t="s">
        <v>632</v>
      </c>
      <c r="Y134" s="4" t="s">
        <v>633</v>
      </c>
    </row>
    <row r="135" s="4" customFormat="1" spans="1:25">
      <c r="A135" s="4" t="s">
        <v>634</v>
      </c>
      <c r="B135" s="4" t="s">
        <v>26</v>
      </c>
      <c r="C135" s="4" t="s">
        <v>27</v>
      </c>
      <c r="D135" s="4" t="s">
        <v>99</v>
      </c>
      <c r="E135" s="4" t="s">
        <v>488</v>
      </c>
      <c r="F135" s="6">
        <v>45195</v>
      </c>
      <c r="G135" s="6">
        <v>45198</v>
      </c>
      <c r="H135" s="4">
        <v>1</v>
      </c>
      <c r="I135" s="4">
        <v>3</v>
      </c>
      <c r="J135" s="4">
        <v>3</v>
      </c>
      <c r="K135" s="4" t="s">
        <v>30</v>
      </c>
      <c r="L135" s="4">
        <v>114.21</v>
      </c>
      <c r="M135" s="4">
        <v>114.21</v>
      </c>
      <c r="N135" s="4" t="s">
        <v>635</v>
      </c>
      <c r="O135" s="4" t="s">
        <v>577</v>
      </c>
      <c r="P135" s="4" t="s">
        <v>33</v>
      </c>
      <c r="Q135" s="4">
        <v>0</v>
      </c>
      <c r="R135" s="7">
        <v>45192.0000115741</v>
      </c>
      <c r="S135" s="6">
        <v>45201</v>
      </c>
      <c r="T135" s="4" t="s">
        <v>34</v>
      </c>
      <c r="U135" s="4">
        <v>114.21</v>
      </c>
      <c r="V135" s="4">
        <v>0</v>
      </c>
      <c r="W135" s="4">
        <v>0</v>
      </c>
      <c r="X135" s="4" t="s">
        <v>636</v>
      </c>
      <c r="Y135" s="4" t="s">
        <v>42</v>
      </c>
    </row>
    <row r="136" s="4" customFormat="1" spans="1:25">
      <c r="A136" s="4" t="s">
        <v>637</v>
      </c>
      <c r="B136" s="4" t="s">
        <v>26</v>
      </c>
      <c r="C136" s="4" t="s">
        <v>27</v>
      </c>
      <c r="D136" s="4" t="s">
        <v>382</v>
      </c>
      <c r="E136" s="4" t="s">
        <v>638</v>
      </c>
      <c r="F136" s="6">
        <v>45197</v>
      </c>
      <c r="G136" s="6">
        <v>45198</v>
      </c>
      <c r="H136" s="4">
        <v>1</v>
      </c>
      <c r="I136" s="4">
        <v>1</v>
      </c>
      <c r="J136" s="4">
        <v>1</v>
      </c>
      <c r="K136" s="4" t="s">
        <v>30</v>
      </c>
      <c r="L136" s="4">
        <v>124.49</v>
      </c>
      <c r="M136" s="4">
        <v>124.49</v>
      </c>
      <c r="N136" s="4" t="s">
        <v>639</v>
      </c>
      <c r="O136" s="4" t="s">
        <v>577</v>
      </c>
      <c r="P136" s="4" t="s">
        <v>33</v>
      </c>
      <c r="Q136" s="4">
        <v>0</v>
      </c>
      <c r="R136" s="7">
        <v>45192</v>
      </c>
      <c r="S136" s="6">
        <v>45201</v>
      </c>
      <c r="T136" s="4" t="s">
        <v>34</v>
      </c>
      <c r="U136" s="4">
        <v>124.49</v>
      </c>
      <c r="V136" s="4">
        <v>0</v>
      </c>
      <c r="W136" s="4">
        <v>0</v>
      </c>
      <c r="X136" s="4" t="s">
        <v>640</v>
      </c>
      <c r="Y136" s="4" t="s">
        <v>641</v>
      </c>
    </row>
    <row r="137" s="4" customFormat="1" spans="1:25">
      <c r="A137" s="4" t="s">
        <v>642</v>
      </c>
      <c r="B137" s="4" t="s">
        <v>26</v>
      </c>
      <c r="C137" s="4" t="s">
        <v>27</v>
      </c>
      <c r="D137" s="4" t="s">
        <v>643</v>
      </c>
      <c r="E137" s="4" t="s">
        <v>488</v>
      </c>
      <c r="F137" s="6">
        <v>45195</v>
      </c>
      <c r="G137" s="6">
        <v>45198</v>
      </c>
      <c r="H137" s="4">
        <v>1</v>
      </c>
      <c r="I137" s="4">
        <v>3</v>
      </c>
      <c r="J137" s="4">
        <v>3</v>
      </c>
      <c r="K137" s="4" t="s">
        <v>30</v>
      </c>
      <c r="L137" s="4">
        <v>104.98</v>
      </c>
      <c r="M137" s="4">
        <v>104.98</v>
      </c>
      <c r="N137" s="4" t="s">
        <v>644</v>
      </c>
      <c r="O137" s="4" t="s">
        <v>577</v>
      </c>
      <c r="P137" s="4" t="s">
        <v>33</v>
      </c>
      <c r="Q137" s="4">
        <v>0</v>
      </c>
      <c r="R137" s="7">
        <v>45193</v>
      </c>
      <c r="S137" s="6">
        <v>45201</v>
      </c>
      <c r="T137" s="4" t="s">
        <v>34</v>
      </c>
      <c r="U137" s="4">
        <v>104.98</v>
      </c>
      <c r="V137" s="4">
        <v>0</v>
      </c>
      <c r="W137" s="4">
        <v>0</v>
      </c>
      <c r="X137" s="4" t="s">
        <v>645</v>
      </c>
      <c r="Y137" s="4" t="s">
        <v>42</v>
      </c>
    </row>
    <row r="138" s="4" customFormat="1" spans="1:25">
      <c r="A138" s="4" t="s">
        <v>646</v>
      </c>
      <c r="B138" s="4" t="s">
        <v>26</v>
      </c>
      <c r="C138" s="4" t="s">
        <v>27</v>
      </c>
      <c r="D138" s="4" t="s">
        <v>647</v>
      </c>
      <c r="E138" s="4" t="s">
        <v>648</v>
      </c>
      <c r="F138" s="6">
        <v>45197</v>
      </c>
      <c r="G138" s="6">
        <v>45198</v>
      </c>
      <c r="H138" s="4">
        <v>1</v>
      </c>
      <c r="I138" s="4">
        <v>1</v>
      </c>
      <c r="J138" s="4">
        <v>1</v>
      </c>
      <c r="K138" s="4" t="s">
        <v>30</v>
      </c>
      <c r="L138" s="4">
        <v>41.33</v>
      </c>
      <c r="M138" s="4">
        <v>41.33</v>
      </c>
      <c r="N138" s="4" t="s">
        <v>649</v>
      </c>
      <c r="O138" s="4" t="s">
        <v>577</v>
      </c>
      <c r="P138" s="4" t="s">
        <v>33</v>
      </c>
      <c r="Q138" s="4">
        <v>0</v>
      </c>
      <c r="R138" s="7">
        <v>45193</v>
      </c>
      <c r="S138" s="6">
        <v>45201</v>
      </c>
      <c r="T138" s="4" t="s">
        <v>34</v>
      </c>
      <c r="U138" s="4">
        <v>41.33</v>
      </c>
      <c r="V138" s="4">
        <v>0</v>
      </c>
      <c r="W138" s="4">
        <v>0</v>
      </c>
      <c r="X138" s="4" t="s">
        <v>650</v>
      </c>
      <c r="Y138" s="4" t="s">
        <v>651</v>
      </c>
    </row>
    <row r="139" s="4" customFormat="1" spans="1:25">
      <c r="A139" s="4" t="s">
        <v>652</v>
      </c>
      <c r="B139" s="4" t="s">
        <v>26</v>
      </c>
      <c r="C139" s="4" t="s">
        <v>27</v>
      </c>
      <c r="D139" s="4" t="s">
        <v>653</v>
      </c>
      <c r="E139" s="4" t="s">
        <v>654</v>
      </c>
      <c r="F139" s="6">
        <v>45197</v>
      </c>
      <c r="G139" s="6">
        <v>45198</v>
      </c>
      <c r="H139" s="4">
        <v>1</v>
      </c>
      <c r="I139" s="4">
        <v>1</v>
      </c>
      <c r="J139" s="4">
        <v>1</v>
      </c>
      <c r="K139" s="4" t="s">
        <v>30</v>
      </c>
      <c r="L139" s="4">
        <v>37.27</v>
      </c>
      <c r="M139" s="4">
        <v>37.27</v>
      </c>
      <c r="N139" s="4" t="s">
        <v>655</v>
      </c>
      <c r="O139" s="4" t="s">
        <v>577</v>
      </c>
      <c r="P139" s="4" t="s">
        <v>33</v>
      </c>
      <c r="Q139" s="4">
        <v>0</v>
      </c>
      <c r="R139" s="7">
        <v>45193.0000115741</v>
      </c>
      <c r="S139" s="6">
        <v>45201</v>
      </c>
      <c r="T139" s="4" t="s">
        <v>34</v>
      </c>
      <c r="U139" s="4">
        <v>37.27</v>
      </c>
      <c r="V139" s="4">
        <v>0</v>
      </c>
      <c r="W139" s="4">
        <v>0</v>
      </c>
      <c r="X139" s="4" t="s">
        <v>656</v>
      </c>
      <c r="Y139" s="4" t="s">
        <v>42</v>
      </c>
    </row>
    <row r="140" s="4" customFormat="1" spans="1:25">
      <c r="A140" s="4" t="s">
        <v>657</v>
      </c>
      <c r="B140" s="4" t="s">
        <v>26</v>
      </c>
      <c r="C140" s="4" t="s">
        <v>27</v>
      </c>
      <c r="D140" s="4" t="s">
        <v>139</v>
      </c>
      <c r="E140" s="4" t="s">
        <v>135</v>
      </c>
      <c r="F140" s="6">
        <v>45197</v>
      </c>
      <c r="G140" s="6">
        <v>45198</v>
      </c>
      <c r="H140" s="4">
        <v>1</v>
      </c>
      <c r="I140" s="4">
        <v>1</v>
      </c>
      <c r="J140" s="4">
        <v>1</v>
      </c>
      <c r="K140" s="4" t="s">
        <v>30</v>
      </c>
      <c r="L140" s="4">
        <v>18.48</v>
      </c>
      <c r="M140" s="4">
        <v>18.48</v>
      </c>
      <c r="N140" s="4" t="s">
        <v>453</v>
      </c>
      <c r="O140" s="4" t="s">
        <v>577</v>
      </c>
      <c r="P140" s="4" t="s">
        <v>33</v>
      </c>
      <c r="Q140" s="4">
        <v>0</v>
      </c>
      <c r="R140" s="7">
        <v>45194</v>
      </c>
      <c r="S140" s="6">
        <v>45201</v>
      </c>
      <c r="T140" s="4" t="s">
        <v>34</v>
      </c>
      <c r="U140" s="4">
        <v>18.48</v>
      </c>
      <c r="V140" s="4">
        <v>0</v>
      </c>
      <c r="W140" s="4">
        <v>0</v>
      </c>
      <c r="X140" s="4" t="s">
        <v>658</v>
      </c>
      <c r="Y140" s="4" t="s">
        <v>659</v>
      </c>
    </row>
    <row r="141" s="4" customFormat="1" spans="1:25">
      <c r="A141" s="4" t="s">
        <v>660</v>
      </c>
      <c r="B141" s="4" t="s">
        <v>26</v>
      </c>
      <c r="C141" s="4" t="s">
        <v>27</v>
      </c>
      <c r="D141" s="4" t="s">
        <v>661</v>
      </c>
      <c r="E141" s="4" t="s">
        <v>662</v>
      </c>
      <c r="F141" s="6">
        <v>45197</v>
      </c>
      <c r="G141" s="6">
        <v>45198</v>
      </c>
      <c r="H141" s="4">
        <v>1</v>
      </c>
      <c r="I141" s="4">
        <v>1</v>
      </c>
      <c r="J141" s="4">
        <v>1</v>
      </c>
      <c r="K141" s="4" t="s">
        <v>30</v>
      </c>
      <c r="L141" s="4">
        <v>47.5</v>
      </c>
      <c r="M141" s="4">
        <v>47.5</v>
      </c>
      <c r="N141" s="4" t="s">
        <v>663</v>
      </c>
      <c r="O141" s="4" t="s">
        <v>577</v>
      </c>
      <c r="P141" s="4" t="s">
        <v>33</v>
      </c>
      <c r="Q141" s="4">
        <v>0</v>
      </c>
      <c r="R141" s="7">
        <v>45195.0000115741</v>
      </c>
      <c r="S141" s="6">
        <v>45201</v>
      </c>
      <c r="T141" s="4" t="s">
        <v>34</v>
      </c>
      <c r="U141" s="4">
        <v>47.5</v>
      </c>
      <c r="V141" s="4">
        <v>0</v>
      </c>
      <c r="W141" s="4">
        <v>0</v>
      </c>
      <c r="X141" s="4" t="s">
        <v>664</v>
      </c>
      <c r="Y141" s="4" t="s">
        <v>665</v>
      </c>
    </row>
    <row r="142" s="4" customFormat="1" spans="1:25">
      <c r="A142" s="4" t="s">
        <v>666</v>
      </c>
      <c r="B142" s="4" t="s">
        <v>26</v>
      </c>
      <c r="C142" s="4" t="s">
        <v>27</v>
      </c>
      <c r="D142" s="4" t="s">
        <v>667</v>
      </c>
      <c r="E142" s="4" t="s">
        <v>668</v>
      </c>
      <c r="F142" s="6">
        <v>45196</v>
      </c>
      <c r="G142" s="6">
        <v>45198</v>
      </c>
      <c r="H142" s="4">
        <v>1</v>
      </c>
      <c r="I142" s="4">
        <v>2</v>
      </c>
      <c r="J142" s="4">
        <v>2</v>
      </c>
      <c r="K142" s="4" t="s">
        <v>30</v>
      </c>
      <c r="L142" s="4">
        <v>34.88</v>
      </c>
      <c r="M142" s="4">
        <v>34.88</v>
      </c>
      <c r="N142" s="4" t="s">
        <v>669</v>
      </c>
      <c r="O142" s="4" t="s">
        <v>577</v>
      </c>
      <c r="P142" s="4" t="s">
        <v>33</v>
      </c>
      <c r="Q142" s="4">
        <v>0</v>
      </c>
      <c r="R142" s="7">
        <v>45195</v>
      </c>
      <c r="S142" s="6">
        <v>45201</v>
      </c>
      <c r="T142" s="4" t="s">
        <v>34</v>
      </c>
      <c r="U142" s="4">
        <v>34.88</v>
      </c>
      <c r="V142" s="4">
        <v>0</v>
      </c>
      <c r="W142" s="4">
        <v>0</v>
      </c>
      <c r="X142" s="4" t="s">
        <v>670</v>
      </c>
      <c r="Y142" s="4" t="s">
        <v>42</v>
      </c>
    </row>
    <row r="143" s="4" customFormat="1" spans="1:25">
      <c r="A143" s="4" t="s">
        <v>671</v>
      </c>
      <c r="B143" s="4" t="s">
        <v>26</v>
      </c>
      <c r="C143" s="4" t="s">
        <v>27</v>
      </c>
      <c r="D143" s="4" t="s">
        <v>672</v>
      </c>
      <c r="E143" s="4" t="s">
        <v>140</v>
      </c>
      <c r="F143" s="6">
        <v>45196</v>
      </c>
      <c r="G143" s="6">
        <v>45198</v>
      </c>
      <c r="H143" s="4">
        <v>1</v>
      </c>
      <c r="I143" s="4">
        <v>2</v>
      </c>
      <c r="J143" s="4">
        <v>2</v>
      </c>
      <c r="K143" s="4" t="s">
        <v>30</v>
      </c>
      <c r="L143" s="4">
        <v>34.82</v>
      </c>
      <c r="M143" s="4">
        <v>34.82</v>
      </c>
      <c r="N143" s="4" t="s">
        <v>673</v>
      </c>
      <c r="O143" s="4" t="s">
        <v>577</v>
      </c>
      <c r="P143" s="4" t="s">
        <v>33</v>
      </c>
      <c r="Q143" s="4">
        <v>0</v>
      </c>
      <c r="R143" s="7">
        <v>45196</v>
      </c>
      <c r="S143" s="6">
        <v>45201</v>
      </c>
      <c r="T143" s="4" t="s">
        <v>34</v>
      </c>
      <c r="U143" s="4">
        <v>34.82</v>
      </c>
      <c r="V143" s="4">
        <v>0</v>
      </c>
      <c r="W143" s="4">
        <v>0</v>
      </c>
      <c r="X143" s="4" t="s">
        <v>674</v>
      </c>
      <c r="Y143" s="4" t="s">
        <v>42</v>
      </c>
    </row>
    <row r="144" s="4" customFormat="1" spans="1:25">
      <c r="A144" s="4" t="s">
        <v>675</v>
      </c>
      <c r="B144" s="4" t="s">
        <v>26</v>
      </c>
      <c r="C144" s="4" t="s">
        <v>27</v>
      </c>
      <c r="D144" s="4" t="s">
        <v>78</v>
      </c>
      <c r="E144" s="4" t="s">
        <v>676</v>
      </c>
      <c r="F144" s="6">
        <v>45196</v>
      </c>
      <c r="G144" s="6">
        <v>45198</v>
      </c>
      <c r="H144" s="4">
        <v>1</v>
      </c>
      <c r="I144" s="4">
        <v>2</v>
      </c>
      <c r="J144" s="4">
        <v>2</v>
      </c>
      <c r="K144" s="4" t="s">
        <v>30</v>
      </c>
      <c r="L144" s="4">
        <v>62.17</v>
      </c>
      <c r="M144" s="4">
        <v>62.17</v>
      </c>
      <c r="N144" s="4" t="s">
        <v>677</v>
      </c>
      <c r="O144" s="4" t="s">
        <v>577</v>
      </c>
      <c r="P144" s="4" t="s">
        <v>33</v>
      </c>
      <c r="Q144" s="4">
        <v>0</v>
      </c>
      <c r="R144" s="7">
        <v>45196.0000115741</v>
      </c>
      <c r="S144" s="6">
        <v>45201</v>
      </c>
      <c r="T144" s="4" t="s">
        <v>34</v>
      </c>
      <c r="U144" s="4">
        <v>62.17</v>
      </c>
      <c r="V144" s="4">
        <v>0</v>
      </c>
      <c r="W144" s="4">
        <v>0</v>
      </c>
      <c r="X144" s="4" t="s">
        <v>678</v>
      </c>
      <c r="Y144" s="4" t="s">
        <v>42</v>
      </c>
    </row>
    <row r="145" s="4" customFormat="1" spans="1:25">
      <c r="A145" s="4" t="s">
        <v>679</v>
      </c>
      <c r="B145" s="4" t="s">
        <v>26</v>
      </c>
      <c r="C145" s="4" t="s">
        <v>27</v>
      </c>
      <c r="D145" s="4" t="s">
        <v>382</v>
      </c>
      <c r="E145" s="4" t="s">
        <v>383</v>
      </c>
      <c r="F145" s="6">
        <v>45196</v>
      </c>
      <c r="G145" s="6">
        <v>45198</v>
      </c>
      <c r="H145" s="4">
        <v>1</v>
      </c>
      <c r="I145" s="4">
        <v>2</v>
      </c>
      <c r="J145" s="4">
        <v>2</v>
      </c>
      <c r="K145" s="4" t="s">
        <v>30</v>
      </c>
      <c r="L145" s="4">
        <v>279.11</v>
      </c>
      <c r="M145" s="4">
        <v>279.11</v>
      </c>
      <c r="N145" s="4" t="s">
        <v>680</v>
      </c>
      <c r="O145" s="4" t="s">
        <v>577</v>
      </c>
      <c r="P145" s="4" t="s">
        <v>33</v>
      </c>
      <c r="Q145" s="4">
        <v>0</v>
      </c>
      <c r="R145" s="7">
        <v>45196.0000115741</v>
      </c>
      <c r="S145" s="6">
        <v>45201</v>
      </c>
      <c r="T145" s="4" t="s">
        <v>34</v>
      </c>
      <c r="U145" s="4">
        <v>279.11</v>
      </c>
      <c r="V145" s="4">
        <v>0</v>
      </c>
      <c r="W145" s="4">
        <v>0</v>
      </c>
      <c r="X145" s="4" t="s">
        <v>681</v>
      </c>
      <c r="Y145" s="4" t="s">
        <v>682</v>
      </c>
    </row>
    <row r="146" s="4" customFormat="1" spans="1:25">
      <c r="A146" s="4" t="s">
        <v>683</v>
      </c>
      <c r="B146" s="4" t="s">
        <v>26</v>
      </c>
      <c r="C146" s="4" t="s">
        <v>27</v>
      </c>
      <c r="D146" s="4" t="s">
        <v>533</v>
      </c>
      <c r="E146" s="4" t="s">
        <v>534</v>
      </c>
      <c r="F146" s="6">
        <v>45197</v>
      </c>
      <c r="G146" s="6">
        <v>45198</v>
      </c>
      <c r="H146" s="4">
        <v>2</v>
      </c>
      <c r="I146" s="4">
        <v>1</v>
      </c>
      <c r="J146" s="4">
        <v>2</v>
      </c>
      <c r="K146" s="4" t="s">
        <v>30</v>
      </c>
      <c r="L146" s="4">
        <v>84.58</v>
      </c>
      <c r="M146" s="4">
        <v>84.58</v>
      </c>
      <c r="N146" s="4" t="s">
        <v>535</v>
      </c>
      <c r="O146" s="4" t="s">
        <v>577</v>
      </c>
      <c r="P146" s="4" t="s">
        <v>33</v>
      </c>
      <c r="Q146" s="4">
        <v>0</v>
      </c>
      <c r="R146" s="7">
        <v>45196.0000115741</v>
      </c>
      <c r="S146" s="6">
        <v>45201</v>
      </c>
      <c r="T146" s="4" t="s">
        <v>34</v>
      </c>
      <c r="U146" s="4">
        <v>84.58</v>
      </c>
      <c r="V146" s="4">
        <v>0</v>
      </c>
      <c r="W146" s="4">
        <v>0</v>
      </c>
      <c r="X146" s="4" t="s">
        <v>684</v>
      </c>
      <c r="Y146" s="4" t="s">
        <v>42</v>
      </c>
    </row>
    <row r="147" s="4" customFormat="1" spans="1:25">
      <c r="A147" s="4" t="s">
        <v>685</v>
      </c>
      <c r="B147" s="4" t="s">
        <v>26</v>
      </c>
      <c r="C147" s="4" t="s">
        <v>27</v>
      </c>
      <c r="D147" s="4" t="s">
        <v>686</v>
      </c>
      <c r="E147" s="4" t="s">
        <v>687</v>
      </c>
      <c r="F147" s="6">
        <v>45197</v>
      </c>
      <c r="G147" s="6">
        <v>45198</v>
      </c>
      <c r="H147" s="4">
        <v>1</v>
      </c>
      <c r="I147" s="4">
        <v>1</v>
      </c>
      <c r="J147" s="4">
        <v>1</v>
      </c>
      <c r="K147" s="4" t="s">
        <v>30</v>
      </c>
      <c r="L147" s="4">
        <v>20.37</v>
      </c>
      <c r="M147" s="4">
        <v>20.37</v>
      </c>
      <c r="N147" s="4" t="s">
        <v>688</v>
      </c>
      <c r="O147" s="4" t="s">
        <v>577</v>
      </c>
      <c r="P147" s="4" t="s">
        <v>33</v>
      </c>
      <c r="Q147" s="4">
        <v>0</v>
      </c>
      <c r="R147" s="7">
        <v>45196</v>
      </c>
      <c r="S147" s="6">
        <v>45201</v>
      </c>
      <c r="T147" s="4" t="s">
        <v>34</v>
      </c>
      <c r="U147" s="4">
        <v>20.37</v>
      </c>
      <c r="V147" s="4">
        <v>0</v>
      </c>
      <c r="W147" s="4">
        <v>0</v>
      </c>
      <c r="X147" s="4" t="s">
        <v>689</v>
      </c>
      <c r="Y147" s="4" t="s">
        <v>42</v>
      </c>
    </row>
    <row r="148" s="4" customFormat="1" spans="1:25">
      <c r="A148" s="4" t="s">
        <v>690</v>
      </c>
      <c r="B148" s="4" t="s">
        <v>26</v>
      </c>
      <c r="C148" s="4" t="s">
        <v>27</v>
      </c>
      <c r="D148" s="4" t="s">
        <v>517</v>
      </c>
      <c r="E148" s="4" t="s">
        <v>518</v>
      </c>
      <c r="F148" s="6">
        <v>45197</v>
      </c>
      <c r="G148" s="6">
        <v>45198</v>
      </c>
      <c r="H148" s="4">
        <v>1</v>
      </c>
      <c r="I148" s="4">
        <v>1</v>
      </c>
      <c r="J148" s="4">
        <v>1</v>
      </c>
      <c r="K148" s="4" t="s">
        <v>30</v>
      </c>
      <c r="L148" s="4">
        <v>26.49</v>
      </c>
      <c r="M148" s="4">
        <v>26.49</v>
      </c>
      <c r="N148" s="4" t="s">
        <v>691</v>
      </c>
      <c r="O148" s="4" t="s">
        <v>577</v>
      </c>
      <c r="P148" s="4" t="s">
        <v>33</v>
      </c>
      <c r="Q148" s="4">
        <v>0</v>
      </c>
      <c r="R148" s="7">
        <v>45196</v>
      </c>
      <c r="S148" s="6">
        <v>45201</v>
      </c>
      <c r="T148" s="4" t="s">
        <v>34</v>
      </c>
      <c r="U148" s="4">
        <v>26.49</v>
      </c>
      <c r="V148" s="4">
        <v>0</v>
      </c>
      <c r="W148" s="4">
        <v>0</v>
      </c>
      <c r="X148" s="4" t="s">
        <v>692</v>
      </c>
      <c r="Y148" s="4" t="s">
        <v>521</v>
      </c>
    </row>
    <row r="149" s="4" customFormat="1" spans="1:25">
      <c r="A149" s="4" t="s">
        <v>693</v>
      </c>
      <c r="B149" s="4" t="s">
        <v>26</v>
      </c>
      <c r="C149" s="4" t="s">
        <v>27</v>
      </c>
      <c r="D149" s="4" t="s">
        <v>694</v>
      </c>
      <c r="E149" s="4" t="s">
        <v>200</v>
      </c>
      <c r="F149" s="6">
        <v>45197</v>
      </c>
      <c r="G149" s="6">
        <v>45198</v>
      </c>
      <c r="H149" s="4">
        <v>1</v>
      </c>
      <c r="I149" s="4">
        <v>1</v>
      </c>
      <c r="J149" s="4">
        <v>1</v>
      </c>
      <c r="K149" s="4" t="s">
        <v>30</v>
      </c>
      <c r="L149" s="4">
        <v>31.2</v>
      </c>
      <c r="M149" s="4">
        <v>31.2</v>
      </c>
      <c r="N149" s="4" t="s">
        <v>695</v>
      </c>
      <c r="O149" s="4" t="s">
        <v>577</v>
      </c>
      <c r="P149" s="4" t="s">
        <v>33</v>
      </c>
      <c r="Q149" s="4">
        <v>0</v>
      </c>
      <c r="R149" s="7">
        <v>45197.0000115741</v>
      </c>
      <c r="S149" s="6">
        <v>45201</v>
      </c>
      <c r="T149" s="4" t="s">
        <v>34</v>
      </c>
      <c r="U149" s="4">
        <v>31.2</v>
      </c>
      <c r="V149" s="4">
        <v>0</v>
      </c>
      <c r="W149" s="4">
        <v>0</v>
      </c>
      <c r="X149" s="4" t="s">
        <v>696</v>
      </c>
      <c r="Y149" s="4" t="s">
        <v>42</v>
      </c>
    </row>
    <row r="150" s="4" customFormat="1" spans="1:25">
      <c r="A150" s="4" t="s">
        <v>697</v>
      </c>
      <c r="B150" s="4" t="s">
        <v>26</v>
      </c>
      <c r="C150" s="4" t="s">
        <v>27</v>
      </c>
      <c r="D150" s="4" t="s">
        <v>245</v>
      </c>
      <c r="E150" s="4" t="s">
        <v>200</v>
      </c>
      <c r="F150" s="6">
        <v>45197</v>
      </c>
      <c r="G150" s="6">
        <v>45198</v>
      </c>
      <c r="H150" s="4">
        <v>1</v>
      </c>
      <c r="I150" s="4">
        <v>1</v>
      </c>
      <c r="J150" s="4">
        <v>1</v>
      </c>
      <c r="K150" s="4" t="s">
        <v>30</v>
      </c>
      <c r="L150" s="4">
        <v>35.25</v>
      </c>
      <c r="M150" s="4">
        <v>35.25</v>
      </c>
      <c r="N150" s="4" t="s">
        <v>698</v>
      </c>
      <c r="O150" s="4" t="s">
        <v>577</v>
      </c>
      <c r="P150" s="4" t="s">
        <v>33</v>
      </c>
      <c r="Q150" s="4">
        <v>0</v>
      </c>
      <c r="R150" s="7">
        <v>45197.0000115741</v>
      </c>
      <c r="S150" s="6">
        <v>45201</v>
      </c>
      <c r="T150" s="4" t="s">
        <v>34</v>
      </c>
      <c r="U150" s="4">
        <v>35.25</v>
      </c>
      <c r="V150" s="4">
        <v>0</v>
      </c>
      <c r="W150" s="4">
        <v>0</v>
      </c>
      <c r="X150" s="4" t="s">
        <v>699</v>
      </c>
      <c r="Y150" s="4" t="s">
        <v>42</v>
      </c>
    </row>
    <row r="151" s="4" customFormat="1" spans="1:25">
      <c r="A151" s="4" t="s">
        <v>700</v>
      </c>
      <c r="B151" s="4" t="s">
        <v>26</v>
      </c>
      <c r="C151" s="4" t="s">
        <v>27</v>
      </c>
      <c r="D151" s="4" t="s">
        <v>701</v>
      </c>
      <c r="E151" s="4" t="s">
        <v>702</v>
      </c>
      <c r="F151" s="6">
        <v>45197</v>
      </c>
      <c r="G151" s="6">
        <v>45198</v>
      </c>
      <c r="H151" s="4">
        <v>1</v>
      </c>
      <c r="I151" s="4">
        <v>1</v>
      </c>
      <c r="J151" s="4">
        <v>1</v>
      </c>
      <c r="K151" s="4" t="s">
        <v>30</v>
      </c>
      <c r="L151" s="4">
        <v>32.55</v>
      </c>
      <c r="M151" s="4">
        <v>32.55</v>
      </c>
      <c r="N151" s="4" t="s">
        <v>703</v>
      </c>
      <c r="O151" s="4" t="s">
        <v>577</v>
      </c>
      <c r="P151" s="4" t="s">
        <v>33</v>
      </c>
      <c r="Q151" s="4">
        <v>0</v>
      </c>
      <c r="R151" s="7">
        <v>45197.0000115741</v>
      </c>
      <c r="S151" s="6">
        <v>45201</v>
      </c>
      <c r="T151" s="4" t="s">
        <v>34</v>
      </c>
      <c r="U151" s="4">
        <v>32.55</v>
      </c>
      <c r="V151" s="4">
        <v>0</v>
      </c>
      <c r="W151" s="4">
        <v>0</v>
      </c>
      <c r="X151" s="4" t="s">
        <v>704</v>
      </c>
      <c r="Y151" s="4" t="s">
        <v>42</v>
      </c>
    </row>
    <row r="152" s="4" customFormat="1" spans="1:25">
      <c r="A152" s="4" t="s">
        <v>705</v>
      </c>
      <c r="B152" s="4" t="s">
        <v>26</v>
      </c>
      <c r="C152" s="4" t="s">
        <v>27</v>
      </c>
      <c r="D152" s="4" t="s">
        <v>278</v>
      </c>
      <c r="E152" s="4" t="s">
        <v>279</v>
      </c>
      <c r="F152" s="6">
        <v>45197</v>
      </c>
      <c r="G152" s="6">
        <v>45198</v>
      </c>
      <c r="H152" s="4">
        <v>1</v>
      </c>
      <c r="I152" s="4">
        <v>1</v>
      </c>
      <c r="J152" s="4">
        <v>1</v>
      </c>
      <c r="K152" s="4" t="s">
        <v>30</v>
      </c>
      <c r="L152" s="4">
        <v>45.45</v>
      </c>
      <c r="M152" s="4">
        <v>45.45</v>
      </c>
      <c r="N152" s="4" t="s">
        <v>706</v>
      </c>
      <c r="O152" s="4" t="s">
        <v>577</v>
      </c>
      <c r="P152" s="4" t="s">
        <v>33</v>
      </c>
      <c r="Q152" s="4">
        <v>0</v>
      </c>
      <c r="R152" s="7">
        <v>45197</v>
      </c>
      <c r="S152" s="6">
        <v>45201</v>
      </c>
      <c r="T152" s="4" t="s">
        <v>34</v>
      </c>
      <c r="U152" s="4">
        <v>45.45</v>
      </c>
      <c r="V152" s="4">
        <v>0</v>
      </c>
      <c r="W152" s="4">
        <v>0</v>
      </c>
      <c r="X152" s="4" t="s">
        <v>707</v>
      </c>
      <c r="Y152" s="4" t="s">
        <v>42</v>
      </c>
    </row>
    <row r="153" s="4" customFormat="1" spans="1:25">
      <c r="A153" s="4" t="s">
        <v>708</v>
      </c>
      <c r="B153" s="4" t="s">
        <v>26</v>
      </c>
      <c r="C153" s="4" t="s">
        <v>27</v>
      </c>
      <c r="D153" s="4" t="s">
        <v>709</v>
      </c>
      <c r="E153" s="4" t="s">
        <v>340</v>
      </c>
      <c r="F153" s="6">
        <v>45197</v>
      </c>
      <c r="G153" s="6">
        <v>45198</v>
      </c>
      <c r="H153" s="4">
        <v>1</v>
      </c>
      <c r="I153" s="4">
        <v>1</v>
      </c>
      <c r="J153" s="4">
        <v>1</v>
      </c>
      <c r="K153" s="4" t="s">
        <v>30</v>
      </c>
      <c r="L153" s="4">
        <v>16.37</v>
      </c>
      <c r="M153" s="4">
        <v>16.37</v>
      </c>
      <c r="N153" s="4" t="s">
        <v>710</v>
      </c>
      <c r="O153" s="4" t="s">
        <v>577</v>
      </c>
      <c r="P153" s="4" t="s">
        <v>33</v>
      </c>
      <c r="Q153" s="4">
        <v>0</v>
      </c>
      <c r="R153" s="7">
        <v>45197</v>
      </c>
      <c r="S153" s="6">
        <v>45201</v>
      </c>
      <c r="T153" s="4" t="s">
        <v>34</v>
      </c>
      <c r="U153" s="4">
        <v>16.37</v>
      </c>
      <c r="V153" s="4">
        <v>0</v>
      </c>
      <c r="W153" s="4">
        <v>0</v>
      </c>
      <c r="X153" s="4" t="s">
        <v>711</v>
      </c>
      <c r="Y153" s="4" t="s">
        <v>42</v>
      </c>
    </row>
    <row r="154" s="4" customFormat="1" spans="1:25">
      <c r="A154" s="4" t="s">
        <v>712</v>
      </c>
      <c r="B154" s="4" t="s">
        <v>26</v>
      </c>
      <c r="C154" s="4" t="s">
        <v>27</v>
      </c>
      <c r="D154" s="4" t="s">
        <v>713</v>
      </c>
      <c r="E154" s="4" t="s">
        <v>135</v>
      </c>
      <c r="F154" s="6">
        <v>45197</v>
      </c>
      <c r="G154" s="6">
        <v>45198</v>
      </c>
      <c r="H154" s="4">
        <v>1</v>
      </c>
      <c r="I154" s="4">
        <v>1</v>
      </c>
      <c r="J154" s="4">
        <v>1</v>
      </c>
      <c r="K154" s="4" t="s">
        <v>30</v>
      </c>
      <c r="L154" s="4">
        <v>28.11</v>
      </c>
      <c r="M154" s="4">
        <v>28.11</v>
      </c>
      <c r="N154" s="4" t="s">
        <v>714</v>
      </c>
      <c r="O154" s="4" t="s">
        <v>577</v>
      </c>
      <c r="P154" s="4" t="s">
        <v>33</v>
      </c>
      <c r="Q154" s="4">
        <v>0</v>
      </c>
      <c r="R154" s="7">
        <v>45197</v>
      </c>
      <c r="S154" s="6">
        <v>45201</v>
      </c>
      <c r="T154" s="4" t="s">
        <v>34</v>
      </c>
      <c r="U154" s="4">
        <v>28.11</v>
      </c>
      <c r="V154" s="4">
        <v>0</v>
      </c>
      <c r="W154" s="4">
        <v>0</v>
      </c>
      <c r="X154" s="4" t="s">
        <v>715</v>
      </c>
      <c r="Y154" s="4" t="s">
        <v>42</v>
      </c>
    </row>
    <row r="155" s="4" customFormat="1" spans="1:25">
      <c r="A155" s="4" t="s">
        <v>716</v>
      </c>
      <c r="B155" s="4" t="s">
        <v>26</v>
      </c>
      <c r="C155" s="4" t="s">
        <v>27</v>
      </c>
      <c r="D155" s="4" t="s">
        <v>717</v>
      </c>
      <c r="E155" s="4" t="s">
        <v>718</v>
      </c>
      <c r="F155" s="6">
        <v>45197</v>
      </c>
      <c r="G155" s="6">
        <v>45198</v>
      </c>
      <c r="H155" s="4">
        <v>1</v>
      </c>
      <c r="I155" s="4">
        <v>1</v>
      </c>
      <c r="J155" s="4">
        <v>1</v>
      </c>
      <c r="K155" s="4" t="s">
        <v>30</v>
      </c>
      <c r="L155" s="4">
        <v>99.85</v>
      </c>
      <c r="M155" s="4">
        <v>99.85</v>
      </c>
      <c r="N155" s="4" t="s">
        <v>719</v>
      </c>
      <c r="O155" s="4" t="s">
        <v>577</v>
      </c>
      <c r="P155" s="4" t="s">
        <v>33</v>
      </c>
      <c r="Q155" s="4">
        <v>0</v>
      </c>
      <c r="R155" s="7">
        <v>45197</v>
      </c>
      <c r="S155" s="6">
        <v>45201</v>
      </c>
      <c r="T155" s="4" t="s">
        <v>34</v>
      </c>
      <c r="U155" s="4">
        <v>99.85</v>
      </c>
      <c r="V155" s="4">
        <v>0</v>
      </c>
      <c r="W155" s="4">
        <v>0</v>
      </c>
      <c r="X155" s="4" t="s">
        <v>720</v>
      </c>
      <c r="Y155" s="4" t="s">
        <v>42</v>
      </c>
    </row>
    <row r="156" s="4" customFormat="1" spans="1:25">
      <c r="A156" s="4" t="s">
        <v>721</v>
      </c>
      <c r="B156" s="4" t="s">
        <v>26</v>
      </c>
      <c r="C156" s="4" t="s">
        <v>27</v>
      </c>
      <c r="D156" s="4" t="s">
        <v>548</v>
      </c>
      <c r="E156" s="4" t="s">
        <v>140</v>
      </c>
      <c r="F156" s="6">
        <v>45197</v>
      </c>
      <c r="G156" s="6">
        <v>45198</v>
      </c>
      <c r="H156" s="4">
        <v>1</v>
      </c>
      <c r="I156" s="4">
        <v>1</v>
      </c>
      <c r="J156" s="4">
        <v>1</v>
      </c>
      <c r="K156" s="4" t="s">
        <v>30</v>
      </c>
      <c r="L156" s="4">
        <v>28.6</v>
      </c>
      <c r="M156" s="4">
        <v>28.6</v>
      </c>
      <c r="N156" s="4" t="s">
        <v>549</v>
      </c>
      <c r="O156" s="4" t="s">
        <v>577</v>
      </c>
      <c r="P156" s="4" t="s">
        <v>33</v>
      </c>
      <c r="Q156" s="4">
        <v>0</v>
      </c>
      <c r="R156" s="7">
        <v>45197</v>
      </c>
      <c r="S156" s="6">
        <v>45201</v>
      </c>
      <c r="T156" s="4" t="s">
        <v>34</v>
      </c>
      <c r="U156" s="4">
        <v>28.6</v>
      </c>
      <c r="V156" s="4">
        <v>0</v>
      </c>
      <c r="W156" s="4">
        <v>0</v>
      </c>
      <c r="X156" s="4" t="s">
        <v>722</v>
      </c>
      <c r="Y156" s="4" t="s">
        <v>42</v>
      </c>
    </row>
    <row r="157" s="4" customFormat="1" spans="1:25">
      <c r="A157" s="4" t="s">
        <v>723</v>
      </c>
      <c r="B157" s="4" t="s">
        <v>26</v>
      </c>
      <c r="C157" s="4" t="s">
        <v>27</v>
      </c>
      <c r="D157" s="4" t="s">
        <v>353</v>
      </c>
      <c r="E157" s="4" t="s">
        <v>724</v>
      </c>
      <c r="F157" s="6">
        <v>45197</v>
      </c>
      <c r="G157" s="6">
        <v>45198</v>
      </c>
      <c r="H157" s="4">
        <v>1</v>
      </c>
      <c r="I157" s="4">
        <v>1</v>
      </c>
      <c r="J157" s="4">
        <v>1</v>
      </c>
      <c r="K157" s="4" t="s">
        <v>30</v>
      </c>
      <c r="L157" s="4">
        <v>28.38</v>
      </c>
      <c r="M157" s="4">
        <v>28.38</v>
      </c>
      <c r="N157" s="4" t="s">
        <v>725</v>
      </c>
      <c r="O157" s="4" t="s">
        <v>577</v>
      </c>
      <c r="P157" s="4" t="s">
        <v>33</v>
      </c>
      <c r="Q157" s="4">
        <v>0</v>
      </c>
      <c r="R157" s="7">
        <v>45197.0000115741</v>
      </c>
      <c r="S157" s="6">
        <v>45201</v>
      </c>
      <c r="T157" s="4" t="s">
        <v>34</v>
      </c>
      <c r="U157" s="4">
        <v>28.38</v>
      </c>
      <c r="V157" s="4">
        <v>0</v>
      </c>
      <c r="W157" s="4">
        <v>0</v>
      </c>
      <c r="X157" s="4" t="s">
        <v>726</v>
      </c>
      <c r="Y157" s="4" t="s">
        <v>42</v>
      </c>
    </row>
    <row r="158" s="4" customFormat="1" spans="1:25">
      <c r="A158" s="4" t="s">
        <v>727</v>
      </c>
      <c r="B158" s="4" t="s">
        <v>26</v>
      </c>
      <c r="C158" s="4" t="s">
        <v>27</v>
      </c>
      <c r="D158" s="4" t="s">
        <v>728</v>
      </c>
      <c r="E158" s="4" t="s">
        <v>135</v>
      </c>
      <c r="F158" s="6">
        <v>45197</v>
      </c>
      <c r="G158" s="6">
        <v>45198</v>
      </c>
      <c r="H158" s="4">
        <v>1</v>
      </c>
      <c r="I158" s="4">
        <v>1</v>
      </c>
      <c r="J158" s="4">
        <v>1</v>
      </c>
      <c r="K158" s="4" t="s">
        <v>30</v>
      </c>
      <c r="L158" s="4">
        <v>44</v>
      </c>
      <c r="M158" s="4">
        <v>44</v>
      </c>
      <c r="N158" s="4" t="s">
        <v>729</v>
      </c>
      <c r="O158" s="4" t="s">
        <v>577</v>
      </c>
      <c r="P158" s="4" t="s">
        <v>33</v>
      </c>
      <c r="Q158" s="4">
        <v>0</v>
      </c>
      <c r="R158" s="7">
        <v>45197</v>
      </c>
      <c r="S158" s="6">
        <v>45201</v>
      </c>
      <c r="T158" s="4" t="s">
        <v>34</v>
      </c>
      <c r="U158" s="4">
        <v>44</v>
      </c>
      <c r="V158" s="4">
        <v>0</v>
      </c>
      <c r="W158" s="4">
        <v>0</v>
      </c>
      <c r="X158" s="4" t="s">
        <v>730</v>
      </c>
      <c r="Y158" s="4" t="s">
        <v>42</v>
      </c>
    </row>
    <row r="159" s="4" customFormat="1" spans="1:25">
      <c r="A159" s="4" t="s">
        <v>731</v>
      </c>
      <c r="B159" s="4" t="s">
        <v>26</v>
      </c>
      <c r="C159" s="4" t="s">
        <v>27</v>
      </c>
      <c r="D159" s="4" t="s">
        <v>732</v>
      </c>
      <c r="E159" s="4" t="s">
        <v>733</v>
      </c>
      <c r="F159" s="6">
        <v>45197</v>
      </c>
      <c r="G159" s="6">
        <v>45198</v>
      </c>
      <c r="H159" s="4">
        <v>1</v>
      </c>
      <c r="I159" s="4">
        <v>1</v>
      </c>
      <c r="J159" s="4">
        <v>1</v>
      </c>
      <c r="K159" s="4" t="s">
        <v>30</v>
      </c>
      <c r="L159" s="4">
        <v>12.1</v>
      </c>
      <c r="M159" s="4">
        <v>12.1</v>
      </c>
      <c r="N159" s="4" t="s">
        <v>734</v>
      </c>
      <c r="O159" s="4" t="s">
        <v>577</v>
      </c>
      <c r="P159" s="4" t="s">
        <v>33</v>
      </c>
      <c r="Q159" s="4">
        <v>0</v>
      </c>
      <c r="R159" s="7">
        <v>45197.0000115741</v>
      </c>
      <c r="S159" s="6">
        <v>45201</v>
      </c>
      <c r="T159" s="4" t="s">
        <v>34</v>
      </c>
      <c r="U159" s="4">
        <v>12.1</v>
      </c>
      <c r="V159" s="4">
        <v>0</v>
      </c>
      <c r="W159" s="4">
        <v>0</v>
      </c>
      <c r="X159" s="4" t="s">
        <v>735</v>
      </c>
      <c r="Y159" s="4" t="s">
        <v>42</v>
      </c>
    </row>
    <row r="160" s="4" customFormat="1" spans="1:25">
      <c r="A160" s="4" t="s">
        <v>736</v>
      </c>
      <c r="B160" s="4" t="s">
        <v>26</v>
      </c>
      <c r="C160" s="4" t="s">
        <v>27</v>
      </c>
      <c r="D160" s="4" t="s">
        <v>737</v>
      </c>
      <c r="E160" s="4" t="s">
        <v>738</v>
      </c>
      <c r="F160" s="6">
        <v>45197</v>
      </c>
      <c r="G160" s="6">
        <v>45198</v>
      </c>
      <c r="H160" s="4">
        <v>1</v>
      </c>
      <c r="I160" s="4">
        <v>1</v>
      </c>
      <c r="J160" s="4">
        <v>1</v>
      </c>
      <c r="K160" s="4" t="s">
        <v>30</v>
      </c>
      <c r="L160" s="4">
        <v>32.52</v>
      </c>
      <c r="M160" s="4">
        <v>32.52</v>
      </c>
      <c r="N160" s="4" t="s">
        <v>739</v>
      </c>
      <c r="O160" s="4" t="s">
        <v>577</v>
      </c>
      <c r="P160" s="4" t="s">
        <v>33</v>
      </c>
      <c r="Q160" s="4">
        <v>0</v>
      </c>
      <c r="R160" s="7">
        <v>45197.0000115741</v>
      </c>
      <c r="S160" s="6">
        <v>45201</v>
      </c>
      <c r="T160" s="4" t="s">
        <v>34</v>
      </c>
      <c r="U160" s="4">
        <v>32.52</v>
      </c>
      <c r="V160" s="4">
        <v>0</v>
      </c>
      <c r="W160" s="4">
        <v>0</v>
      </c>
      <c r="X160" s="4" t="s">
        <v>740</v>
      </c>
      <c r="Y160" s="4" t="s">
        <v>42</v>
      </c>
    </row>
    <row r="161" s="4" customFormat="1" spans="1:25">
      <c r="A161" s="4" t="s">
        <v>741</v>
      </c>
      <c r="B161" s="4" t="s">
        <v>26</v>
      </c>
      <c r="C161" s="4" t="s">
        <v>27</v>
      </c>
      <c r="D161" s="4" t="s">
        <v>139</v>
      </c>
      <c r="E161" s="4" t="s">
        <v>140</v>
      </c>
      <c r="F161" s="6">
        <v>45197</v>
      </c>
      <c r="G161" s="6">
        <v>45198</v>
      </c>
      <c r="H161" s="4">
        <v>1</v>
      </c>
      <c r="I161" s="4">
        <v>1</v>
      </c>
      <c r="J161" s="4">
        <v>1</v>
      </c>
      <c r="K161" s="4" t="s">
        <v>30</v>
      </c>
      <c r="L161" s="4">
        <v>17.73</v>
      </c>
      <c r="M161" s="4">
        <v>17.73</v>
      </c>
      <c r="N161" s="4" t="s">
        <v>742</v>
      </c>
      <c r="O161" s="4" t="s">
        <v>577</v>
      </c>
      <c r="P161" s="4" t="s">
        <v>33</v>
      </c>
      <c r="Q161" s="4">
        <v>0</v>
      </c>
      <c r="R161" s="7">
        <v>45197</v>
      </c>
      <c r="S161" s="6">
        <v>45201</v>
      </c>
      <c r="T161" s="4" t="s">
        <v>34</v>
      </c>
      <c r="U161" s="4">
        <v>17.73</v>
      </c>
      <c r="V161" s="4">
        <v>0</v>
      </c>
      <c r="W161" s="4">
        <v>0</v>
      </c>
      <c r="X161" s="4" t="s">
        <v>743</v>
      </c>
      <c r="Y161" s="4" t="s">
        <v>42</v>
      </c>
    </row>
    <row r="162" s="4" customFormat="1" spans="1:25">
      <c r="A162" s="4" t="s">
        <v>744</v>
      </c>
      <c r="B162" s="4" t="s">
        <v>26</v>
      </c>
      <c r="C162" s="4" t="s">
        <v>27</v>
      </c>
      <c r="D162" s="4" t="s">
        <v>125</v>
      </c>
      <c r="E162" s="4" t="s">
        <v>126</v>
      </c>
      <c r="F162" s="6">
        <v>45197</v>
      </c>
      <c r="G162" s="6">
        <v>45198</v>
      </c>
      <c r="H162" s="4">
        <v>1</v>
      </c>
      <c r="I162" s="4">
        <v>1</v>
      </c>
      <c r="J162" s="4">
        <v>1</v>
      </c>
      <c r="K162" s="4" t="s">
        <v>30</v>
      </c>
      <c r="L162" s="4">
        <v>40.61</v>
      </c>
      <c r="M162" s="4">
        <v>40.61</v>
      </c>
      <c r="N162" s="4" t="s">
        <v>745</v>
      </c>
      <c r="O162" s="4" t="s">
        <v>577</v>
      </c>
      <c r="P162" s="4" t="s">
        <v>33</v>
      </c>
      <c r="Q162" s="4">
        <v>0</v>
      </c>
      <c r="R162" s="7">
        <v>45197.0000115741</v>
      </c>
      <c r="S162" s="6">
        <v>45201</v>
      </c>
      <c r="T162" s="4" t="s">
        <v>34</v>
      </c>
      <c r="U162" s="4">
        <v>40.61</v>
      </c>
      <c r="V162" s="4">
        <v>0</v>
      </c>
      <c r="W162" s="4">
        <v>0</v>
      </c>
      <c r="X162" s="4" t="s">
        <v>746</v>
      </c>
      <c r="Y162" s="4" t="s">
        <v>42</v>
      </c>
    </row>
    <row r="163" s="4" customFormat="1" spans="1:25">
      <c r="A163" s="4" t="s">
        <v>747</v>
      </c>
      <c r="B163" s="4" t="s">
        <v>26</v>
      </c>
      <c r="C163" s="4" t="s">
        <v>27</v>
      </c>
      <c r="D163" s="4" t="s">
        <v>748</v>
      </c>
      <c r="E163" s="4" t="s">
        <v>749</v>
      </c>
      <c r="F163" s="6">
        <v>45197</v>
      </c>
      <c r="G163" s="6">
        <v>45198</v>
      </c>
      <c r="H163" s="4">
        <v>1</v>
      </c>
      <c r="I163" s="4">
        <v>1</v>
      </c>
      <c r="J163" s="4">
        <v>1</v>
      </c>
      <c r="K163" s="4" t="s">
        <v>30</v>
      </c>
      <c r="L163" s="4">
        <v>279.24</v>
      </c>
      <c r="M163" s="4">
        <v>279.24</v>
      </c>
      <c r="N163" s="4" t="s">
        <v>750</v>
      </c>
      <c r="O163" s="4" t="s">
        <v>577</v>
      </c>
      <c r="P163" s="4" t="s">
        <v>33</v>
      </c>
      <c r="Q163" s="4">
        <v>0</v>
      </c>
      <c r="R163" s="7">
        <v>45197</v>
      </c>
      <c r="S163" s="6">
        <v>45201</v>
      </c>
      <c r="T163" s="4" t="s">
        <v>34</v>
      </c>
      <c r="U163" s="4">
        <v>279.24</v>
      </c>
      <c r="V163" s="4">
        <v>0</v>
      </c>
      <c r="W163" s="4">
        <v>0</v>
      </c>
      <c r="X163" s="4" t="s">
        <v>751</v>
      </c>
      <c r="Y163" s="4" t="s">
        <v>42</v>
      </c>
    </row>
    <row r="164" s="4" customFormat="1" spans="1:25">
      <c r="A164" s="4" t="s">
        <v>752</v>
      </c>
      <c r="B164" s="4" t="s">
        <v>26</v>
      </c>
      <c r="C164" s="4" t="s">
        <v>27</v>
      </c>
      <c r="D164" s="4" t="s">
        <v>753</v>
      </c>
      <c r="E164" s="4" t="s">
        <v>754</v>
      </c>
      <c r="F164" s="6">
        <v>45197</v>
      </c>
      <c r="G164" s="6">
        <v>45198</v>
      </c>
      <c r="H164" s="4">
        <v>1</v>
      </c>
      <c r="I164" s="4">
        <v>1</v>
      </c>
      <c r="J164" s="4">
        <v>1</v>
      </c>
      <c r="K164" s="4" t="s">
        <v>30</v>
      </c>
      <c r="L164" s="4">
        <v>22.08</v>
      </c>
      <c r="M164" s="4">
        <v>22.08</v>
      </c>
      <c r="N164" s="4" t="s">
        <v>755</v>
      </c>
      <c r="O164" s="4" t="s">
        <v>577</v>
      </c>
      <c r="P164" s="4" t="s">
        <v>33</v>
      </c>
      <c r="Q164" s="4">
        <v>0</v>
      </c>
      <c r="R164" s="7">
        <v>45197</v>
      </c>
      <c r="S164" s="6">
        <v>45201</v>
      </c>
      <c r="T164" s="4" t="s">
        <v>34</v>
      </c>
      <c r="U164" s="4">
        <v>22.08</v>
      </c>
      <c r="V164" s="4">
        <v>0</v>
      </c>
      <c r="W164" s="4">
        <v>0</v>
      </c>
      <c r="X164" s="4" t="s">
        <v>756</v>
      </c>
      <c r="Y164" s="4" t="s">
        <v>42</v>
      </c>
    </row>
    <row r="165" s="4" customFormat="1" spans="1:25">
      <c r="A165" s="4" t="s">
        <v>757</v>
      </c>
      <c r="B165" s="4" t="s">
        <v>26</v>
      </c>
      <c r="C165" s="4" t="s">
        <v>27</v>
      </c>
      <c r="D165" s="4" t="s">
        <v>517</v>
      </c>
      <c r="E165" s="4" t="s">
        <v>518</v>
      </c>
      <c r="F165" s="6">
        <v>45197</v>
      </c>
      <c r="G165" s="6">
        <v>45198</v>
      </c>
      <c r="H165" s="4">
        <v>1</v>
      </c>
      <c r="I165" s="4">
        <v>1</v>
      </c>
      <c r="J165" s="4">
        <v>1</v>
      </c>
      <c r="K165" s="4" t="s">
        <v>30</v>
      </c>
      <c r="L165" s="4">
        <v>26.4</v>
      </c>
      <c r="M165" s="4">
        <v>26.4</v>
      </c>
      <c r="N165" s="4" t="s">
        <v>758</v>
      </c>
      <c r="O165" s="4" t="s">
        <v>577</v>
      </c>
      <c r="P165" s="4" t="s">
        <v>33</v>
      </c>
      <c r="Q165" s="4">
        <v>0</v>
      </c>
      <c r="R165" s="7">
        <v>45197.0000115741</v>
      </c>
      <c r="S165" s="6">
        <v>45201</v>
      </c>
      <c r="T165" s="4" t="s">
        <v>34</v>
      </c>
      <c r="U165" s="4">
        <v>26.4</v>
      </c>
      <c r="V165" s="4">
        <v>0</v>
      </c>
      <c r="W165" s="4">
        <v>0</v>
      </c>
      <c r="X165" s="4" t="s">
        <v>759</v>
      </c>
      <c r="Y165" s="4" t="s">
        <v>521</v>
      </c>
    </row>
    <row r="166" s="4" customFormat="1" spans="1:25">
      <c r="A166" s="4" t="s">
        <v>760</v>
      </c>
      <c r="B166" s="4" t="s">
        <v>26</v>
      </c>
      <c r="C166" s="4" t="s">
        <v>27</v>
      </c>
      <c r="D166" s="4" t="s">
        <v>761</v>
      </c>
      <c r="E166" s="4" t="s">
        <v>762</v>
      </c>
      <c r="F166" s="6">
        <v>45197</v>
      </c>
      <c r="G166" s="6">
        <v>45198</v>
      </c>
      <c r="H166" s="4">
        <v>1</v>
      </c>
      <c r="I166" s="4">
        <v>1</v>
      </c>
      <c r="J166" s="4">
        <v>1</v>
      </c>
      <c r="K166" s="4" t="s">
        <v>30</v>
      </c>
      <c r="L166" s="4">
        <v>46.22</v>
      </c>
      <c r="M166" s="4">
        <v>46.22</v>
      </c>
      <c r="N166" s="4" t="s">
        <v>763</v>
      </c>
      <c r="O166" s="4" t="s">
        <v>577</v>
      </c>
      <c r="P166" s="4" t="s">
        <v>33</v>
      </c>
      <c r="Q166" s="4">
        <v>0</v>
      </c>
      <c r="R166" s="7">
        <v>45197</v>
      </c>
      <c r="S166" s="6">
        <v>45201</v>
      </c>
      <c r="T166" s="4" t="s">
        <v>34</v>
      </c>
      <c r="U166" s="4">
        <v>46.22</v>
      </c>
      <c r="V166" s="4">
        <v>0</v>
      </c>
      <c r="W166" s="4">
        <v>0</v>
      </c>
      <c r="X166" s="4" t="s">
        <v>764</v>
      </c>
      <c r="Y166" s="4" t="s">
        <v>42</v>
      </c>
    </row>
    <row r="167" s="4" customFormat="1" spans="1:25">
      <c r="A167" s="4" t="s">
        <v>765</v>
      </c>
      <c r="B167" s="4" t="s">
        <v>26</v>
      </c>
      <c r="C167" s="4" t="s">
        <v>27</v>
      </c>
      <c r="D167" s="4" t="s">
        <v>766</v>
      </c>
      <c r="E167" s="4" t="s">
        <v>314</v>
      </c>
      <c r="F167" s="6">
        <v>45197</v>
      </c>
      <c r="G167" s="6">
        <v>45198</v>
      </c>
      <c r="H167" s="4">
        <v>1</v>
      </c>
      <c r="I167" s="4">
        <v>1</v>
      </c>
      <c r="J167" s="4">
        <v>1</v>
      </c>
      <c r="K167" s="4" t="s">
        <v>30</v>
      </c>
      <c r="L167" s="4">
        <v>80.22</v>
      </c>
      <c r="M167" s="4">
        <v>80.22</v>
      </c>
      <c r="N167" s="4" t="s">
        <v>767</v>
      </c>
      <c r="O167" s="4" t="s">
        <v>577</v>
      </c>
      <c r="P167" s="4" t="s">
        <v>33</v>
      </c>
      <c r="Q167" s="4">
        <v>0</v>
      </c>
      <c r="R167" s="7">
        <v>45197</v>
      </c>
      <c r="S167" s="6">
        <v>45201</v>
      </c>
      <c r="T167" s="4" t="s">
        <v>34</v>
      </c>
      <c r="U167" s="4">
        <v>80.22</v>
      </c>
      <c r="V167" s="4">
        <v>0</v>
      </c>
      <c r="W167" s="4">
        <v>0</v>
      </c>
      <c r="X167" s="4" t="s">
        <v>768</v>
      </c>
      <c r="Y167" s="4" t="s">
        <v>42</v>
      </c>
    </row>
    <row r="168" s="4" customFormat="1" spans="1:25">
      <c r="A168" s="4" t="s">
        <v>769</v>
      </c>
      <c r="B168" s="4" t="s">
        <v>26</v>
      </c>
      <c r="C168" s="4" t="s">
        <v>27</v>
      </c>
      <c r="D168" s="4" t="s">
        <v>99</v>
      </c>
      <c r="E168" s="4" t="s">
        <v>488</v>
      </c>
      <c r="F168" s="6">
        <v>45197</v>
      </c>
      <c r="G168" s="6">
        <v>45198</v>
      </c>
      <c r="H168" s="4">
        <v>1</v>
      </c>
      <c r="I168" s="4">
        <v>1</v>
      </c>
      <c r="J168" s="4">
        <v>1</v>
      </c>
      <c r="K168" s="4" t="s">
        <v>30</v>
      </c>
      <c r="L168" s="4">
        <v>40.68</v>
      </c>
      <c r="M168" s="4">
        <v>40.68</v>
      </c>
      <c r="N168" s="4" t="s">
        <v>770</v>
      </c>
      <c r="O168" s="4" t="s">
        <v>577</v>
      </c>
      <c r="P168" s="4" t="s">
        <v>33</v>
      </c>
      <c r="Q168" s="4">
        <v>0</v>
      </c>
      <c r="R168" s="7">
        <v>45197.0000115741</v>
      </c>
      <c r="S168" s="6">
        <v>45201</v>
      </c>
      <c r="T168" s="4" t="s">
        <v>34</v>
      </c>
      <c r="U168" s="4">
        <v>40.68</v>
      </c>
      <c r="V168" s="4">
        <v>0</v>
      </c>
      <c r="W168" s="4">
        <v>0</v>
      </c>
      <c r="X168" s="4" t="s">
        <v>771</v>
      </c>
      <c r="Y168" s="4" t="s">
        <v>42</v>
      </c>
    </row>
    <row r="169" s="4" customFormat="1" spans="1:25">
      <c r="A169" s="4" t="s">
        <v>772</v>
      </c>
      <c r="B169" s="4" t="s">
        <v>26</v>
      </c>
      <c r="C169" s="4" t="s">
        <v>27</v>
      </c>
      <c r="D169" s="4" t="s">
        <v>773</v>
      </c>
      <c r="E169" s="4" t="s">
        <v>774</v>
      </c>
      <c r="F169" s="6">
        <v>45197</v>
      </c>
      <c r="G169" s="6">
        <v>45198</v>
      </c>
      <c r="H169" s="4">
        <v>2</v>
      </c>
      <c r="I169" s="4">
        <v>1</v>
      </c>
      <c r="J169" s="4">
        <v>2</v>
      </c>
      <c r="K169" s="4" t="s">
        <v>30</v>
      </c>
      <c r="L169" s="4">
        <v>105.3</v>
      </c>
      <c r="M169" s="4">
        <v>105.3</v>
      </c>
      <c r="N169" s="4" t="s">
        <v>775</v>
      </c>
      <c r="O169" s="4" t="s">
        <v>577</v>
      </c>
      <c r="P169" s="4" t="s">
        <v>33</v>
      </c>
      <c r="Q169" s="4">
        <v>0</v>
      </c>
      <c r="R169" s="7">
        <v>45197</v>
      </c>
      <c r="S169" s="6">
        <v>45201</v>
      </c>
      <c r="T169" s="4" t="s">
        <v>34</v>
      </c>
      <c r="U169" s="4">
        <v>105.3</v>
      </c>
      <c r="V169" s="4">
        <v>0</v>
      </c>
      <c r="W169" s="4">
        <v>0</v>
      </c>
      <c r="X169" s="4" t="s">
        <v>776</v>
      </c>
      <c r="Y169" s="4" t="s">
        <v>42</v>
      </c>
    </row>
    <row r="170" s="4" customFormat="1" spans="1:25">
      <c r="A170" s="4" t="s">
        <v>777</v>
      </c>
      <c r="B170" s="4" t="s">
        <v>26</v>
      </c>
      <c r="C170" s="4" t="s">
        <v>27</v>
      </c>
      <c r="D170" s="4" t="s">
        <v>778</v>
      </c>
      <c r="E170" s="4" t="s">
        <v>238</v>
      </c>
      <c r="F170" s="6">
        <v>45197</v>
      </c>
      <c r="G170" s="6">
        <v>45198</v>
      </c>
      <c r="H170" s="4">
        <v>1</v>
      </c>
      <c r="I170" s="4">
        <v>1</v>
      </c>
      <c r="J170" s="4">
        <v>1</v>
      </c>
      <c r="K170" s="4" t="s">
        <v>30</v>
      </c>
      <c r="L170" s="4">
        <v>59.7</v>
      </c>
      <c r="M170" s="4">
        <v>59.7</v>
      </c>
      <c r="N170" s="4" t="s">
        <v>779</v>
      </c>
      <c r="O170" s="4" t="s">
        <v>577</v>
      </c>
      <c r="P170" s="4" t="s">
        <v>33</v>
      </c>
      <c r="Q170" s="4">
        <v>0</v>
      </c>
      <c r="R170" s="7">
        <v>45197</v>
      </c>
      <c r="S170" s="6">
        <v>45201</v>
      </c>
      <c r="T170" s="4" t="s">
        <v>34</v>
      </c>
      <c r="U170" s="4">
        <v>59.7</v>
      </c>
      <c r="V170" s="4">
        <v>0</v>
      </c>
      <c r="W170" s="4">
        <v>0</v>
      </c>
      <c r="X170" s="4" t="s">
        <v>780</v>
      </c>
      <c r="Y170" s="4" t="s">
        <v>42</v>
      </c>
    </row>
    <row r="171" s="4" customFormat="1" spans="1:25">
      <c r="A171" s="4" t="s">
        <v>781</v>
      </c>
      <c r="B171" s="4" t="s">
        <v>26</v>
      </c>
      <c r="C171" s="4" t="s">
        <v>27</v>
      </c>
      <c r="D171" s="4" t="s">
        <v>782</v>
      </c>
      <c r="E171" s="4" t="s">
        <v>783</v>
      </c>
      <c r="F171" s="6">
        <v>45197</v>
      </c>
      <c r="G171" s="6">
        <v>45198</v>
      </c>
      <c r="H171" s="4">
        <v>2</v>
      </c>
      <c r="I171" s="4">
        <v>1</v>
      </c>
      <c r="J171" s="4">
        <v>2</v>
      </c>
      <c r="K171" s="4" t="s">
        <v>30</v>
      </c>
      <c r="L171" s="4">
        <v>60.38</v>
      </c>
      <c r="M171" s="4">
        <v>60.38</v>
      </c>
      <c r="N171" s="4" t="s">
        <v>784</v>
      </c>
      <c r="O171" s="4" t="s">
        <v>577</v>
      </c>
      <c r="P171" s="4" t="s">
        <v>33</v>
      </c>
      <c r="Q171" s="4">
        <v>0</v>
      </c>
      <c r="R171" s="7">
        <v>45197.0000115741</v>
      </c>
      <c r="S171" s="6">
        <v>45201</v>
      </c>
      <c r="T171" s="4" t="s">
        <v>34</v>
      </c>
      <c r="U171" s="4">
        <v>60.38</v>
      </c>
      <c r="V171" s="4">
        <v>0</v>
      </c>
      <c r="W171" s="4">
        <v>0</v>
      </c>
      <c r="X171" s="4" t="s">
        <v>785</v>
      </c>
      <c r="Y171" s="4" t="s">
        <v>786</v>
      </c>
    </row>
    <row r="172" s="4" customFormat="1" spans="1:25">
      <c r="A172" s="4" t="s">
        <v>787</v>
      </c>
      <c r="B172" s="4" t="s">
        <v>26</v>
      </c>
      <c r="C172" s="4" t="s">
        <v>27</v>
      </c>
      <c r="D172" s="4" t="s">
        <v>427</v>
      </c>
      <c r="E172" s="4" t="s">
        <v>185</v>
      </c>
      <c r="F172" s="6">
        <v>45197</v>
      </c>
      <c r="G172" s="6">
        <v>45198</v>
      </c>
      <c r="H172" s="4">
        <v>1</v>
      </c>
      <c r="I172" s="4">
        <v>1</v>
      </c>
      <c r="J172" s="4">
        <v>1</v>
      </c>
      <c r="K172" s="4" t="s">
        <v>30</v>
      </c>
      <c r="L172" s="4">
        <v>14.11</v>
      </c>
      <c r="M172" s="4">
        <v>14.11</v>
      </c>
      <c r="N172" s="4" t="s">
        <v>788</v>
      </c>
      <c r="O172" s="4" t="s">
        <v>577</v>
      </c>
      <c r="P172" s="4" t="s">
        <v>33</v>
      </c>
      <c r="Q172" s="4">
        <v>0</v>
      </c>
      <c r="R172" s="7">
        <v>45197.0000115741</v>
      </c>
      <c r="S172" s="6">
        <v>45201</v>
      </c>
      <c r="T172" s="4" t="s">
        <v>34</v>
      </c>
      <c r="U172" s="4">
        <v>14.11</v>
      </c>
      <c r="V172" s="4">
        <v>0</v>
      </c>
      <c r="W172" s="4">
        <v>0</v>
      </c>
      <c r="X172" s="4" t="s">
        <v>789</v>
      </c>
      <c r="Y172" s="4" t="s">
        <v>42</v>
      </c>
    </row>
    <row r="173" s="4" customFormat="1" spans="1:25">
      <c r="A173" s="4" t="s">
        <v>790</v>
      </c>
      <c r="B173" s="4" t="s">
        <v>26</v>
      </c>
      <c r="C173" s="4" t="s">
        <v>27</v>
      </c>
      <c r="D173" s="4" t="s">
        <v>791</v>
      </c>
      <c r="E173" s="4" t="s">
        <v>611</v>
      </c>
      <c r="F173" s="6">
        <v>45198</v>
      </c>
      <c r="G173" s="6">
        <v>45199</v>
      </c>
      <c r="H173" s="4">
        <v>1</v>
      </c>
      <c r="I173" s="4">
        <v>1</v>
      </c>
      <c r="J173" s="4">
        <v>1</v>
      </c>
      <c r="K173" s="4" t="s">
        <v>30</v>
      </c>
      <c r="L173" s="4">
        <v>96.77</v>
      </c>
      <c r="M173" s="4">
        <v>96.77</v>
      </c>
      <c r="N173" s="4" t="s">
        <v>792</v>
      </c>
      <c r="O173" s="4" t="s">
        <v>793</v>
      </c>
      <c r="P173" s="4" t="s">
        <v>33</v>
      </c>
      <c r="Q173" s="4">
        <v>0</v>
      </c>
      <c r="R173" s="7">
        <v>45156.0000115741</v>
      </c>
      <c r="S173" s="6">
        <v>45202</v>
      </c>
      <c r="T173" s="4" t="s">
        <v>34</v>
      </c>
      <c r="U173" s="4">
        <v>96.77</v>
      </c>
      <c r="V173" s="4">
        <v>0</v>
      </c>
      <c r="W173" s="4">
        <v>0</v>
      </c>
      <c r="X173" s="4" t="s">
        <v>794</v>
      </c>
      <c r="Y173" s="4" t="s">
        <v>42</v>
      </c>
    </row>
    <row r="174" s="4" customFormat="1" spans="1:25">
      <c r="A174" s="4" t="s">
        <v>795</v>
      </c>
      <c r="B174" s="4" t="s">
        <v>26</v>
      </c>
      <c r="C174" s="4" t="s">
        <v>27</v>
      </c>
      <c r="D174" s="4" t="s">
        <v>249</v>
      </c>
      <c r="E174" s="4" t="s">
        <v>796</v>
      </c>
      <c r="F174" s="6">
        <v>45197</v>
      </c>
      <c r="G174" s="6">
        <v>45199</v>
      </c>
      <c r="H174" s="4">
        <v>1</v>
      </c>
      <c r="I174" s="4">
        <v>2</v>
      </c>
      <c r="J174" s="4">
        <v>2</v>
      </c>
      <c r="K174" s="4" t="s">
        <v>30</v>
      </c>
      <c r="L174" s="4">
        <v>111.88</v>
      </c>
      <c r="M174" s="4">
        <v>111.88</v>
      </c>
      <c r="N174" s="4" t="s">
        <v>797</v>
      </c>
      <c r="O174" s="4" t="s">
        <v>793</v>
      </c>
      <c r="P174" s="4" t="s">
        <v>33</v>
      </c>
      <c r="Q174" s="4">
        <v>0</v>
      </c>
      <c r="R174" s="7">
        <v>45167</v>
      </c>
      <c r="S174" s="6">
        <v>45202</v>
      </c>
      <c r="T174" s="4" t="s">
        <v>34</v>
      </c>
      <c r="U174" s="4">
        <v>111.88</v>
      </c>
      <c r="V174" s="4">
        <v>0</v>
      </c>
      <c r="W174" s="4">
        <v>0</v>
      </c>
      <c r="X174" s="4" t="s">
        <v>798</v>
      </c>
      <c r="Y174" s="4" t="s">
        <v>42</v>
      </c>
    </row>
    <row r="175" s="4" customFormat="1" spans="1:25">
      <c r="A175" s="4" t="s">
        <v>799</v>
      </c>
      <c r="B175" s="4" t="s">
        <v>26</v>
      </c>
      <c r="C175" s="4" t="s">
        <v>27</v>
      </c>
      <c r="D175" s="4" t="s">
        <v>363</v>
      </c>
      <c r="E175" s="4" t="s">
        <v>364</v>
      </c>
      <c r="F175" s="6">
        <v>45198</v>
      </c>
      <c r="G175" s="6">
        <v>45199</v>
      </c>
      <c r="H175" s="4">
        <v>1</v>
      </c>
      <c r="I175" s="4">
        <v>1</v>
      </c>
      <c r="J175" s="4">
        <v>1</v>
      </c>
      <c r="K175" s="4" t="s">
        <v>30</v>
      </c>
      <c r="L175" s="4">
        <v>23.58</v>
      </c>
      <c r="M175" s="4">
        <v>23.58</v>
      </c>
      <c r="N175" s="4" t="s">
        <v>800</v>
      </c>
      <c r="O175" s="4" t="s">
        <v>793</v>
      </c>
      <c r="P175" s="4" t="s">
        <v>33</v>
      </c>
      <c r="Q175" s="4">
        <v>0</v>
      </c>
      <c r="R175" s="7">
        <v>45170</v>
      </c>
      <c r="S175" s="6">
        <v>45202</v>
      </c>
      <c r="T175" s="4" t="s">
        <v>34</v>
      </c>
      <c r="U175" s="4">
        <v>23.58</v>
      </c>
      <c r="V175" s="4">
        <v>0</v>
      </c>
      <c r="W175" s="4">
        <v>0</v>
      </c>
      <c r="X175" s="4" t="s">
        <v>801</v>
      </c>
      <c r="Y175" s="4" t="s">
        <v>42</v>
      </c>
    </row>
    <row r="176" s="4" customFormat="1" spans="1:25">
      <c r="A176" s="4" t="s">
        <v>802</v>
      </c>
      <c r="B176" s="4" t="s">
        <v>26</v>
      </c>
      <c r="C176" s="4" t="s">
        <v>27</v>
      </c>
      <c r="D176" s="4" t="s">
        <v>803</v>
      </c>
      <c r="E176" s="4" t="s">
        <v>135</v>
      </c>
      <c r="F176" s="6">
        <v>45198</v>
      </c>
      <c r="G176" s="6">
        <v>45199</v>
      </c>
      <c r="H176" s="4">
        <v>1</v>
      </c>
      <c r="I176" s="4">
        <v>1</v>
      </c>
      <c r="J176" s="4">
        <v>1</v>
      </c>
      <c r="K176" s="4" t="s">
        <v>30</v>
      </c>
      <c r="L176" s="4">
        <v>91.83</v>
      </c>
      <c r="M176" s="4">
        <v>91.83</v>
      </c>
      <c r="N176" s="4" t="s">
        <v>804</v>
      </c>
      <c r="O176" s="4" t="s">
        <v>793</v>
      </c>
      <c r="P176" s="4" t="s">
        <v>33</v>
      </c>
      <c r="Q176" s="4">
        <v>0</v>
      </c>
      <c r="R176" s="7">
        <v>45174.0000115741</v>
      </c>
      <c r="S176" s="6">
        <v>45202</v>
      </c>
      <c r="T176" s="4" t="s">
        <v>34</v>
      </c>
      <c r="U176" s="4">
        <v>91.83</v>
      </c>
      <c r="V176" s="4">
        <v>0</v>
      </c>
      <c r="W176" s="4">
        <v>0</v>
      </c>
      <c r="X176" s="4" t="s">
        <v>805</v>
      </c>
      <c r="Y176" s="4" t="s">
        <v>806</v>
      </c>
    </row>
    <row r="177" s="4" customFormat="1" spans="1:25">
      <c r="A177" s="4" t="s">
        <v>807</v>
      </c>
      <c r="B177" s="4" t="s">
        <v>26</v>
      </c>
      <c r="C177" s="4" t="s">
        <v>27</v>
      </c>
      <c r="D177" s="4" t="s">
        <v>808</v>
      </c>
      <c r="E177" s="4" t="s">
        <v>809</v>
      </c>
      <c r="F177" s="6">
        <v>45198</v>
      </c>
      <c r="G177" s="6">
        <v>45199</v>
      </c>
      <c r="H177" s="4">
        <v>2</v>
      </c>
      <c r="I177" s="4">
        <v>1</v>
      </c>
      <c r="J177" s="4">
        <v>2</v>
      </c>
      <c r="K177" s="4" t="s">
        <v>30</v>
      </c>
      <c r="L177" s="4">
        <v>80.12</v>
      </c>
      <c r="M177" s="4">
        <v>80.12</v>
      </c>
      <c r="N177" s="4" t="s">
        <v>810</v>
      </c>
      <c r="O177" s="4" t="s">
        <v>793</v>
      </c>
      <c r="P177" s="4" t="s">
        <v>33</v>
      </c>
      <c r="Q177" s="4">
        <v>0</v>
      </c>
      <c r="R177" s="7">
        <v>45177</v>
      </c>
      <c r="S177" s="6">
        <v>45202</v>
      </c>
      <c r="T177" s="4" t="s">
        <v>34</v>
      </c>
      <c r="U177" s="4">
        <v>80.12</v>
      </c>
      <c r="V177" s="4">
        <v>0</v>
      </c>
      <c r="W177" s="4">
        <v>0</v>
      </c>
      <c r="X177" s="4" t="s">
        <v>811</v>
      </c>
      <c r="Y177" s="4" t="s">
        <v>812</v>
      </c>
    </row>
    <row r="178" s="4" customFormat="1" spans="1:25">
      <c r="A178" s="4" t="s">
        <v>813</v>
      </c>
      <c r="B178" s="4" t="s">
        <v>26</v>
      </c>
      <c r="C178" s="4" t="s">
        <v>27</v>
      </c>
      <c r="D178" s="4" t="s">
        <v>814</v>
      </c>
      <c r="E178" s="4" t="s">
        <v>815</v>
      </c>
      <c r="F178" s="6">
        <v>45196</v>
      </c>
      <c r="G178" s="6">
        <v>45199</v>
      </c>
      <c r="H178" s="4">
        <v>1</v>
      </c>
      <c r="I178" s="4">
        <v>3</v>
      </c>
      <c r="J178" s="4">
        <v>3</v>
      </c>
      <c r="K178" s="4" t="s">
        <v>30</v>
      </c>
      <c r="L178" s="4">
        <v>396.22</v>
      </c>
      <c r="M178" s="4">
        <v>396.22</v>
      </c>
      <c r="N178" s="4" t="s">
        <v>816</v>
      </c>
      <c r="O178" s="4" t="s">
        <v>793</v>
      </c>
      <c r="P178" s="4" t="s">
        <v>33</v>
      </c>
      <c r="Q178" s="4">
        <v>0</v>
      </c>
      <c r="R178" s="7">
        <v>45183.0000115741</v>
      </c>
      <c r="S178" s="6">
        <v>45202</v>
      </c>
      <c r="T178" s="4" t="s">
        <v>34</v>
      </c>
      <c r="U178" s="4">
        <v>396.22</v>
      </c>
      <c r="V178" s="4">
        <v>0</v>
      </c>
      <c r="W178" s="4">
        <v>0</v>
      </c>
      <c r="X178" s="4" t="s">
        <v>817</v>
      </c>
      <c r="Y178" s="4" t="s">
        <v>818</v>
      </c>
    </row>
    <row r="179" s="4" customFormat="1" spans="1:25">
      <c r="A179" s="4" t="s">
        <v>819</v>
      </c>
      <c r="B179" s="4" t="s">
        <v>26</v>
      </c>
      <c r="C179" s="4" t="s">
        <v>27</v>
      </c>
      <c r="D179" s="4" t="s">
        <v>820</v>
      </c>
      <c r="E179" s="4" t="s">
        <v>821</v>
      </c>
      <c r="F179" s="6">
        <v>45198</v>
      </c>
      <c r="G179" s="6">
        <v>45199</v>
      </c>
      <c r="H179" s="4">
        <v>2</v>
      </c>
      <c r="I179" s="4">
        <v>1</v>
      </c>
      <c r="J179" s="4">
        <v>2</v>
      </c>
      <c r="K179" s="4" t="s">
        <v>30</v>
      </c>
      <c r="L179" s="4">
        <v>41.2</v>
      </c>
      <c r="M179" s="4">
        <v>41.2</v>
      </c>
      <c r="N179" s="4" t="s">
        <v>822</v>
      </c>
      <c r="O179" s="4" t="s">
        <v>793</v>
      </c>
      <c r="P179" s="4" t="s">
        <v>33</v>
      </c>
      <c r="Q179" s="4">
        <v>0</v>
      </c>
      <c r="R179" s="7">
        <v>45185</v>
      </c>
      <c r="S179" s="6">
        <v>45202</v>
      </c>
      <c r="T179" s="4" t="s">
        <v>34</v>
      </c>
      <c r="U179" s="4">
        <v>41.2</v>
      </c>
      <c r="V179" s="4">
        <v>0</v>
      </c>
      <c r="W179" s="4">
        <v>0</v>
      </c>
      <c r="X179" s="4" t="s">
        <v>823</v>
      </c>
      <c r="Y179" s="4" t="s">
        <v>42</v>
      </c>
    </row>
    <row r="180" s="4" customFormat="1" spans="1:25">
      <c r="A180" s="4" t="s">
        <v>824</v>
      </c>
      <c r="B180" s="4" t="s">
        <v>26</v>
      </c>
      <c r="C180" s="4" t="s">
        <v>27</v>
      </c>
      <c r="D180" s="4" t="s">
        <v>825</v>
      </c>
      <c r="E180" s="4" t="s">
        <v>826</v>
      </c>
      <c r="F180" s="6">
        <v>45195</v>
      </c>
      <c r="G180" s="6">
        <v>45199</v>
      </c>
      <c r="H180" s="4">
        <v>1</v>
      </c>
      <c r="I180" s="4">
        <v>4</v>
      </c>
      <c r="J180" s="4">
        <v>4</v>
      </c>
      <c r="K180" s="4" t="s">
        <v>30</v>
      </c>
      <c r="L180" s="4">
        <v>144.8</v>
      </c>
      <c r="M180" s="4">
        <v>144.8</v>
      </c>
      <c r="N180" s="4" t="s">
        <v>827</v>
      </c>
      <c r="O180" s="4" t="s">
        <v>793</v>
      </c>
      <c r="P180" s="4" t="s">
        <v>33</v>
      </c>
      <c r="Q180" s="4">
        <v>0</v>
      </c>
      <c r="R180" s="7">
        <v>45186.0000115741</v>
      </c>
      <c r="S180" s="6">
        <v>45202</v>
      </c>
      <c r="T180" s="4" t="s">
        <v>34</v>
      </c>
      <c r="U180" s="4">
        <v>144.8</v>
      </c>
      <c r="V180" s="4">
        <v>0</v>
      </c>
      <c r="W180" s="4">
        <v>0</v>
      </c>
      <c r="X180" s="4" t="s">
        <v>828</v>
      </c>
      <c r="Y180" s="4" t="s">
        <v>42</v>
      </c>
    </row>
    <row r="181" s="4" customFormat="1" spans="1:25">
      <c r="A181" s="4" t="s">
        <v>829</v>
      </c>
      <c r="B181" s="4" t="s">
        <v>26</v>
      </c>
      <c r="C181" s="4" t="s">
        <v>27</v>
      </c>
      <c r="D181" s="4" t="s">
        <v>830</v>
      </c>
      <c r="E181" s="4" t="s">
        <v>831</v>
      </c>
      <c r="F181" s="6">
        <v>45197</v>
      </c>
      <c r="G181" s="6">
        <v>45199</v>
      </c>
      <c r="H181" s="4">
        <v>2</v>
      </c>
      <c r="I181" s="4">
        <v>2</v>
      </c>
      <c r="J181" s="4">
        <v>4</v>
      </c>
      <c r="K181" s="4" t="s">
        <v>30</v>
      </c>
      <c r="L181" s="4">
        <v>269.84</v>
      </c>
      <c r="M181" s="4">
        <v>269.84</v>
      </c>
      <c r="N181" s="4" t="s">
        <v>832</v>
      </c>
      <c r="O181" s="4" t="s">
        <v>793</v>
      </c>
      <c r="P181" s="4" t="s">
        <v>33</v>
      </c>
      <c r="Q181" s="4">
        <v>0</v>
      </c>
      <c r="R181" s="7">
        <v>45186</v>
      </c>
      <c r="S181" s="6">
        <v>45202</v>
      </c>
      <c r="T181" s="4" t="s">
        <v>34</v>
      </c>
      <c r="U181" s="4">
        <v>269.84</v>
      </c>
      <c r="V181" s="4">
        <v>0</v>
      </c>
      <c r="W181" s="4">
        <v>0</v>
      </c>
      <c r="X181" s="4" t="s">
        <v>833</v>
      </c>
      <c r="Y181" s="4" t="s">
        <v>42</v>
      </c>
    </row>
    <row r="182" s="4" customFormat="1" spans="1:25">
      <c r="A182" s="4" t="s">
        <v>834</v>
      </c>
      <c r="B182" s="4" t="s">
        <v>26</v>
      </c>
      <c r="C182" s="4" t="s">
        <v>27</v>
      </c>
      <c r="D182" s="4" t="s">
        <v>615</v>
      </c>
      <c r="E182" s="4" t="s">
        <v>616</v>
      </c>
      <c r="F182" s="6">
        <v>45197</v>
      </c>
      <c r="G182" s="6">
        <v>45199</v>
      </c>
      <c r="H182" s="4">
        <v>1</v>
      </c>
      <c r="I182" s="4">
        <v>2</v>
      </c>
      <c r="J182" s="4">
        <v>2</v>
      </c>
      <c r="K182" s="4" t="s">
        <v>30</v>
      </c>
      <c r="L182" s="4">
        <v>47.04</v>
      </c>
      <c r="M182" s="4">
        <v>47.04</v>
      </c>
      <c r="N182" s="4" t="s">
        <v>835</v>
      </c>
      <c r="O182" s="4" t="s">
        <v>793</v>
      </c>
      <c r="P182" s="4" t="s">
        <v>33</v>
      </c>
      <c r="Q182" s="4">
        <v>0</v>
      </c>
      <c r="R182" s="7">
        <v>45188.0000115741</v>
      </c>
      <c r="S182" s="6">
        <v>45202</v>
      </c>
      <c r="T182" s="4" t="s">
        <v>34</v>
      </c>
      <c r="U182" s="4">
        <v>47.04</v>
      </c>
      <c r="V182" s="4">
        <v>0</v>
      </c>
      <c r="W182" s="4">
        <v>0</v>
      </c>
      <c r="X182" s="4" t="s">
        <v>836</v>
      </c>
      <c r="Y182" s="4" t="s">
        <v>42</v>
      </c>
    </row>
    <row r="183" s="4" customFormat="1" spans="1:25">
      <c r="A183" s="4" t="s">
        <v>837</v>
      </c>
      <c r="B183" s="4" t="s">
        <v>26</v>
      </c>
      <c r="C183" s="4" t="s">
        <v>27</v>
      </c>
      <c r="D183" s="4" t="s">
        <v>119</v>
      </c>
      <c r="E183" s="4" t="s">
        <v>200</v>
      </c>
      <c r="F183" s="6">
        <v>45198</v>
      </c>
      <c r="G183" s="6">
        <v>45199</v>
      </c>
      <c r="H183" s="4">
        <v>1</v>
      </c>
      <c r="I183" s="4">
        <v>1</v>
      </c>
      <c r="J183" s="4">
        <v>1</v>
      </c>
      <c r="K183" s="4" t="s">
        <v>30</v>
      </c>
      <c r="L183" s="4">
        <v>45.7</v>
      </c>
      <c r="M183" s="4">
        <v>45.7</v>
      </c>
      <c r="N183" s="4" t="s">
        <v>838</v>
      </c>
      <c r="O183" s="4" t="s">
        <v>793</v>
      </c>
      <c r="P183" s="4" t="s">
        <v>33</v>
      </c>
      <c r="Q183" s="4">
        <v>0</v>
      </c>
      <c r="R183" s="7">
        <v>45188.0000115741</v>
      </c>
      <c r="S183" s="6">
        <v>45202</v>
      </c>
      <c r="T183" s="4" t="s">
        <v>34</v>
      </c>
      <c r="U183" s="4">
        <v>45.7</v>
      </c>
      <c r="V183" s="4">
        <v>0</v>
      </c>
      <c r="W183" s="4">
        <v>0</v>
      </c>
      <c r="X183" s="4" t="s">
        <v>839</v>
      </c>
      <c r="Y183" s="4" t="s">
        <v>840</v>
      </c>
    </row>
    <row r="184" s="4" customFormat="1" spans="1:25">
      <c r="A184" s="4" t="s">
        <v>841</v>
      </c>
      <c r="B184" s="4" t="s">
        <v>26</v>
      </c>
      <c r="C184" s="4" t="s">
        <v>27</v>
      </c>
      <c r="D184" s="4" t="s">
        <v>159</v>
      </c>
      <c r="E184" s="4" t="s">
        <v>842</v>
      </c>
      <c r="F184" s="6">
        <v>45198</v>
      </c>
      <c r="G184" s="6">
        <v>45199</v>
      </c>
      <c r="H184" s="4">
        <v>1</v>
      </c>
      <c r="I184" s="4">
        <v>1</v>
      </c>
      <c r="J184" s="4">
        <v>1</v>
      </c>
      <c r="K184" s="4" t="s">
        <v>30</v>
      </c>
      <c r="L184" s="4">
        <v>18.44</v>
      </c>
      <c r="M184" s="4">
        <v>18.44</v>
      </c>
      <c r="N184" s="4" t="s">
        <v>843</v>
      </c>
      <c r="O184" s="4" t="s">
        <v>793</v>
      </c>
      <c r="P184" s="4" t="s">
        <v>33</v>
      </c>
      <c r="Q184" s="4">
        <v>0</v>
      </c>
      <c r="R184" s="7">
        <v>45188</v>
      </c>
      <c r="S184" s="6">
        <v>45202</v>
      </c>
      <c r="T184" s="4" t="s">
        <v>34</v>
      </c>
      <c r="U184" s="4">
        <v>18.44</v>
      </c>
      <c r="V184" s="4">
        <v>0</v>
      </c>
      <c r="W184" s="4">
        <v>0</v>
      </c>
      <c r="X184" s="4" t="s">
        <v>844</v>
      </c>
      <c r="Y184" s="4" t="s">
        <v>42</v>
      </c>
    </row>
    <row r="185" s="4" customFormat="1" spans="1:27">
      <c r="A185" s="4" t="s">
        <v>845</v>
      </c>
      <c r="B185" s="4" t="s">
        <v>26</v>
      </c>
      <c r="C185" s="4" t="s">
        <v>27</v>
      </c>
      <c r="D185" s="4" t="s">
        <v>846</v>
      </c>
      <c r="E185" s="4" t="s">
        <v>847</v>
      </c>
      <c r="F185" s="6">
        <v>45196</v>
      </c>
      <c r="G185" s="6">
        <v>45199</v>
      </c>
      <c r="H185" s="4">
        <v>3</v>
      </c>
      <c r="I185" s="4">
        <v>3</v>
      </c>
      <c r="J185" s="4">
        <v>9</v>
      </c>
      <c r="K185" s="4" t="s">
        <v>30</v>
      </c>
      <c r="L185" s="4">
        <v>358.35</v>
      </c>
      <c r="M185" s="4">
        <v>358.35</v>
      </c>
      <c r="N185" s="4" t="s">
        <v>848</v>
      </c>
      <c r="O185" s="4" t="s">
        <v>793</v>
      </c>
      <c r="P185" s="4" t="s">
        <v>33</v>
      </c>
      <c r="Q185" s="4">
        <v>0</v>
      </c>
      <c r="R185" s="7">
        <v>45180</v>
      </c>
      <c r="S185" s="6">
        <v>45202</v>
      </c>
      <c r="T185" s="4" t="s">
        <v>34</v>
      </c>
      <c r="U185" s="4">
        <v>358.35</v>
      </c>
      <c r="V185" s="4">
        <v>0</v>
      </c>
      <c r="W185" s="4">
        <v>0</v>
      </c>
      <c r="X185" s="4" t="s">
        <v>849</v>
      </c>
      <c r="Y185" s="4">
        <v>2309110023</v>
      </c>
      <c r="Z185" s="4">
        <v>2309110030</v>
      </c>
      <c r="AA185" s="4" t="s">
        <v>850</v>
      </c>
    </row>
    <row r="186" s="4" customFormat="1" spans="1:25">
      <c r="A186" s="4" t="s">
        <v>851</v>
      </c>
      <c r="B186" s="4" t="s">
        <v>26</v>
      </c>
      <c r="C186" s="4" t="s">
        <v>27</v>
      </c>
      <c r="D186" s="4" t="s">
        <v>852</v>
      </c>
      <c r="E186" s="4" t="s">
        <v>853</v>
      </c>
      <c r="F186" s="6">
        <v>45196</v>
      </c>
      <c r="G186" s="6">
        <v>45199</v>
      </c>
      <c r="H186" s="4">
        <v>1</v>
      </c>
      <c r="I186" s="4">
        <v>3</v>
      </c>
      <c r="J186" s="4">
        <v>3</v>
      </c>
      <c r="K186" s="4" t="s">
        <v>30</v>
      </c>
      <c r="L186" s="4">
        <v>40.47</v>
      </c>
      <c r="M186" s="4">
        <v>40.47</v>
      </c>
      <c r="N186" s="4" t="s">
        <v>854</v>
      </c>
      <c r="O186" s="4" t="s">
        <v>793</v>
      </c>
      <c r="P186" s="4" t="s">
        <v>33</v>
      </c>
      <c r="Q186" s="4">
        <v>0</v>
      </c>
      <c r="R186" s="7">
        <v>45189</v>
      </c>
      <c r="S186" s="6">
        <v>45202</v>
      </c>
      <c r="T186" s="4" t="s">
        <v>34</v>
      </c>
      <c r="U186" s="4">
        <v>40.47</v>
      </c>
      <c r="V186" s="4">
        <v>0</v>
      </c>
      <c r="W186" s="4">
        <v>0</v>
      </c>
      <c r="X186" s="4" t="s">
        <v>855</v>
      </c>
      <c r="Y186" s="4" t="s">
        <v>42</v>
      </c>
    </row>
    <row r="187" s="4" customFormat="1" spans="1:25">
      <c r="A187" s="4" t="s">
        <v>856</v>
      </c>
      <c r="B187" s="4" t="s">
        <v>26</v>
      </c>
      <c r="C187" s="4" t="s">
        <v>27</v>
      </c>
      <c r="D187" s="4" t="s">
        <v>857</v>
      </c>
      <c r="E187" s="4" t="s">
        <v>120</v>
      </c>
      <c r="F187" s="6">
        <v>45196</v>
      </c>
      <c r="G187" s="6">
        <v>45199</v>
      </c>
      <c r="H187" s="4">
        <v>1</v>
      </c>
      <c r="I187" s="4">
        <v>3</v>
      </c>
      <c r="J187" s="4">
        <v>3</v>
      </c>
      <c r="K187" s="4" t="s">
        <v>30</v>
      </c>
      <c r="L187" s="4">
        <v>548.63</v>
      </c>
      <c r="M187" s="4">
        <v>548.63</v>
      </c>
      <c r="N187" s="4" t="s">
        <v>858</v>
      </c>
      <c r="O187" s="4" t="s">
        <v>793</v>
      </c>
      <c r="P187" s="4" t="s">
        <v>33</v>
      </c>
      <c r="Q187" s="4">
        <v>0</v>
      </c>
      <c r="R187" s="7">
        <v>45189</v>
      </c>
      <c r="S187" s="6">
        <v>45202</v>
      </c>
      <c r="T187" s="4" t="s">
        <v>34</v>
      </c>
      <c r="U187" s="4">
        <v>548.63</v>
      </c>
      <c r="V187" s="4">
        <v>0</v>
      </c>
      <c r="W187" s="4">
        <v>0</v>
      </c>
      <c r="X187" s="4" t="s">
        <v>859</v>
      </c>
      <c r="Y187" s="4" t="s">
        <v>42</v>
      </c>
    </row>
    <row r="188" s="4" customFormat="1" spans="1:27">
      <c r="A188" s="4" t="s">
        <v>860</v>
      </c>
      <c r="B188" s="4" t="s">
        <v>26</v>
      </c>
      <c r="C188" s="4" t="s">
        <v>27</v>
      </c>
      <c r="D188" s="4" t="s">
        <v>861</v>
      </c>
      <c r="E188" s="4" t="s">
        <v>862</v>
      </c>
      <c r="F188" s="6">
        <v>45197</v>
      </c>
      <c r="G188" s="6">
        <v>45199</v>
      </c>
      <c r="H188" s="4">
        <v>3</v>
      </c>
      <c r="I188" s="4">
        <v>2</v>
      </c>
      <c r="J188" s="4">
        <v>6</v>
      </c>
      <c r="K188" s="4" t="s">
        <v>30</v>
      </c>
      <c r="L188" s="4">
        <v>1118.76</v>
      </c>
      <c r="M188" s="4">
        <v>1118.76</v>
      </c>
      <c r="N188" s="4" t="s">
        <v>863</v>
      </c>
      <c r="O188" s="4" t="s">
        <v>793</v>
      </c>
      <c r="P188" s="4" t="s">
        <v>33</v>
      </c>
      <c r="Q188" s="4">
        <v>0</v>
      </c>
      <c r="R188" s="7">
        <v>45189</v>
      </c>
      <c r="S188" s="6">
        <v>45202</v>
      </c>
      <c r="T188" s="4" t="s">
        <v>34</v>
      </c>
      <c r="U188" s="4">
        <v>1118.76</v>
      </c>
      <c r="V188" s="4">
        <v>0</v>
      </c>
      <c r="W188" s="4">
        <v>0</v>
      </c>
      <c r="X188" s="4" t="s">
        <v>864</v>
      </c>
      <c r="Y188" s="4">
        <v>2309280564</v>
      </c>
      <c r="Z188" s="4">
        <v>2309280566</v>
      </c>
      <c r="AA188" s="4" t="s">
        <v>865</v>
      </c>
    </row>
    <row r="189" s="4" customFormat="1" spans="1:25">
      <c r="A189" s="4" t="s">
        <v>866</v>
      </c>
      <c r="B189" s="4" t="s">
        <v>26</v>
      </c>
      <c r="C189" s="4" t="s">
        <v>27</v>
      </c>
      <c r="D189" s="4" t="s">
        <v>867</v>
      </c>
      <c r="E189" s="4" t="s">
        <v>868</v>
      </c>
      <c r="F189" s="6">
        <v>45196</v>
      </c>
      <c r="G189" s="6">
        <v>45199</v>
      </c>
      <c r="H189" s="4">
        <v>2</v>
      </c>
      <c r="I189" s="4">
        <v>3</v>
      </c>
      <c r="J189" s="4">
        <v>6</v>
      </c>
      <c r="K189" s="4" t="s">
        <v>30</v>
      </c>
      <c r="L189" s="4">
        <v>187.8</v>
      </c>
      <c r="M189" s="4">
        <v>187.8</v>
      </c>
      <c r="N189" s="4" t="s">
        <v>869</v>
      </c>
      <c r="O189" s="4" t="s">
        <v>793</v>
      </c>
      <c r="P189" s="4" t="s">
        <v>33</v>
      </c>
      <c r="Q189" s="4">
        <v>0</v>
      </c>
      <c r="R189" s="7">
        <v>45190</v>
      </c>
      <c r="S189" s="6">
        <v>45202</v>
      </c>
      <c r="T189" s="4" t="s">
        <v>34</v>
      </c>
      <c r="U189" s="4">
        <v>187.8</v>
      </c>
      <c r="V189" s="4">
        <v>0</v>
      </c>
      <c r="W189" s="4">
        <v>0</v>
      </c>
      <c r="X189" s="4" t="s">
        <v>870</v>
      </c>
      <c r="Y189" s="4" t="s">
        <v>871</v>
      </c>
    </row>
    <row r="190" s="4" customFormat="1" spans="1:25">
      <c r="A190" s="4" t="s">
        <v>872</v>
      </c>
      <c r="B190" s="4" t="s">
        <v>26</v>
      </c>
      <c r="C190" s="4" t="s">
        <v>27</v>
      </c>
      <c r="D190" s="4" t="s">
        <v>873</v>
      </c>
      <c r="E190" s="4" t="s">
        <v>874</v>
      </c>
      <c r="F190" s="6">
        <v>45198</v>
      </c>
      <c r="G190" s="6">
        <v>45199</v>
      </c>
      <c r="H190" s="4">
        <v>1</v>
      </c>
      <c r="I190" s="4">
        <v>1</v>
      </c>
      <c r="J190" s="4">
        <v>1</v>
      </c>
      <c r="K190" s="4" t="s">
        <v>30</v>
      </c>
      <c r="L190" s="4">
        <v>24.76</v>
      </c>
      <c r="M190" s="4">
        <v>24.76</v>
      </c>
      <c r="N190" s="4" t="s">
        <v>875</v>
      </c>
      <c r="O190" s="4" t="s">
        <v>793</v>
      </c>
      <c r="P190" s="4" t="s">
        <v>33</v>
      </c>
      <c r="Q190" s="4">
        <v>0</v>
      </c>
      <c r="R190" s="7">
        <v>45191</v>
      </c>
      <c r="S190" s="6">
        <v>45202</v>
      </c>
      <c r="T190" s="4" t="s">
        <v>34</v>
      </c>
      <c r="U190" s="4">
        <v>24.76</v>
      </c>
      <c r="V190" s="4">
        <v>0</v>
      </c>
      <c r="W190" s="4">
        <v>0</v>
      </c>
      <c r="X190" s="4" t="s">
        <v>876</v>
      </c>
      <c r="Y190" s="4" t="s">
        <v>42</v>
      </c>
    </row>
    <row r="191" s="4" customFormat="1" spans="1:25">
      <c r="A191" s="4" t="s">
        <v>877</v>
      </c>
      <c r="B191" s="4" t="s">
        <v>26</v>
      </c>
      <c r="C191" s="4" t="s">
        <v>27</v>
      </c>
      <c r="D191" s="4" t="s">
        <v>878</v>
      </c>
      <c r="E191" s="4" t="s">
        <v>544</v>
      </c>
      <c r="F191" s="6">
        <v>45193</v>
      </c>
      <c r="G191" s="6">
        <v>45199</v>
      </c>
      <c r="H191" s="4">
        <v>1</v>
      </c>
      <c r="I191" s="4">
        <v>6</v>
      </c>
      <c r="J191" s="4">
        <v>6</v>
      </c>
      <c r="K191" s="4" t="s">
        <v>30</v>
      </c>
      <c r="L191" s="4">
        <v>558.09</v>
      </c>
      <c r="M191" s="4">
        <v>558.09</v>
      </c>
      <c r="N191" s="4" t="s">
        <v>879</v>
      </c>
      <c r="O191" s="4" t="s">
        <v>793</v>
      </c>
      <c r="P191" s="4" t="s">
        <v>33</v>
      </c>
      <c r="Q191" s="4">
        <v>0</v>
      </c>
      <c r="R191" s="7">
        <v>45191</v>
      </c>
      <c r="S191" s="6">
        <v>45202</v>
      </c>
      <c r="T191" s="4" t="s">
        <v>34</v>
      </c>
      <c r="U191" s="4">
        <v>558.09</v>
      </c>
      <c r="V191" s="4">
        <v>0</v>
      </c>
      <c r="W191" s="4">
        <v>0</v>
      </c>
      <c r="X191" s="4" t="s">
        <v>880</v>
      </c>
      <c r="Y191" s="4" t="s">
        <v>42</v>
      </c>
    </row>
    <row r="192" s="4" customFormat="1" spans="1:25">
      <c r="A192" s="4" t="s">
        <v>881</v>
      </c>
      <c r="B192" s="4" t="s">
        <v>26</v>
      </c>
      <c r="C192" s="4" t="s">
        <v>27</v>
      </c>
      <c r="D192" s="4" t="s">
        <v>882</v>
      </c>
      <c r="E192" s="4" t="s">
        <v>883</v>
      </c>
      <c r="F192" s="6">
        <v>45192</v>
      </c>
      <c r="G192" s="6">
        <v>45199</v>
      </c>
      <c r="H192" s="4">
        <v>1</v>
      </c>
      <c r="I192" s="4">
        <v>7</v>
      </c>
      <c r="J192" s="4">
        <v>7</v>
      </c>
      <c r="K192" s="4" t="s">
        <v>30</v>
      </c>
      <c r="L192" s="4">
        <v>243.39</v>
      </c>
      <c r="M192" s="4">
        <v>243.39</v>
      </c>
      <c r="N192" s="4" t="s">
        <v>884</v>
      </c>
      <c r="O192" s="4" t="s">
        <v>793</v>
      </c>
      <c r="P192" s="4" t="s">
        <v>33</v>
      </c>
      <c r="Q192" s="4">
        <v>0</v>
      </c>
      <c r="R192" s="7">
        <v>45192.0000115741</v>
      </c>
      <c r="S192" s="6">
        <v>45202</v>
      </c>
      <c r="T192" s="4" t="s">
        <v>34</v>
      </c>
      <c r="U192" s="4">
        <v>243.39</v>
      </c>
      <c r="V192" s="4">
        <v>0</v>
      </c>
      <c r="W192" s="4">
        <v>0</v>
      </c>
      <c r="X192" s="4" t="s">
        <v>885</v>
      </c>
      <c r="Y192" s="4" t="s">
        <v>886</v>
      </c>
    </row>
    <row r="193" s="4" customFormat="1" spans="1:25">
      <c r="A193" s="4" t="s">
        <v>887</v>
      </c>
      <c r="B193" s="4" t="s">
        <v>26</v>
      </c>
      <c r="C193" s="4" t="s">
        <v>27</v>
      </c>
      <c r="D193" s="4" t="s">
        <v>249</v>
      </c>
      <c r="E193" s="4" t="s">
        <v>274</v>
      </c>
      <c r="F193" s="6">
        <v>45197</v>
      </c>
      <c r="G193" s="6">
        <v>45199</v>
      </c>
      <c r="H193" s="4">
        <v>1</v>
      </c>
      <c r="I193" s="4">
        <v>2</v>
      </c>
      <c r="J193" s="4">
        <v>2</v>
      </c>
      <c r="K193" s="4" t="s">
        <v>30</v>
      </c>
      <c r="L193" s="4">
        <v>139.86</v>
      </c>
      <c r="M193" s="4">
        <v>139.86</v>
      </c>
      <c r="N193" s="4" t="s">
        <v>888</v>
      </c>
      <c r="O193" s="4" t="s">
        <v>793</v>
      </c>
      <c r="P193" s="4" t="s">
        <v>33</v>
      </c>
      <c r="Q193" s="4">
        <v>0</v>
      </c>
      <c r="R193" s="7">
        <v>45192.0000115741</v>
      </c>
      <c r="S193" s="6">
        <v>45202</v>
      </c>
      <c r="T193" s="4" t="s">
        <v>34</v>
      </c>
      <c r="U193" s="4">
        <v>139.86</v>
      </c>
      <c r="V193" s="4">
        <v>0</v>
      </c>
      <c r="W193" s="4">
        <v>0</v>
      </c>
      <c r="X193" s="4" t="s">
        <v>889</v>
      </c>
      <c r="Y193" s="4" t="s">
        <v>42</v>
      </c>
    </row>
    <row r="194" s="4" customFormat="1" spans="1:25">
      <c r="A194" s="4" t="s">
        <v>890</v>
      </c>
      <c r="B194" s="4" t="s">
        <v>26</v>
      </c>
      <c r="C194" s="4" t="s">
        <v>27</v>
      </c>
      <c r="D194" s="4" t="s">
        <v>119</v>
      </c>
      <c r="E194" s="4" t="s">
        <v>200</v>
      </c>
      <c r="F194" s="6">
        <v>45198</v>
      </c>
      <c r="G194" s="6">
        <v>45199</v>
      </c>
      <c r="H194" s="4">
        <v>1</v>
      </c>
      <c r="I194" s="4">
        <v>1</v>
      </c>
      <c r="J194" s="4">
        <v>1</v>
      </c>
      <c r="K194" s="4" t="s">
        <v>30</v>
      </c>
      <c r="L194" s="4">
        <v>45.64</v>
      </c>
      <c r="M194" s="4">
        <v>45.64</v>
      </c>
      <c r="N194" s="4" t="s">
        <v>891</v>
      </c>
      <c r="O194" s="4" t="s">
        <v>793</v>
      </c>
      <c r="P194" s="4" t="s">
        <v>33</v>
      </c>
      <c r="Q194" s="4">
        <v>0</v>
      </c>
      <c r="R194" s="7">
        <v>45193</v>
      </c>
      <c r="S194" s="6">
        <v>45202</v>
      </c>
      <c r="T194" s="4" t="s">
        <v>34</v>
      </c>
      <c r="U194" s="4">
        <v>45.64</v>
      </c>
      <c r="V194" s="4">
        <v>0</v>
      </c>
      <c r="W194" s="4">
        <v>0</v>
      </c>
      <c r="X194" s="4" t="s">
        <v>892</v>
      </c>
      <c r="Y194" s="4" t="s">
        <v>893</v>
      </c>
    </row>
    <row r="195" s="4" customFormat="1" spans="1:25">
      <c r="A195" s="4" t="s">
        <v>894</v>
      </c>
      <c r="B195" s="4" t="s">
        <v>26</v>
      </c>
      <c r="C195" s="4" t="s">
        <v>27</v>
      </c>
      <c r="D195" s="4" t="s">
        <v>66</v>
      </c>
      <c r="E195" s="4" t="s">
        <v>67</v>
      </c>
      <c r="F195" s="6">
        <v>45196</v>
      </c>
      <c r="G195" s="6">
        <v>45199</v>
      </c>
      <c r="H195" s="4">
        <v>1</v>
      </c>
      <c r="I195" s="4">
        <v>3</v>
      </c>
      <c r="J195" s="4">
        <v>3</v>
      </c>
      <c r="K195" s="4" t="s">
        <v>30</v>
      </c>
      <c r="L195" s="4">
        <v>54.51</v>
      </c>
      <c r="M195" s="4">
        <v>54.51</v>
      </c>
      <c r="N195" s="4" t="s">
        <v>895</v>
      </c>
      <c r="O195" s="4" t="s">
        <v>793</v>
      </c>
      <c r="P195" s="4" t="s">
        <v>33</v>
      </c>
      <c r="Q195" s="4">
        <v>0</v>
      </c>
      <c r="R195" s="7">
        <v>45193</v>
      </c>
      <c r="S195" s="6">
        <v>45202</v>
      </c>
      <c r="T195" s="4" t="s">
        <v>34</v>
      </c>
      <c r="U195" s="4">
        <v>54.51</v>
      </c>
      <c r="V195" s="4">
        <v>0</v>
      </c>
      <c r="W195" s="4">
        <v>0</v>
      </c>
      <c r="X195" s="4" t="s">
        <v>896</v>
      </c>
      <c r="Y195" s="4" t="s">
        <v>42</v>
      </c>
    </row>
    <row r="196" s="4" customFormat="1" spans="1:25">
      <c r="A196" s="4" t="s">
        <v>897</v>
      </c>
      <c r="B196" s="4" t="s">
        <v>26</v>
      </c>
      <c r="C196" s="4" t="s">
        <v>27</v>
      </c>
      <c r="D196" s="4" t="s">
        <v>898</v>
      </c>
      <c r="E196" s="4" t="s">
        <v>630</v>
      </c>
      <c r="F196" s="6">
        <v>45197</v>
      </c>
      <c r="G196" s="6">
        <v>45199</v>
      </c>
      <c r="H196" s="4">
        <v>1</v>
      </c>
      <c r="I196" s="4">
        <v>2</v>
      </c>
      <c r="J196" s="4">
        <v>2</v>
      </c>
      <c r="K196" s="4" t="s">
        <v>30</v>
      </c>
      <c r="L196" s="4">
        <v>174.93</v>
      </c>
      <c r="M196" s="4">
        <v>174.93</v>
      </c>
      <c r="N196" s="4" t="s">
        <v>899</v>
      </c>
      <c r="O196" s="4" t="s">
        <v>793</v>
      </c>
      <c r="P196" s="4" t="s">
        <v>33</v>
      </c>
      <c r="Q196" s="4">
        <v>0</v>
      </c>
      <c r="R196" s="7">
        <v>45193.0000115741</v>
      </c>
      <c r="S196" s="6">
        <v>45202</v>
      </c>
      <c r="T196" s="4" t="s">
        <v>34</v>
      </c>
      <c r="U196" s="4">
        <v>174.93</v>
      </c>
      <c r="V196" s="4">
        <v>0</v>
      </c>
      <c r="W196" s="4">
        <v>0</v>
      </c>
      <c r="X196" s="4" t="s">
        <v>900</v>
      </c>
      <c r="Y196" s="4" t="s">
        <v>42</v>
      </c>
    </row>
    <row r="197" s="4" customFormat="1" spans="1:25">
      <c r="A197" s="4" t="s">
        <v>901</v>
      </c>
      <c r="B197" s="4" t="s">
        <v>26</v>
      </c>
      <c r="C197" s="4" t="s">
        <v>27</v>
      </c>
      <c r="D197" s="4" t="s">
        <v>99</v>
      </c>
      <c r="E197" s="4" t="s">
        <v>902</v>
      </c>
      <c r="F197" s="6">
        <v>45197</v>
      </c>
      <c r="G197" s="6">
        <v>45199</v>
      </c>
      <c r="H197" s="4">
        <v>4</v>
      </c>
      <c r="I197" s="4">
        <v>2</v>
      </c>
      <c r="J197" s="4">
        <v>8</v>
      </c>
      <c r="K197" s="4" t="s">
        <v>30</v>
      </c>
      <c r="L197" s="4">
        <v>283.6</v>
      </c>
      <c r="M197" s="4">
        <v>283.6</v>
      </c>
      <c r="N197" s="4" t="s">
        <v>903</v>
      </c>
      <c r="O197" s="4" t="s">
        <v>793</v>
      </c>
      <c r="P197" s="4" t="s">
        <v>33</v>
      </c>
      <c r="Q197" s="4">
        <v>0</v>
      </c>
      <c r="R197" s="7">
        <v>45194.0000115741</v>
      </c>
      <c r="S197" s="6">
        <v>45202</v>
      </c>
      <c r="T197" s="4" t="s">
        <v>34</v>
      </c>
      <c r="U197" s="4">
        <v>283.6</v>
      </c>
      <c r="V197" s="4">
        <v>0</v>
      </c>
      <c r="W197" s="4">
        <v>0</v>
      </c>
      <c r="X197" s="4" t="s">
        <v>904</v>
      </c>
      <c r="Y197" s="4" t="s">
        <v>42</v>
      </c>
    </row>
    <row r="198" s="4" customFormat="1" spans="1:25">
      <c r="A198" s="4" t="s">
        <v>905</v>
      </c>
      <c r="B198" s="4" t="s">
        <v>26</v>
      </c>
      <c r="C198" s="4" t="s">
        <v>27</v>
      </c>
      <c r="D198" s="4" t="s">
        <v>139</v>
      </c>
      <c r="E198" s="4" t="s">
        <v>140</v>
      </c>
      <c r="F198" s="6">
        <v>45198</v>
      </c>
      <c r="G198" s="6">
        <v>45199</v>
      </c>
      <c r="H198" s="4">
        <v>1</v>
      </c>
      <c r="I198" s="4">
        <v>1</v>
      </c>
      <c r="J198" s="4">
        <v>1</v>
      </c>
      <c r="K198" s="4" t="s">
        <v>30</v>
      </c>
      <c r="L198" s="4">
        <v>19.07</v>
      </c>
      <c r="M198" s="4">
        <v>19.07</v>
      </c>
      <c r="N198" s="4" t="s">
        <v>906</v>
      </c>
      <c r="O198" s="4" t="s">
        <v>793</v>
      </c>
      <c r="P198" s="4" t="s">
        <v>33</v>
      </c>
      <c r="Q198" s="4">
        <v>0</v>
      </c>
      <c r="R198" s="7">
        <v>45195</v>
      </c>
      <c r="S198" s="6">
        <v>45202</v>
      </c>
      <c r="T198" s="4" t="s">
        <v>34</v>
      </c>
      <c r="U198" s="4">
        <v>19.07</v>
      </c>
      <c r="V198" s="4">
        <v>0</v>
      </c>
      <c r="W198" s="4">
        <v>0</v>
      </c>
      <c r="X198" s="4" t="s">
        <v>907</v>
      </c>
      <c r="Y198" s="4" t="s">
        <v>42</v>
      </c>
    </row>
    <row r="199" s="4" customFormat="1" spans="1:25">
      <c r="A199" s="4" t="s">
        <v>908</v>
      </c>
      <c r="B199" s="4" t="s">
        <v>26</v>
      </c>
      <c r="C199" s="4" t="s">
        <v>27</v>
      </c>
      <c r="D199" s="4" t="s">
        <v>168</v>
      </c>
      <c r="E199" s="4" t="s">
        <v>169</v>
      </c>
      <c r="F199" s="6">
        <v>45196</v>
      </c>
      <c r="G199" s="6">
        <v>45199</v>
      </c>
      <c r="H199" s="4">
        <v>1</v>
      </c>
      <c r="I199" s="4">
        <v>3</v>
      </c>
      <c r="J199" s="4">
        <v>3</v>
      </c>
      <c r="K199" s="4" t="s">
        <v>30</v>
      </c>
      <c r="L199" s="4">
        <v>622.74</v>
      </c>
      <c r="M199" s="4">
        <v>622.74</v>
      </c>
      <c r="N199" s="4" t="s">
        <v>909</v>
      </c>
      <c r="O199" s="4" t="s">
        <v>793</v>
      </c>
      <c r="P199" s="4" t="s">
        <v>33</v>
      </c>
      <c r="Q199" s="4">
        <v>0</v>
      </c>
      <c r="R199" s="7">
        <v>45195.0000115741</v>
      </c>
      <c r="S199" s="6">
        <v>45202</v>
      </c>
      <c r="T199" s="4" t="s">
        <v>34</v>
      </c>
      <c r="U199" s="4">
        <v>622.74</v>
      </c>
      <c r="V199" s="4">
        <v>0</v>
      </c>
      <c r="W199" s="4">
        <v>0</v>
      </c>
      <c r="X199" s="4" t="s">
        <v>910</v>
      </c>
      <c r="Y199" s="4" t="s">
        <v>911</v>
      </c>
    </row>
    <row r="200" s="4" customFormat="1" spans="1:25">
      <c r="A200" s="4" t="s">
        <v>912</v>
      </c>
      <c r="B200" s="4" t="s">
        <v>26</v>
      </c>
      <c r="C200" s="4" t="s">
        <v>27</v>
      </c>
      <c r="D200" s="4" t="s">
        <v>119</v>
      </c>
      <c r="E200" s="4" t="s">
        <v>120</v>
      </c>
      <c r="F200" s="6">
        <v>45197</v>
      </c>
      <c r="G200" s="6">
        <v>45199</v>
      </c>
      <c r="H200" s="4">
        <v>1</v>
      </c>
      <c r="I200" s="4">
        <v>2</v>
      </c>
      <c r="J200" s="4">
        <v>2</v>
      </c>
      <c r="K200" s="4" t="s">
        <v>30</v>
      </c>
      <c r="L200" s="4">
        <v>100.4</v>
      </c>
      <c r="M200" s="4">
        <v>100.4</v>
      </c>
      <c r="N200" s="4" t="s">
        <v>913</v>
      </c>
      <c r="O200" s="4" t="s">
        <v>793</v>
      </c>
      <c r="P200" s="4" t="s">
        <v>33</v>
      </c>
      <c r="Q200" s="4">
        <v>0</v>
      </c>
      <c r="R200" s="7">
        <v>45196.0000115741</v>
      </c>
      <c r="S200" s="6">
        <v>45202</v>
      </c>
      <c r="T200" s="4" t="s">
        <v>34</v>
      </c>
      <c r="U200" s="4">
        <v>100.4</v>
      </c>
      <c r="V200" s="4">
        <v>0</v>
      </c>
      <c r="W200" s="4">
        <v>0</v>
      </c>
      <c r="X200" s="4" t="s">
        <v>914</v>
      </c>
      <c r="Y200" s="4" t="s">
        <v>915</v>
      </c>
    </row>
    <row r="201" s="4" customFormat="1" spans="1:25">
      <c r="A201" s="4" t="s">
        <v>916</v>
      </c>
      <c r="B201" s="4" t="s">
        <v>26</v>
      </c>
      <c r="C201" s="4" t="s">
        <v>27</v>
      </c>
      <c r="D201" s="4" t="s">
        <v>917</v>
      </c>
      <c r="E201" s="4" t="s">
        <v>918</v>
      </c>
      <c r="F201" s="6">
        <v>45198</v>
      </c>
      <c r="G201" s="6">
        <v>45199</v>
      </c>
      <c r="H201" s="4">
        <v>2</v>
      </c>
      <c r="I201" s="4">
        <v>1</v>
      </c>
      <c r="J201" s="4">
        <v>2</v>
      </c>
      <c r="K201" s="4" t="s">
        <v>30</v>
      </c>
      <c r="L201" s="4">
        <v>37.78</v>
      </c>
      <c r="M201" s="4">
        <v>37.78</v>
      </c>
      <c r="N201" s="4" t="s">
        <v>919</v>
      </c>
      <c r="O201" s="4" t="s">
        <v>793</v>
      </c>
      <c r="P201" s="4" t="s">
        <v>33</v>
      </c>
      <c r="Q201" s="4">
        <v>0</v>
      </c>
      <c r="R201" s="7">
        <v>45196</v>
      </c>
      <c r="S201" s="6">
        <v>45202</v>
      </c>
      <c r="T201" s="4" t="s">
        <v>34</v>
      </c>
      <c r="U201" s="4">
        <v>37.78</v>
      </c>
      <c r="V201" s="4">
        <v>0</v>
      </c>
      <c r="W201" s="4">
        <v>0</v>
      </c>
      <c r="X201" s="4" t="s">
        <v>920</v>
      </c>
      <c r="Y201" s="4" t="s">
        <v>42</v>
      </c>
    </row>
    <row r="202" s="4" customFormat="1" spans="1:25">
      <c r="A202" s="4" t="s">
        <v>921</v>
      </c>
      <c r="B202" s="4" t="s">
        <v>26</v>
      </c>
      <c r="C202" s="4" t="s">
        <v>27</v>
      </c>
      <c r="D202" s="4" t="s">
        <v>99</v>
      </c>
      <c r="E202" s="4" t="s">
        <v>100</v>
      </c>
      <c r="F202" s="6">
        <v>45197</v>
      </c>
      <c r="G202" s="6">
        <v>45199</v>
      </c>
      <c r="H202" s="4">
        <v>1</v>
      </c>
      <c r="I202" s="4">
        <v>2</v>
      </c>
      <c r="J202" s="4">
        <v>2</v>
      </c>
      <c r="K202" s="4" t="s">
        <v>30</v>
      </c>
      <c r="L202" s="4">
        <v>87.31</v>
      </c>
      <c r="M202" s="4">
        <v>87.31</v>
      </c>
      <c r="N202" s="4" t="s">
        <v>922</v>
      </c>
      <c r="O202" s="4" t="s">
        <v>793</v>
      </c>
      <c r="P202" s="4" t="s">
        <v>33</v>
      </c>
      <c r="Q202" s="4">
        <v>0</v>
      </c>
      <c r="R202" s="7">
        <v>45196.0000115741</v>
      </c>
      <c r="S202" s="6">
        <v>45202</v>
      </c>
      <c r="T202" s="4" t="s">
        <v>34</v>
      </c>
      <c r="U202" s="4">
        <v>87.31</v>
      </c>
      <c r="V202" s="4">
        <v>0</v>
      </c>
      <c r="W202" s="4">
        <v>0</v>
      </c>
      <c r="X202" s="4" t="s">
        <v>923</v>
      </c>
      <c r="Y202" s="4" t="s">
        <v>42</v>
      </c>
    </row>
    <row r="203" s="4" customFormat="1" spans="1:25">
      <c r="A203" s="4" t="s">
        <v>924</v>
      </c>
      <c r="B203" s="4" t="s">
        <v>26</v>
      </c>
      <c r="C203" s="4" t="s">
        <v>27</v>
      </c>
      <c r="D203" s="4" t="s">
        <v>925</v>
      </c>
      <c r="E203" s="4" t="s">
        <v>120</v>
      </c>
      <c r="F203" s="6">
        <v>45198</v>
      </c>
      <c r="G203" s="6">
        <v>45199</v>
      </c>
      <c r="H203" s="4">
        <v>1</v>
      </c>
      <c r="I203" s="4">
        <v>1</v>
      </c>
      <c r="J203" s="4">
        <v>1</v>
      </c>
      <c r="K203" s="4" t="s">
        <v>30</v>
      </c>
      <c r="L203" s="4">
        <v>38.2</v>
      </c>
      <c r="M203" s="4">
        <v>38.2</v>
      </c>
      <c r="N203" s="4" t="s">
        <v>926</v>
      </c>
      <c r="O203" s="4" t="s">
        <v>793</v>
      </c>
      <c r="P203" s="4" t="s">
        <v>33</v>
      </c>
      <c r="Q203" s="4">
        <v>0</v>
      </c>
      <c r="R203" s="7">
        <v>45196.0000115741</v>
      </c>
      <c r="S203" s="6">
        <v>45202</v>
      </c>
      <c r="T203" s="4" t="s">
        <v>34</v>
      </c>
      <c r="U203" s="4">
        <v>38.2</v>
      </c>
      <c r="V203" s="4">
        <v>0</v>
      </c>
      <c r="W203" s="4">
        <v>0</v>
      </c>
      <c r="X203" s="4" t="s">
        <v>927</v>
      </c>
      <c r="Y203" s="4" t="s">
        <v>928</v>
      </c>
    </row>
    <row r="204" s="4" customFormat="1" spans="1:25">
      <c r="A204" s="4" t="s">
        <v>929</v>
      </c>
      <c r="B204" s="4" t="s">
        <v>26</v>
      </c>
      <c r="C204" s="4" t="s">
        <v>27</v>
      </c>
      <c r="D204" s="4" t="s">
        <v>104</v>
      </c>
      <c r="E204" s="4" t="s">
        <v>120</v>
      </c>
      <c r="F204" s="6">
        <v>45196</v>
      </c>
      <c r="G204" s="6">
        <v>45199</v>
      </c>
      <c r="H204" s="4">
        <v>1</v>
      </c>
      <c r="I204" s="4">
        <v>3</v>
      </c>
      <c r="J204" s="4">
        <v>3</v>
      </c>
      <c r="K204" s="4" t="s">
        <v>30</v>
      </c>
      <c r="L204" s="4">
        <v>1050.48</v>
      </c>
      <c r="M204" s="4">
        <v>1050.48</v>
      </c>
      <c r="N204" s="4" t="s">
        <v>930</v>
      </c>
      <c r="O204" s="4" t="s">
        <v>793</v>
      </c>
      <c r="P204" s="4" t="s">
        <v>33</v>
      </c>
      <c r="Q204" s="4">
        <v>0</v>
      </c>
      <c r="R204" s="7">
        <v>45196.0000115741</v>
      </c>
      <c r="S204" s="6">
        <v>45202</v>
      </c>
      <c r="T204" s="4" t="s">
        <v>34</v>
      </c>
      <c r="U204" s="4">
        <v>1050.48</v>
      </c>
      <c r="V204" s="4">
        <v>0</v>
      </c>
      <c r="W204" s="4">
        <v>0</v>
      </c>
      <c r="X204" s="4" t="s">
        <v>931</v>
      </c>
      <c r="Y204" s="4" t="s">
        <v>42</v>
      </c>
    </row>
    <row r="205" s="4" customFormat="1" spans="1:25">
      <c r="A205" s="4" t="s">
        <v>932</v>
      </c>
      <c r="B205" s="4" t="s">
        <v>26</v>
      </c>
      <c r="C205" s="4" t="s">
        <v>27</v>
      </c>
      <c r="D205" s="4" t="s">
        <v>933</v>
      </c>
      <c r="E205" s="4" t="s">
        <v>200</v>
      </c>
      <c r="F205" s="6">
        <v>45198</v>
      </c>
      <c r="G205" s="6">
        <v>45199</v>
      </c>
      <c r="H205" s="4">
        <v>1</v>
      </c>
      <c r="I205" s="4">
        <v>1</v>
      </c>
      <c r="J205" s="4">
        <v>1</v>
      </c>
      <c r="K205" s="4" t="s">
        <v>30</v>
      </c>
      <c r="L205" s="4">
        <v>30.09</v>
      </c>
      <c r="M205" s="4">
        <v>30.09</v>
      </c>
      <c r="N205" s="4" t="s">
        <v>934</v>
      </c>
      <c r="O205" s="4" t="s">
        <v>793</v>
      </c>
      <c r="P205" s="4" t="s">
        <v>33</v>
      </c>
      <c r="Q205" s="4">
        <v>0</v>
      </c>
      <c r="R205" s="7">
        <v>45196</v>
      </c>
      <c r="S205" s="6">
        <v>45202</v>
      </c>
      <c r="T205" s="4" t="s">
        <v>34</v>
      </c>
      <c r="U205" s="4">
        <v>30.09</v>
      </c>
      <c r="V205" s="4">
        <v>0</v>
      </c>
      <c r="W205" s="4">
        <v>0</v>
      </c>
      <c r="X205" s="4" t="s">
        <v>935</v>
      </c>
      <c r="Y205" s="4" t="s">
        <v>42</v>
      </c>
    </row>
    <row r="206" s="4" customFormat="1" spans="1:25">
      <c r="A206" s="4" t="s">
        <v>936</v>
      </c>
      <c r="B206" s="4" t="s">
        <v>26</v>
      </c>
      <c r="C206" s="4" t="s">
        <v>27</v>
      </c>
      <c r="D206" s="4" t="s">
        <v>406</v>
      </c>
      <c r="E206" s="4" t="s">
        <v>335</v>
      </c>
      <c r="F206" s="6">
        <v>45197</v>
      </c>
      <c r="G206" s="6">
        <v>45199</v>
      </c>
      <c r="H206" s="4">
        <v>1</v>
      </c>
      <c r="I206" s="4">
        <v>2</v>
      </c>
      <c r="J206" s="4">
        <v>2</v>
      </c>
      <c r="K206" s="4" t="s">
        <v>30</v>
      </c>
      <c r="L206" s="4">
        <v>28.02</v>
      </c>
      <c r="M206" s="4">
        <v>28.02</v>
      </c>
      <c r="N206" s="4" t="s">
        <v>407</v>
      </c>
      <c r="O206" s="4" t="s">
        <v>793</v>
      </c>
      <c r="P206" s="4" t="s">
        <v>33</v>
      </c>
      <c r="Q206" s="4">
        <v>0</v>
      </c>
      <c r="R206" s="7">
        <v>45197.0000115741</v>
      </c>
      <c r="S206" s="6">
        <v>45202</v>
      </c>
      <c r="T206" s="4" t="s">
        <v>34</v>
      </c>
      <c r="U206" s="4">
        <v>28.02</v>
      </c>
      <c r="V206" s="4">
        <v>0</v>
      </c>
      <c r="W206" s="4">
        <v>0</v>
      </c>
      <c r="X206" s="4" t="s">
        <v>937</v>
      </c>
      <c r="Y206" s="4" t="s">
        <v>42</v>
      </c>
    </row>
    <row r="207" s="4" customFormat="1" spans="1:25">
      <c r="A207" s="4" t="s">
        <v>938</v>
      </c>
      <c r="B207" s="4" t="s">
        <v>26</v>
      </c>
      <c r="C207" s="4" t="s">
        <v>27</v>
      </c>
      <c r="D207" s="4" t="s">
        <v>917</v>
      </c>
      <c r="E207" s="4" t="s">
        <v>918</v>
      </c>
      <c r="F207" s="6">
        <v>45197</v>
      </c>
      <c r="G207" s="6">
        <v>45199</v>
      </c>
      <c r="H207" s="4">
        <v>2</v>
      </c>
      <c r="I207" s="4">
        <v>2</v>
      </c>
      <c r="J207" s="4">
        <v>4</v>
      </c>
      <c r="K207" s="4" t="s">
        <v>30</v>
      </c>
      <c r="L207" s="4">
        <v>74.28</v>
      </c>
      <c r="M207" s="4">
        <v>74.28</v>
      </c>
      <c r="N207" s="4" t="s">
        <v>939</v>
      </c>
      <c r="O207" s="4" t="s">
        <v>793</v>
      </c>
      <c r="P207" s="4" t="s">
        <v>33</v>
      </c>
      <c r="Q207" s="4">
        <v>0</v>
      </c>
      <c r="R207" s="7">
        <v>45197.0000115741</v>
      </c>
      <c r="S207" s="6">
        <v>45202</v>
      </c>
      <c r="T207" s="4" t="s">
        <v>34</v>
      </c>
      <c r="U207" s="4">
        <v>74.28</v>
      </c>
      <c r="V207" s="4">
        <v>0</v>
      </c>
      <c r="W207" s="4">
        <v>0</v>
      </c>
      <c r="X207" s="4" t="s">
        <v>940</v>
      </c>
      <c r="Y207" s="4" t="s">
        <v>42</v>
      </c>
    </row>
    <row r="208" s="4" customFormat="1" spans="1:25">
      <c r="A208" s="4" t="s">
        <v>941</v>
      </c>
      <c r="B208" s="4" t="s">
        <v>26</v>
      </c>
      <c r="C208" s="4" t="s">
        <v>27</v>
      </c>
      <c r="D208" s="4" t="s">
        <v>94</v>
      </c>
      <c r="E208" s="4" t="s">
        <v>942</v>
      </c>
      <c r="F208" s="6">
        <v>45198</v>
      </c>
      <c r="G208" s="6">
        <v>45199</v>
      </c>
      <c r="H208" s="4">
        <v>1</v>
      </c>
      <c r="I208" s="4">
        <v>1</v>
      </c>
      <c r="J208" s="4">
        <v>1</v>
      </c>
      <c r="K208" s="4" t="s">
        <v>30</v>
      </c>
      <c r="L208" s="4">
        <v>48.36</v>
      </c>
      <c r="M208" s="4">
        <v>48.36</v>
      </c>
      <c r="N208" s="4" t="s">
        <v>943</v>
      </c>
      <c r="O208" s="4" t="s">
        <v>793</v>
      </c>
      <c r="P208" s="4" t="s">
        <v>33</v>
      </c>
      <c r="Q208" s="4">
        <v>0</v>
      </c>
      <c r="R208" s="7">
        <v>45197</v>
      </c>
      <c r="S208" s="6">
        <v>45202</v>
      </c>
      <c r="T208" s="4" t="s">
        <v>34</v>
      </c>
      <c r="U208" s="4">
        <v>48.36</v>
      </c>
      <c r="V208" s="4">
        <v>0</v>
      </c>
      <c r="W208" s="4">
        <v>0</v>
      </c>
      <c r="X208" s="4" t="s">
        <v>944</v>
      </c>
      <c r="Y208" s="4" t="s">
        <v>42</v>
      </c>
    </row>
    <row r="209" s="4" customFormat="1" spans="1:25">
      <c r="A209" s="4" t="s">
        <v>945</v>
      </c>
      <c r="B209" s="4" t="s">
        <v>26</v>
      </c>
      <c r="C209" s="4" t="s">
        <v>27</v>
      </c>
      <c r="D209" s="4" t="s">
        <v>946</v>
      </c>
      <c r="E209" s="4" t="s">
        <v>947</v>
      </c>
      <c r="F209" s="6">
        <v>45198</v>
      </c>
      <c r="G209" s="6">
        <v>45199</v>
      </c>
      <c r="H209" s="4">
        <v>1</v>
      </c>
      <c r="I209" s="4">
        <v>1</v>
      </c>
      <c r="J209" s="4">
        <v>1</v>
      </c>
      <c r="K209" s="4" t="s">
        <v>30</v>
      </c>
      <c r="L209" s="4">
        <v>44.03</v>
      </c>
      <c r="M209" s="4">
        <v>44.03</v>
      </c>
      <c r="N209" s="4" t="s">
        <v>948</v>
      </c>
      <c r="O209" s="4" t="s">
        <v>793</v>
      </c>
      <c r="P209" s="4" t="s">
        <v>33</v>
      </c>
      <c r="Q209" s="4">
        <v>0</v>
      </c>
      <c r="R209" s="7">
        <v>45197.0000115741</v>
      </c>
      <c r="S209" s="6">
        <v>45202</v>
      </c>
      <c r="T209" s="4" t="s">
        <v>34</v>
      </c>
      <c r="U209" s="4">
        <v>44.03</v>
      </c>
      <c r="V209" s="4">
        <v>0</v>
      </c>
      <c r="W209" s="4">
        <v>0</v>
      </c>
      <c r="X209" s="4" t="s">
        <v>949</v>
      </c>
      <c r="Y209" s="4" t="s">
        <v>950</v>
      </c>
    </row>
    <row r="210" s="4" customFormat="1" spans="1:25">
      <c r="A210" s="4" t="s">
        <v>951</v>
      </c>
      <c r="B210" s="4" t="s">
        <v>26</v>
      </c>
      <c r="C210" s="4" t="s">
        <v>27</v>
      </c>
      <c r="D210" s="4" t="s">
        <v>952</v>
      </c>
      <c r="E210" s="4" t="s">
        <v>953</v>
      </c>
      <c r="F210" s="6">
        <v>45198</v>
      </c>
      <c r="G210" s="6">
        <v>45199</v>
      </c>
      <c r="H210" s="4">
        <v>1</v>
      </c>
      <c r="I210" s="4">
        <v>1</v>
      </c>
      <c r="J210" s="4">
        <v>1</v>
      </c>
      <c r="K210" s="4" t="s">
        <v>30</v>
      </c>
      <c r="L210" s="4">
        <v>33.09</v>
      </c>
      <c r="M210" s="4">
        <v>33.09</v>
      </c>
      <c r="N210" s="4" t="s">
        <v>954</v>
      </c>
      <c r="O210" s="4" t="s">
        <v>793</v>
      </c>
      <c r="P210" s="4" t="s">
        <v>33</v>
      </c>
      <c r="Q210" s="4">
        <v>0</v>
      </c>
      <c r="R210" s="7">
        <v>45198</v>
      </c>
      <c r="S210" s="6">
        <v>45202</v>
      </c>
      <c r="T210" s="4" t="s">
        <v>34</v>
      </c>
      <c r="U210" s="4">
        <v>33.09</v>
      </c>
      <c r="V210" s="4">
        <v>0</v>
      </c>
      <c r="W210" s="4">
        <v>0</v>
      </c>
      <c r="X210" s="4" t="s">
        <v>955</v>
      </c>
      <c r="Y210" s="4" t="s">
        <v>956</v>
      </c>
    </row>
    <row r="211" s="4" customFormat="1" spans="1:25">
      <c r="A211" s="4" t="s">
        <v>957</v>
      </c>
      <c r="B211" s="4" t="s">
        <v>26</v>
      </c>
      <c r="C211" s="4" t="s">
        <v>27</v>
      </c>
      <c r="D211" s="4" t="s">
        <v>952</v>
      </c>
      <c r="E211" s="4" t="s">
        <v>958</v>
      </c>
      <c r="F211" s="6">
        <v>45198</v>
      </c>
      <c r="G211" s="6">
        <v>45199</v>
      </c>
      <c r="H211" s="4">
        <v>1</v>
      </c>
      <c r="I211" s="4">
        <v>1</v>
      </c>
      <c r="J211" s="4">
        <v>1</v>
      </c>
      <c r="K211" s="4" t="s">
        <v>30</v>
      </c>
      <c r="L211" s="4">
        <v>33.09</v>
      </c>
      <c r="M211" s="4">
        <v>33.09</v>
      </c>
      <c r="N211" s="4" t="s">
        <v>954</v>
      </c>
      <c r="O211" s="4" t="s">
        <v>793</v>
      </c>
      <c r="P211" s="4" t="s">
        <v>33</v>
      </c>
      <c r="Q211" s="4">
        <v>0</v>
      </c>
      <c r="R211" s="7">
        <v>45198.0000115741</v>
      </c>
      <c r="S211" s="6">
        <v>45202</v>
      </c>
      <c r="T211" s="4" t="s">
        <v>34</v>
      </c>
      <c r="U211" s="4">
        <v>33.09</v>
      </c>
      <c r="V211" s="4">
        <v>0</v>
      </c>
      <c r="W211" s="4">
        <v>0</v>
      </c>
      <c r="X211" s="4" t="s">
        <v>959</v>
      </c>
      <c r="Y211" s="4" t="s">
        <v>42</v>
      </c>
    </row>
    <row r="212" s="4" customFormat="1" spans="1:25">
      <c r="A212" s="4" t="s">
        <v>960</v>
      </c>
      <c r="B212" s="4" t="s">
        <v>26</v>
      </c>
      <c r="C212" s="4" t="s">
        <v>27</v>
      </c>
      <c r="D212" s="4" t="s">
        <v>464</v>
      </c>
      <c r="E212" s="4" t="s">
        <v>465</v>
      </c>
      <c r="F212" s="6">
        <v>45198</v>
      </c>
      <c r="G212" s="6">
        <v>45199</v>
      </c>
      <c r="H212" s="4">
        <v>1</v>
      </c>
      <c r="I212" s="4">
        <v>1</v>
      </c>
      <c r="J212" s="4">
        <v>1</v>
      </c>
      <c r="K212" s="4" t="s">
        <v>30</v>
      </c>
      <c r="L212" s="4">
        <v>64.25</v>
      </c>
      <c r="M212" s="4">
        <v>64.25</v>
      </c>
      <c r="N212" s="4" t="s">
        <v>961</v>
      </c>
      <c r="O212" s="4" t="s">
        <v>793</v>
      </c>
      <c r="P212" s="4" t="s">
        <v>33</v>
      </c>
      <c r="Q212" s="4">
        <v>0</v>
      </c>
      <c r="R212" s="7">
        <v>45198</v>
      </c>
      <c r="S212" s="6">
        <v>45202</v>
      </c>
      <c r="T212" s="4" t="s">
        <v>34</v>
      </c>
      <c r="U212" s="4">
        <v>64.25</v>
      </c>
      <c r="V212" s="4">
        <v>0</v>
      </c>
      <c r="W212" s="4">
        <v>0</v>
      </c>
      <c r="X212" s="4" t="s">
        <v>962</v>
      </c>
      <c r="Y212" s="4" t="s">
        <v>963</v>
      </c>
    </row>
    <row r="213" s="4" customFormat="1" spans="1:25">
      <c r="A213" s="4" t="s">
        <v>964</v>
      </c>
      <c r="B213" s="4" t="s">
        <v>26</v>
      </c>
      <c r="C213" s="4" t="s">
        <v>27</v>
      </c>
      <c r="D213" s="4" t="s">
        <v>965</v>
      </c>
      <c r="E213" s="4" t="s">
        <v>630</v>
      </c>
      <c r="F213" s="6">
        <v>45198</v>
      </c>
      <c r="G213" s="6">
        <v>45199</v>
      </c>
      <c r="H213" s="4">
        <v>1</v>
      </c>
      <c r="I213" s="4">
        <v>1</v>
      </c>
      <c r="J213" s="4">
        <v>1</v>
      </c>
      <c r="K213" s="4" t="s">
        <v>30</v>
      </c>
      <c r="L213" s="4">
        <v>31.74</v>
      </c>
      <c r="M213" s="4">
        <v>31.74</v>
      </c>
      <c r="N213" s="4" t="s">
        <v>966</v>
      </c>
      <c r="O213" s="4" t="s">
        <v>793</v>
      </c>
      <c r="P213" s="4" t="s">
        <v>33</v>
      </c>
      <c r="Q213" s="4">
        <v>0</v>
      </c>
      <c r="R213" s="7">
        <v>45198.0000115741</v>
      </c>
      <c r="S213" s="6">
        <v>45202</v>
      </c>
      <c r="T213" s="4" t="s">
        <v>34</v>
      </c>
      <c r="U213" s="4">
        <v>31.74</v>
      </c>
      <c r="V213" s="4">
        <v>0</v>
      </c>
      <c r="W213" s="4">
        <v>0</v>
      </c>
      <c r="X213" s="4" t="s">
        <v>967</v>
      </c>
      <c r="Y213" s="4" t="s">
        <v>42</v>
      </c>
    </row>
    <row r="214" s="4" customFormat="1" spans="1:25">
      <c r="A214" s="4" t="s">
        <v>968</v>
      </c>
      <c r="B214" s="4" t="s">
        <v>26</v>
      </c>
      <c r="C214" s="4" t="s">
        <v>27</v>
      </c>
      <c r="D214" s="4" t="s">
        <v>517</v>
      </c>
      <c r="E214" s="4" t="s">
        <v>518</v>
      </c>
      <c r="F214" s="6">
        <v>45198</v>
      </c>
      <c r="G214" s="6">
        <v>45199</v>
      </c>
      <c r="H214" s="4">
        <v>1</v>
      </c>
      <c r="I214" s="4">
        <v>1</v>
      </c>
      <c r="J214" s="4">
        <v>1</v>
      </c>
      <c r="K214" s="4" t="s">
        <v>30</v>
      </c>
      <c r="L214" s="4">
        <v>25.31</v>
      </c>
      <c r="M214" s="4">
        <v>25.31</v>
      </c>
      <c r="N214" s="4" t="s">
        <v>691</v>
      </c>
      <c r="O214" s="4" t="s">
        <v>793</v>
      </c>
      <c r="P214" s="4" t="s">
        <v>33</v>
      </c>
      <c r="Q214" s="4">
        <v>0</v>
      </c>
      <c r="R214" s="7">
        <v>45198</v>
      </c>
      <c r="S214" s="6">
        <v>45202</v>
      </c>
      <c r="T214" s="4" t="s">
        <v>34</v>
      </c>
      <c r="U214" s="4">
        <v>25.31</v>
      </c>
      <c r="V214" s="4">
        <v>0</v>
      </c>
      <c r="W214" s="4">
        <v>0</v>
      </c>
      <c r="X214" s="4" t="s">
        <v>969</v>
      </c>
      <c r="Y214" s="4" t="s">
        <v>521</v>
      </c>
    </row>
    <row r="215" s="4" customFormat="1" spans="1:25">
      <c r="A215" s="4" t="s">
        <v>970</v>
      </c>
      <c r="B215" s="4" t="s">
        <v>26</v>
      </c>
      <c r="C215" s="4" t="s">
        <v>27</v>
      </c>
      <c r="D215" s="4" t="s">
        <v>119</v>
      </c>
      <c r="E215" s="4" t="s">
        <v>120</v>
      </c>
      <c r="F215" s="6">
        <v>45198</v>
      </c>
      <c r="G215" s="6">
        <v>45199</v>
      </c>
      <c r="H215" s="4">
        <v>1</v>
      </c>
      <c r="I215" s="4">
        <v>1</v>
      </c>
      <c r="J215" s="4">
        <v>1</v>
      </c>
      <c r="K215" s="4" t="s">
        <v>30</v>
      </c>
      <c r="L215" s="4">
        <v>50.28</v>
      </c>
      <c r="M215" s="4">
        <v>50.28</v>
      </c>
      <c r="N215" s="4" t="s">
        <v>971</v>
      </c>
      <c r="O215" s="4" t="s">
        <v>793</v>
      </c>
      <c r="P215" s="4" t="s">
        <v>33</v>
      </c>
      <c r="Q215" s="4">
        <v>0</v>
      </c>
      <c r="R215" s="7">
        <v>45198.0000115741</v>
      </c>
      <c r="S215" s="6">
        <v>45202</v>
      </c>
      <c r="T215" s="4" t="s">
        <v>34</v>
      </c>
      <c r="U215" s="4">
        <v>50.28</v>
      </c>
      <c r="V215" s="4">
        <v>0</v>
      </c>
      <c r="W215" s="4">
        <v>0</v>
      </c>
      <c r="X215" s="4" t="s">
        <v>972</v>
      </c>
      <c r="Y215" s="4" t="s">
        <v>973</v>
      </c>
    </row>
    <row r="216" s="4" customFormat="1" spans="1:25">
      <c r="A216" s="4" t="s">
        <v>974</v>
      </c>
      <c r="B216" s="4" t="s">
        <v>26</v>
      </c>
      <c r="C216" s="4" t="s">
        <v>27</v>
      </c>
      <c r="D216" s="4" t="s">
        <v>975</v>
      </c>
      <c r="E216" s="4" t="s">
        <v>976</v>
      </c>
      <c r="F216" s="6">
        <v>45198</v>
      </c>
      <c r="G216" s="6">
        <v>45199</v>
      </c>
      <c r="H216" s="4">
        <v>1</v>
      </c>
      <c r="I216" s="4">
        <v>1</v>
      </c>
      <c r="J216" s="4">
        <v>1</v>
      </c>
      <c r="K216" s="4" t="s">
        <v>30</v>
      </c>
      <c r="L216" s="4">
        <v>39.01</v>
      </c>
      <c r="M216" s="4">
        <v>39.01</v>
      </c>
      <c r="N216" s="4" t="s">
        <v>977</v>
      </c>
      <c r="O216" s="4" t="s">
        <v>793</v>
      </c>
      <c r="P216" s="4" t="s">
        <v>33</v>
      </c>
      <c r="Q216" s="4">
        <v>0</v>
      </c>
      <c r="R216" s="7">
        <v>45198.0000115741</v>
      </c>
      <c r="S216" s="6">
        <v>45202</v>
      </c>
      <c r="T216" s="4" t="s">
        <v>34</v>
      </c>
      <c r="U216" s="4">
        <v>39.01</v>
      </c>
      <c r="V216" s="4">
        <v>0</v>
      </c>
      <c r="W216" s="4">
        <v>0</v>
      </c>
      <c r="X216" s="4" t="s">
        <v>978</v>
      </c>
      <c r="Y216" s="4" t="s">
        <v>42</v>
      </c>
    </row>
    <row r="217" s="4" customFormat="1" spans="1:25">
      <c r="A217" s="4" t="s">
        <v>979</v>
      </c>
      <c r="B217" s="4" t="s">
        <v>26</v>
      </c>
      <c r="C217" s="4" t="s">
        <v>27</v>
      </c>
      <c r="D217" s="4" t="s">
        <v>980</v>
      </c>
      <c r="E217" s="4" t="s">
        <v>314</v>
      </c>
      <c r="F217" s="6">
        <v>45198</v>
      </c>
      <c r="G217" s="6">
        <v>45199</v>
      </c>
      <c r="H217" s="4">
        <v>1</v>
      </c>
      <c r="I217" s="4">
        <v>1</v>
      </c>
      <c r="J217" s="4">
        <v>1</v>
      </c>
      <c r="K217" s="4" t="s">
        <v>30</v>
      </c>
      <c r="L217" s="4">
        <v>90.7</v>
      </c>
      <c r="M217" s="4">
        <v>90.7</v>
      </c>
      <c r="N217" s="4" t="s">
        <v>981</v>
      </c>
      <c r="O217" s="4" t="s">
        <v>793</v>
      </c>
      <c r="P217" s="4" t="s">
        <v>33</v>
      </c>
      <c r="Q217" s="4">
        <v>0</v>
      </c>
      <c r="R217" s="7">
        <v>45198</v>
      </c>
      <c r="S217" s="6">
        <v>45202</v>
      </c>
      <c r="T217" s="4" t="s">
        <v>34</v>
      </c>
      <c r="U217" s="4">
        <v>90.7</v>
      </c>
      <c r="V217" s="4">
        <v>0</v>
      </c>
      <c r="W217" s="4">
        <v>0</v>
      </c>
      <c r="X217" s="4" t="s">
        <v>982</v>
      </c>
      <c r="Y217" s="4" t="s">
        <v>42</v>
      </c>
    </row>
    <row r="218" s="4" customFormat="1" spans="1:25">
      <c r="A218" s="4" t="s">
        <v>983</v>
      </c>
      <c r="B218" s="4" t="s">
        <v>26</v>
      </c>
      <c r="C218" s="4" t="s">
        <v>27</v>
      </c>
      <c r="D218" s="4" t="s">
        <v>72</v>
      </c>
      <c r="E218" s="4" t="s">
        <v>205</v>
      </c>
      <c r="F218" s="6">
        <v>45198</v>
      </c>
      <c r="G218" s="6">
        <v>45199</v>
      </c>
      <c r="H218" s="4">
        <v>1</v>
      </c>
      <c r="I218" s="4">
        <v>1</v>
      </c>
      <c r="J218" s="4">
        <v>1</v>
      </c>
      <c r="K218" s="4" t="s">
        <v>30</v>
      </c>
      <c r="L218" s="4">
        <v>159.21</v>
      </c>
      <c r="M218" s="4">
        <v>159.21</v>
      </c>
      <c r="N218" s="4" t="s">
        <v>984</v>
      </c>
      <c r="O218" s="4" t="s">
        <v>793</v>
      </c>
      <c r="P218" s="4" t="s">
        <v>33</v>
      </c>
      <c r="Q218" s="4">
        <v>0</v>
      </c>
      <c r="R218" s="7">
        <v>45198.0000115741</v>
      </c>
      <c r="S218" s="6">
        <v>45202</v>
      </c>
      <c r="T218" s="4" t="s">
        <v>34</v>
      </c>
      <c r="U218" s="4">
        <v>159.21</v>
      </c>
      <c r="V218" s="4">
        <v>0</v>
      </c>
      <c r="W218" s="4">
        <v>0</v>
      </c>
      <c r="X218" s="4" t="s">
        <v>985</v>
      </c>
      <c r="Y218" s="4" t="s">
        <v>42</v>
      </c>
    </row>
    <row r="219" s="4" customFormat="1" spans="1:25">
      <c r="A219" s="4" t="s">
        <v>957</v>
      </c>
      <c r="B219" s="4" t="s">
        <v>26</v>
      </c>
      <c r="C219" s="4" t="s">
        <v>70</v>
      </c>
      <c r="D219" s="4" t="s">
        <v>952</v>
      </c>
      <c r="E219" s="4" t="s">
        <v>958</v>
      </c>
      <c r="F219" s="6">
        <v>45198</v>
      </c>
      <c r="G219" s="6">
        <v>45199</v>
      </c>
      <c r="H219" s="4">
        <v>1</v>
      </c>
      <c r="I219" s="4">
        <v>1</v>
      </c>
      <c r="J219" s="4">
        <v>1</v>
      </c>
      <c r="K219" s="4" t="s">
        <v>30</v>
      </c>
      <c r="L219" s="4">
        <v>-33.09</v>
      </c>
      <c r="M219" s="4">
        <v>-33.09</v>
      </c>
      <c r="N219" s="4" t="s">
        <v>954</v>
      </c>
      <c r="O219" s="4" t="s">
        <v>793</v>
      </c>
      <c r="P219" s="4" t="s">
        <v>33</v>
      </c>
      <c r="Q219" s="4">
        <v>0</v>
      </c>
      <c r="R219" s="7">
        <v>45198.0000115741</v>
      </c>
      <c r="S219" s="6">
        <v>45202</v>
      </c>
      <c r="T219" s="4" t="s">
        <v>34</v>
      </c>
      <c r="U219" s="4">
        <v>-33.09</v>
      </c>
      <c r="V219" s="4">
        <v>0</v>
      </c>
      <c r="W219" s="4">
        <v>0</v>
      </c>
      <c r="X219" s="4" t="s">
        <v>959</v>
      </c>
      <c r="Y219" s="4" t="s">
        <v>42</v>
      </c>
    </row>
    <row r="220" s="4" customFormat="1" spans="1:25">
      <c r="A220" s="4" t="s">
        <v>986</v>
      </c>
      <c r="B220" s="4" t="s">
        <v>26</v>
      </c>
      <c r="C220" s="4" t="s">
        <v>27</v>
      </c>
      <c r="D220" s="4" t="s">
        <v>987</v>
      </c>
      <c r="E220" s="4" t="s">
        <v>544</v>
      </c>
      <c r="F220" s="6">
        <v>45198</v>
      </c>
      <c r="G220" s="6">
        <v>45199</v>
      </c>
      <c r="H220" s="4">
        <v>1</v>
      </c>
      <c r="I220" s="4">
        <v>1</v>
      </c>
      <c r="J220" s="4">
        <v>1</v>
      </c>
      <c r="K220" s="4" t="s">
        <v>30</v>
      </c>
      <c r="L220" s="4">
        <v>27.55</v>
      </c>
      <c r="M220" s="4">
        <v>27.55</v>
      </c>
      <c r="N220" s="4" t="s">
        <v>988</v>
      </c>
      <c r="O220" s="4" t="s">
        <v>793</v>
      </c>
      <c r="P220" s="4" t="s">
        <v>33</v>
      </c>
      <c r="Q220" s="4">
        <v>0</v>
      </c>
      <c r="R220" s="7">
        <v>45198</v>
      </c>
      <c r="S220" s="6">
        <v>45202</v>
      </c>
      <c r="T220" s="4" t="s">
        <v>34</v>
      </c>
      <c r="U220" s="4">
        <v>27.55</v>
      </c>
      <c r="V220" s="4">
        <v>0</v>
      </c>
      <c r="W220" s="4">
        <v>0</v>
      </c>
      <c r="X220" s="4" t="s">
        <v>989</v>
      </c>
      <c r="Y220" s="4" t="s">
        <v>42</v>
      </c>
    </row>
    <row r="221" s="4" customFormat="1" spans="1:25">
      <c r="A221" s="4" t="s">
        <v>951</v>
      </c>
      <c r="B221" s="4" t="s">
        <v>26</v>
      </c>
      <c r="C221" s="4" t="s">
        <v>70</v>
      </c>
      <c r="D221" s="4" t="s">
        <v>952</v>
      </c>
      <c r="E221" s="4" t="s">
        <v>953</v>
      </c>
      <c r="F221" s="6">
        <v>45198</v>
      </c>
      <c r="G221" s="6">
        <v>45199</v>
      </c>
      <c r="H221" s="4">
        <v>1</v>
      </c>
      <c r="I221" s="4">
        <v>1</v>
      </c>
      <c r="J221" s="4">
        <v>1</v>
      </c>
      <c r="K221" s="4" t="s">
        <v>30</v>
      </c>
      <c r="L221" s="4">
        <v>-33.09</v>
      </c>
      <c r="M221" s="4">
        <v>-33.09</v>
      </c>
      <c r="N221" s="4" t="s">
        <v>954</v>
      </c>
      <c r="O221" s="4" t="s">
        <v>793</v>
      </c>
      <c r="P221" s="4" t="s">
        <v>33</v>
      </c>
      <c r="Q221" s="4">
        <v>0</v>
      </c>
      <c r="R221" s="7">
        <v>45198</v>
      </c>
      <c r="S221" s="6">
        <v>45202</v>
      </c>
      <c r="T221" s="4" t="s">
        <v>34</v>
      </c>
      <c r="U221" s="4">
        <v>-33.09</v>
      </c>
      <c r="V221" s="4">
        <v>0</v>
      </c>
      <c r="W221" s="4">
        <v>0</v>
      </c>
      <c r="X221" s="4" t="s">
        <v>955</v>
      </c>
      <c r="Y221" s="4" t="s">
        <v>956</v>
      </c>
    </row>
    <row r="222" s="4" customFormat="1" spans="1:25">
      <c r="A222" s="4" t="s">
        <v>990</v>
      </c>
      <c r="B222" s="4" t="s">
        <v>26</v>
      </c>
      <c r="C222" s="4" t="s">
        <v>27</v>
      </c>
      <c r="D222" s="4" t="s">
        <v>991</v>
      </c>
      <c r="E222" s="4" t="s">
        <v>200</v>
      </c>
      <c r="F222" s="6">
        <v>45198</v>
      </c>
      <c r="G222" s="6">
        <v>45199</v>
      </c>
      <c r="H222" s="4">
        <v>1</v>
      </c>
      <c r="I222" s="4">
        <v>1</v>
      </c>
      <c r="J222" s="4">
        <v>1</v>
      </c>
      <c r="K222" s="4" t="s">
        <v>30</v>
      </c>
      <c r="L222" s="4">
        <v>31.49</v>
      </c>
      <c r="M222" s="4">
        <v>31.49</v>
      </c>
      <c r="N222" s="4" t="s">
        <v>992</v>
      </c>
      <c r="O222" s="4" t="s">
        <v>793</v>
      </c>
      <c r="P222" s="4" t="s">
        <v>33</v>
      </c>
      <c r="Q222" s="4">
        <v>0</v>
      </c>
      <c r="R222" s="7">
        <v>45198.0000115741</v>
      </c>
      <c r="S222" s="6">
        <v>45202</v>
      </c>
      <c r="T222" s="4" t="s">
        <v>34</v>
      </c>
      <c r="U222" s="4">
        <v>31.49</v>
      </c>
      <c r="V222" s="4">
        <v>0</v>
      </c>
      <c r="W222" s="4">
        <v>0</v>
      </c>
      <c r="X222" s="4" t="s">
        <v>993</v>
      </c>
      <c r="Y222" s="4" t="s">
        <v>42</v>
      </c>
    </row>
    <row r="223" s="4" customFormat="1" spans="1:25">
      <c r="A223" s="4" t="s">
        <v>994</v>
      </c>
      <c r="B223" s="4" t="s">
        <v>26</v>
      </c>
      <c r="C223" s="4" t="s">
        <v>27</v>
      </c>
      <c r="D223" s="4" t="s">
        <v>475</v>
      </c>
      <c r="E223" s="4" t="s">
        <v>476</v>
      </c>
      <c r="F223" s="6">
        <v>45198</v>
      </c>
      <c r="G223" s="6">
        <v>45199</v>
      </c>
      <c r="H223" s="4">
        <v>1</v>
      </c>
      <c r="I223" s="4">
        <v>1</v>
      </c>
      <c r="J223" s="4">
        <v>1</v>
      </c>
      <c r="K223" s="4" t="s">
        <v>30</v>
      </c>
      <c r="L223" s="4">
        <v>33.34</v>
      </c>
      <c r="M223" s="4">
        <v>33.34</v>
      </c>
      <c r="N223" s="4" t="s">
        <v>995</v>
      </c>
      <c r="O223" s="4" t="s">
        <v>793</v>
      </c>
      <c r="P223" s="4" t="s">
        <v>33</v>
      </c>
      <c r="Q223" s="4">
        <v>0</v>
      </c>
      <c r="R223" s="7">
        <v>45198</v>
      </c>
      <c r="S223" s="6">
        <v>45202</v>
      </c>
      <c r="T223" s="4" t="s">
        <v>34</v>
      </c>
      <c r="U223" s="4">
        <v>33.34</v>
      </c>
      <c r="V223" s="4">
        <v>0</v>
      </c>
      <c r="W223" s="4">
        <v>0</v>
      </c>
      <c r="X223" s="4" t="s">
        <v>996</v>
      </c>
      <c r="Y223" s="4" t="s">
        <v>42</v>
      </c>
    </row>
    <row r="224" s="4" customFormat="1" spans="1:25">
      <c r="A224" s="4" t="s">
        <v>997</v>
      </c>
      <c r="B224" s="4" t="s">
        <v>26</v>
      </c>
      <c r="C224" s="4" t="s">
        <v>27</v>
      </c>
      <c r="D224" s="4" t="s">
        <v>159</v>
      </c>
      <c r="E224" s="4" t="s">
        <v>998</v>
      </c>
      <c r="F224" s="6">
        <v>45198</v>
      </c>
      <c r="G224" s="6">
        <v>45199</v>
      </c>
      <c r="H224" s="4">
        <v>1</v>
      </c>
      <c r="I224" s="4">
        <v>1</v>
      </c>
      <c r="J224" s="4">
        <v>1</v>
      </c>
      <c r="K224" s="4" t="s">
        <v>30</v>
      </c>
      <c r="L224" s="4">
        <v>19.96</v>
      </c>
      <c r="M224" s="4">
        <v>19.96</v>
      </c>
      <c r="N224" s="4" t="s">
        <v>999</v>
      </c>
      <c r="O224" s="4" t="s">
        <v>793</v>
      </c>
      <c r="P224" s="4" t="s">
        <v>33</v>
      </c>
      <c r="Q224" s="4">
        <v>0</v>
      </c>
      <c r="R224" s="7">
        <v>45198.0000115741</v>
      </c>
      <c r="S224" s="6">
        <v>45202</v>
      </c>
      <c r="T224" s="4" t="s">
        <v>34</v>
      </c>
      <c r="U224" s="4">
        <v>19.96</v>
      </c>
      <c r="V224" s="4">
        <v>0</v>
      </c>
      <c r="W224" s="4">
        <v>0</v>
      </c>
      <c r="X224" s="4" t="s">
        <v>1000</v>
      </c>
      <c r="Y224" s="4" t="s">
        <v>1001</v>
      </c>
    </row>
    <row r="225" s="4" customFormat="1" spans="1:25">
      <c r="A225" s="4" t="s">
        <v>1002</v>
      </c>
      <c r="B225" s="4" t="s">
        <v>26</v>
      </c>
      <c r="C225" s="4" t="s">
        <v>27</v>
      </c>
      <c r="D225" s="4" t="s">
        <v>1003</v>
      </c>
      <c r="E225" s="4" t="s">
        <v>1004</v>
      </c>
      <c r="F225" s="6">
        <v>45198</v>
      </c>
      <c r="G225" s="6">
        <v>45199</v>
      </c>
      <c r="H225" s="4">
        <v>4</v>
      </c>
      <c r="I225" s="4">
        <v>1</v>
      </c>
      <c r="J225" s="4">
        <v>4</v>
      </c>
      <c r="K225" s="4" t="s">
        <v>30</v>
      </c>
      <c r="L225" s="4">
        <v>187.56</v>
      </c>
      <c r="M225" s="4">
        <v>187.56</v>
      </c>
      <c r="N225" s="4" t="s">
        <v>1005</v>
      </c>
      <c r="O225" s="4" t="s">
        <v>793</v>
      </c>
      <c r="P225" s="4" t="s">
        <v>33</v>
      </c>
      <c r="Q225" s="4">
        <v>0</v>
      </c>
      <c r="R225" s="7">
        <v>45198.0000115741</v>
      </c>
      <c r="S225" s="6">
        <v>45202</v>
      </c>
      <c r="T225" s="4" t="s">
        <v>34</v>
      </c>
      <c r="U225" s="4">
        <v>187.56</v>
      </c>
      <c r="V225" s="4">
        <v>0</v>
      </c>
      <c r="W225" s="4">
        <v>0</v>
      </c>
      <c r="X225" s="4" t="s">
        <v>1006</v>
      </c>
      <c r="Y225" s="4" t="s">
        <v>42</v>
      </c>
    </row>
    <row r="226" s="4" customFormat="1" spans="1:25">
      <c r="A226" s="4" t="s">
        <v>1007</v>
      </c>
      <c r="B226" s="4" t="s">
        <v>26</v>
      </c>
      <c r="C226" s="4" t="s">
        <v>27</v>
      </c>
      <c r="D226" s="4" t="s">
        <v>94</v>
      </c>
      <c r="E226" s="4" t="s">
        <v>942</v>
      </c>
      <c r="F226" s="6">
        <v>45198</v>
      </c>
      <c r="G226" s="6">
        <v>45199</v>
      </c>
      <c r="H226" s="4">
        <v>1</v>
      </c>
      <c r="I226" s="4">
        <v>1</v>
      </c>
      <c r="J226" s="4">
        <v>1</v>
      </c>
      <c r="K226" s="4" t="s">
        <v>30</v>
      </c>
      <c r="L226" s="4">
        <v>46.03</v>
      </c>
      <c r="M226" s="4">
        <v>46.03</v>
      </c>
      <c r="N226" s="4" t="s">
        <v>1008</v>
      </c>
      <c r="O226" s="4" t="s">
        <v>793</v>
      </c>
      <c r="P226" s="4" t="s">
        <v>33</v>
      </c>
      <c r="Q226" s="4">
        <v>0</v>
      </c>
      <c r="R226" s="7">
        <v>45198.0000115741</v>
      </c>
      <c r="S226" s="6">
        <v>45202</v>
      </c>
      <c r="T226" s="4" t="s">
        <v>34</v>
      </c>
      <c r="U226" s="4">
        <v>46.03</v>
      </c>
      <c r="V226" s="4">
        <v>0</v>
      </c>
      <c r="W226" s="4">
        <v>0</v>
      </c>
      <c r="X226" s="4" t="s">
        <v>1009</v>
      </c>
      <c r="Y226" s="4" t="s">
        <v>42</v>
      </c>
    </row>
    <row r="227" s="4" customFormat="1" spans="1:25">
      <c r="A227" s="4" t="s">
        <v>1010</v>
      </c>
      <c r="B227" s="4" t="s">
        <v>26</v>
      </c>
      <c r="C227" s="4" t="s">
        <v>27</v>
      </c>
      <c r="D227" s="4" t="s">
        <v>808</v>
      </c>
      <c r="E227" s="4" t="s">
        <v>500</v>
      </c>
      <c r="F227" s="6">
        <v>45198</v>
      </c>
      <c r="G227" s="6">
        <v>45199</v>
      </c>
      <c r="H227" s="4">
        <v>1</v>
      </c>
      <c r="I227" s="4">
        <v>1</v>
      </c>
      <c r="J227" s="4">
        <v>1</v>
      </c>
      <c r="K227" s="4" t="s">
        <v>30</v>
      </c>
      <c r="L227" s="4">
        <v>26.47</v>
      </c>
      <c r="M227" s="4">
        <v>26.47</v>
      </c>
      <c r="N227" s="4" t="s">
        <v>1011</v>
      </c>
      <c r="O227" s="4" t="s">
        <v>793</v>
      </c>
      <c r="P227" s="4" t="s">
        <v>33</v>
      </c>
      <c r="Q227" s="4">
        <v>0</v>
      </c>
      <c r="R227" s="7">
        <v>45198.0000115741</v>
      </c>
      <c r="S227" s="6">
        <v>45202</v>
      </c>
      <c r="T227" s="4" t="s">
        <v>34</v>
      </c>
      <c r="U227" s="4">
        <v>26.47</v>
      </c>
      <c r="V227" s="4">
        <v>0</v>
      </c>
      <c r="W227" s="4">
        <v>0</v>
      </c>
      <c r="X227" s="4" t="s">
        <v>1012</v>
      </c>
      <c r="Y227" s="4" t="s">
        <v>42</v>
      </c>
    </row>
    <row r="228" s="4" customFormat="1" spans="1:25">
      <c r="A228" s="4" t="s">
        <v>1013</v>
      </c>
      <c r="B228" s="4" t="s">
        <v>26</v>
      </c>
      <c r="C228" s="4" t="s">
        <v>27</v>
      </c>
      <c r="D228" s="4" t="s">
        <v>159</v>
      </c>
      <c r="E228" s="4" t="s">
        <v>998</v>
      </c>
      <c r="F228" s="6">
        <v>45198</v>
      </c>
      <c r="G228" s="6">
        <v>45199</v>
      </c>
      <c r="H228" s="4">
        <v>1</v>
      </c>
      <c r="I228" s="4">
        <v>1</v>
      </c>
      <c r="J228" s="4">
        <v>1</v>
      </c>
      <c r="K228" s="4" t="s">
        <v>30</v>
      </c>
      <c r="L228" s="4">
        <v>19.96</v>
      </c>
      <c r="M228" s="4">
        <v>19.96</v>
      </c>
      <c r="N228" s="4" t="s">
        <v>1014</v>
      </c>
      <c r="O228" s="4" t="s">
        <v>793</v>
      </c>
      <c r="P228" s="4" t="s">
        <v>33</v>
      </c>
      <c r="Q228" s="4">
        <v>0</v>
      </c>
      <c r="R228" s="7">
        <v>45198.0000115741</v>
      </c>
      <c r="S228" s="6">
        <v>45202</v>
      </c>
      <c r="T228" s="4" t="s">
        <v>34</v>
      </c>
      <c r="U228" s="4">
        <v>19.96</v>
      </c>
      <c r="V228" s="4">
        <v>0</v>
      </c>
      <c r="W228" s="4">
        <v>0</v>
      </c>
      <c r="X228" s="4" t="s">
        <v>1015</v>
      </c>
      <c r="Y228" s="4" t="s">
        <v>1016</v>
      </c>
    </row>
    <row r="229" s="4" customFormat="1" spans="1:25">
      <c r="A229" s="4" t="s">
        <v>1017</v>
      </c>
      <c r="B229" s="4" t="s">
        <v>26</v>
      </c>
      <c r="C229" s="4" t="s">
        <v>27</v>
      </c>
      <c r="D229" s="4" t="s">
        <v>1018</v>
      </c>
      <c r="E229" s="4" t="s">
        <v>1019</v>
      </c>
      <c r="F229" s="6">
        <v>45198</v>
      </c>
      <c r="G229" s="6">
        <v>45199</v>
      </c>
      <c r="H229" s="4">
        <v>1</v>
      </c>
      <c r="I229" s="4">
        <v>1</v>
      </c>
      <c r="J229" s="4">
        <v>1</v>
      </c>
      <c r="K229" s="4" t="s">
        <v>30</v>
      </c>
      <c r="L229" s="4">
        <v>67.99</v>
      </c>
      <c r="M229" s="4">
        <v>67.99</v>
      </c>
      <c r="N229" s="4" t="s">
        <v>1020</v>
      </c>
      <c r="O229" s="4" t="s">
        <v>793</v>
      </c>
      <c r="P229" s="4" t="s">
        <v>33</v>
      </c>
      <c r="Q229" s="4">
        <v>0</v>
      </c>
      <c r="R229" s="7">
        <v>45198.0000115741</v>
      </c>
      <c r="S229" s="6">
        <v>45202</v>
      </c>
      <c r="T229" s="4" t="s">
        <v>34</v>
      </c>
      <c r="U229" s="4">
        <v>67.99</v>
      </c>
      <c r="V229" s="4">
        <v>0</v>
      </c>
      <c r="W229" s="4">
        <v>0</v>
      </c>
      <c r="X229" s="4" t="s">
        <v>1021</v>
      </c>
      <c r="Y229" s="4" t="s">
        <v>42</v>
      </c>
    </row>
    <row r="230" s="4" customFormat="1" spans="1:25">
      <c r="A230" s="4" t="s">
        <v>1022</v>
      </c>
      <c r="B230" s="4" t="s">
        <v>26</v>
      </c>
      <c r="C230" s="4" t="s">
        <v>27</v>
      </c>
      <c r="D230" s="4" t="s">
        <v>975</v>
      </c>
      <c r="E230" s="4" t="s">
        <v>976</v>
      </c>
      <c r="F230" s="6">
        <v>45198</v>
      </c>
      <c r="G230" s="6">
        <v>45199</v>
      </c>
      <c r="H230" s="4">
        <v>1</v>
      </c>
      <c r="I230" s="4">
        <v>1</v>
      </c>
      <c r="J230" s="4">
        <v>1</v>
      </c>
      <c r="K230" s="4" t="s">
        <v>30</v>
      </c>
      <c r="L230" s="4">
        <v>39.01</v>
      </c>
      <c r="M230" s="4">
        <v>39.01</v>
      </c>
      <c r="N230" s="4" t="s">
        <v>1023</v>
      </c>
      <c r="O230" s="4" t="s">
        <v>793</v>
      </c>
      <c r="P230" s="4" t="s">
        <v>33</v>
      </c>
      <c r="Q230" s="4">
        <v>0</v>
      </c>
      <c r="R230" s="7">
        <v>45198</v>
      </c>
      <c r="S230" s="6">
        <v>45202</v>
      </c>
      <c r="T230" s="4" t="s">
        <v>34</v>
      </c>
      <c r="U230" s="4">
        <v>39.01</v>
      </c>
      <c r="V230" s="4">
        <v>0</v>
      </c>
      <c r="W230" s="4">
        <v>0</v>
      </c>
      <c r="X230" s="4" t="s">
        <v>1024</v>
      </c>
      <c r="Y230" s="4" t="s">
        <v>42</v>
      </c>
    </row>
    <row r="231" s="4" customFormat="1" spans="1:25">
      <c r="A231" s="4" t="s">
        <v>1025</v>
      </c>
      <c r="B231" s="4" t="s">
        <v>26</v>
      </c>
      <c r="C231" s="4" t="s">
        <v>27</v>
      </c>
      <c r="D231" s="4" t="s">
        <v>917</v>
      </c>
      <c r="E231" s="4" t="s">
        <v>918</v>
      </c>
      <c r="F231" s="6">
        <v>45198</v>
      </c>
      <c r="G231" s="6">
        <v>45199</v>
      </c>
      <c r="H231" s="4">
        <v>1</v>
      </c>
      <c r="I231" s="4">
        <v>1</v>
      </c>
      <c r="J231" s="4">
        <v>1</v>
      </c>
      <c r="K231" s="4" t="s">
        <v>30</v>
      </c>
      <c r="L231" s="4">
        <v>21.21</v>
      </c>
      <c r="M231" s="4">
        <v>21.21</v>
      </c>
      <c r="N231" s="4" t="s">
        <v>1026</v>
      </c>
      <c r="O231" s="4" t="s">
        <v>793</v>
      </c>
      <c r="P231" s="4" t="s">
        <v>33</v>
      </c>
      <c r="Q231" s="4">
        <v>0</v>
      </c>
      <c r="R231" s="7">
        <v>45198</v>
      </c>
      <c r="S231" s="6">
        <v>45202</v>
      </c>
      <c r="T231" s="4" t="s">
        <v>34</v>
      </c>
      <c r="U231" s="4">
        <v>21.21</v>
      </c>
      <c r="V231" s="4">
        <v>0</v>
      </c>
      <c r="W231" s="4">
        <v>0</v>
      </c>
      <c r="X231" s="4" t="s">
        <v>1027</v>
      </c>
      <c r="Y231" s="4" t="s">
        <v>42</v>
      </c>
    </row>
    <row r="232" s="4" customFormat="1" spans="1:25">
      <c r="A232" s="4" t="s">
        <v>1028</v>
      </c>
      <c r="B232" s="4" t="s">
        <v>26</v>
      </c>
      <c r="C232" s="4" t="s">
        <v>27</v>
      </c>
      <c r="D232" s="4" t="s">
        <v>1029</v>
      </c>
      <c r="E232" s="4" t="s">
        <v>1030</v>
      </c>
      <c r="F232" s="6">
        <v>45198</v>
      </c>
      <c r="G232" s="6">
        <v>45199</v>
      </c>
      <c r="H232" s="4">
        <v>4</v>
      </c>
      <c r="I232" s="4">
        <v>1</v>
      </c>
      <c r="J232" s="4">
        <v>4</v>
      </c>
      <c r="K232" s="4" t="s">
        <v>30</v>
      </c>
      <c r="L232" s="4">
        <v>152.24</v>
      </c>
      <c r="M232" s="4">
        <v>152.24</v>
      </c>
      <c r="N232" s="4" t="s">
        <v>1031</v>
      </c>
      <c r="O232" s="4" t="s">
        <v>793</v>
      </c>
      <c r="P232" s="4" t="s">
        <v>33</v>
      </c>
      <c r="Q232" s="4">
        <v>0</v>
      </c>
      <c r="R232" s="7">
        <v>45198.0000115741</v>
      </c>
      <c r="S232" s="6">
        <v>45202</v>
      </c>
      <c r="T232" s="4" t="s">
        <v>34</v>
      </c>
      <c r="U232" s="4">
        <v>152.24</v>
      </c>
      <c r="V232" s="4">
        <v>0</v>
      </c>
      <c r="W232" s="4">
        <v>0</v>
      </c>
      <c r="X232" s="4" t="s">
        <v>1032</v>
      </c>
      <c r="Y232" s="4" t="s">
        <v>42</v>
      </c>
    </row>
    <row r="233" s="4" customFormat="1" spans="1:25">
      <c r="A233" s="4" t="s">
        <v>1033</v>
      </c>
      <c r="B233" s="4" t="s">
        <v>26</v>
      </c>
      <c r="C233" s="4" t="s">
        <v>27</v>
      </c>
      <c r="D233" s="4" t="s">
        <v>975</v>
      </c>
      <c r="E233" s="4" t="s">
        <v>976</v>
      </c>
      <c r="F233" s="6">
        <v>45198</v>
      </c>
      <c r="G233" s="6">
        <v>45199</v>
      </c>
      <c r="H233" s="4">
        <v>1</v>
      </c>
      <c r="I233" s="4">
        <v>1</v>
      </c>
      <c r="J233" s="4">
        <v>1</v>
      </c>
      <c r="K233" s="4" t="s">
        <v>30</v>
      </c>
      <c r="L233" s="4">
        <v>39.01</v>
      </c>
      <c r="M233" s="4">
        <v>39.01</v>
      </c>
      <c r="N233" s="4" t="s">
        <v>1034</v>
      </c>
      <c r="O233" s="4" t="s">
        <v>793</v>
      </c>
      <c r="P233" s="4" t="s">
        <v>33</v>
      </c>
      <c r="Q233" s="4">
        <v>0</v>
      </c>
      <c r="R233" s="7">
        <v>45198</v>
      </c>
      <c r="S233" s="6">
        <v>45202</v>
      </c>
      <c r="T233" s="4" t="s">
        <v>34</v>
      </c>
      <c r="U233" s="4">
        <v>39.01</v>
      </c>
      <c r="V233" s="4">
        <v>0</v>
      </c>
      <c r="W233" s="4">
        <v>0</v>
      </c>
      <c r="X233" s="4" t="s">
        <v>1035</v>
      </c>
      <c r="Y233" s="4" t="s">
        <v>42</v>
      </c>
    </row>
    <row r="234" s="4" customFormat="1" spans="1:25">
      <c r="A234" s="4" t="s">
        <v>1036</v>
      </c>
      <c r="B234" s="4" t="s">
        <v>26</v>
      </c>
      <c r="C234" s="4" t="s">
        <v>27</v>
      </c>
      <c r="D234" s="4" t="s">
        <v>1037</v>
      </c>
      <c r="E234" s="4" t="s">
        <v>702</v>
      </c>
      <c r="F234" s="6">
        <v>45196</v>
      </c>
      <c r="G234" s="6">
        <v>45200</v>
      </c>
      <c r="H234" s="4">
        <v>1</v>
      </c>
      <c r="I234" s="4">
        <v>4</v>
      </c>
      <c r="J234" s="4">
        <v>4</v>
      </c>
      <c r="K234" s="4" t="s">
        <v>30</v>
      </c>
      <c r="L234" s="4">
        <v>316</v>
      </c>
      <c r="M234" s="4">
        <v>316</v>
      </c>
      <c r="N234" s="4" t="s">
        <v>1038</v>
      </c>
      <c r="O234" s="4" t="s">
        <v>1039</v>
      </c>
      <c r="P234" s="4" t="s">
        <v>33</v>
      </c>
      <c r="Q234" s="4">
        <v>0</v>
      </c>
      <c r="R234" s="7">
        <v>45001</v>
      </c>
      <c r="S234" s="6">
        <v>45203</v>
      </c>
      <c r="T234" s="4" t="s">
        <v>34</v>
      </c>
      <c r="U234" s="4">
        <v>316</v>
      </c>
      <c r="V234" s="4">
        <v>0</v>
      </c>
      <c r="W234" s="4">
        <v>0</v>
      </c>
      <c r="X234" s="4" t="s">
        <v>1040</v>
      </c>
      <c r="Y234" s="4" t="s">
        <v>1041</v>
      </c>
    </row>
    <row r="235" s="4" customFormat="1" spans="1:25">
      <c r="A235" s="4" t="s">
        <v>1042</v>
      </c>
      <c r="B235" s="4" t="s">
        <v>26</v>
      </c>
      <c r="C235" s="4" t="s">
        <v>27</v>
      </c>
      <c r="D235" s="4" t="s">
        <v>803</v>
      </c>
      <c r="E235" s="4" t="s">
        <v>135</v>
      </c>
      <c r="F235" s="6">
        <v>45198</v>
      </c>
      <c r="G235" s="6">
        <v>45200</v>
      </c>
      <c r="H235" s="4">
        <v>1</v>
      </c>
      <c r="I235" s="4">
        <v>2</v>
      </c>
      <c r="J235" s="4">
        <v>2</v>
      </c>
      <c r="K235" s="4" t="s">
        <v>30</v>
      </c>
      <c r="L235" s="4">
        <v>183.14</v>
      </c>
      <c r="M235" s="4">
        <v>183.14</v>
      </c>
      <c r="N235" s="4" t="s">
        <v>1043</v>
      </c>
      <c r="O235" s="4" t="s">
        <v>1039</v>
      </c>
      <c r="P235" s="4" t="s">
        <v>33</v>
      </c>
      <c r="Q235" s="4">
        <v>0</v>
      </c>
      <c r="R235" s="7">
        <v>45167</v>
      </c>
      <c r="S235" s="6">
        <v>45203</v>
      </c>
      <c r="T235" s="4" t="s">
        <v>34</v>
      </c>
      <c r="U235" s="4">
        <v>183.14</v>
      </c>
      <c r="V235" s="4">
        <v>0</v>
      </c>
      <c r="W235" s="4">
        <v>0</v>
      </c>
      <c r="X235" s="4" t="s">
        <v>1044</v>
      </c>
      <c r="Y235" s="4" t="s">
        <v>1045</v>
      </c>
    </row>
    <row r="236" s="4" customFormat="1" spans="1:25">
      <c r="A236" s="4" t="s">
        <v>1046</v>
      </c>
      <c r="B236" s="4" t="s">
        <v>26</v>
      </c>
      <c r="C236" s="4" t="s">
        <v>27</v>
      </c>
      <c r="D236" s="4" t="s">
        <v>72</v>
      </c>
      <c r="E236" s="4" t="s">
        <v>205</v>
      </c>
      <c r="F236" s="6">
        <v>45199</v>
      </c>
      <c r="G236" s="6">
        <v>45200</v>
      </c>
      <c r="H236" s="4">
        <v>1</v>
      </c>
      <c r="I236" s="4">
        <v>1</v>
      </c>
      <c r="J236" s="4">
        <v>1</v>
      </c>
      <c r="K236" s="4" t="s">
        <v>30</v>
      </c>
      <c r="L236" s="4">
        <v>172.91</v>
      </c>
      <c r="M236" s="4">
        <v>172.91</v>
      </c>
      <c r="N236" s="4" t="s">
        <v>1047</v>
      </c>
      <c r="O236" s="4" t="s">
        <v>1039</v>
      </c>
      <c r="P236" s="4" t="s">
        <v>33</v>
      </c>
      <c r="Q236" s="4">
        <v>0</v>
      </c>
      <c r="R236" s="7">
        <v>45176.0000115741</v>
      </c>
      <c r="S236" s="6">
        <v>45203</v>
      </c>
      <c r="T236" s="4" t="s">
        <v>34</v>
      </c>
      <c r="U236" s="4">
        <v>172.91</v>
      </c>
      <c r="V236" s="4">
        <v>0</v>
      </c>
      <c r="W236" s="4">
        <v>0</v>
      </c>
      <c r="X236" s="4" t="s">
        <v>1048</v>
      </c>
      <c r="Y236" s="4" t="s">
        <v>1049</v>
      </c>
    </row>
    <row r="237" s="4" customFormat="1" spans="1:26">
      <c r="A237" s="4" t="s">
        <v>1050</v>
      </c>
      <c r="B237" s="4" t="s">
        <v>26</v>
      </c>
      <c r="C237" s="4" t="s">
        <v>27</v>
      </c>
      <c r="D237" s="4" t="s">
        <v>1051</v>
      </c>
      <c r="E237" s="4" t="s">
        <v>918</v>
      </c>
      <c r="F237" s="6">
        <v>45198</v>
      </c>
      <c r="G237" s="6">
        <v>45200</v>
      </c>
      <c r="H237" s="4">
        <v>2</v>
      </c>
      <c r="I237" s="4">
        <v>2</v>
      </c>
      <c r="J237" s="4">
        <v>4</v>
      </c>
      <c r="K237" s="4" t="s">
        <v>30</v>
      </c>
      <c r="L237" s="4">
        <v>142</v>
      </c>
      <c r="M237" s="4">
        <v>142</v>
      </c>
      <c r="N237" s="4" t="s">
        <v>1052</v>
      </c>
      <c r="O237" s="4" t="s">
        <v>1039</v>
      </c>
      <c r="P237" s="4" t="s">
        <v>33</v>
      </c>
      <c r="Q237" s="4">
        <v>0</v>
      </c>
      <c r="R237" s="7">
        <v>45177.0000115741</v>
      </c>
      <c r="S237" s="6">
        <v>45203</v>
      </c>
      <c r="T237" s="4" t="s">
        <v>34</v>
      </c>
      <c r="U237" s="4">
        <v>142</v>
      </c>
      <c r="V237" s="4">
        <v>0</v>
      </c>
      <c r="W237" s="4">
        <v>0</v>
      </c>
      <c r="X237" s="4" t="s">
        <v>1053</v>
      </c>
      <c r="Y237" s="4">
        <v>-83091353</v>
      </c>
      <c r="Z237" s="4" t="s">
        <v>1054</v>
      </c>
    </row>
    <row r="238" s="4" customFormat="1" spans="1:25">
      <c r="A238" s="4" t="s">
        <v>1055</v>
      </c>
      <c r="B238" s="4" t="s">
        <v>26</v>
      </c>
      <c r="C238" s="4" t="s">
        <v>27</v>
      </c>
      <c r="D238" s="4" t="s">
        <v>1056</v>
      </c>
      <c r="E238" s="4" t="s">
        <v>314</v>
      </c>
      <c r="F238" s="6">
        <v>45199</v>
      </c>
      <c r="G238" s="6">
        <v>45200</v>
      </c>
      <c r="H238" s="4">
        <v>1</v>
      </c>
      <c r="I238" s="4">
        <v>1</v>
      </c>
      <c r="J238" s="4">
        <v>1</v>
      </c>
      <c r="K238" s="4" t="s">
        <v>30</v>
      </c>
      <c r="L238" s="4">
        <v>60.33</v>
      </c>
      <c r="M238" s="4">
        <v>60.33</v>
      </c>
      <c r="N238" s="4" t="s">
        <v>1057</v>
      </c>
      <c r="O238" s="4" t="s">
        <v>1039</v>
      </c>
      <c r="P238" s="4" t="s">
        <v>33</v>
      </c>
      <c r="Q238" s="4">
        <v>0</v>
      </c>
      <c r="R238" s="7">
        <v>45182.0000115741</v>
      </c>
      <c r="S238" s="6">
        <v>45203</v>
      </c>
      <c r="T238" s="4" t="s">
        <v>34</v>
      </c>
      <c r="U238" s="4">
        <v>60.33</v>
      </c>
      <c r="V238" s="4">
        <v>0</v>
      </c>
      <c r="W238" s="4">
        <v>0</v>
      </c>
      <c r="X238" s="4" t="s">
        <v>1058</v>
      </c>
      <c r="Y238" s="4" t="s">
        <v>42</v>
      </c>
    </row>
    <row r="239" s="4" customFormat="1" spans="1:25">
      <c r="A239" s="4" t="s">
        <v>1059</v>
      </c>
      <c r="B239" s="4" t="s">
        <v>26</v>
      </c>
      <c r="C239" s="4" t="s">
        <v>27</v>
      </c>
      <c r="D239" s="4" t="s">
        <v>1060</v>
      </c>
      <c r="E239" s="4" t="s">
        <v>84</v>
      </c>
      <c r="F239" s="6">
        <v>45198</v>
      </c>
      <c r="G239" s="6">
        <v>45200</v>
      </c>
      <c r="H239" s="4">
        <v>1</v>
      </c>
      <c r="I239" s="4">
        <v>2</v>
      </c>
      <c r="J239" s="4">
        <v>2</v>
      </c>
      <c r="K239" s="4" t="s">
        <v>30</v>
      </c>
      <c r="L239" s="4">
        <v>195.48</v>
      </c>
      <c r="M239" s="4">
        <v>195.48</v>
      </c>
      <c r="N239" s="4" t="s">
        <v>1061</v>
      </c>
      <c r="O239" s="4" t="s">
        <v>1039</v>
      </c>
      <c r="P239" s="4" t="s">
        <v>33</v>
      </c>
      <c r="Q239" s="4">
        <v>0</v>
      </c>
      <c r="R239" s="7">
        <v>45182.0000115741</v>
      </c>
      <c r="S239" s="6">
        <v>45203</v>
      </c>
      <c r="T239" s="4" t="s">
        <v>34</v>
      </c>
      <c r="U239" s="4">
        <v>195.48</v>
      </c>
      <c r="V239" s="4">
        <v>0</v>
      </c>
      <c r="W239" s="4">
        <v>0</v>
      </c>
      <c r="X239" s="4" t="s">
        <v>1062</v>
      </c>
      <c r="Y239" s="4" t="s">
        <v>1063</v>
      </c>
    </row>
    <row r="240" s="4" customFormat="1" spans="1:25">
      <c r="A240" s="4" t="s">
        <v>1064</v>
      </c>
      <c r="B240" s="4" t="s">
        <v>26</v>
      </c>
      <c r="C240" s="4" t="s">
        <v>27</v>
      </c>
      <c r="D240" s="4" t="s">
        <v>1060</v>
      </c>
      <c r="E240" s="4" t="s">
        <v>702</v>
      </c>
      <c r="F240" s="6">
        <v>45198</v>
      </c>
      <c r="G240" s="6">
        <v>45200</v>
      </c>
      <c r="H240" s="4">
        <v>1</v>
      </c>
      <c r="I240" s="4">
        <v>2</v>
      </c>
      <c r="J240" s="4">
        <v>2</v>
      </c>
      <c r="K240" s="4" t="s">
        <v>30</v>
      </c>
      <c r="L240" s="4">
        <v>195.48</v>
      </c>
      <c r="M240" s="4">
        <v>195.48</v>
      </c>
      <c r="N240" s="4" t="s">
        <v>1065</v>
      </c>
      <c r="O240" s="4" t="s">
        <v>1039</v>
      </c>
      <c r="P240" s="4" t="s">
        <v>33</v>
      </c>
      <c r="Q240" s="4">
        <v>0</v>
      </c>
      <c r="R240" s="7">
        <v>45182</v>
      </c>
      <c r="S240" s="6">
        <v>45203</v>
      </c>
      <c r="T240" s="4" t="s">
        <v>34</v>
      </c>
      <c r="U240" s="4">
        <v>195.48</v>
      </c>
      <c r="V240" s="4">
        <v>0</v>
      </c>
      <c r="W240" s="4">
        <v>0</v>
      </c>
      <c r="X240" s="4" t="s">
        <v>1066</v>
      </c>
      <c r="Y240" s="4" t="s">
        <v>1067</v>
      </c>
    </row>
    <row r="241" s="4" customFormat="1" spans="1:25">
      <c r="A241" s="4" t="s">
        <v>1068</v>
      </c>
      <c r="B241" s="4" t="s">
        <v>26</v>
      </c>
      <c r="C241" s="4" t="s">
        <v>27</v>
      </c>
      <c r="D241" s="4" t="s">
        <v>49</v>
      </c>
      <c r="E241" s="4" t="s">
        <v>50</v>
      </c>
      <c r="F241" s="6">
        <v>45199</v>
      </c>
      <c r="G241" s="6">
        <v>45200</v>
      </c>
      <c r="H241" s="4">
        <v>1</v>
      </c>
      <c r="I241" s="4">
        <v>1</v>
      </c>
      <c r="J241" s="4">
        <v>1</v>
      </c>
      <c r="K241" s="4" t="s">
        <v>30</v>
      </c>
      <c r="L241" s="4">
        <v>40.2</v>
      </c>
      <c r="M241" s="4">
        <v>40.2</v>
      </c>
      <c r="N241" s="4" t="s">
        <v>1069</v>
      </c>
      <c r="O241" s="4" t="s">
        <v>1039</v>
      </c>
      <c r="P241" s="4" t="s">
        <v>33</v>
      </c>
      <c r="Q241" s="4">
        <v>0</v>
      </c>
      <c r="R241" s="7">
        <v>45183.0000115741</v>
      </c>
      <c r="S241" s="6">
        <v>45203</v>
      </c>
      <c r="T241" s="4" t="s">
        <v>34</v>
      </c>
      <c r="U241" s="4">
        <v>40.2</v>
      </c>
      <c r="V241" s="4">
        <v>0</v>
      </c>
      <c r="W241" s="4">
        <v>0</v>
      </c>
      <c r="X241" s="4" t="s">
        <v>1070</v>
      </c>
      <c r="Y241" s="4" t="s">
        <v>1071</v>
      </c>
    </row>
    <row r="242" s="4" customFormat="1" spans="1:25">
      <c r="A242" s="4" t="s">
        <v>1072</v>
      </c>
      <c r="B242" s="4" t="s">
        <v>26</v>
      </c>
      <c r="C242" s="4" t="s">
        <v>27</v>
      </c>
      <c r="D242" s="4" t="s">
        <v>99</v>
      </c>
      <c r="E242" s="4" t="s">
        <v>488</v>
      </c>
      <c r="F242" s="6">
        <v>45199</v>
      </c>
      <c r="G242" s="6">
        <v>45200</v>
      </c>
      <c r="H242" s="4">
        <v>2</v>
      </c>
      <c r="I242" s="4">
        <v>1</v>
      </c>
      <c r="J242" s="4">
        <v>2</v>
      </c>
      <c r="K242" s="4" t="s">
        <v>30</v>
      </c>
      <c r="L242" s="4">
        <v>77.38</v>
      </c>
      <c r="M242" s="4">
        <v>77.38</v>
      </c>
      <c r="N242" s="4" t="s">
        <v>1073</v>
      </c>
      <c r="O242" s="4" t="s">
        <v>1039</v>
      </c>
      <c r="P242" s="4" t="s">
        <v>33</v>
      </c>
      <c r="Q242" s="4">
        <v>0</v>
      </c>
      <c r="R242" s="7">
        <v>45183</v>
      </c>
      <c r="S242" s="6">
        <v>45203</v>
      </c>
      <c r="T242" s="4" t="s">
        <v>34</v>
      </c>
      <c r="U242" s="4">
        <v>77.38</v>
      </c>
      <c r="V242" s="4">
        <v>0</v>
      </c>
      <c r="W242" s="4">
        <v>0</v>
      </c>
      <c r="X242" s="4" t="s">
        <v>1074</v>
      </c>
      <c r="Y242" s="4" t="s">
        <v>42</v>
      </c>
    </row>
    <row r="243" s="4" customFormat="1" spans="1:25">
      <c r="A243" s="4" t="s">
        <v>1075</v>
      </c>
      <c r="B243" s="4" t="s">
        <v>26</v>
      </c>
      <c r="C243" s="4" t="s">
        <v>27</v>
      </c>
      <c r="D243" s="4" t="s">
        <v>1076</v>
      </c>
      <c r="E243" s="4" t="s">
        <v>1077</v>
      </c>
      <c r="F243" s="6">
        <v>45199</v>
      </c>
      <c r="G243" s="6">
        <v>45200</v>
      </c>
      <c r="H243" s="4">
        <v>1</v>
      </c>
      <c r="I243" s="4">
        <v>1</v>
      </c>
      <c r="J243" s="4">
        <v>1</v>
      </c>
      <c r="K243" s="4" t="s">
        <v>30</v>
      </c>
      <c r="L243" s="4">
        <v>57.68</v>
      </c>
      <c r="M243" s="4">
        <v>57.68</v>
      </c>
      <c r="N243" s="4" t="s">
        <v>1078</v>
      </c>
      <c r="O243" s="4" t="s">
        <v>1039</v>
      </c>
      <c r="P243" s="4" t="s">
        <v>33</v>
      </c>
      <c r="Q243" s="4">
        <v>0</v>
      </c>
      <c r="R243" s="7">
        <v>45186.0000115741</v>
      </c>
      <c r="S243" s="6">
        <v>45203</v>
      </c>
      <c r="T243" s="4" t="s">
        <v>34</v>
      </c>
      <c r="U243" s="4">
        <v>57.68</v>
      </c>
      <c r="V243" s="4">
        <v>0</v>
      </c>
      <c r="W243" s="4">
        <v>0</v>
      </c>
      <c r="X243" s="4" t="s">
        <v>1079</v>
      </c>
      <c r="Y243" s="4" t="s">
        <v>42</v>
      </c>
    </row>
    <row r="244" s="4" customFormat="1" spans="1:25">
      <c r="A244" s="4" t="s">
        <v>1080</v>
      </c>
      <c r="B244" s="4" t="s">
        <v>26</v>
      </c>
      <c r="C244" s="4" t="s">
        <v>27</v>
      </c>
      <c r="D244" s="4" t="s">
        <v>324</v>
      </c>
      <c r="E244" s="4" t="s">
        <v>135</v>
      </c>
      <c r="F244" s="6">
        <v>45199</v>
      </c>
      <c r="G244" s="6">
        <v>45200</v>
      </c>
      <c r="H244" s="4">
        <v>1</v>
      </c>
      <c r="I244" s="4">
        <v>1</v>
      </c>
      <c r="J244" s="4">
        <v>1</v>
      </c>
      <c r="K244" s="4" t="s">
        <v>30</v>
      </c>
      <c r="L244" s="4">
        <v>34.81</v>
      </c>
      <c r="M244" s="4">
        <v>34.81</v>
      </c>
      <c r="N244" s="4" t="s">
        <v>1081</v>
      </c>
      <c r="O244" s="4" t="s">
        <v>1039</v>
      </c>
      <c r="P244" s="4" t="s">
        <v>33</v>
      </c>
      <c r="Q244" s="4">
        <v>0</v>
      </c>
      <c r="R244" s="7">
        <v>45187</v>
      </c>
      <c r="S244" s="6">
        <v>45203</v>
      </c>
      <c r="T244" s="4" t="s">
        <v>34</v>
      </c>
      <c r="U244" s="4">
        <v>34.81</v>
      </c>
      <c r="V244" s="4">
        <v>0</v>
      </c>
      <c r="W244" s="4">
        <v>0</v>
      </c>
      <c r="X244" s="4" t="s">
        <v>1082</v>
      </c>
      <c r="Y244" s="4" t="s">
        <v>1082</v>
      </c>
    </row>
    <row r="245" s="4" customFormat="1" spans="1:25">
      <c r="A245" s="4" t="s">
        <v>1083</v>
      </c>
      <c r="B245" s="4" t="s">
        <v>26</v>
      </c>
      <c r="C245" s="4" t="s">
        <v>27</v>
      </c>
      <c r="D245" s="4" t="s">
        <v>66</v>
      </c>
      <c r="E245" s="4" t="s">
        <v>67</v>
      </c>
      <c r="F245" s="6">
        <v>45193</v>
      </c>
      <c r="G245" s="6">
        <v>45200</v>
      </c>
      <c r="H245" s="4">
        <v>1</v>
      </c>
      <c r="I245" s="4">
        <v>7</v>
      </c>
      <c r="J245" s="4">
        <v>7</v>
      </c>
      <c r="K245" s="4" t="s">
        <v>30</v>
      </c>
      <c r="L245" s="4">
        <v>123.69</v>
      </c>
      <c r="M245" s="4">
        <v>123.69</v>
      </c>
      <c r="N245" s="4" t="s">
        <v>1084</v>
      </c>
      <c r="O245" s="4" t="s">
        <v>1039</v>
      </c>
      <c r="P245" s="4" t="s">
        <v>33</v>
      </c>
      <c r="Q245" s="4">
        <v>0</v>
      </c>
      <c r="R245" s="7">
        <v>45188</v>
      </c>
      <c r="S245" s="6">
        <v>45203</v>
      </c>
      <c r="T245" s="4" t="s">
        <v>34</v>
      </c>
      <c r="U245" s="4">
        <v>123.69</v>
      </c>
      <c r="V245" s="4">
        <v>0</v>
      </c>
      <c r="W245" s="4">
        <v>0</v>
      </c>
      <c r="X245" s="4" t="s">
        <v>1085</v>
      </c>
      <c r="Y245" s="4" t="s">
        <v>42</v>
      </c>
    </row>
    <row r="246" s="4" customFormat="1" spans="1:25">
      <c r="A246" s="4" t="s">
        <v>1086</v>
      </c>
      <c r="B246" s="4" t="s">
        <v>26</v>
      </c>
      <c r="C246" s="4" t="s">
        <v>27</v>
      </c>
      <c r="D246" s="4" t="s">
        <v>44</v>
      </c>
      <c r="E246" s="4" t="s">
        <v>233</v>
      </c>
      <c r="F246" s="6">
        <v>45196</v>
      </c>
      <c r="G246" s="6">
        <v>45200</v>
      </c>
      <c r="H246" s="4">
        <v>1</v>
      </c>
      <c r="I246" s="4">
        <v>4</v>
      </c>
      <c r="J246" s="4">
        <v>4</v>
      </c>
      <c r="K246" s="4" t="s">
        <v>30</v>
      </c>
      <c r="L246" s="4">
        <v>120.28</v>
      </c>
      <c r="M246" s="4">
        <v>120.28</v>
      </c>
      <c r="N246" s="4" t="s">
        <v>1087</v>
      </c>
      <c r="O246" s="4" t="s">
        <v>1039</v>
      </c>
      <c r="P246" s="4" t="s">
        <v>33</v>
      </c>
      <c r="Q246" s="4">
        <v>0</v>
      </c>
      <c r="R246" s="7">
        <v>45189.0000115741</v>
      </c>
      <c r="S246" s="6">
        <v>45203</v>
      </c>
      <c r="T246" s="4" t="s">
        <v>34</v>
      </c>
      <c r="U246" s="4">
        <v>120.28</v>
      </c>
      <c r="V246" s="4">
        <v>0</v>
      </c>
      <c r="W246" s="4">
        <v>0</v>
      </c>
      <c r="X246" s="4" t="s">
        <v>1088</v>
      </c>
      <c r="Y246" s="4" t="s">
        <v>42</v>
      </c>
    </row>
    <row r="247" s="4" customFormat="1" spans="1:25">
      <c r="A247" s="4" t="s">
        <v>1089</v>
      </c>
      <c r="B247" s="4" t="s">
        <v>26</v>
      </c>
      <c r="C247" s="4" t="s">
        <v>27</v>
      </c>
      <c r="D247" s="4" t="s">
        <v>99</v>
      </c>
      <c r="E247" s="4" t="s">
        <v>100</v>
      </c>
      <c r="F247" s="6">
        <v>45199</v>
      </c>
      <c r="G247" s="6">
        <v>45200</v>
      </c>
      <c r="H247" s="4">
        <v>1</v>
      </c>
      <c r="I247" s="4">
        <v>1</v>
      </c>
      <c r="J247" s="4">
        <v>1</v>
      </c>
      <c r="K247" s="4" t="s">
        <v>30</v>
      </c>
      <c r="L247" s="4">
        <v>49.02</v>
      </c>
      <c r="M247" s="4">
        <v>49.02</v>
      </c>
      <c r="N247" s="4" t="s">
        <v>595</v>
      </c>
      <c r="O247" s="4" t="s">
        <v>1039</v>
      </c>
      <c r="P247" s="4" t="s">
        <v>33</v>
      </c>
      <c r="Q247" s="4">
        <v>0</v>
      </c>
      <c r="R247" s="7">
        <v>45190</v>
      </c>
      <c r="S247" s="6">
        <v>45203</v>
      </c>
      <c r="T247" s="4" t="s">
        <v>34</v>
      </c>
      <c r="U247" s="4">
        <v>49.02</v>
      </c>
      <c r="V247" s="4">
        <v>0</v>
      </c>
      <c r="W247" s="4">
        <v>0</v>
      </c>
      <c r="X247" s="4" t="s">
        <v>1090</v>
      </c>
      <c r="Y247" s="4" t="s">
        <v>42</v>
      </c>
    </row>
    <row r="248" s="4" customFormat="1" spans="1:25">
      <c r="A248" s="4" t="s">
        <v>1091</v>
      </c>
      <c r="B248" s="4" t="s">
        <v>26</v>
      </c>
      <c r="C248" s="4" t="s">
        <v>27</v>
      </c>
      <c r="D248" s="4" t="s">
        <v>1092</v>
      </c>
      <c r="E248" s="4" t="s">
        <v>1093</v>
      </c>
      <c r="F248" s="6">
        <v>45199</v>
      </c>
      <c r="G248" s="6">
        <v>45200</v>
      </c>
      <c r="H248" s="4">
        <v>1</v>
      </c>
      <c r="I248" s="4">
        <v>1</v>
      </c>
      <c r="J248" s="4">
        <v>1</v>
      </c>
      <c r="K248" s="4" t="s">
        <v>30</v>
      </c>
      <c r="L248" s="4">
        <v>43.91</v>
      </c>
      <c r="M248" s="4">
        <v>43.91</v>
      </c>
      <c r="N248" s="4" t="s">
        <v>1094</v>
      </c>
      <c r="O248" s="4" t="s">
        <v>1039</v>
      </c>
      <c r="P248" s="4" t="s">
        <v>33</v>
      </c>
      <c r="Q248" s="4">
        <v>0</v>
      </c>
      <c r="R248" s="7">
        <v>45191</v>
      </c>
      <c r="S248" s="6">
        <v>45203</v>
      </c>
      <c r="T248" s="4" t="s">
        <v>34</v>
      </c>
      <c r="U248" s="4">
        <v>43.91</v>
      </c>
      <c r="V248" s="4">
        <v>0</v>
      </c>
      <c r="W248" s="4">
        <v>0</v>
      </c>
      <c r="X248" s="4" t="s">
        <v>1095</v>
      </c>
      <c r="Y248" s="4" t="s">
        <v>42</v>
      </c>
    </row>
    <row r="249" s="4" customFormat="1" spans="1:25">
      <c r="A249" s="4" t="s">
        <v>1096</v>
      </c>
      <c r="B249" s="4" t="s">
        <v>26</v>
      </c>
      <c r="C249" s="4" t="s">
        <v>27</v>
      </c>
      <c r="D249" s="4" t="s">
        <v>647</v>
      </c>
      <c r="E249" s="4" t="s">
        <v>1097</v>
      </c>
      <c r="F249" s="6">
        <v>45199</v>
      </c>
      <c r="G249" s="6">
        <v>45200</v>
      </c>
      <c r="H249" s="4">
        <v>1</v>
      </c>
      <c r="I249" s="4">
        <v>1</v>
      </c>
      <c r="J249" s="4">
        <v>1</v>
      </c>
      <c r="K249" s="4" t="s">
        <v>30</v>
      </c>
      <c r="L249" s="4">
        <v>73.14</v>
      </c>
      <c r="M249" s="4">
        <v>73.14</v>
      </c>
      <c r="N249" s="4" t="s">
        <v>1098</v>
      </c>
      <c r="O249" s="4" t="s">
        <v>1039</v>
      </c>
      <c r="P249" s="4" t="s">
        <v>33</v>
      </c>
      <c r="Q249" s="4">
        <v>0</v>
      </c>
      <c r="R249" s="7">
        <v>45191.0000115741</v>
      </c>
      <c r="S249" s="6">
        <v>45203</v>
      </c>
      <c r="T249" s="4" t="s">
        <v>34</v>
      </c>
      <c r="U249" s="4">
        <v>73.14</v>
      </c>
      <c r="V249" s="4">
        <v>0</v>
      </c>
      <c r="W249" s="4">
        <v>0</v>
      </c>
      <c r="X249" s="4" t="s">
        <v>1099</v>
      </c>
      <c r="Y249" s="4" t="s">
        <v>651</v>
      </c>
    </row>
    <row r="250" s="4" customFormat="1" spans="1:25">
      <c r="A250" s="4" t="s">
        <v>1100</v>
      </c>
      <c r="B250" s="4" t="s">
        <v>26</v>
      </c>
      <c r="C250" s="4" t="s">
        <v>27</v>
      </c>
      <c r="D250" s="4" t="s">
        <v>1101</v>
      </c>
      <c r="E250" s="4" t="s">
        <v>120</v>
      </c>
      <c r="F250" s="6">
        <v>45198</v>
      </c>
      <c r="G250" s="6">
        <v>45200</v>
      </c>
      <c r="H250" s="4">
        <v>1</v>
      </c>
      <c r="I250" s="4">
        <v>2</v>
      </c>
      <c r="J250" s="4">
        <v>2</v>
      </c>
      <c r="K250" s="4" t="s">
        <v>30</v>
      </c>
      <c r="L250" s="4">
        <v>149.3</v>
      </c>
      <c r="M250" s="4">
        <v>149.3</v>
      </c>
      <c r="N250" s="4" t="s">
        <v>1102</v>
      </c>
      <c r="O250" s="4" t="s">
        <v>1039</v>
      </c>
      <c r="P250" s="4" t="s">
        <v>33</v>
      </c>
      <c r="Q250" s="4">
        <v>0</v>
      </c>
      <c r="R250" s="7">
        <v>45191.0000115741</v>
      </c>
      <c r="S250" s="6">
        <v>45203</v>
      </c>
      <c r="T250" s="4" t="s">
        <v>34</v>
      </c>
      <c r="U250" s="4">
        <v>149.3</v>
      </c>
      <c r="V250" s="4">
        <v>0</v>
      </c>
      <c r="W250" s="4">
        <v>0</v>
      </c>
      <c r="X250" s="4" t="s">
        <v>1103</v>
      </c>
      <c r="Y250" s="4" t="s">
        <v>42</v>
      </c>
    </row>
    <row r="251" s="4" customFormat="1" spans="1:25">
      <c r="A251" s="4" t="s">
        <v>1104</v>
      </c>
      <c r="B251" s="4" t="s">
        <v>26</v>
      </c>
      <c r="C251" s="4" t="s">
        <v>27</v>
      </c>
      <c r="D251" s="4" t="s">
        <v>406</v>
      </c>
      <c r="E251" s="4" t="s">
        <v>335</v>
      </c>
      <c r="F251" s="6">
        <v>45196</v>
      </c>
      <c r="G251" s="6">
        <v>45200</v>
      </c>
      <c r="H251" s="4">
        <v>1</v>
      </c>
      <c r="I251" s="4">
        <v>4</v>
      </c>
      <c r="J251" s="4">
        <v>4</v>
      </c>
      <c r="K251" s="4" t="s">
        <v>30</v>
      </c>
      <c r="L251" s="4">
        <v>55.8</v>
      </c>
      <c r="M251" s="4">
        <v>55.8</v>
      </c>
      <c r="N251" s="4" t="s">
        <v>1105</v>
      </c>
      <c r="O251" s="4" t="s">
        <v>1039</v>
      </c>
      <c r="P251" s="4" t="s">
        <v>33</v>
      </c>
      <c r="Q251" s="4">
        <v>0</v>
      </c>
      <c r="R251" s="7">
        <v>45191.0000115741</v>
      </c>
      <c r="S251" s="6">
        <v>45203</v>
      </c>
      <c r="T251" s="4" t="s">
        <v>34</v>
      </c>
      <c r="U251" s="4">
        <v>55.8</v>
      </c>
      <c r="V251" s="4">
        <v>0</v>
      </c>
      <c r="W251" s="4">
        <v>0</v>
      </c>
      <c r="X251" s="4" t="s">
        <v>1106</v>
      </c>
      <c r="Y251" s="4" t="s">
        <v>42</v>
      </c>
    </row>
    <row r="252" s="4" customFormat="1" spans="1:25">
      <c r="A252" s="4" t="s">
        <v>1107</v>
      </c>
      <c r="B252" s="4" t="s">
        <v>26</v>
      </c>
      <c r="C252" s="4" t="s">
        <v>27</v>
      </c>
      <c r="D252" s="4" t="s">
        <v>1108</v>
      </c>
      <c r="E252" s="4" t="s">
        <v>1109</v>
      </c>
      <c r="F252" s="6">
        <v>45193</v>
      </c>
      <c r="G252" s="6">
        <v>45200</v>
      </c>
      <c r="H252" s="4">
        <v>1</v>
      </c>
      <c r="I252" s="4">
        <v>7</v>
      </c>
      <c r="J252" s="4">
        <v>7</v>
      </c>
      <c r="K252" s="4" t="s">
        <v>30</v>
      </c>
      <c r="L252" s="4">
        <v>217.77</v>
      </c>
      <c r="M252" s="4">
        <v>217.77</v>
      </c>
      <c r="N252" s="4" t="s">
        <v>1110</v>
      </c>
      <c r="O252" s="4" t="s">
        <v>1039</v>
      </c>
      <c r="P252" s="4" t="s">
        <v>33</v>
      </c>
      <c r="Q252" s="4">
        <v>0</v>
      </c>
      <c r="R252" s="7">
        <v>45193</v>
      </c>
      <c r="S252" s="6">
        <v>45203</v>
      </c>
      <c r="T252" s="4" t="s">
        <v>34</v>
      </c>
      <c r="U252" s="4">
        <v>217.77</v>
      </c>
      <c r="V252" s="4">
        <v>0</v>
      </c>
      <c r="W252" s="4">
        <v>0</v>
      </c>
      <c r="X252" s="4" t="s">
        <v>1111</v>
      </c>
      <c r="Y252" s="4" t="s">
        <v>42</v>
      </c>
    </row>
    <row r="253" s="4" customFormat="1" spans="1:25">
      <c r="A253" s="4" t="s">
        <v>1112</v>
      </c>
      <c r="B253" s="4" t="s">
        <v>26</v>
      </c>
      <c r="C253" s="4" t="s">
        <v>27</v>
      </c>
      <c r="D253" s="4" t="s">
        <v>1113</v>
      </c>
      <c r="E253" s="4" t="s">
        <v>1114</v>
      </c>
      <c r="F253" s="6">
        <v>45196</v>
      </c>
      <c r="G253" s="6">
        <v>45200</v>
      </c>
      <c r="H253" s="4">
        <v>1</v>
      </c>
      <c r="I253" s="4">
        <v>4</v>
      </c>
      <c r="J253" s="4">
        <v>4</v>
      </c>
      <c r="K253" s="4" t="s">
        <v>30</v>
      </c>
      <c r="L253" s="4">
        <v>85.68</v>
      </c>
      <c r="M253" s="4">
        <v>85.68</v>
      </c>
      <c r="N253" s="4" t="s">
        <v>1115</v>
      </c>
      <c r="O253" s="4" t="s">
        <v>1039</v>
      </c>
      <c r="P253" s="4" t="s">
        <v>33</v>
      </c>
      <c r="Q253" s="4">
        <v>0</v>
      </c>
      <c r="R253" s="7">
        <v>45193.0000115741</v>
      </c>
      <c r="S253" s="6">
        <v>45203</v>
      </c>
      <c r="T253" s="4" t="s">
        <v>34</v>
      </c>
      <c r="U253" s="4">
        <v>85.68</v>
      </c>
      <c r="V253" s="4">
        <v>0</v>
      </c>
      <c r="W253" s="4">
        <v>0</v>
      </c>
      <c r="X253" s="4" t="s">
        <v>1116</v>
      </c>
      <c r="Y253" s="4" t="s">
        <v>42</v>
      </c>
    </row>
    <row r="254" s="4" customFormat="1" spans="1:25">
      <c r="A254" s="4" t="s">
        <v>1117</v>
      </c>
      <c r="B254" s="4" t="s">
        <v>26</v>
      </c>
      <c r="C254" s="4" t="s">
        <v>27</v>
      </c>
      <c r="D254" s="4" t="s">
        <v>119</v>
      </c>
      <c r="E254" s="4" t="s">
        <v>120</v>
      </c>
      <c r="F254" s="6">
        <v>45196</v>
      </c>
      <c r="G254" s="6">
        <v>45200</v>
      </c>
      <c r="H254" s="4">
        <v>1</v>
      </c>
      <c r="I254" s="4">
        <v>4</v>
      </c>
      <c r="J254" s="4">
        <v>4</v>
      </c>
      <c r="K254" s="4" t="s">
        <v>30</v>
      </c>
      <c r="L254" s="4">
        <v>215.88</v>
      </c>
      <c r="M254" s="4">
        <v>215.88</v>
      </c>
      <c r="N254" s="4" t="s">
        <v>1118</v>
      </c>
      <c r="O254" s="4" t="s">
        <v>1039</v>
      </c>
      <c r="P254" s="4" t="s">
        <v>33</v>
      </c>
      <c r="Q254" s="4">
        <v>0</v>
      </c>
      <c r="R254" s="7">
        <v>45194</v>
      </c>
      <c r="S254" s="6">
        <v>45203</v>
      </c>
      <c r="T254" s="4" t="s">
        <v>34</v>
      </c>
      <c r="U254" s="4">
        <v>215.88</v>
      </c>
      <c r="V254" s="4">
        <v>0</v>
      </c>
      <c r="W254" s="4">
        <v>0</v>
      </c>
      <c r="X254" s="4" t="s">
        <v>1119</v>
      </c>
      <c r="Y254" s="4" t="s">
        <v>1120</v>
      </c>
    </row>
    <row r="255" s="4" customFormat="1" spans="1:25">
      <c r="A255" s="4" t="s">
        <v>1121</v>
      </c>
      <c r="B255" s="4" t="s">
        <v>26</v>
      </c>
      <c r="C255" s="4" t="s">
        <v>27</v>
      </c>
      <c r="D255" s="4" t="s">
        <v>245</v>
      </c>
      <c r="E255" s="4" t="s">
        <v>200</v>
      </c>
      <c r="F255" s="6">
        <v>45198</v>
      </c>
      <c r="G255" s="6">
        <v>45200</v>
      </c>
      <c r="H255" s="4">
        <v>1</v>
      </c>
      <c r="I255" s="4">
        <v>2</v>
      </c>
      <c r="J255" s="4">
        <v>2</v>
      </c>
      <c r="K255" s="4" t="s">
        <v>30</v>
      </c>
      <c r="L255" s="4">
        <v>72.36</v>
      </c>
      <c r="M255" s="4">
        <v>72.36</v>
      </c>
      <c r="N255" s="4" t="s">
        <v>1122</v>
      </c>
      <c r="O255" s="4" t="s">
        <v>1039</v>
      </c>
      <c r="P255" s="4" t="s">
        <v>33</v>
      </c>
      <c r="Q255" s="4">
        <v>0</v>
      </c>
      <c r="R255" s="7">
        <v>45195.0000115741</v>
      </c>
      <c r="S255" s="6">
        <v>45203</v>
      </c>
      <c r="T255" s="4" t="s">
        <v>34</v>
      </c>
      <c r="U255" s="4">
        <v>72.36</v>
      </c>
      <c r="V255" s="4">
        <v>0</v>
      </c>
      <c r="W255" s="4">
        <v>0</v>
      </c>
      <c r="X255" s="4" t="s">
        <v>1123</v>
      </c>
      <c r="Y255" s="4" t="s">
        <v>42</v>
      </c>
    </row>
    <row r="256" s="4" customFormat="1" spans="1:25">
      <c r="A256" s="4" t="s">
        <v>1124</v>
      </c>
      <c r="B256" s="4" t="s">
        <v>26</v>
      </c>
      <c r="C256" s="4" t="s">
        <v>27</v>
      </c>
      <c r="D256" s="4" t="s">
        <v>119</v>
      </c>
      <c r="E256" s="4" t="s">
        <v>200</v>
      </c>
      <c r="F256" s="6">
        <v>45199</v>
      </c>
      <c r="G256" s="6">
        <v>45200</v>
      </c>
      <c r="H256" s="4">
        <v>1</v>
      </c>
      <c r="I256" s="4">
        <v>1</v>
      </c>
      <c r="J256" s="4">
        <v>1</v>
      </c>
      <c r="K256" s="4" t="s">
        <v>30</v>
      </c>
      <c r="L256" s="4">
        <v>45.57</v>
      </c>
      <c r="M256" s="4">
        <v>45.57</v>
      </c>
      <c r="N256" s="4" t="s">
        <v>1125</v>
      </c>
      <c r="O256" s="4" t="s">
        <v>1039</v>
      </c>
      <c r="P256" s="4" t="s">
        <v>33</v>
      </c>
      <c r="Q256" s="4">
        <v>0</v>
      </c>
      <c r="R256" s="7">
        <v>45195.0000115741</v>
      </c>
      <c r="S256" s="6">
        <v>45203</v>
      </c>
      <c r="T256" s="4" t="s">
        <v>34</v>
      </c>
      <c r="U256" s="4">
        <v>45.57</v>
      </c>
      <c r="V256" s="4">
        <v>0</v>
      </c>
      <c r="W256" s="4">
        <v>0</v>
      </c>
      <c r="X256" s="4" t="s">
        <v>1126</v>
      </c>
      <c r="Y256" s="4" t="s">
        <v>1127</v>
      </c>
    </row>
    <row r="257" s="4" customFormat="1" spans="1:25">
      <c r="A257" s="4" t="s">
        <v>1128</v>
      </c>
      <c r="B257" s="4" t="s">
        <v>26</v>
      </c>
      <c r="C257" s="4" t="s">
        <v>27</v>
      </c>
      <c r="D257" s="4" t="s">
        <v>99</v>
      </c>
      <c r="E257" s="4" t="s">
        <v>100</v>
      </c>
      <c r="F257" s="6">
        <v>45196</v>
      </c>
      <c r="G257" s="6">
        <v>45200</v>
      </c>
      <c r="H257" s="4">
        <v>1</v>
      </c>
      <c r="I257" s="4">
        <v>4</v>
      </c>
      <c r="J257" s="4">
        <v>4</v>
      </c>
      <c r="K257" s="4" t="s">
        <v>30</v>
      </c>
      <c r="L257" s="4">
        <v>176.06</v>
      </c>
      <c r="M257" s="4">
        <v>176.06</v>
      </c>
      <c r="N257" s="4" t="s">
        <v>1129</v>
      </c>
      <c r="O257" s="4" t="s">
        <v>1039</v>
      </c>
      <c r="P257" s="4" t="s">
        <v>33</v>
      </c>
      <c r="Q257" s="4">
        <v>0</v>
      </c>
      <c r="R257" s="7">
        <v>45196.0000115741</v>
      </c>
      <c r="S257" s="6">
        <v>45203</v>
      </c>
      <c r="T257" s="4" t="s">
        <v>34</v>
      </c>
      <c r="U257" s="4">
        <v>176.06</v>
      </c>
      <c r="V257" s="4">
        <v>0</v>
      </c>
      <c r="W257" s="4">
        <v>0</v>
      </c>
      <c r="X257" s="4" t="s">
        <v>1130</v>
      </c>
      <c r="Y257" s="4" t="s">
        <v>42</v>
      </c>
    </row>
    <row r="258" s="4" customFormat="1" spans="1:25">
      <c r="A258" s="4" t="s">
        <v>1131</v>
      </c>
      <c r="B258" s="4" t="s">
        <v>26</v>
      </c>
      <c r="C258" s="4" t="s">
        <v>27</v>
      </c>
      <c r="D258" s="4" t="s">
        <v>1132</v>
      </c>
      <c r="E258" s="4" t="s">
        <v>1133</v>
      </c>
      <c r="F258" s="6">
        <v>45199</v>
      </c>
      <c r="G258" s="6">
        <v>45200</v>
      </c>
      <c r="H258" s="4">
        <v>1</v>
      </c>
      <c r="I258" s="4">
        <v>1</v>
      </c>
      <c r="J258" s="4">
        <v>1</v>
      </c>
      <c r="K258" s="4" t="s">
        <v>30</v>
      </c>
      <c r="L258" s="4">
        <v>46.7</v>
      </c>
      <c r="M258" s="4">
        <v>46.7</v>
      </c>
      <c r="N258" s="4" t="s">
        <v>1134</v>
      </c>
      <c r="O258" s="4" t="s">
        <v>1039</v>
      </c>
      <c r="P258" s="4" t="s">
        <v>33</v>
      </c>
      <c r="Q258" s="4">
        <v>0</v>
      </c>
      <c r="R258" s="7">
        <v>45196</v>
      </c>
      <c r="S258" s="6">
        <v>45203</v>
      </c>
      <c r="T258" s="4" t="s">
        <v>34</v>
      </c>
      <c r="U258" s="4">
        <v>46.7</v>
      </c>
      <c r="V258" s="4">
        <v>0</v>
      </c>
      <c r="W258" s="4">
        <v>0</v>
      </c>
      <c r="X258" s="4" t="s">
        <v>1135</v>
      </c>
      <c r="Y258" s="4" t="s">
        <v>42</v>
      </c>
    </row>
    <row r="259" s="4" customFormat="1" spans="1:25">
      <c r="A259" s="4" t="s">
        <v>1136</v>
      </c>
      <c r="B259" s="4" t="s">
        <v>26</v>
      </c>
      <c r="C259" s="4" t="s">
        <v>27</v>
      </c>
      <c r="D259" s="4" t="s">
        <v>1092</v>
      </c>
      <c r="E259" s="4" t="s">
        <v>1093</v>
      </c>
      <c r="F259" s="6">
        <v>45199</v>
      </c>
      <c r="G259" s="6">
        <v>45200</v>
      </c>
      <c r="H259" s="4">
        <v>2</v>
      </c>
      <c r="I259" s="4">
        <v>1</v>
      </c>
      <c r="J259" s="4">
        <v>2</v>
      </c>
      <c r="K259" s="4" t="s">
        <v>30</v>
      </c>
      <c r="L259" s="4">
        <v>87.08</v>
      </c>
      <c r="M259" s="4">
        <v>87.08</v>
      </c>
      <c r="N259" s="4" t="s">
        <v>1137</v>
      </c>
      <c r="O259" s="4" t="s">
        <v>1039</v>
      </c>
      <c r="P259" s="4" t="s">
        <v>33</v>
      </c>
      <c r="Q259" s="4">
        <v>0</v>
      </c>
      <c r="R259" s="7">
        <v>45196.0000115741</v>
      </c>
      <c r="S259" s="6">
        <v>45203</v>
      </c>
      <c r="T259" s="4" t="s">
        <v>34</v>
      </c>
      <c r="U259" s="4">
        <v>87.08</v>
      </c>
      <c r="V259" s="4">
        <v>0</v>
      </c>
      <c r="W259" s="4">
        <v>0</v>
      </c>
      <c r="X259" s="4" t="s">
        <v>1138</v>
      </c>
      <c r="Y259" s="4" t="s">
        <v>42</v>
      </c>
    </row>
    <row r="260" s="4" customFormat="1" spans="1:25">
      <c r="A260" s="4" t="s">
        <v>1139</v>
      </c>
      <c r="B260" s="4" t="s">
        <v>26</v>
      </c>
      <c r="C260" s="4" t="s">
        <v>27</v>
      </c>
      <c r="D260" s="4" t="s">
        <v>1140</v>
      </c>
      <c r="E260" s="4" t="s">
        <v>1141</v>
      </c>
      <c r="F260" s="6">
        <v>45199</v>
      </c>
      <c r="G260" s="6">
        <v>45200</v>
      </c>
      <c r="H260" s="4">
        <v>1</v>
      </c>
      <c r="I260" s="4">
        <v>1</v>
      </c>
      <c r="J260" s="4">
        <v>1</v>
      </c>
      <c r="K260" s="4" t="s">
        <v>30</v>
      </c>
      <c r="L260" s="4">
        <v>82.51</v>
      </c>
      <c r="M260" s="4">
        <v>82.51</v>
      </c>
      <c r="N260" s="4" t="s">
        <v>1142</v>
      </c>
      <c r="O260" s="4" t="s">
        <v>1039</v>
      </c>
      <c r="P260" s="4" t="s">
        <v>33</v>
      </c>
      <c r="Q260" s="4">
        <v>0</v>
      </c>
      <c r="R260" s="7">
        <v>45196.0000115741</v>
      </c>
      <c r="S260" s="6">
        <v>45203</v>
      </c>
      <c r="T260" s="4" t="s">
        <v>34</v>
      </c>
      <c r="U260" s="4">
        <v>82.51</v>
      </c>
      <c r="V260" s="4">
        <v>0</v>
      </c>
      <c r="W260" s="4">
        <v>0</v>
      </c>
      <c r="X260" s="4" t="s">
        <v>1143</v>
      </c>
      <c r="Y260" s="4" t="s">
        <v>42</v>
      </c>
    </row>
    <row r="261" s="4" customFormat="1" spans="1:25">
      <c r="A261" s="4" t="s">
        <v>1144</v>
      </c>
      <c r="B261" s="4" t="s">
        <v>26</v>
      </c>
      <c r="C261" s="4" t="s">
        <v>27</v>
      </c>
      <c r="D261" s="4" t="s">
        <v>427</v>
      </c>
      <c r="E261" s="4" t="s">
        <v>847</v>
      </c>
      <c r="F261" s="6">
        <v>45199</v>
      </c>
      <c r="G261" s="6">
        <v>45200</v>
      </c>
      <c r="H261" s="4">
        <v>2</v>
      </c>
      <c r="I261" s="4">
        <v>1</v>
      </c>
      <c r="J261" s="4">
        <v>2</v>
      </c>
      <c r="K261" s="4" t="s">
        <v>30</v>
      </c>
      <c r="L261" s="4">
        <v>29</v>
      </c>
      <c r="M261" s="4">
        <v>29</v>
      </c>
      <c r="N261" s="4" t="s">
        <v>1145</v>
      </c>
      <c r="O261" s="4" t="s">
        <v>1039</v>
      </c>
      <c r="P261" s="4" t="s">
        <v>33</v>
      </c>
      <c r="Q261" s="4">
        <v>0</v>
      </c>
      <c r="R261" s="7">
        <v>45196</v>
      </c>
      <c r="S261" s="6">
        <v>45203</v>
      </c>
      <c r="T261" s="4" t="s">
        <v>34</v>
      </c>
      <c r="U261" s="4">
        <v>29</v>
      </c>
      <c r="V261" s="4">
        <v>0</v>
      </c>
      <c r="W261" s="4">
        <v>0</v>
      </c>
      <c r="X261" s="4" t="s">
        <v>1146</v>
      </c>
      <c r="Y261" s="4" t="s">
        <v>42</v>
      </c>
    </row>
    <row r="262" s="4" customFormat="1" spans="1:25">
      <c r="A262" s="4" t="s">
        <v>1147</v>
      </c>
      <c r="B262" s="4" t="s">
        <v>26</v>
      </c>
      <c r="C262" s="4" t="s">
        <v>27</v>
      </c>
      <c r="D262" s="4" t="s">
        <v>946</v>
      </c>
      <c r="E262" s="4" t="s">
        <v>947</v>
      </c>
      <c r="F262" s="6">
        <v>45199</v>
      </c>
      <c r="G262" s="6">
        <v>45200</v>
      </c>
      <c r="H262" s="4">
        <v>1</v>
      </c>
      <c r="I262" s="4">
        <v>1</v>
      </c>
      <c r="J262" s="4">
        <v>1</v>
      </c>
      <c r="K262" s="4" t="s">
        <v>30</v>
      </c>
      <c r="L262" s="4">
        <v>43.21</v>
      </c>
      <c r="M262" s="4">
        <v>43.21</v>
      </c>
      <c r="N262" s="4" t="s">
        <v>1148</v>
      </c>
      <c r="O262" s="4" t="s">
        <v>1039</v>
      </c>
      <c r="P262" s="4" t="s">
        <v>33</v>
      </c>
      <c r="Q262" s="4">
        <v>0</v>
      </c>
      <c r="R262" s="7">
        <v>45196</v>
      </c>
      <c r="S262" s="6">
        <v>45203</v>
      </c>
      <c r="T262" s="4" t="s">
        <v>34</v>
      </c>
      <c r="U262" s="4">
        <v>43.21</v>
      </c>
      <c r="V262" s="4">
        <v>0</v>
      </c>
      <c r="W262" s="4">
        <v>0</v>
      </c>
      <c r="X262" s="4" t="s">
        <v>1149</v>
      </c>
      <c r="Y262" s="4" t="s">
        <v>1150</v>
      </c>
    </row>
    <row r="263" s="4" customFormat="1" spans="1:25">
      <c r="A263" s="4" t="s">
        <v>1151</v>
      </c>
      <c r="B263" s="4" t="s">
        <v>26</v>
      </c>
      <c r="C263" s="4" t="s">
        <v>27</v>
      </c>
      <c r="D263" s="4" t="s">
        <v>372</v>
      </c>
      <c r="E263" s="4" t="s">
        <v>373</v>
      </c>
      <c r="F263" s="6">
        <v>45199</v>
      </c>
      <c r="G263" s="6">
        <v>45200</v>
      </c>
      <c r="H263" s="4">
        <v>1</v>
      </c>
      <c r="I263" s="4">
        <v>1</v>
      </c>
      <c r="J263" s="4">
        <v>1</v>
      </c>
      <c r="K263" s="4" t="s">
        <v>30</v>
      </c>
      <c r="L263" s="4">
        <v>40.69</v>
      </c>
      <c r="M263" s="4">
        <v>40.69</v>
      </c>
      <c r="N263" s="4" t="s">
        <v>1152</v>
      </c>
      <c r="O263" s="4" t="s">
        <v>1039</v>
      </c>
      <c r="P263" s="4" t="s">
        <v>33</v>
      </c>
      <c r="Q263" s="4">
        <v>0</v>
      </c>
      <c r="R263" s="7">
        <v>45197.0000115741</v>
      </c>
      <c r="S263" s="6">
        <v>45203</v>
      </c>
      <c r="T263" s="4" t="s">
        <v>34</v>
      </c>
      <c r="U263" s="4">
        <v>40.69</v>
      </c>
      <c r="V263" s="4">
        <v>0</v>
      </c>
      <c r="W263" s="4">
        <v>0</v>
      </c>
      <c r="X263" s="4" t="s">
        <v>1153</v>
      </c>
      <c r="Y263" s="4" t="s">
        <v>42</v>
      </c>
    </row>
    <row r="264" s="4" customFormat="1" spans="1:25">
      <c r="A264" s="4" t="s">
        <v>1154</v>
      </c>
      <c r="B264" s="4" t="s">
        <v>26</v>
      </c>
      <c r="C264" s="4" t="s">
        <v>27</v>
      </c>
      <c r="D264" s="4" t="s">
        <v>1155</v>
      </c>
      <c r="E264" s="4" t="s">
        <v>84</v>
      </c>
      <c r="F264" s="6">
        <v>45199</v>
      </c>
      <c r="G264" s="6">
        <v>45200</v>
      </c>
      <c r="H264" s="4">
        <v>1</v>
      </c>
      <c r="I264" s="4">
        <v>1</v>
      </c>
      <c r="J264" s="4">
        <v>1</v>
      </c>
      <c r="K264" s="4" t="s">
        <v>30</v>
      </c>
      <c r="L264" s="4">
        <v>22.29</v>
      </c>
      <c r="M264" s="4">
        <v>22.29</v>
      </c>
      <c r="N264" s="4" t="s">
        <v>1156</v>
      </c>
      <c r="O264" s="4" t="s">
        <v>1039</v>
      </c>
      <c r="P264" s="4" t="s">
        <v>33</v>
      </c>
      <c r="Q264" s="4">
        <v>0</v>
      </c>
      <c r="R264" s="7">
        <v>45197.0000115741</v>
      </c>
      <c r="S264" s="6">
        <v>45203</v>
      </c>
      <c r="T264" s="4" t="s">
        <v>34</v>
      </c>
      <c r="U264" s="4">
        <v>22.29</v>
      </c>
      <c r="V264" s="4">
        <v>0</v>
      </c>
      <c r="W264" s="4">
        <v>0</v>
      </c>
      <c r="X264" s="4" t="s">
        <v>1157</v>
      </c>
      <c r="Y264" s="4" t="s">
        <v>42</v>
      </c>
    </row>
    <row r="265" s="4" customFormat="1" spans="1:25">
      <c r="A265" s="4" t="s">
        <v>1158</v>
      </c>
      <c r="B265" s="4" t="s">
        <v>26</v>
      </c>
      <c r="C265" s="4" t="s">
        <v>27</v>
      </c>
      <c r="D265" s="4" t="s">
        <v>1159</v>
      </c>
      <c r="E265" s="4" t="s">
        <v>200</v>
      </c>
      <c r="F265" s="6">
        <v>45198</v>
      </c>
      <c r="G265" s="6">
        <v>45200</v>
      </c>
      <c r="H265" s="4">
        <v>1</v>
      </c>
      <c r="I265" s="4">
        <v>2</v>
      </c>
      <c r="J265" s="4">
        <v>2</v>
      </c>
      <c r="K265" s="4" t="s">
        <v>30</v>
      </c>
      <c r="L265" s="4">
        <v>81.02</v>
      </c>
      <c r="M265" s="4">
        <v>81.02</v>
      </c>
      <c r="N265" s="4" t="s">
        <v>1160</v>
      </c>
      <c r="O265" s="4" t="s">
        <v>1039</v>
      </c>
      <c r="P265" s="4" t="s">
        <v>33</v>
      </c>
      <c r="Q265" s="4">
        <v>0</v>
      </c>
      <c r="R265" s="7">
        <v>45197</v>
      </c>
      <c r="S265" s="6">
        <v>45203</v>
      </c>
      <c r="T265" s="4" t="s">
        <v>34</v>
      </c>
      <c r="U265" s="4">
        <v>81.02</v>
      </c>
      <c r="V265" s="4">
        <v>0</v>
      </c>
      <c r="W265" s="4">
        <v>0</v>
      </c>
      <c r="X265" s="4" t="s">
        <v>1161</v>
      </c>
      <c r="Y265" s="4" t="s">
        <v>1162</v>
      </c>
    </row>
    <row r="266" s="4" customFormat="1" spans="1:25">
      <c r="A266" s="4" t="s">
        <v>1163</v>
      </c>
      <c r="B266" s="4" t="s">
        <v>26</v>
      </c>
      <c r="C266" s="4" t="s">
        <v>27</v>
      </c>
      <c r="D266" s="4" t="s">
        <v>1164</v>
      </c>
      <c r="E266" s="4" t="s">
        <v>1165</v>
      </c>
      <c r="F266" s="6">
        <v>45198</v>
      </c>
      <c r="G266" s="6">
        <v>45200</v>
      </c>
      <c r="H266" s="4">
        <v>1</v>
      </c>
      <c r="I266" s="4">
        <v>2</v>
      </c>
      <c r="J266" s="4">
        <v>2</v>
      </c>
      <c r="K266" s="4" t="s">
        <v>30</v>
      </c>
      <c r="L266" s="4">
        <v>71.72</v>
      </c>
      <c r="M266" s="4">
        <v>71.72</v>
      </c>
      <c r="N266" s="4" t="s">
        <v>1166</v>
      </c>
      <c r="O266" s="4" t="s">
        <v>1039</v>
      </c>
      <c r="P266" s="4" t="s">
        <v>33</v>
      </c>
      <c r="Q266" s="4">
        <v>0</v>
      </c>
      <c r="R266" s="7">
        <v>45197.0000115741</v>
      </c>
      <c r="S266" s="6">
        <v>45203</v>
      </c>
      <c r="T266" s="4" t="s">
        <v>34</v>
      </c>
      <c r="U266" s="4">
        <v>71.72</v>
      </c>
      <c r="V266" s="4">
        <v>0</v>
      </c>
      <c r="W266" s="4">
        <v>0</v>
      </c>
      <c r="X266" s="4" t="s">
        <v>1167</v>
      </c>
      <c r="Y266" s="4" t="s">
        <v>42</v>
      </c>
    </row>
    <row r="267" s="4" customFormat="1" spans="1:25">
      <c r="A267" s="4" t="s">
        <v>1168</v>
      </c>
      <c r="B267" s="4" t="s">
        <v>26</v>
      </c>
      <c r="C267" s="4" t="s">
        <v>27</v>
      </c>
      <c r="D267" s="4" t="s">
        <v>464</v>
      </c>
      <c r="E267" s="4" t="s">
        <v>465</v>
      </c>
      <c r="F267" s="6">
        <v>45199</v>
      </c>
      <c r="G267" s="6">
        <v>45200</v>
      </c>
      <c r="H267" s="4">
        <v>1</v>
      </c>
      <c r="I267" s="4">
        <v>1</v>
      </c>
      <c r="J267" s="4">
        <v>1</v>
      </c>
      <c r="K267" s="4" t="s">
        <v>30</v>
      </c>
      <c r="L267" s="4">
        <v>62.75</v>
      </c>
      <c r="M267" s="4">
        <v>62.75</v>
      </c>
      <c r="N267" s="4" t="s">
        <v>1169</v>
      </c>
      <c r="O267" s="4" t="s">
        <v>1039</v>
      </c>
      <c r="P267" s="4" t="s">
        <v>33</v>
      </c>
      <c r="Q267" s="4">
        <v>0</v>
      </c>
      <c r="R267" s="7">
        <v>45197</v>
      </c>
      <c r="S267" s="6">
        <v>45203</v>
      </c>
      <c r="T267" s="4" t="s">
        <v>34</v>
      </c>
      <c r="U267" s="4">
        <v>62.75</v>
      </c>
      <c r="V267" s="4">
        <v>0</v>
      </c>
      <c r="W267" s="4">
        <v>0</v>
      </c>
      <c r="X267" s="4" t="s">
        <v>1170</v>
      </c>
      <c r="Y267" s="4" t="s">
        <v>1171</v>
      </c>
    </row>
    <row r="268" s="4" customFormat="1" spans="1:25">
      <c r="A268" s="4" t="s">
        <v>1172</v>
      </c>
      <c r="B268" s="4" t="s">
        <v>26</v>
      </c>
      <c r="C268" s="4" t="s">
        <v>27</v>
      </c>
      <c r="D268" s="4" t="s">
        <v>1173</v>
      </c>
      <c r="E268" s="4" t="s">
        <v>238</v>
      </c>
      <c r="F268" s="6">
        <v>45198</v>
      </c>
      <c r="G268" s="6">
        <v>45200</v>
      </c>
      <c r="H268" s="4">
        <v>1</v>
      </c>
      <c r="I268" s="4">
        <v>2</v>
      </c>
      <c r="J268" s="4">
        <v>2</v>
      </c>
      <c r="K268" s="4" t="s">
        <v>30</v>
      </c>
      <c r="L268" s="4">
        <v>439.9</v>
      </c>
      <c r="M268" s="4">
        <v>439.9</v>
      </c>
      <c r="N268" s="4" t="s">
        <v>1174</v>
      </c>
      <c r="O268" s="4" t="s">
        <v>1039</v>
      </c>
      <c r="P268" s="4" t="s">
        <v>33</v>
      </c>
      <c r="Q268" s="4">
        <v>0</v>
      </c>
      <c r="R268" s="7">
        <v>45197.0000115741</v>
      </c>
      <c r="S268" s="6">
        <v>45203</v>
      </c>
      <c r="T268" s="4" t="s">
        <v>34</v>
      </c>
      <c r="U268" s="4">
        <v>439.9</v>
      </c>
      <c r="V268" s="4">
        <v>0</v>
      </c>
      <c r="W268" s="4">
        <v>0</v>
      </c>
      <c r="X268" s="4" t="s">
        <v>1175</v>
      </c>
      <c r="Y268" s="4" t="s">
        <v>42</v>
      </c>
    </row>
    <row r="269" s="4" customFormat="1" spans="1:25">
      <c r="A269" s="4" t="s">
        <v>1176</v>
      </c>
      <c r="B269" s="4" t="s">
        <v>26</v>
      </c>
      <c r="C269" s="4" t="s">
        <v>27</v>
      </c>
      <c r="D269" s="4" t="s">
        <v>99</v>
      </c>
      <c r="E269" s="4" t="s">
        <v>488</v>
      </c>
      <c r="F269" s="6">
        <v>45198</v>
      </c>
      <c r="G269" s="6">
        <v>45200</v>
      </c>
      <c r="H269" s="4">
        <v>1</v>
      </c>
      <c r="I269" s="4">
        <v>2</v>
      </c>
      <c r="J269" s="4">
        <v>2</v>
      </c>
      <c r="K269" s="4" t="s">
        <v>30</v>
      </c>
      <c r="L269" s="4">
        <v>76.06</v>
      </c>
      <c r="M269" s="4">
        <v>76.06</v>
      </c>
      <c r="N269" s="4" t="s">
        <v>1177</v>
      </c>
      <c r="O269" s="4" t="s">
        <v>1039</v>
      </c>
      <c r="P269" s="4" t="s">
        <v>33</v>
      </c>
      <c r="Q269" s="4">
        <v>0</v>
      </c>
      <c r="R269" s="7">
        <v>45198</v>
      </c>
      <c r="S269" s="6">
        <v>45203</v>
      </c>
      <c r="T269" s="4" t="s">
        <v>34</v>
      </c>
      <c r="U269" s="4">
        <v>76.06</v>
      </c>
      <c r="V269" s="4">
        <v>0</v>
      </c>
      <c r="W269" s="4">
        <v>0</v>
      </c>
      <c r="X269" s="4" t="s">
        <v>1178</v>
      </c>
      <c r="Y269" s="4" t="s">
        <v>42</v>
      </c>
    </row>
    <row r="270" s="4" customFormat="1" spans="1:25">
      <c r="A270" s="4" t="s">
        <v>1179</v>
      </c>
      <c r="B270" s="4" t="s">
        <v>26</v>
      </c>
      <c r="C270" s="4" t="s">
        <v>27</v>
      </c>
      <c r="D270" s="4" t="s">
        <v>1180</v>
      </c>
      <c r="E270" s="4" t="s">
        <v>1181</v>
      </c>
      <c r="F270" s="6">
        <v>45199</v>
      </c>
      <c r="G270" s="6">
        <v>45200</v>
      </c>
      <c r="H270" s="4">
        <v>1</v>
      </c>
      <c r="I270" s="4">
        <v>1</v>
      </c>
      <c r="J270" s="4">
        <v>1</v>
      </c>
      <c r="K270" s="4" t="s">
        <v>30</v>
      </c>
      <c r="L270" s="4">
        <v>24.14</v>
      </c>
      <c r="M270" s="4">
        <v>24.14</v>
      </c>
      <c r="N270" s="4" t="s">
        <v>1182</v>
      </c>
      <c r="O270" s="4" t="s">
        <v>1039</v>
      </c>
      <c r="P270" s="4" t="s">
        <v>33</v>
      </c>
      <c r="Q270" s="4">
        <v>0</v>
      </c>
      <c r="R270" s="7">
        <v>45198</v>
      </c>
      <c r="S270" s="6">
        <v>45203</v>
      </c>
      <c r="T270" s="4" t="s">
        <v>34</v>
      </c>
      <c r="U270" s="4">
        <v>24.14</v>
      </c>
      <c r="V270" s="4">
        <v>0</v>
      </c>
      <c r="W270" s="4">
        <v>0</v>
      </c>
      <c r="X270" s="4" t="s">
        <v>1183</v>
      </c>
      <c r="Y270" s="4" t="s">
        <v>42</v>
      </c>
    </row>
    <row r="271" s="4" customFormat="1" spans="1:25">
      <c r="A271" s="4" t="s">
        <v>1184</v>
      </c>
      <c r="B271" s="4" t="s">
        <v>26</v>
      </c>
      <c r="C271" s="4" t="s">
        <v>27</v>
      </c>
      <c r="D271" s="4" t="s">
        <v>1185</v>
      </c>
      <c r="E271" s="4" t="s">
        <v>1186</v>
      </c>
      <c r="F271" s="6">
        <v>45199</v>
      </c>
      <c r="G271" s="6">
        <v>45200</v>
      </c>
      <c r="H271" s="4">
        <v>2</v>
      </c>
      <c r="I271" s="4">
        <v>1</v>
      </c>
      <c r="J271" s="4">
        <v>2</v>
      </c>
      <c r="K271" s="4" t="s">
        <v>30</v>
      </c>
      <c r="L271" s="4">
        <v>61</v>
      </c>
      <c r="M271" s="4">
        <v>61</v>
      </c>
      <c r="N271" s="4" t="s">
        <v>1187</v>
      </c>
      <c r="O271" s="4" t="s">
        <v>1039</v>
      </c>
      <c r="P271" s="4" t="s">
        <v>33</v>
      </c>
      <c r="Q271" s="4">
        <v>0</v>
      </c>
      <c r="R271" s="7">
        <v>45198</v>
      </c>
      <c r="S271" s="6">
        <v>45203</v>
      </c>
      <c r="T271" s="4" t="s">
        <v>34</v>
      </c>
      <c r="U271" s="4">
        <v>61</v>
      </c>
      <c r="V271" s="4">
        <v>0</v>
      </c>
      <c r="W271" s="4">
        <v>0</v>
      </c>
      <c r="X271" s="4" t="s">
        <v>1188</v>
      </c>
      <c r="Y271" s="4" t="s">
        <v>42</v>
      </c>
    </row>
    <row r="272" s="4" customFormat="1" spans="1:25">
      <c r="A272" s="4" t="s">
        <v>1189</v>
      </c>
      <c r="B272" s="4" t="s">
        <v>26</v>
      </c>
      <c r="C272" s="4" t="s">
        <v>27</v>
      </c>
      <c r="D272" s="4" t="s">
        <v>1190</v>
      </c>
      <c r="E272" s="4" t="s">
        <v>1191</v>
      </c>
      <c r="F272" s="6">
        <v>45198</v>
      </c>
      <c r="G272" s="6">
        <v>45200</v>
      </c>
      <c r="H272" s="4">
        <v>1</v>
      </c>
      <c r="I272" s="4">
        <v>2</v>
      </c>
      <c r="J272" s="4">
        <v>2</v>
      </c>
      <c r="K272" s="4" t="s">
        <v>30</v>
      </c>
      <c r="L272" s="4">
        <v>69.06</v>
      </c>
      <c r="M272" s="4">
        <v>69.06</v>
      </c>
      <c r="N272" s="4" t="s">
        <v>1192</v>
      </c>
      <c r="O272" s="4" t="s">
        <v>1039</v>
      </c>
      <c r="P272" s="4" t="s">
        <v>33</v>
      </c>
      <c r="Q272" s="4">
        <v>0</v>
      </c>
      <c r="R272" s="7">
        <v>45198.0000115741</v>
      </c>
      <c r="S272" s="6">
        <v>45203</v>
      </c>
      <c r="T272" s="4" t="s">
        <v>34</v>
      </c>
      <c r="U272" s="4">
        <v>69.06</v>
      </c>
      <c r="V272" s="4">
        <v>0</v>
      </c>
      <c r="W272" s="4">
        <v>0</v>
      </c>
      <c r="X272" s="4" t="s">
        <v>1193</v>
      </c>
      <c r="Y272" s="4" t="s">
        <v>42</v>
      </c>
    </row>
    <row r="273" s="4" customFormat="1" spans="1:25">
      <c r="A273" s="4" t="s">
        <v>1194</v>
      </c>
      <c r="B273" s="4" t="s">
        <v>26</v>
      </c>
      <c r="C273" s="4" t="s">
        <v>27</v>
      </c>
      <c r="D273" s="4" t="s">
        <v>1195</v>
      </c>
      <c r="E273" s="4" t="s">
        <v>918</v>
      </c>
      <c r="F273" s="6">
        <v>45199</v>
      </c>
      <c r="G273" s="6">
        <v>45200</v>
      </c>
      <c r="H273" s="4">
        <v>1</v>
      </c>
      <c r="I273" s="4">
        <v>1</v>
      </c>
      <c r="J273" s="4">
        <v>1</v>
      </c>
      <c r="K273" s="4" t="s">
        <v>30</v>
      </c>
      <c r="L273" s="4">
        <v>34.81</v>
      </c>
      <c r="M273" s="4">
        <v>34.81</v>
      </c>
      <c r="N273" s="4" t="s">
        <v>1196</v>
      </c>
      <c r="O273" s="4" t="s">
        <v>1039</v>
      </c>
      <c r="P273" s="4" t="s">
        <v>33</v>
      </c>
      <c r="Q273" s="4">
        <v>0</v>
      </c>
      <c r="R273" s="7">
        <v>45198</v>
      </c>
      <c r="S273" s="6">
        <v>45203</v>
      </c>
      <c r="T273" s="4" t="s">
        <v>34</v>
      </c>
      <c r="U273" s="4">
        <v>34.81</v>
      </c>
      <c r="V273" s="4">
        <v>0</v>
      </c>
      <c r="W273" s="4">
        <v>0</v>
      </c>
      <c r="X273" s="4" t="s">
        <v>1197</v>
      </c>
      <c r="Y273" s="4" t="s">
        <v>42</v>
      </c>
    </row>
    <row r="274" s="4" customFormat="1" spans="1:25">
      <c r="A274" s="4" t="s">
        <v>1198</v>
      </c>
      <c r="B274" s="4" t="s">
        <v>26</v>
      </c>
      <c r="C274" s="4" t="s">
        <v>27</v>
      </c>
      <c r="D274" s="4" t="s">
        <v>975</v>
      </c>
      <c r="E274" s="4" t="s">
        <v>976</v>
      </c>
      <c r="F274" s="6">
        <v>45199</v>
      </c>
      <c r="G274" s="6">
        <v>45200</v>
      </c>
      <c r="H274" s="4">
        <v>2</v>
      </c>
      <c r="I274" s="4">
        <v>1</v>
      </c>
      <c r="J274" s="4">
        <v>2</v>
      </c>
      <c r="K274" s="4" t="s">
        <v>30</v>
      </c>
      <c r="L274" s="4">
        <v>76.12</v>
      </c>
      <c r="M274" s="4">
        <v>76.12</v>
      </c>
      <c r="N274" s="4" t="s">
        <v>1199</v>
      </c>
      <c r="O274" s="4" t="s">
        <v>1039</v>
      </c>
      <c r="P274" s="4" t="s">
        <v>33</v>
      </c>
      <c r="Q274" s="4">
        <v>0</v>
      </c>
      <c r="R274" s="7">
        <v>45198.0000115741</v>
      </c>
      <c r="S274" s="6">
        <v>45203</v>
      </c>
      <c r="T274" s="4" t="s">
        <v>34</v>
      </c>
      <c r="U274" s="4">
        <v>76.12</v>
      </c>
      <c r="V274" s="4">
        <v>0</v>
      </c>
      <c r="W274" s="4">
        <v>0</v>
      </c>
      <c r="X274" s="4" t="s">
        <v>1200</v>
      </c>
      <c r="Y274" s="4" t="s">
        <v>42</v>
      </c>
    </row>
    <row r="275" s="4" customFormat="1" spans="1:25">
      <c r="A275" s="4" t="s">
        <v>1201</v>
      </c>
      <c r="B275" s="4" t="s">
        <v>26</v>
      </c>
      <c r="C275" s="4" t="s">
        <v>27</v>
      </c>
      <c r="D275" s="4" t="s">
        <v>1018</v>
      </c>
      <c r="E275" s="4" t="s">
        <v>1019</v>
      </c>
      <c r="F275" s="6">
        <v>45199</v>
      </c>
      <c r="G275" s="6">
        <v>45200</v>
      </c>
      <c r="H275" s="4">
        <v>1</v>
      </c>
      <c r="I275" s="4">
        <v>1</v>
      </c>
      <c r="J275" s="4">
        <v>1</v>
      </c>
      <c r="K275" s="4" t="s">
        <v>30</v>
      </c>
      <c r="L275" s="4">
        <v>66.41</v>
      </c>
      <c r="M275" s="4">
        <v>66.41</v>
      </c>
      <c r="N275" s="4" t="s">
        <v>1202</v>
      </c>
      <c r="O275" s="4" t="s">
        <v>1039</v>
      </c>
      <c r="P275" s="4" t="s">
        <v>33</v>
      </c>
      <c r="Q275" s="4">
        <v>0</v>
      </c>
      <c r="R275" s="7">
        <v>45198.0000115741</v>
      </c>
      <c r="S275" s="6">
        <v>45203</v>
      </c>
      <c r="T275" s="4" t="s">
        <v>34</v>
      </c>
      <c r="U275" s="4">
        <v>66.41</v>
      </c>
      <c r="V275" s="4">
        <v>0</v>
      </c>
      <c r="W275" s="4">
        <v>0</v>
      </c>
      <c r="X275" s="4" t="s">
        <v>1203</v>
      </c>
      <c r="Y275" s="4" t="s">
        <v>42</v>
      </c>
    </row>
    <row r="276" s="4" customFormat="1" spans="1:25">
      <c r="A276" s="4" t="s">
        <v>1204</v>
      </c>
      <c r="B276" s="4" t="s">
        <v>26</v>
      </c>
      <c r="C276" s="4" t="s">
        <v>27</v>
      </c>
      <c r="D276" s="4" t="s">
        <v>605</v>
      </c>
      <c r="E276" s="4" t="s">
        <v>606</v>
      </c>
      <c r="F276" s="6">
        <v>45199</v>
      </c>
      <c r="G276" s="6">
        <v>45200</v>
      </c>
      <c r="H276" s="4">
        <v>1</v>
      </c>
      <c r="I276" s="4">
        <v>1</v>
      </c>
      <c r="J276" s="4">
        <v>1</v>
      </c>
      <c r="K276" s="4" t="s">
        <v>30</v>
      </c>
      <c r="L276" s="4">
        <v>91.72</v>
      </c>
      <c r="M276" s="4">
        <v>91.72</v>
      </c>
      <c r="N276" s="4" t="s">
        <v>1205</v>
      </c>
      <c r="O276" s="4" t="s">
        <v>1039</v>
      </c>
      <c r="P276" s="4" t="s">
        <v>33</v>
      </c>
      <c r="Q276" s="4">
        <v>0</v>
      </c>
      <c r="R276" s="7">
        <v>45198</v>
      </c>
      <c r="S276" s="6">
        <v>45203</v>
      </c>
      <c r="T276" s="4" t="s">
        <v>34</v>
      </c>
      <c r="U276" s="4">
        <v>91.72</v>
      </c>
      <c r="V276" s="4">
        <v>0</v>
      </c>
      <c r="W276" s="4">
        <v>0</v>
      </c>
      <c r="X276" s="4" t="s">
        <v>1206</v>
      </c>
      <c r="Y276" s="4" t="s">
        <v>42</v>
      </c>
    </row>
    <row r="277" s="4" customFormat="1" spans="1:25">
      <c r="A277" s="4" t="s">
        <v>1207</v>
      </c>
      <c r="B277" s="4" t="s">
        <v>26</v>
      </c>
      <c r="C277" s="4" t="s">
        <v>27</v>
      </c>
      <c r="D277" s="4" t="s">
        <v>917</v>
      </c>
      <c r="E277" s="4" t="s">
        <v>135</v>
      </c>
      <c r="F277" s="6">
        <v>45199</v>
      </c>
      <c r="G277" s="6">
        <v>45200</v>
      </c>
      <c r="H277" s="4">
        <v>1</v>
      </c>
      <c r="I277" s="4">
        <v>1</v>
      </c>
      <c r="J277" s="4">
        <v>1</v>
      </c>
      <c r="K277" s="4" t="s">
        <v>30</v>
      </c>
      <c r="L277" s="4">
        <v>19.64</v>
      </c>
      <c r="M277" s="4">
        <v>19.64</v>
      </c>
      <c r="N277" s="4" t="s">
        <v>1208</v>
      </c>
      <c r="O277" s="4" t="s">
        <v>1039</v>
      </c>
      <c r="P277" s="4" t="s">
        <v>33</v>
      </c>
      <c r="Q277" s="4">
        <v>0</v>
      </c>
      <c r="R277" s="7">
        <v>45198</v>
      </c>
      <c r="S277" s="6">
        <v>45203</v>
      </c>
      <c r="T277" s="4" t="s">
        <v>34</v>
      </c>
      <c r="U277" s="4">
        <v>19.64</v>
      </c>
      <c r="V277" s="4">
        <v>0</v>
      </c>
      <c r="W277" s="4">
        <v>0</v>
      </c>
      <c r="X277" s="4" t="s">
        <v>1209</v>
      </c>
      <c r="Y277" s="4" t="s">
        <v>42</v>
      </c>
    </row>
    <row r="278" s="4" customFormat="1" spans="1:25">
      <c r="A278" s="4" t="s">
        <v>1210</v>
      </c>
      <c r="B278" s="4" t="s">
        <v>26</v>
      </c>
      <c r="C278" s="4" t="s">
        <v>27</v>
      </c>
      <c r="D278" s="4" t="s">
        <v>1211</v>
      </c>
      <c r="E278" s="4" t="s">
        <v>1212</v>
      </c>
      <c r="F278" s="6">
        <v>45199</v>
      </c>
      <c r="G278" s="6">
        <v>45200</v>
      </c>
      <c r="H278" s="4">
        <v>1</v>
      </c>
      <c r="I278" s="4">
        <v>1</v>
      </c>
      <c r="J278" s="4">
        <v>1</v>
      </c>
      <c r="K278" s="4" t="s">
        <v>30</v>
      </c>
      <c r="L278" s="4">
        <v>97.13</v>
      </c>
      <c r="M278" s="4">
        <v>97.13</v>
      </c>
      <c r="N278" s="4" t="s">
        <v>1213</v>
      </c>
      <c r="O278" s="4" t="s">
        <v>1039</v>
      </c>
      <c r="P278" s="4" t="s">
        <v>33</v>
      </c>
      <c r="Q278" s="4">
        <v>0</v>
      </c>
      <c r="R278" s="7">
        <v>45199.0000115741</v>
      </c>
      <c r="S278" s="6">
        <v>45203</v>
      </c>
      <c r="T278" s="4" t="s">
        <v>34</v>
      </c>
      <c r="U278" s="4">
        <v>97.13</v>
      </c>
      <c r="V278" s="4">
        <v>0</v>
      </c>
      <c r="W278" s="4">
        <v>0</v>
      </c>
      <c r="X278" s="4" t="s">
        <v>1214</v>
      </c>
      <c r="Y278" s="4" t="s">
        <v>42</v>
      </c>
    </row>
    <row r="279" s="4" customFormat="1" spans="1:25">
      <c r="A279" s="4" t="s">
        <v>1215</v>
      </c>
      <c r="B279" s="4" t="s">
        <v>26</v>
      </c>
      <c r="C279" s="4" t="s">
        <v>27</v>
      </c>
      <c r="D279" s="4" t="s">
        <v>605</v>
      </c>
      <c r="E279" s="4" t="s">
        <v>606</v>
      </c>
      <c r="F279" s="6">
        <v>45199</v>
      </c>
      <c r="G279" s="6">
        <v>45200</v>
      </c>
      <c r="H279" s="4">
        <v>1</v>
      </c>
      <c r="I279" s="4">
        <v>1</v>
      </c>
      <c r="J279" s="4">
        <v>1</v>
      </c>
      <c r="K279" s="4" t="s">
        <v>30</v>
      </c>
      <c r="L279" s="4">
        <v>91.72</v>
      </c>
      <c r="M279" s="4">
        <v>91.72</v>
      </c>
      <c r="N279" s="4" t="s">
        <v>1216</v>
      </c>
      <c r="O279" s="4" t="s">
        <v>1039</v>
      </c>
      <c r="P279" s="4" t="s">
        <v>33</v>
      </c>
      <c r="Q279" s="4">
        <v>0</v>
      </c>
      <c r="R279" s="7">
        <v>45199.0000115741</v>
      </c>
      <c r="S279" s="6">
        <v>45203</v>
      </c>
      <c r="T279" s="4" t="s">
        <v>34</v>
      </c>
      <c r="U279" s="4">
        <v>91.72</v>
      </c>
      <c r="V279" s="4">
        <v>0</v>
      </c>
      <c r="W279" s="4">
        <v>0</v>
      </c>
      <c r="X279" s="4" t="s">
        <v>1217</v>
      </c>
      <c r="Y279" s="4" t="s">
        <v>42</v>
      </c>
    </row>
    <row r="280" s="4" customFormat="1" spans="1:25">
      <c r="A280" s="4" t="s">
        <v>1218</v>
      </c>
      <c r="B280" s="4" t="s">
        <v>26</v>
      </c>
      <c r="C280" s="4" t="s">
        <v>27</v>
      </c>
      <c r="D280" s="4" t="s">
        <v>1219</v>
      </c>
      <c r="E280" s="4" t="s">
        <v>418</v>
      </c>
      <c r="F280" s="6">
        <v>45199</v>
      </c>
      <c r="G280" s="6">
        <v>45200</v>
      </c>
      <c r="H280" s="4">
        <v>1</v>
      </c>
      <c r="I280" s="4">
        <v>1</v>
      </c>
      <c r="J280" s="4">
        <v>1</v>
      </c>
      <c r="K280" s="4" t="s">
        <v>30</v>
      </c>
      <c r="L280" s="4">
        <v>37.03</v>
      </c>
      <c r="M280" s="4">
        <v>37.03</v>
      </c>
      <c r="N280" s="4" t="s">
        <v>1220</v>
      </c>
      <c r="O280" s="4" t="s">
        <v>1039</v>
      </c>
      <c r="P280" s="4" t="s">
        <v>33</v>
      </c>
      <c r="Q280" s="4">
        <v>0</v>
      </c>
      <c r="R280" s="7">
        <v>45199.0000115741</v>
      </c>
      <c r="S280" s="6">
        <v>45203</v>
      </c>
      <c r="T280" s="4" t="s">
        <v>34</v>
      </c>
      <c r="U280" s="4">
        <v>37.03</v>
      </c>
      <c r="V280" s="4">
        <v>0</v>
      </c>
      <c r="W280" s="4">
        <v>0</v>
      </c>
      <c r="X280" s="4" t="s">
        <v>1221</v>
      </c>
      <c r="Y280" s="4" t="s">
        <v>42</v>
      </c>
    </row>
    <row r="281" s="4" customFormat="1" spans="1:25">
      <c r="A281" s="4" t="s">
        <v>1222</v>
      </c>
      <c r="B281" s="4" t="s">
        <v>26</v>
      </c>
      <c r="C281" s="4" t="s">
        <v>27</v>
      </c>
      <c r="D281" s="4" t="s">
        <v>975</v>
      </c>
      <c r="E281" s="4" t="s">
        <v>976</v>
      </c>
      <c r="F281" s="6">
        <v>45199</v>
      </c>
      <c r="G281" s="6">
        <v>45200</v>
      </c>
      <c r="H281" s="4">
        <v>1</v>
      </c>
      <c r="I281" s="4">
        <v>1</v>
      </c>
      <c r="J281" s="4">
        <v>1</v>
      </c>
      <c r="K281" s="4" t="s">
        <v>30</v>
      </c>
      <c r="L281" s="4">
        <v>38.17</v>
      </c>
      <c r="M281" s="4">
        <v>38.17</v>
      </c>
      <c r="N281" s="4" t="s">
        <v>1223</v>
      </c>
      <c r="O281" s="4" t="s">
        <v>1039</v>
      </c>
      <c r="P281" s="4" t="s">
        <v>33</v>
      </c>
      <c r="Q281" s="4">
        <v>0</v>
      </c>
      <c r="R281" s="7">
        <v>45199</v>
      </c>
      <c r="S281" s="6">
        <v>45203</v>
      </c>
      <c r="T281" s="4" t="s">
        <v>34</v>
      </c>
      <c r="U281" s="4">
        <v>38.17</v>
      </c>
      <c r="V281" s="4">
        <v>0</v>
      </c>
      <c r="W281" s="4">
        <v>0</v>
      </c>
      <c r="X281" s="4" t="s">
        <v>1224</v>
      </c>
      <c r="Y281" s="4" t="s">
        <v>42</v>
      </c>
    </row>
    <row r="282" s="4" customFormat="1" spans="1:25">
      <c r="A282" s="4" t="s">
        <v>1225</v>
      </c>
      <c r="B282" s="4" t="s">
        <v>26</v>
      </c>
      <c r="C282" s="4" t="s">
        <v>27</v>
      </c>
      <c r="D282" s="4" t="s">
        <v>119</v>
      </c>
      <c r="E282" s="4" t="s">
        <v>200</v>
      </c>
      <c r="F282" s="6">
        <v>45199</v>
      </c>
      <c r="G282" s="6">
        <v>45200</v>
      </c>
      <c r="H282" s="4">
        <v>1</v>
      </c>
      <c r="I282" s="4">
        <v>1</v>
      </c>
      <c r="J282" s="4">
        <v>1</v>
      </c>
      <c r="K282" s="4" t="s">
        <v>30</v>
      </c>
      <c r="L282" s="4">
        <v>45.62</v>
      </c>
      <c r="M282" s="4">
        <v>45.62</v>
      </c>
      <c r="N282" s="4" t="s">
        <v>1226</v>
      </c>
      <c r="O282" s="4" t="s">
        <v>1039</v>
      </c>
      <c r="P282" s="4" t="s">
        <v>33</v>
      </c>
      <c r="Q282" s="4">
        <v>0</v>
      </c>
      <c r="R282" s="7">
        <v>45199.0000115741</v>
      </c>
      <c r="S282" s="6">
        <v>45203</v>
      </c>
      <c r="T282" s="4" t="s">
        <v>34</v>
      </c>
      <c r="U282" s="4">
        <v>45.62</v>
      </c>
      <c r="V282" s="4">
        <v>0</v>
      </c>
      <c r="W282" s="4">
        <v>0</v>
      </c>
      <c r="X282" s="4" t="s">
        <v>1227</v>
      </c>
      <c r="Y282" s="4" t="s">
        <v>1228</v>
      </c>
    </row>
    <row r="283" s="4" customFormat="1" spans="1:25">
      <c r="A283" s="4" t="s">
        <v>1229</v>
      </c>
      <c r="B283" s="4" t="s">
        <v>26</v>
      </c>
      <c r="C283" s="4" t="s">
        <v>27</v>
      </c>
      <c r="D283" s="4" t="s">
        <v>1230</v>
      </c>
      <c r="E283" s="4" t="s">
        <v>1231</v>
      </c>
      <c r="F283" s="6">
        <v>45199</v>
      </c>
      <c r="G283" s="6">
        <v>45200</v>
      </c>
      <c r="H283" s="4">
        <v>1</v>
      </c>
      <c r="I283" s="4">
        <v>1</v>
      </c>
      <c r="J283" s="4">
        <v>1</v>
      </c>
      <c r="K283" s="4" t="s">
        <v>30</v>
      </c>
      <c r="L283" s="4">
        <v>21.54</v>
      </c>
      <c r="M283" s="4">
        <v>21.54</v>
      </c>
      <c r="N283" s="4" t="s">
        <v>1232</v>
      </c>
      <c r="O283" s="4" t="s">
        <v>1039</v>
      </c>
      <c r="P283" s="4" t="s">
        <v>33</v>
      </c>
      <c r="Q283" s="4">
        <v>0</v>
      </c>
      <c r="R283" s="7">
        <v>45199.0000115741</v>
      </c>
      <c r="S283" s="6">
        <v>45203</v>
      </c>
      <c r="T283" s="4" t="s">
        <v>34</v>
      </c>
      <c r="U283" s="4">
        <v>21.54</v>
      </c>
      <c r="V283" s="4">
        <v>0</v>
      </c>
      <c r="W283" s="4">
        <v>0</v>
      </c>
      <c r="X283" s="4" t="s">
        <v>1233</v>
      </c>
      <c r="Y283" s="4" t="s">
        <v>42</v>
      </c>
    </row>
    <row r="284" s="4" customFormat="1" spans="1:25">
      <c r="A284" s="4" t="s">
        <v>1234</v>
      </c>
      <c r="B284" s="4" t="s">
        <v>26</v>
      </c>
      <c r="C284" s="4" t="s">
        <v>27</v>
      </c>
      <c r="D284" s="4" t="s">
        <v>1235</v>
      </c>
      <c r="E284" s="4" t="s">
        <v>1236</v>
      </c>
      <c r="F284" s="6">
        <v>45199</v>
      </c>
      <c r="G284" s="6">
        <v>45200</v>
      </c>
      <c r="H284" s="4">
        <v>1</v>
      </c>
      <c r="I284" s="4">
        <v>1</v>
      </c>
      <c r="J284" s="4">
        <v>1</v>
      </c>
      <c r="K284" s="4" t="s">
        <v>30</v>
      </c>
      <c r="L284" s="4">
        <v>28.34</v>
      </c>
      <c r="M284" s="4">
        <v>28.34</v>
      </c>
      <c r="N284" s="4" t="s">
        <v>1237</v>
      </c>
      <c r="O284" s="4" t="s">
        <v>1039</v>
      </c>
      <c r="P284" s="4" t="s">
        <v>33</v>
      </c>
      <c r="Q284" s="4">
        <v>0</v>
      </c>
      <c r="R284" s="7">
        <v>45199</v>
      </c>
      <c r="S284" s="6">
        <v>45203</v>
      </c>
      <c r="T284" s="4" t="s">
        <v>34</v>
      </c>
      <c r="U284" s="4">
        <v>28.34</v>
      </c>
      <c r="V284" s="4">
        <v>0</v>
      </c>
      <c r="W284" s="4">
        <v>0</v>
      </c>
      <c r="X284" s="4" t="s">
        <v>1238</v>
      </c>
      <c r="Y284" s="4" t="s">
        <v>521</v>
      </c>
    </row>
    <row r="285" s="4" customFormat="1" spans="1:25">
      <c r="A285" s="4" t="s">
        <v>1239</v>
      </c>
      <c r="B285" s="4" t="s">
        <v>26</v>
      </c>
      <c r="C285" s="4" t="s">
        <v>27</v>
      </c>
      <c r="D285" s="4" t="s">
        <v>1240</v>
      </c>
      <c r="E285" s="4" t="s">
        <v>1241</v>
      </c>
      <c r="F285" s="6">
        <v>45199</v>
      </c>
      <c r="G285" s="6">
        <v>45200</v>
      </c>
      <c r="H285" s="4">
        <v>1</v>
      </c>
      <c r="I285" s="4">
        <v>1</v>
      </c>
      <c r="J285" s="4">
        <v>1</v>
      </c>
      <c r="K285" s="4" t="s">
        <v>30</v>
      </c>
      <c r="L285" s="4">
        <v>64</v>
      </c>
      <c r="M285" s="4">
        <v>64</v>
      </c>
      <c r="N285" s="4" t="s">
        <v>1242</v>
      </c>
      <c r="O285" s="4" t="s">
        <v>1039</v>
      </c>
      <c r="P285" s="4" t="s">
        <v>33</v>
      </c>
      <c r="Q285" s="4">
        <v>0</v>
      </c>
      <c r="R285" s="7">
        <v>45199</v>
      </c>
      <c r="S285" s="6">
        <v>45203</v>
      </c>
      <c r="T285" s="4" t="s">
        <v>34</v>
      </c>
      <c r="U285" s="4">
        <v>64</v>
      </c>
      <c r="V285" s="4">
        <v>0</v>
      </c>
      <c r="W285" s="4">
        <v>0</v>
      </c>
      <c r="X285" s="4" t="s">
        <v>1243</v>
      </c>
      <c r="Y285" s="4" t="s">
        <v>42</v>
      </c>
    </row>
    <row r="286" s="4" customFormat="1" spans="1:25">
      <c r="A286" s="4" t="s">
        <v>1244</v>
      </c>
      <c r="B286" s="4" t="s">
        <v>26</v>
      </c>
      <c r="C286" s="4" t="s">
        <v>27</v>
      </c>
      <c r="D286" s="4" t="s">
        <v>1245</v>
      </c>
      <c r="E286" s="4" t="s">
        <v>340</v>
      </c>
      <c r="F286" s="6">
        <v>45199</v>
      </c>
      <c r="G286" s="6">
        <v>45200</v>
      </c>
      <c r="H286" s="4">
        <v>1</v>
      </c>
      <c r="I286" s="4">
        <v>1</v>
      </c>
      <c r="J286" s="4">
        <v>1</v>
      </c>
      <c r="K286" s="4" t="s">
        <v>30</v>
      </c>
      <c r="L286" s="4">
        <v>27.78</v>
      </c>
      <c r="M286" s="4">
        <v>27.78</v>
      </c>
      <c r="N286" s="4" t="s">
        <v>1246</v>
      </c>
      <c r="O286" s="4" t="s">
        <v>1039</v>
      </c>
      <c r="P286" s="4" t="s">
        <v>33</v>
      </c>
      <c r="Q286" s="4">
        <v>0</v>
      </c>
      <c r="R286" s="7">
        <v>45199</v>
      </c>
      <c r="S286" s="6">
        <v>45203</v>
      </c>
      <c r="T286" s="4" t="s">
        <v>34</v>
      </c>
      <c r="U286" s="4">
        <v>27.78</v>
      </c>
      <c r="V286" s="4">
        <v>0</v>
      </c>
      <c r="W286" s="4">
        <v>0</v>
      </c>
      <c r="X286" s="4" t="s">
        <v>1247</v>
      </c>
      <c r="Y286" s="4" t="s">
        <v>42</v>
      </c>
    </row>
    <row r="287" s="4" customFormat="1" spans="1:25">
      <c r="A287" s="4" t="s">
        <v>1248</v>
      </c>
      <c r="B287" s="4" t="s">
        <v>26</v>
      </c>
      <c r="C287" s="4" t="s">
        <v>27</v>
      </c>
      <c r="D287" s="4" t="s">
        <v>1230</v>
      </c>
      <c r="E287" s="4" t="s">
        <v>1249</v>
      </c>
      <c r="F287" s="6">
        <v>45199</v>
      </c>
      <c r="G287" s="6">
        <v>45200</v>
      </c>
      <c r="H287" s="4">
        <v>1</v>
      </c>
      <c r="I287" s="4">
        <v>1</v>
      </c>
      <c r="J287" s="4">
        <v>1</v>
      </c>
      <c r="K287" s="4" t="s">
        <v>30</v>
      </c>
      <c r="L287" s="4">
        <v>22.32</v>
      </c>
      <c r="M287" s="4">
        <v>22.32</v>
      </c>
      <c r="N287" s="4" t="s">
        <v>1250</v>
      </c>
      <c r="O287" s="4" t="s">
        <v>1039</v>
      </c>
      <c r="P287" s="4" t="s">
        <v>33</v>
      </c>
      <c r="Q287" s="4">
        <v>0</v>
      </c>
      <c r="R287" s="7">
        <v>45199</v>
      </c>
      <c r="S287" s="6">
        <v>45203</v>
      </c>
      <c r="T287" s="4" t="s">
        <v>34</v>
      </c>
      <c r="U287" s="4">
        <v>22.32</v>
      </c>
      <c r="V287" s="4">
        <v>0</v>
      </c>
      <c r="W287" s="4">
        <v>0</v>
      </c>
      <c r="X287" s="4" t="s">
        <v>1251</v>
      </c>
      <c r="Y287" s="4" t="s">
        <v>42</v>
      </c>
    </row>
    <row r="288" s="4" customFormat="1" spans="1:25">
      <c r="A288" s="4" t="s">
        <v>1252</v>
      </c>
      <c r="B288" s="4" t="s">
        <v>26</v>
      </c>
      <c r="C288" s="4" t="s">
        <v>27</v>
      </c>
      <c r="D288" s="4" t="s">
        <v>119</v>
      </c>
      <c r="E288" s="4" t="s">
        <v>120</v>
      </c>
      <c r="F288" s="6">
        <v>45199</v>
      </c>
      <c r="G288" s="6">
        <v>45200</v>
      </c>
      <c r="H288" s="4">
        <v>1</v>
      </c>
      <c r="I288" s="4">
        <v>1</v>
      </c>
      <c r="J288" s="4">
        <v>1</v>
      </c>
      <c r="K288" s="4" t="s">
        <v>30</v>
      </c>
      <c r="L288" s="4">
        <v>50.26</v>
      </c>
      <c r="M288" s="4">
        <v>50.26</v>
      </c>
      <c r="N288" s="4" t="s">
        <v>1253</v>
      </c>
      <c r="O288" s="4" t="s">
        <v>1039</v>
      </c>
      <c r="P288" s="4" t="s">
        <v>33</v>
      </c>
      <c r="Q288" s="4">
        <v>0</v>
      </c>
      <c r="R288" s="7">
        <v>45199</v>
      </c>
      <c r="S288" s="6">
        <v>45203</v>
      </c>
      <c r="T288" s="4" t="s">
        <v>34</v>
      </c>
      <c r="U288" s="4">
        <v>50.26</v>
      </c>
      <c r="V288" s="4">
        <v>0</v>
      </c>
      <c r="W288" s="4">
        <v>0</v>
      </c>
      <c r="X288" s="4" t="s">
        <v>1254</v>
      </c>
      <c r="Y288" s="4" t="s">
        <v>1255</v>
      </c>
    </row>
    <row r="289" s="4" customFormat="1" spans="1:25">
      <c r="A289" s="4" t="s">
        <v>1256</v>
      </c>
      <c r="B289" s="4" t="s">
        <v>26</v>
      </c>
      <c r="C289" s="4" t="s">
        <v>27</v>
      </c>
      <c r="D289" s="4" t="s">
        <v>1257</v>
      </c>
      <c r="E289" s="4" t="s">
        <v>1258</v>
      </c>
      <c r="F289" s="6">
        <v>45199</v>
      </c>
      <c r="G289" s="6">
        <v>45200</v>
      </c>
      <c r="H289" s="4">
        <v>1</v>
      </c>
      <c r="I289" s="4">
        <v>1</v>
      </c>
      <c r="J289" s="4">
        <v>1</v>
      </c>
      <c r="K289" s="4" t="s">
        <v>30</v>
      </c>
      <c r="L289" s="4">
        <v>26.6</v>
      </c>
      <c r="M289" s="4">
        <v>26.6</v>
      </c>
      <c r="N289" s="4" t="s">
        <v>1259</v>
      </c>
      <c r="O289" s="4" t="s">
        <v>1039</v>
      </c>
      <c r="P289" s="4" t="s">
        <v>33</v>
      </c>
      <c r="Q289" s="4">
        <v>0</v>
      </c>
      <c r="R289" s="7">
        <v>45199</v>
      </c>
      <c r="S289" s="6">
        <v>45203</v>
      </c>
      <c r="T289" s="4" t="s">
        <v>34</v>
      </c>
      <c r="U289" s="4">
        <v>26.6</v>
      </c>
      <c r="V289" s="4">
        <v>0</v>
      </c>
      <c r="W289" s="4">
        <v>0</v>
      </c>
      <c r="X289" s="4" t="s">
        <v>1260</v>
      </c>
      <c r="Y289" s="4" t="s">
        <v>42</v>
      </c>
    </row>
    <row r="290" s="4" customFormat="1" spans="1:25">
      <c r="A290" s="4" t="s">
        <v>1261</v>
      </c>
      <c r="B290" s="4" t="s">
        <v>26</v>
      </c>
      <c r="C290" s="4" t="s">
        <v>27</v>
      </c>
      <c r="D290" s="4" t="s">
        <v>991</v>
      </c>
      <c r="E290" s="4" t="s">
        <v>200</v>
      </c>
      <c r="F290" s="6">
        <v>45199</v>
      </c>
      <c r="G290" s="6">
        <v>45200</v>
      </c>
      <c r="H290" s="4">
        <v>1</v>
      </c>
      <c r="I290" s="4">
        <v>1</v>
      </c>
      <c r="J290" s="4">
        <v>1</v>
      </c>
      <c r="K290" s="4" t="s">
        <v>30</v>
      </c>
      <c r="L290" s="4">
        <v>28.4</v>
      </c>
      <c r="M290" s="4">
        <v>28.4</v>
      </c>
      <c r="N290" s="4" t="s">
        <v>1262</v>
      </c>
      <c r="O290" s="4" t="s">
        <v>1039</v>
      </c>
      <c r="P290" s="4" t="s">
        <v>33</v>
      </c>
      <c r="Q290" s="4">
        <v>0</v>
      </c>
      <c r="R290" s="7">
        <v>45199</v>
      </c>
      <c r="S290" s="6">
        <v>45203</v>
      </c>
      <c r="T290" s="4" t="s">
        <v>34</v>
      </c>
      <c r="U290" s="4">
        <v>28.4</v>
      </c>
      <c r="V290" s="4">
        <v>0</v>
      </c>
      <c r="W290" s="4">
        <v>0</v>
      </c>
      <c r="X290" s="4" t="s">
        <v>1263</v>
      </c>
      <c r="Y290" s="4" t="s">
        <v>42</v>
      </c>
    </row>
    <row r="291" s="4" customFormat="1" spans="1:25">
      <c r="A291" s="4" t="s">
        <v>1264</v>
      </c>
      <c r="B291" s="4" t="s">
        <v>26</v>
      </c>
      <c r="C291" s="4" t="s">
        <v>27</v>
      </c>
      <c r="D291" s="4" t="s">
        <v>1265</v>
      </c>
      <c r="E291" s="4" t="s">
        <v>1266</v>
      </c>
      <c r="F291" s="6">
        <v>45199</v>
      </c>
      <c r="G291" s="6">
        <v>45200</v>
      </c>
      <c r="H291" s="4">
        <v>1</v>
      </c>
      <c r="I291" s="4">
        <v>1</v>
      </c>
      <c r="J291" s="4">
        <v>1</v>
      </c>
      <c r="K291" s="4" t="s">
        <v>30</v>
      </c>
      <c r="L291" s="4">
        <v>20.76</v>
      </c>
      <c r="M291" s="4">
        <v>20.76</v>
      </c>
      <c r="N291" s="4" t="s">
        <v>1267</v>
      </c>
      <c r="O291" s="4" t="s">
        <v>1039</v>
      </c>
      <c r="P291" s="4" t="s">
        <v>33</v>
      </c>
      <c r="Q291" s="4">
        <v>0</v>
      </c>
      <c r="R291" s="7">
        <v>45199</v>
      </c>
      <c r="S291" s="6">
        <v>45203</v>
      </c>
      <c r="T291" s="4" t="s">
        <v>34</v>
      </c>
      <c r="U291" s="4">
        <v>20.76</v>
      </c>
      <c r="V291" s="4">
        <v>0</v>
      </c>
      <c r="W291" s="4">
        <v>0</v>
      </c>
      <c r="X291" s="4" t="s">
        <v>1268</v>
      </c>
      <c r="Y291" s="4" t="s">
        <v>42</v>
      </c>
    </row>
    <row r="292" s="4" customFormat="1" spans="1:25">
      <c r="A292" s="4" t="s">
        <v>1269</v>
      </c>
      <c r="B292" s="4" t="s">
        <v>26</v>
      </c>
      <c r="C292" s="4" t="s">
        <v>27</v>
      </c>
      <c r="D292" s="4" t="s">
        <v>1155</v>
      </c>
      <c r="E292" s="4" t="s">
        <v>84</v>
      </c>
      <c r="F292" s="6">
        <v>45199</v>
      </c>
      <c r="G292" s="6">
        <v>45200</v>
      </c>
      <c r="H292" s="4">
        <v>1</v>
      </c>
      <c r="I292" s="4">
        <v>1</v>
      </c>
      <c r="J292" s="4">
        <v>1</v>
      </c>
      <c r="K292" s="4" t="s">
        <v>30</v>
      </c>
      <c r="L292" s="4">
        <v>21.92</v>
      </c>
      <c r="M292" s="4">
        <v>21.92</v>
      </c>
      <c r="N292" s="4" t="s">
        <v>1270</v>
      </c>
      <c r="O292" s="4" t="s">
        <v>1039</v>
      </c>
      <c r="P292" s="4" t="s">
        <v>33</v>
      </c>
      <c r="Q292" s="4">
        <v>0</v>
      </c>
      <c r="R292" s="7">
        <v>45199</v>
      </c>
      <c r="S292" s="6">
        <v>45203</v>
      </c>
      <c r="T292" s="4" t="s">
        <v>34</v>
      </c>
      <c r="U292" s="4">
        <v>21.92</v>
      </c>
      <c r="V292" s="4">
        <v>0</v>
      </c>
      <c r="W292" s="4">
        <v>0</v>
      </c>
      <c r="X292" s="4" t="s">
        <v>1271</v>
      </c>
      <c r="Y292" s="4" t="s">
        <v>42</v>
      </c>
    </row>
    <row r="293" s="4" customFormat="1" spans="1:25">
      <c r="A293" s="4" t="s">
        <v>1272</v>
      </c>
      <c r="B293" s="4" t="s">
        <v>26</v>
      </c>
      <c r="C293" s="4" t="s">
        <v>27</v>
      </c>
      <c r="D293" s="4" t="s">
        <v>1273</v>
      </c>
      <c r="E293" s="4" t="s">
        <v>544</v>
      </c>
      <c r="F293" s="6">
        <v>45199</v>
      </c>
      <c r="G293" s="6">
        <v>45200</v>
      </c>
      <c r="H293" s="4">
        <v>1</v>
      </c>
      <c r="I293" s="4">
        <v>1</v>
      </c>
      <c r="J293" s="4">
        <v>1</v>
      </c>
      <c r="K293" s="4" t="s">
        <v>30</v>
      </c>
      <c r="L293" s="4">
        <v>18.71</v>
      </c>
      <c r="M293" s="4">
        <v>18.71</v>
      </c>
      <c r="N293" s="4" t="s">
        <v>1274</v>
      </c>
      <c r="O293" s="4" t="s">
        <v>1039</v>
      </c>
      <c r="P293" s="4" t="s">
        <v>33</v>
      </c>
      <c r="Q293" s="4">
        <v>0</v>
      </c>
      <c r="R293" s="7">
        <v>45199.0000115741</v>
      </c>
      <c r="S293" s="6">
        <v>45203</v>
      </c>
      <c r="T293" s="4" t="s">
        <v>34</v>
      </c>
      <c r="U293" s="4">
        <v>18.71</v>
      </c>
      <c r="V293" s="4">
        <v>0</v>
      </c>
      <c r="W293" s="4">
        <v>0</v>
      </c>
      <c r="X293" s="4" t="s">
        <v>1275</v>
      </c>
      <c r="Y293" s="4" t="s">
        <v>42</v>
      </c>
    </row>
    <row r="294" s="4" customFormat="1" spans="1:25">
      <c r="A294" s="4" t="s">
        <v>1276</v>
      </c>
      <c r="B294" s="4" t="s">
        <v>26</v>
      </c>
      <c r="C294" s="4" t="s">
        <v>27</v>
      </c>
      <c r="D294" s="4" t="s">
        <v>713</v>
      </c>
      <c r="E294" s="4" t="s">
        <v>135</v>
      </c>
      <c r="F294" s="6">
        <v>45199</v>
      </c>
      <c r="G294" s="6">
        <v>45200</v>
      </c>
      <c r="H294" s="4">
        <v>1</v>
      </c>
      <c r="I294" s="4">
        <v>1</v>
      </c>
      <c r="J294" s="4">
        <v>1</v>
      </c>
      <c r="K294" s="4" t="s">
        <v>30</v>
      </c>
      <c r="L294" s="4">
        <v>28.19</v>
      </c>
      <c r="M294" s="4">
        <v>28.19</v>
      </c>
      <c r="N294" s="4" t="s">
        <v>1277</v>
      </c>
      <c r="O294" s="4" t="s">
        <v>1039</v>
      </c>
      <c r="P294" s="4" t="s">
        <v>33</v>
      </c>
      <c r="Q294" s="4">
        <v>0</v>
      </c>
      <c r="R294" s="7">
        <v>45199</v>
      </c>
      <c r="S294" s="6">
        <v>45203</v>
      </c>
      <c r="T294" s="4" t="s">
        <v>34</v>
      </c>
      <c r="U294" s="4">
        <v>28.19</v>
      </c>
      <c r="V294" s="4">
        <v>0</v>
      </c>
      <c r="W294" s="4">
        <v>0</v>
      </c>
      <c r="X294" s="4" t="s">
        <v>1278</v>
      </c>
      <c r="Y294" s="4" t="s">
        <v>42</v>
      </c>
    </row>
    <row r="295" s="4" customFormat="1" spans="1:25">
      <c r="A295" s="4" t="s">
        <v>1279</v>
      </c>
      <c r="B295" s="4" t="s">
        <v>26</v>
      </c>
      <c r="C295" s="4" t="s">
        <v>27</v>
      </c>
      <c r="D295" s="4" t="s">
        <v>1280</v>
      </c>
      <c r="E295" s="4" t="s">
        <v>1281</v>
      </c>
      <c r="F295" s="6">
        <v>45199</v>
      </c>
      <c r="G295" s="6">
        <v>45200</v>
      </c>
      <c r="H295" s="4">
        <v>1</v>
      </c>
      <c r="I295" s="4">
        <v>1</v>
      </c>
      <c r="J295" s="4">
        <v>1</v>
      </c>
      <c r="K295" s="4" t="s">
        <v>30</v>
      </c>
      <c r="L295" s="4">
        <v>28.62</v>
      </c>
      <c r="M295" s="4">
        <v>28.62</v>
      </c>
      <c r="N295" s="4" t="s">
        <v>1282</v>
      </c>
      <c r="O295" s="4" t="s">
        <v>1039</v>
      </c>
      <c r="P295" s="4" t="s">
        <v>33</v>
      </c>
      <c r="Q295" s="4">
        <v>0</v>
      </c>
      <c r="R295" s="7">
        <v>45199.0000115741</v>
      </c>
      <c r="S295" s="6">
        <v>45203</v>
      </c>
      <c r="T295" s="4" t="s">
        <v>34</v>
      </c>
      <c r="U295" s="4">
        <v>28.62</v>
      </c>
      <c r="V295" s="4">
        <v>0</v>
      </c>
      <c r="W295" s="4">
        <v>0</v>
      </c>
      <c r="X295" s="4" t="s">
        <v>1283</v>
      </c>
      <c r="Y295" s="4" t="s">
        <v>1284</v>
      </c>
    </row>
    <row r="296" s="4" customFormat="1" spans="1:25">
      <c r="A296" s="4" t="s">
        <v>1285</v>
      </c>
      <c r="B296" s="4" t="s">
        <v>26</v>
      </c>
      <c r="C296" s="4" t="s">
        <v>27</v>
      </c>
      <c r="D296" s="4" t="s">
        <v>1286</v>
      </c>
      <c r="E296" s="4" t="s">
        <v>733</v>
      </c>
      <c r="F296" s="6">
        <v>45199</v>
      </c>
      <c r="G296" s="6">
        <v>45200</v>
      </c>
      <c r="H296" s="4">
        <v>1</v>
      </c>
      <c r="I296" s="4">
        <v>1</v>
      </c>
      <c r="J296" s="4">
        <v>1</v>
      </c>
      <c r="K296" s="4" t="s">
        <v>30</v>
      </c>
      <c r="L296" s="4">
        <v>10.01</v>
      </c>
      <c r="M296" s="4">
        <v>10.01</v>
      </c>
      <c r="N296" s="4" t="s">
        <v>1287</v>
      </c>
      <c r="O296" s="4" t="s">
        <v>1039</v>
      </c>
      <c r="P296" s="4" t="s">
        <v>33</v>
      </c>
      <c r="Q296" s="4">
        <v>0</v>
      </c>
      <c r="R296" s="7">
        <v>45199.0000115741</v>
      </c>
      <c r="S296" s="6">
        <v>45203</v>
      </c>
      <c r="T296" s="4" t="s">
        <v>34</v>
      </c>
      <c r="U296" s="4">
        <v>10.01</v>
      </c>
      <c r="V296" s="4">
        <v>0</v>
      </c>
      <c r="W296" s="4">
        <v>0</v>
      </c>
      <c r="X296" s="4" t="s">
        <v>1288</v>
      </c>
      <c r="Y296" s="4" t="s">
        <v>42</v>
      </c>
    </row>
    <row r="297" s="4" customFormat="1" spans="1:25">
      <c r="A297" s="4" t="s">
        <v>1289</v>
      </c>
      <c r="B297" s="4" t="s">
        <v>26</v>
      </c>
      <c r="C297" s="4" t="s">
        <v>27</v>
      </c>
      <c r="D297" s="4" t="s">
        <v>1290</v>
      </c>
      <c r="E297" s="4" t="s">
        <v>1291</v>
      </c>
      <c r="F297" s="6">
        <v>45199</v>
      </c>
      <c r="G297" s="6">
        <v>45200</v>
      </c>
      <c r="H297" s="4">
        <v>1</v>
      </c>
      <c r="I297" s="4">
        <v>1</v>
      </c>
      <c r="J297" s="4">
        <v>1</v>
      </c>
      <c r="K297" s="4" t="s">
        <v>30</v>
      </c>
      <c r="L297" s="4">
        <v>47.67</v>
      </c>
      <c r="M297" s="4">
        <v>47.67</v>
      </c>
      <c r="N297" s="4" t="s">
        <v>1292</v>
      </c>
      <c r="O297" s="4" t="s">
        <v>1039</v>
      </c>
      <c r="P297" s="4" t="s">
        <v>33</v>
      </c>
      <c r="Q297" s="4">
        <v>0</v>
      </c>
      <c r="R297" s="7">
        <v>45199</v>
      </c>
      <c r="S297" s="6">
        <v>45203</v>
      </c>
      <c r="T297" s="4" t="s">
        <v>34</v>
      </c>
      <c r="U297" s="4">
        <v>47.67</v>
      </c>
      <c r="V297" s="4">
        <v>0</v>
      </c>
      <c r="W297" s="4">
        <v>0</v>
      </c>
      <c r="X297" s="4" t="s">
        <v>1293</v>
      </c>
      <c r="Y297" s="4" t="s">
        <v>42</v>
      </c>
    </row>
    <row r="298" s="4" customFormat="1" spans="1:25">
      <c r="A298" s="4" t="s">
        <v>1294</v>
      </c>
      <c r="B298" s="4" t="s">
        <v>26</v>
      </c>
      <c r="C298" s="4" t="s">
        <v>27</v>
      </c>
      <c r="D298" s="4" t="s">
        <v>1295</v>
      </c>
      <c r="E298" s="4" t="s">
        <v>1296</v>
      </c>
      <c r="F298" s="6">
        <v>45199</v>
      </c>
      <c r="G298" s="6">
        <v>45200</v>
      </c>
      <c r="H298" s="4">
        <v>1</v>
      </c>
      <c r="I298" s="4">
        <v>1</v>
      </c>
      <c r="J298" s="4">
        <v>1</v>
      </c>
      <c r="K298" s="4" t="s">
        <v>30</v>
      </c>
      <c r="L298" s="4">
        <v>24.22</v>
      </c>
      <c r="M298" s="4">
        <v>24.22</v>
      </c>
      <c r="N298" s="4" t="s">
        <v>1297</v>
      </c>
      <c r="O298" s="4" t="s">
        <v>1039</v>
      </c>
      <c r="P298" s="4" t="s">
        <v>33</v>
      </c>
      <c r="Q298" s="4">
        <v>0</v>
      </c>
      <c r="R298" s="7">
        <v>45199</v>
      </c>
      <c r="S298" s="6">
        <v>45203</v>
      </c>
      <c r="T298" s="4" t="s">
        <v>34</v>
      </c>
      <c r="U298" s="4">
        <v>24.22</v>
      </c>
      <c r="V298" s="4">
        <v>0</v>
      </c>
      <c r="W298" s="4">
        <v>0</v>
      </c>
      <c r="X298" s="4" t="s">
        <v>1298</v>
      </c>
      <c r="Y298" s="4" t="s">
        <v>42</v>
      </c>
    </row>
    <row r="299" s="4" customFormat="1" spans="1:25">
      <c r="A299" s="4" t="s">
        <v>1299</v>
      </c>
      <c r="B299" s="4" t="s">
        <v>26</v>
      </c>
      <c r="C299" s="4" t="s">
        <v>27</v>
      </c>
      <c r="D299" s="4" t="s">
        <v>1300</v>
      </c>
      <c r="E299" s="4" t="s">
        <v>544</v>
      </c>
      <c r="F299" s="6">
        <v>45199</v>
      </c>
      <c r="G299" s="6">
        <v>45200</v>
      </c>
      <c r="H299" s="4">
        <v>1</v>
      </c>
      <c r="I299" s="4">
        <v>1</v>
      </c>
      <c r="J299" s="4">
        <v>1</v>
      </c>
      <c r="K299" s="4" t="s">
        <v>30</v>
      </c>
      <c r="L299" s="4">
        <v>23.91</v>
      </c>
      <c r="M299" s="4">
        <v>23.91</v>
      </c>
      <c r="N299" s="4" t="s">
        <v>1301</v>
      </c>
      <c r="O299" s="4" t="s">
        <v>1039</v>
      </c>
      <c r="P299" s="4" t="s">
        <v>33</v>
      </c>
      <c r="Q299" s="4">
        <v>0</v>
      </c>
      <c r="R299" s="7">
        <v>45199</v>
      </c>
      <c r="S299" s="6">
        <v>45203</v>
      </c>
      <c r="T299" s="4" t="s">
        <v>34</v>
      </c>
      <c r="U299" s="4">
        <v>23.91</v>
      </c>
      <c r="V299" s="4">
        <v>0</v>
      </c>
      <c r="W299" s="4">
        <v>0</v>
      </c>
      <c r="X299" s="4" t="s">
        <v>1302</v>
      </c>
      <c r="Y299" s="4" t="s">
        <v>521</v>
      </c>
    </row>
    <row r="300" s="4" customFormat="1" spans="1:25">
      <c r="A300" s="4" t="s">
        <v>1303</v>
      </c>
      <c r="B300" s="4" t="s">
        <v>26</v>
      </c>
      <c r="C300" s="4" t="s">
        <v>27</v>
      </c>
      <c r="D300" s="4" t="s">
        <v>1295</v>
      </c>
      <c r="E300" s="4" t="s">
        <v>500</v>
      </c>
      <c r="F300" s="6">
        <v>45199</v>
      </c>
      <c r="G300" s="6">
        <v>45200</v>
      </c>
      <c r="H300" s="4">
        <v>1</v>
      </c>
      <c r="I300" s="4">
        <v>1</v>
      </c>
      <c r="J300" s="4">
        <v>1</v>
      </c>
      <c r="K300" s="4" t="s">
        <v>30</v>
      </c>
      <c r="L300" s="4">
        <v>24.22</v>
      </c>
      <c r="M300" s="4">
        <v>24.22</v>
      </c>
      <c r="N300" s="4" t="s">
        <v>1304</v>
      </c>
      <c r="O300" s="4" t="s">
        <v>1039</v>
      </c>
      <c r="P300" s="4" t="s">
        <v>33</v>
      </c>
      <c r="Q300" s="4">
        <v>0</v>
      </c>
      <c r="R300" s="7">
        <v>45199</v>
      </c>
      <c r="S300" s="6">
        <v>45203</v>
      </c>
      <c r="T300" s="4" t="s">
        <v>34</v>
      </c>
      <c r="U300" s="4">
        <v>24.22</v>
      </c>
      <c r="V300" s="4">
        <v>0</v>
      </c>
      <c r="W300" s="4">
        <v>0</v>
      </c>
      <c r="X300" s="4" t="s">
        <v>1305</v>
      </c>
      <c r="Y300" s="4" t="s">
        <v>42</v>
      </c>
    </row>
    <row r="301" s="4" customFormat="1" spans="1:25">
      <c r="A301" s="4" t="s">
        <v>1306</v>
      </c>
      <c r="B301" s="4" t="s">
        <v>26</v>
      </c>
      <c r="C301" s="4" t="s">
        <v>27</v>
      </c>
      <c r="D301" s="4" t="s">
        <v>1307</v>
      </c>
      <c r="E301" s="4" t="s">
        <v>1308</v>
      </c>
      <c r="F301" s="6">
        <v>45199</v>
      </c>
      <c r="G301" s="6">
        <v>45200</v>
      </c>
      <c r="H301" s="4">
        <v>1</v>
      </c>
      <c r="I301" s="4">
        <v>1</v>
      </c>
      <c r="J301" s="4">
        <v>1</v>
      </c>
      <c r="K301" s="4" t="s">
        <v>30</v>
      </c>
      <c r="L301" s="4">
        <v>39.12</v>
      </c>
      <c r="M301" s="4">
        <v>39.12</v>
      </c>
      <c r="N301" s="4" t="s">
        <v>1309</v>
      </c>
      <c r="O301" s="4" t="s">
        <v>1039</v>
      </c>
      <c r="P301" s="4" t="s">
        <v>33</v>
      </c>
      <c r="Q301" s="4">
        <v>0</v>
      </c>
      <c r="R301" s="7">
        <v>45199.0000115741</v>
      </c>
      <c r="S301" s="6">
        <v>45203</v>
      </c>
      <c r="T301" s="4" t="s">
        <v>34</v>
      </c>
      <c r="U301" s="4">
        <v>39.12</v>
      </c>
      <c r="V301" s="4">
        <v>0</v>
      </c>
      <c r="W301" s="4">
        <v>0</v>
      </c>
      <c r="X301" s="4" t="s">
        <v>1310</v>
      </c>
      <c r="Y301" s="4" t="s">
        <v>1311</v>
      </c>
    </row>
    <row r="302" s="4" customFormat="1" spans="1:25">
      <c r="A302" s="4" t="s">
        <v>1312</v>
      </c>
      <c r="B302" s="4" t="s">
        <v>26</v>
      </c>
      <c r="C302" s="4" t="s">
        <v>27</v>
      </c>
      <c r="D302" s="4" t="s">
        <v>1313</v>
      </c>
      <c r="E302" s="4" t="s">
        <v>918</v>
      </c>
      <c r="F302" s="6">
        <v>45199</v>
      </c>
      <c r="G302" s="6">
        <v>45200</v>
      </c>
      <c r="H302" s="4">
        <v>1</v>
      </c>
      <c r="I302" s="4">
        <v>1</v>
      </c>
      <c r="J302" s="4">
        <v>1</v>
      </c>
      <c r="K302" s="4" t="s">
        <v>30</v>
      </c>
      <c r="L302" s="4">
        <v>45.16</v>
      </c>
      <c r="M302" s="4">
        <v>45.16</v>
      </c>
      <c r="N302" s="4" t="s">
        <v>1314</v>
      </c>
      <c r="O302" s="4" t="s">
        <v>1039</v>
      </c>
      <c r="P302" s="4" t="s">
        <v>33</v>
      </c>
      <c r="Q302" s="4">
        <v>0</v>
      </c>
      <c r="R302" s="7">
        <v>45199.0000115741</v>
      </c>
      <c r="S302" s="6">
        <v>45203</v>
      </c>
      <c r="T302" s="4" t="s">
        <v>34</v>
      </c>
      <c r="U302" s="4">
        <v>45.16</v>
      </c>
      <c r="V302" s="4">
        <v>0</v>
      </c>
      <c r="W302" s="4">
        <v>0</v>
      </c>
      <c r="X302" s="4" t="s">
        <v>1315</v>
      </c>
      <c r="Y302" s="4" t="s">
        <v>42</v>
      </c>
    </row>
    <row r="303" s="4" customFormat="1" spans="1:25">
      <c r="A303" s="4" t="s">
        <v>1316</v>
      </c>
      <c r="B303" s="4" t="s">
        <v>26</v>
      </c>
      <c r="C303" s="4" t="s">
        <v>27</v>
      </c>
      <c r="D303" s="4" t="s">
        <v>1076</v>
      </c>
      <c r="E303" s="4" t="s">
        <v>84</v>
      </c>
      <c r="F303" s="6">
        <v>45199</v>
      </c>
      <c r="G303" s="6">
        <v>45200</v>
      </c>
      <c r="H303" s="4">
        <v>1</v>
      </c>
      <c r="I303" s="4">
        <v>1</v>
      </c>
      <c r="J303" s="4">
        <v>1</v>
      </c>
      <c r="K303" s="4" t="s">
        <v>30</v>
      </c>
      <c r="L303" s="4">
        <v>50.36</v>
      </c>
      <c r="M303" s="4">
        <v>50.36</v>
      </c>
      <c r="N303" s="4" t="s">
        <v>1317</v>
      </c>
      <c r="O303" s="4" t="s">
        <v>1039</v>
      </c>
      <c r="P303" s="4" t="s">
        <v>33</v>
      </c>
      <c r="Q303" s="4">
        <v>0</v>
      </c>
      <c r="R303" s="7">
        <v>45199</v>
      </c>
      <c r="S303" s="6">
        <v>45203</v>
      </c>
      <c r="T303" s="4" t="s">
        <v>34</v>
      </c>
      <c r="U303" s="4">
        <v>50.36</v>
      </c>
      <c r="V303" s="4">
        <v>0</v>
      </c>
      <c r="W303" s="4">
        <v>0</v>
      </c>
      <c r="X303" s="4" t="s">
        <v>1318</v>
      </c>
      <c r="Y303" s="4" t="s">
        <v>42</v>
      </c>
    </row>
    <row r="304" s="4" customFormat="1" spans="1:25">
      <c r="A304" s="4" t="s">
        <v>1319</v>
      </c>
      <c r="B304" s="4" t="s">
        <v>26</v>
      </c>
      <c r="C304" s="4" t="s">
        <v>27</v>
      </c>
      <c r="D304" s="4" t="s">
        <v>1280</v>
      </c>
      <c r="E304" s="4" t="s">
        <v>1281</v>
      </c>
      <c r="F304" s="6">
        <v>45199</v>
      </c>
      <c r="G304" s="6">
        <v>45200</v>
      </c>
      <c r="H304" s="4">
        <v>1</v>
      </c>
      <c r="I304" s="4">
        <v>1</v>
      </c>
      <c r="J304" s="4">
        <v>1</v>
      </c>
      <c r="K304" s="4" t="s">
        <v>30</v>
      </c>
      <c r="L304" s="4">
        <v>29.82</v>
      </c>
      <c r="M304" s="4">
        <v>29.82</v>
      </c>
      <c r="N304" s="4" t="s">
        <v>1320</v>
      </c>
      <c r="O304" s="4" t="s">
        <v>1039</v>
      </c>
      <c r="P304" s="4" t="s">
        <v>33</v>
      </c>
      <c r="Q304" s="4">
        <v>0</v>
      </c>
      <c r="R304" s="7">
        <v>45199.0000115741</v>
      </c>
      <c r="S304" s="6">
        <v>45203</v>
      </c>
      <c r="T304" s="4" t="s">
        <v>34</v>
      </c>
      <c r="U304" s="4">
        <v>29.82</v>
      </c>
      <c r="V304" s="4">
        <v>0</v>
      </c>
      <c r="W304" s="4">
        <v>0</v>
      </c>
      <c r="X304" s="4" t="s">
        <v>1321</v>
      </c>
      <c r="Y304" s="4" t="s">
        <v>1322</v>
      </c>
    </row>
    <row r="305" s="4" customFormat="1" spans="1:25">
      <c r="A305" s="4" t="s">
        <v>1323</v>
      </c>
      <c r="B305" s="4" t="s">
        <v>26</v>
      </c>
      <c r="C305" s="4" t="s">
        <v>27</v>
      </c>
      <c r="D305" s="4" t="s">
        <v>1324</v>
      </c>
      <c r="E305" s="4" t="s">
        <v>364</v>
      </c>
      <c r="F305" s="6">
        <v>45199</v>
      </c>
      <c r="G305" s="6">
        <v>45200</v>
      </c>
      <c r="H305" s="4">
        <v>1</v>
      </c>
      <c r="I305" s="4">
        <v>1</v>
      </c>
      <c r="J305" s="4">
        <v>1</v>
      </c>
      <c r="K305" s="4" t="s">
        <v>30</v>
      </c>
      <c r="L305" s="4">
        <v>17.9</v>
      </c>
      <c r="M305" s="4">
        <v>17.9</v>
      </c>
      <c r="N305" s="4" t="s">
        <v>1325</v>
      </c>
      <c r="O305" s="4" t="s">
        <v>1039</v>
      </c>
      <c r="P305" s="4" t="s">
        <v>33</v>
      </c>
      <c r="Q305" s="4">
        <v>0</v>
      </c>
      <c r="R305" s="7">
        <v>45199.0000115741</v>
      </c>
      <c r="S305" s="6">
        <v>45203</v>
      </c>
      <c r="T305" s="4" t="s">
        <v>34</v>
      </c>
      <c r="U305" s="4">
        <v>17.9</v>
      </c>
      <c r="V305" s="4">
        <v>0</v>
      </c>
      <c r="W305" s="4">
        <v>0</v>
      </c>
      <c r="X305" s="4" t="s">
        <v>1326</v>
      </c>
      <c r="Y305" s="4" t="s">
        <v>42</v>
      </c>
    </row>
    <row r="306" s="4" customFormat="1" spans="1:25">
      <c r="A306" s="4" t="s">
        <v>1327</v>
      </c>
      <c r="B306" s="4" t="s">
        <v>26</v>
      </c>
      <c r="C306" s="4" t="s">
        <v>27</v>
      </c>
      <c r="D306" s="4" t="s">
        <v>1328</v>
      </c>
      <c r="E306" s="4" t="s">
        <v>1329</v>
      </c>
      <c r="F306" s="6">
        <v>45199</v>
      </c>
      <c r="G306" s="6">
        <v>45200</v>
      </c>
      <c r="H306" s="4">
        <v>1</v>
      </c>
      <c r="I306" s="4">
        <v>1</v>
      </c>
      <c r="J306" s="4">
        <v>1</v>
      </c>
      <c r="K306" s="4" t="s">
        <v>30</v>
      </c>
      <c r="L306" s="4">
        <v>41.81</v>
      </c>
      <c r="M306" s="4">
        <v>41.81</v>
      </c>
      <c r="N306" s="4" t="s">
        <v>1330</v>
      </c>
      <c r="O306" s="4" t="s">
        <v>1039</v>
      </c>
      <c r="P306" s="4" t="s">
        <v>33</v>
      </c>
      <c r="Q306" s="4">
        <v>0</v>
      </c>
      <c r="R306" s="7">
        <v>45199</v>
      </c>
      <c r="S306" s="6">
        <v>45203</v>
      </c>
      <c r="T306" s="4" t="s">
        <v>34</v>
      </c>
      <c r="U306" s="4">
        <v>41.81</v>
      </c>
      <c r="V306" s="4">
        <v>0</v>
      </c>
      <c r="W306" s="4">
        <v>0</v>
      </c>
      <c r="X306" s="4" t="s">
        <v>1331</v>
      </c>
      <c r="Y306" s="4" t="s">
        <v>42</v>
      </c>
    </row>
    <row r="307" s="4" customFormat="1" spans="1:25">
      <c r="A307" s="4" t="s">
        <v>1332</v>
      </c>
      <c r="B307" s="4" t="s">
        <v>26</v>
      </c>
      <c r="C307" s="4" t="s">
        <v>27</v>
      </c>
      <c r="D307" s="4" t="s">
        <v>1333</v>
      </c>
      <c r="E307" s="4" t="s">
        <v>630</v>
      </c>
      <c r="F307" s="6">
        <v>45199</v>
      </c>
      <c r="G307" s="6">
        <v>45200</v>
      </c>
      <c r="H307" s="4">
        <v>1</v>
      </c>
      <c r="I307" s="4">
        <v>1</v>
      </c>
      <c r="J307" s="4">
        <v>1</v>
      </c>
      <c r="K307" s="4" t="s">
        <v>30</v>
      </c>
      <c r="L307" s="4">
        <v>10.25</v>
      </c>
      <c r="M307" s="4">
        <v>10.25</v>
      </c>
      <c r="N307" s="4" t="s">
        <v>1334</v>
      </c>
      <c r="O307" s="4" t="s">
        <v>1039</v>
      </c>
      <c r="P307" s="4" t="s">
        <v>33</v>
      </c>
      <c r="Q307" s="4">
        <v>0</v>
      </c>
      <c r="R307" s="7">
        <v>45199.0000115741</v>
      </c>
      <c r="S307" s="6">
        <v>45203</v>
      </c>
      <c r="T307" s="4" t="s">
        <v>34</v>
      </c>
      <c r="U307" s="4">
        <v>10.25</v>
      </c>
      <c r="V307" s="4">
        <v>0</v>
      </c>
      <c r="W307" s="4">
        <v>0</v>
      </c>
      <c r="X307" s="4" t="s">
        <v>1335</v>
      </c>
      <c r="Y307" s="4" t="s">
        <v>42</v>
      </c>
    </row>
    <row r="308" s="4" customFormat="1" spans="1:25">
      <c r="A308" s="4" t="s">
        <v>1336</v>
      </c>
      <c r="B308" s="4" t="s">
        <v>26</v>
      </c>
      <c r="C308" s="4" t="s">
        <v>27</v>
      </c>
      <c r="D308" s="4" t="s">
        <v>1324</v>
      </c>
      <c r="E308" s="4" t="s">
        <v>1337</v>
      </c>
      <c r="F308" s="6">
        <v>45199</v>
      </c>
      <c r="G308" s="6">
        <v>45200</v>
      </c>
      <c r="H308" s="4">
        <v>1</v>
      </c>
      <c r="I308" s="4">
        <v>1</v>
      </c>
      <c r="J308" s="4">
        <v>1</v>
      </c>
      <c r="K308" s="4" t="s">
        <v>30</v>
      </c>
      <c r="L308" s="4">
        <v>25.55</v>
      </c>
      <c r="M308" s="4">
        <v>25.55</v>
      </c>
      <c r="N308" s="4" t="s">
        <v>1338</v>
      </c>
      <c r="O308" s="4" t="s">
        <v>1039</v>
      </c>
      <c r="P308" s="4" t="s">
        <v>33</v>
      </c>
      <c r="Q308" s="4">
        <v>0</v>
      </c>
      <c r="R308" s="7">
        <v>45199</v>
      </c>
      <c r="S308" s="6">
        <v>45203</v>
      </c>
      <c r="T308" s="4" t="s">
        <v>34</v>
      </c>
      <c r="U308" s="4">
        <v>25.55</v>
      </c>
      <c r="V308" s="4">
        <v>0</v>
      </c>
      <c r="W308" s="4">
        <v>0</v>
      </c>
      <c r="X308" s="4" t="s">
        <v>1339</v>
      </c>
      <c r="Y308" s="4" t="s">
        <v>42</v>
      </c>
    </row>
    <row r="309" s="4" customFormat="1" spans="1:25">
      <c r="A309" s="4" t="s">
        <v>1340</v>
      </c>
      <c r="B309" s="4" t="s">
        <v>26</v>
      </c>
      <c r="C309" s="4" t="s">
        <v>27</v>
      </c>
      <c r="D309" s="4" t="s">
        <v>1341</v>
      </c>
      <c r="E309" s="4" t="s">
        <v>300</v>
      </c>
      <c r="F309" s="6">
        <v>45199</v>
      </c>
      <c r="G309" s="6">
        <v>45200</v>
      </c>
      <c r="H309" s="4">
        <v>1</v>
      </c>
      <c r="I309" s="4">
        <v>1</v>
      </c>
      <c r="J309" s="4">
        <v>1</v>
      </c>
      <c r="K309" s="4" t="s">
        <v>30</v>
      </c>
      <c r="L309" s="4">
        <v>27.1</v>
      </c>
      <c r="M309" s="4">
        <v>27.1</v>
      </c>
      <c r="N309" s="4" t="s">
        <v>1342</v>
      </c>
      <c r="O309" s="4" t="s">
        <v>1039</v>
      </c>
      <c r="P309" s="4" t="s">
        <v>33</v>
      </c>
      <c r="Q309" s="4">
        <v>0</v>
      </c>
      <c r="R309" s="7">
        <v>45199</v>
      </c>
      <c r="S309" s="6">
        <v>45203</v>
      </c>
      <c r="T309" s="4" t="s">
        <v>34</v>
      </c>
      <c r="U309" s="4">
        <v>27.1</v>
      </c>
      <c r="V309" s="4">
        <v>0</v>
      </c>
      <c r="W309" s="4">
        <v>0</v>
      </c>
      <c r="X309" s="4" t="s">
        <v>1343</v>
      </c>
      <c r="Y309" s="4" t="s">
        <v>42</v>
      </c>
    </row>
    <row r="310" s="4" customFormat="1" spans="1:25">
      <c r="A310" s="4" t="s">
        <v>1344</v>
      </c>
      <c r="B310" s="4" t="s">
        <v>26</v>
      </c>
      <c r="C310" s="4" t="s">
        <v>27</v>
      </c>
      <c r="D310" s="4" t="s">
        <v>975</v>
      </c>
      <c r="E310" s="4" t="s">
        <v>976</v>
      </c>
      <c r="F310" s="6">
        <v>45199</v>
      </c>
      <c r="G310" s="6">
        <v>45200</v>
      </c>
      <c r="H310" s="4">
        <v>1</v>
      </c>
      <c r="I310" s="4">
        <v>1</v>
      </c>
      <c r="J310" s="4">
        <v>1</v>
      </c>
      <c r="K310" s="4" t="s">
        <v>30</v>
      </c>
      <c r="L310" s="4">
        <v>38.17</v>
      </c>
      <c r="M310" s="4">
        <v>38.17</v>
      </c>
      <c r="N310" s="4" t="s">
        <v>1345</v>
      </c>
      <c r="O310" s="4" t="s">
        <v>1039</v>
      </c>
      <c r="P310" s="4" t="s">
        <v>33</v>
      </c>
      <c r="Q310" s="4">
        <v>0</v>
      </c>
      <c r="R310" s="7">
        <v>45199</v>
      </c>
      <c r="S310" s="6">
        <v>45203</v>
      </c>
      <c r="T310" s="4" t="s">
        <v>34</v>
      </c>
      <c r="U310" s="4">
        <v>38.17</v>
      </c>
      <c r="V310" s="4">
        <v>0</v>
      </c>
      <c r="W310" s="4">
        <v>0</v>
      </c>
      <c r="X310" s="4" t="s">
        <v>1346</v>
      </c>
      <c r="Y310" s="4" t="s">
        <v>42</v>
      </c>
    </row>
    <row r="311" s="4" customFormat="1" spans="1:25">
      <c r="A311" s="4" t="s">
        <v>1347</v>
      </c>
      <c r="B311" s="4" t="s">
        <v>26</v>
      </c>
      <c r="C311" s="4" t="s">
        <v>27</v>
      </c>
      <c r="D311" s="4" t="s">
        <v>1348</v>
      </c>
      <c r="E311" s="4" t="s">
        <v>1349</v>
      </c>
      <c r="F311" s="6">
        <v>45199</v>
      </c>
      <c r="G311" s="6">
        <v>45200</v>
      </c>
      <c r="H311" s="4">
        <v>1</v>
      </c>
      <c r="I311" s="4">
        <v>1</v>
      </c>
      <c r="J311" s="4">
        <v>1</v>
      </c>
      <c r="K311" s="4" t="s">
        <v>30</v>
      </c>
      <c r="L311" s="4">
        <v>48.39</v>
      </c>
      <c r="M311" s="4">
        <v>48.39</v>
      </c>
      <c r="N311" s="4" t="s">
        <v>1350</v>
      </c>
      <c r="O311" s="4" t="s">
        <v>1039</v>
      </c>
      <c r="P311" s="4" t="s">
        <v>33</v>
      </c>
      <c r="Q311" s="4">
        <v>0</v>
      </c>
      <c r="R311" s="7">
        <v>45199</v>
      </c>
      <c r="S311" s="6">
        <v>45203</v>
      </c>
      <c r="T311" s="4" t="s">
        <v>34</v>
      </c>
      <c r="U311" s="4">
        <v>48.39</v>
      </c>
      <c r="V311" s="4">
        <v>0</v>
      </c>
      <c r="W311" s="4">
        <v>0</v>
      </c>
      <c r="X311" s="4" t="s">
        <v>1351</v>
      </c>
      <c r="Y311" s="4" t="s">
        <v>42</v>
      </c>
    </row>
    <row r="312" s="4" customFormat="1" spans="1:25">
      <c r="A312" s="4" t="s">
        <v>1352</v>
      </c>
      <c r="B312" s="4" t="s">
        <v>26</v>
      </c>
      <c r="C312" s="4" t="s">
        <v>27</v>
      </c>
      <c r="D312" s="4" t="s">
        <v>1313</v>
      </c>
      <c r="E312" s="4" t="s">
        <v>135</v>
      </c>
      <c r="F312" s="6">
        <v>45199</v>
      </c>
      <c r="G312" s="6">
        <v>45200</v>
      </c>
      <c r="H312" s="4">
        <v>1</v>
      </c>
      <c r="I312" s="4">
        <v>1</v>
      </c>
      <c r="J312" s="4">
        <v>1</v>
      </c>
      <c r="K312" s="4" t="s">
        <v>30</v>
      </c>
      <c r="L312" s="4">
        <v>45.16</v>
      </c>
      <c r="M312" s="4">
        <v>45.16</v>
      </c>
      <c r="N312" s="4" t="s">
        <v>1353</v>
      </c>
      <c r="O312" s="4" t="s">
        <v>1039</v>
      </c>
      <c r="P312" s="4" t="s">
        <v>33</v>
      </c>
      <c r="Q312" s="4">
        <v>0</v>
      </c>
      <c r="R312" s="7">
        <v>45199</v>
      </c>
      <c r="S312" s="6">
        <v>45203</v>
      </c>
      <c r="T312" s="4" t="s">
        <v>34</v>
      </c>
      <c r="U312" s="4">
        <v>45.16</v>
      </c>
      <c r="V312" s="4">
        <v>0</v>
      </c>
      <c r="W312" s="4">
        <v>0</v>
      </c>
      <c r="X312" s="4" t="s">
        <v>1354</v>
      </c>
      <c r="Y312" s="4" t="s">
        <v>42</v>
      </c>
    </row>
    <row r="313" s="4" customFormat="1" spans="1:25">
      <c r="A313" s="4" t="s">
        <v>1355</v>
      </c>
      <c r="B313" s="4" t="s">
        <v>26</v>
      </c>
      <c r="C313" s="4" t="s">
        <v>27</v>
      </c>
      <c r="D313" s="4" t="s">
        <v>470</v>
      </c>
      <c r="E313" s="4" t="s">
        <v>1356</v>
      </c>
      <c r="F313" s="6">
        <v>45199</v>
      </c>
      <c r="G313" s="6">
        <v>45200</v>
      </c>
      <c r="H313" s="4">
        <v>1</v>
      </c>
      <c r="I313" s="4">
        <v>1</v>
      </c>
      <c r="J313" s="4">
        <v>1</v>
      </c>
      <c r="K313" s="4" t="s">
        <v>30</v>
      </c>
      <c r="L313" s="4">
        <v>43.9</v>
      </c>
      <c r="M313" s="4">
        <v>43.9</v>
      </c>
      <c r="N313" s="4" t="s">
        <v>1357</v>
      </c>
      <c r="O313" s="4" t="s">
        <v>1039</v>
      </c>
      <c r="P313" s="4" t="s">
        <v>33</v>
      </c>
      <c r="Q313" s="4">
        <v>0</v>
      </c>
      <c r="R313" s="7">
        <v>45199.0000115741</v>
      </c>
      <c r="S313" s="6">
        <v>45203</v>
      </c>
      <c r="T313" s="4" t="s">
        <v>34</v>
      </c>
      <c r="U313" s="4">
        <v>43.9</v>
      </c>
      <c r="V313" s="4">
        <v>0</v>
      </c>
      <c r="W313" s="4">
        <v>0</v>
      </c>
      <c r="X313" s="4" t="s">
        <v>1358</v>
      </c>
      <c r="Y313" s="4" t="s">
        <v>42</v>
      </c>
    </row>
    <row r="314" s="4" customFormat="1" spans="1:25">
      <c r="A314" s="4" t="s">
        <v>1359</v>
      </c>
      <c r="B314" s="4" t="s">
        <v>26</v>
      </c>
      <c r="C314" s="4" t="s">
        <v>27</v>
      </c>
      <c r="D314" s="4" t="s">
        <v>1360</v>
      </c>
      <c r="E314" s="4" t="s">
        <v>191</v>
      </c>
      <c r="F314" s="6">
        <v>45199</v>
      </c>
      <c r="G314" s="6">
        <v>45200</v>
      </c>
      <c r="H314" s="4">
        <v>1</v>
      </c>
      <c r="I314" s="4">
        <v>1</v>
      </c>
      <c r="J314" s="4">
        <v>1</v>
      </c>
      <c r="K314" s="4" t="s">
        <v>30</v>
      </c>
      <c r="L314" s="4">
        <v>23.35</v>
      </c>
      <c r="M314" s="4">
        <v>23.35</v>
      </c>
      <c r="N314" s="4" t="s">
        <v>1361</v>
      </c>
      <c r="O314" s="4" t="s">
        <v>1039</v>
      </c>
      <c r="P314" s="4" t="s">
        <v>33</v>
      </c>
      <c r="Q314" s="4">
        <v>0</v>
      </c>
      <c r="R314" s="7">
        <v>45199.0000115741</v>
      </c>
      <c r="S314" s="6">
        <v>45203</v>
      </c>
      <c r="T314" s="4" t="s">
        <v>34</v>
      </c>
      <c r="U314" s="4">
        <v>23.35</v>
      </c>
      <c r="V314" s="4">
        <v>0</v>
      </c>
      <c r="W314" s="4">
        <v>0</v>
      </c>
      <c r="X314" s="4" t="s">
        <v>1362</v>
      </c>
      <c r="Y314" s="4" t="s">
        <v>1363</v>
      </c>
    </row>
    <row r="315" s="4" customFormat="1" spans="1:25">
      <c r="A315" s="4" t="s">
        <v>1364</v>
      </c>
      <c r="B315" s="4" t="s">
        <v>26</v>
      </c>
      <c r="C315" s="4" t="s">
        <v>27</v>
      </c>
      <c r="D315" s="4" t="s">
        <v>1365</v>
      </c>
      <c r="E315" s="4" t="s">
        <v>1366</v>
      </c>
      <c r="F315" s="6">
        <v>45199</v>
      </c>
      <c r="G315" s="6">
        <v>45200</v>
      </c>
      <c r="H315" s="4">
        <v>1</v>
      </c>
      <c r="I315" s="4">
        <v>1</v>
      </c>
      <c r="J315" s="4">
        <v>1</v>
      </c>
      <c r="K315" s="4" t="s">
        <v>30</v>
      </c>
      <c r="L315" s="4">
        <v>21.18</v>
      </c>
      <c r="M315" s="4">
        <v>21.18</v>
      </c>
      <c r="N315" s="4" t="s">
        <v>1367</v>
      </c>
      <c r="O315" s="4" t="s">
        <v>1039</v>
      </c>
      <c r="P315" s="4" t="s">
        <v>33</v>
      </c>
      <c r="Q315" s="4">
        <v>0</v>
      </c>
      <c r="R315" s="7">
        <v>45199.0000115741</v>
      </c>
      <c r="S315" s="6">
        <v>45203</v>
      </c>
      <c r="T315" s="4" t="s">
        <v>34</v>
      </c>
      <c r="U315" s="4">
        <v>21.18</v>
      </c>
      <c r="V315" s="4">
        <v>0</v>
      </c>
      <c r="W315" s="4">
        <v>0</v>
      </c>
      <c r="X315" s="4" t="s">
        <v>1368</v>
      </c>
      <c r="Y315" s="4" t="s">
        <v>42</v>
      </c>
    </row>
    <row r="316" s="4" customFormat="1" spans="1:25">
      <c r="A316" s="4" t="s">
        <v>1369</v>
      </c>
      <c r="B316" s="4" t="s">
        <v>26</v>
      </c>
      <c r="C316" s="4" t="s">
        <v>27</v>
      </c>
      <c r="D316" s="4" t="s">
        <v>1370</v>
      </c>
      <c r="E316" s="4" t="s">
        <v>1371</v>
      </c>
      <c r="F316" s="6">
        <v>45199</v>
      </c>
      <c r="G316" s="6">
        <v>45200</v>
      </c>
      <c r="H316" s="4">
        <v>1</v>
      </c>
      <c r="I316" s="4">
        <v>1</v>
      </c>
      <c r="J316" s="4">
        <v>1</v>
      </c>
      <c r="K316" s="4" t="s">
        <v>30</v>
      </c>
      <c r="L316" s="4">
        <v>22.05</v>
      </c>
      <c r="M316" s="4">
        <v>22.05</v>
      </c>
      <c r="N316" s="4" t="s">
        <v>1372</v>
      </c>
      <c r="O316" s="4" t="s">
        <v>1039</v>
      </c>
      <c r="P316" s="4" t="s">
        <v>33</v>
      </c>
      <c r="Q316" s="4">
        <v>0</v>
      </c>
      <c r="R316" s="7">
        <v>45199.0000115741</v>
      </c>
      <c r="S316" s="6">
        <v>45203</v>
      </c>
      <c r="T316" s="4" t="s">
        <v>34</v>
      </c>
      <c r="U316" s="4">
        <v>22.05</v>
      </c>
      <c r="V316" s="4">
        <v>0</v>
      </c>
      <c r="W316" s="4">
        <v>0</v>
      </c>
      <c r="X316" s="4" t="s">
        <v>1373</v>
      </c>
      <c r="Y316" s="4" t="s">
        <v>42</v>
      </c>
    </row>
    <row r="317" s="4" customFormat="1" spans="1:25">
      <c r="A317" s="4" t="s">
        <v>1374</v>
      </c>
      <c r="B317" s="4" t="s">
        <v>26</v>
      </c>
      <c r="C317" s="4" t="s">
        <v>27</v>
      </c>
      <c r="D317" s="4" t="s">
        <v>1375</v>
      </c>
      <c r="E317" s="4" t="s">
        <v>585</v>
      </c>
      <c r="F317" s="6">
        <v>45199</v>
      </c>
      <c r="G317" s="6">
        <v>45201</v>
      </c>
      <c r="H317" s="4">
        <v>1</v>
      </c>
      <c r="I317" s="4">
        <v>2</v>
      </c>
      <c r="J317" s="4">
        <v>2</v>
      </c>
      <c r="K317" s="4" t="s">
        <v>30</v>
      </c>
      <c r="L317" s="4">
        <v>134.93</v>
      </c>
      <c r="M317" s="4">
        <v>134.93</v>
      </c>
      <c r="N317" s="4" t="s">
        <v>1376</v>
      </c>
      <c r="O317" s="4" t="s">
        <v>1377</v>
      </c>
      <c r="P317" s="4" t="s">
        <v>33</v>
      </c>
      <c r="Q317" s="4">
        <v>0</v>
      </c>
      <c r="R317" s="7">
        <v>45157.0000115741</v>
      </c>
      <c r="S317" s="6">
        <v>45204</v>
      </c>
      <c r="T317" s="4" t="s">
        <v>34</v>
      </c>
      <c r="U317" s="4">
        <v>134.93</v>
      </c>
      <c r="V317" s="4">
        <v>0</v>
      </c>
      <c r="W317" s="4">
        <v>0</v>
      </c>
      <c r="X317" s="4" t="s">
        <v>1378</v>
      </c>
      <c r="Y317" s="4" t="s">
        <v>42</v>
      </c>
    </row>
    <row r="318" s="4" customFormat="1" spans="1:25">
      <c r="A318" s="4" t="s">
        <v>1379</v>
      </c>
      <c r="B318" s="4" t="s">
        <v>26</v>
      </c>
      <c r="C318" s="4" t="s">
        <v>27</v>
      </c>
      <c r="D318" s="4" t="s">
        <v>1380</v>
      </c>
      <c r="E318" s="4" t="s">
        <v>1381</v>
      </c>
      <c r="F318" s="6">
        <v>45199</v>
      </c>
      <c r="G318" s="6">
        <v>45201</v>
      </c>
      <c r="H318" s="4">
        <v>2</v>
      </c>
      <c r="I318" s="4">
        <v>2</v>
      </c>
      <c r="J318" s="4">
        <v>4</v>
      </c>
      <c r="K318" s="4" t="s">
        <v>30</v>
      </c>
      <c r="L318" s="4">
        <v>342.84</v>
      </c>
      <c r="M318" s="4">
        <v>342.84</v>
      </c>
      <c r="N318" s="4" t="s">
        <v>1382</v>
      </c>
      <c r="O318" s="4" t="s">
        <v>1377</v>
      </c>
      <c r="P318" s="4" t="s">
        <v>33</v>
      </c>
      <c r="Q318" s="4">
        <v>0</v>
      </c>
      <c r="R318" s="7">
        <v>45161.0000115741</v>
      </c>
      <c r="S318" s="6">
        <v>45204</v>
      </c>
      <c r="T318" s="4" t="s">
        <v>34</v>
      </c>
      <c r="U318" s="4">
        <v>342.84</v>
      </c>
      <c r="V318" s="4">
        <v>0</v>
      </c>
      <c r="W318" s="4">
        <v>0</v>
      </c>
      <c r="X318" s="4" t="s">
        <v>1383</v>
      </c>
      <c r="Y318" s="4" t="s">
        <v>42</v>
      </c>
    </row>
    <row r="319" s="4" customFormat="1" spans="1:25">
      <c r="A319" s="4" t="s">
        <v>1384</v>
      </c>
      <c r="B319" s="4" t="s">
        <v>26</v>
      </c>
      <c r="C319" s="4" t="s">
        <v>27</v>
      </c>
      <c r="D319" s="4" t="s">
        <v>78</v>
      </c>
      <c r="E319" s="4" t="s">
        <v>1385</v>
      </c>
      <c r="F319" s="6">
        <v>45196</v>
      </c>
      <c r="G319" s="6">
        <v>45201</v>
      </c>
      <c r="H319" s="4">
        <v>1</v>
      </c>
      <c r="I319" s="4">
        <v>5</v>
      </c>
      <c r="J319" s="4">
        <v>5</v>
      </c>
      <c r="K319" s="4" t="s">
        <v>30</v>
      </c>
      <c r="L319" s="4">
        <v>198.05</v>
      </c>
      <c r="M319" s="4">
        <v>198.05</v>
      </c>
      <c r="N319" s="4" t="s">
        <v>1386</v>
      </c>
      <c r="O319" s="4" t="s">
        <v>1377</v>
      </c>
      <c r="P319" s="4" t="s">
        <v>33</v>
      </c>
      <c r="Q319" s="4">
        <v>0</v>
      </c>
      <c r="R319" s="7">
        <v>45161</v>
      </c>
      <c r="S319" s="6">
        <v>45204</v>
      </c>
      <c r="T319" s="4" t="s">
        <v>34</v>
      </c>
      <c r="U319" s="4">
        <v>198.05</v>
      </c>
      <c r="V319" s="4">
        <v>0</v>
      </c>
      <c r="W319" s="4">
        <v>0</v>
      </c>
      <c r="X319" s="4" t="s">
        <v>1387</v>
      </c>
      <c r="Y319" s="4" t="s">
        <v>42</v>
      </c>
    </row>
    <row r="320" s="4" customFormat="1" spans="1:25">
      <c r="A320" s="4" t="s">
        <v>1388</v>
      </c>
      <c r="B320" s="4" t="s">
        <v>26</v>
      </c>
      <c r="C320" s="4" t="s">
        <v>27</v>
      </c>
      <c r="D320" s="4" t="s">
        <v>1389</v>
      </c>
      <c r="E320" s="4" t="s">
        <v>1390</v>
      </c>
      <c r="F320" s="6">
        <v>45198</v>
      </c>
      <c r="G320" s="6">
        <v>45201</v>
      </c>
      <c r="H320" s="4">
        <v>1</v>
      </c>
      <c r="I320" s="4">
        <v>3</v>
      </c>
      <c r="J320" s="4">
        <v>3</v>
      </c>
      <c r="K320" s="4" t="s">
        <v>30</v>
      </c>
      <c r="L320" s="4">
        <v>155.01</v>
      </c>
      <c r="M320" s="4">
        <v>155.01</v>
      </c>
      <c r="N320" s="4" t="s">
        <v>1391</v>
      </c>
      <c r="O320" s="4" t="s">
        <v>1377</v>
      </c>
      <c r="P320" s="4" t="s">
        <v>33</v>
      </c>
      <c r="Q320" s="4">
        <v>0</v>
      </c>
      <c r="R320" s="7">
        <v>45164.0000115741</v>
      </c>
      <c r="S320" s="6">
        <v>45204</v>
      </c>
      <c r="T320" s="4" t="s">
        <v>34</v>
      </c>
      <c r="U320" s="4">
        <v>155.01</v>
      </c>
      <c r="V320" s="4">
        <v>0</v>
      </c>
      <c r="W320" s="4">
        <v>0</v>
      </c>
      <c r="X320" s="4" t="s">
        <v>1392</v>
      </c>
      <c r="Y320" s="4" t="s">
        <v>1393</v>
      </c>
    </row>
    <row r="321" s="4" customFormat="1" spans="1:25">
      <c r="A321" s="4" t="s">
        <v>1394</v>
      </c>
      <c r="B321" s="4" t="s">
        <v>26</v>
      </c>
      <c r="C321" s="4" t="s">
        <v>27</v>
      </c>
      <c r="D321" s="4" t="s">
        <v>1395</v>
      </c>
      <c r="E321" s="4" t="s">
        <v>1396</v>
      </c>
      <c r="F321" s="6">
        <v>45196</v>
      </c>
      <c r="G321" s="6">
        <v>45201</v>
      </c>
      <c r="H321" s="4">
        <v>1</v>
      </c>
      <c r="I321" s="4">
        <v>5</v>
      </c>
      <c r="J321" s="4">
        <v>5</v>
      </c>
      <c r="K321" s="4" t="s">
        <v>30</v>
      </c>
      <c r="L321" s="4">
        <v>1282.66</v>
      </c>
      <c r="M321" s="4">
        <v>1282.66</v>
      </c>
      <c r="N321" s="4" t="s">
        <v>1397</v>
      </c>
      <c r="O321" s="4" t="s">
        <v>1377</v>
      </c>
      <c r="P321" s="4" t="s">
        <v>33</v>
      </c>
      <c r="Q321" s="4">
        <v>0</v>
      </c>
      <c r="R321" s="7">
        <v>45165</v>
      </c>
      <c r="S321" s="6">
        <v>45204</v>
      </c>
      <c r="T321" s="4" t="s">
        <v>34</v>
      </c>
      <c r="U321" s="4">
        <v>1282.66</v>
      </c>
      <c r="V321" s="4">
        <v>0</v>
      </c>
      <c r="W321" s="4">
        <v>0</v>
      </c>
      <c r="X321" s="4" t="s">
        <v>1398</v>
      </c>
      <c r="Y321" s="4" t="s">
        <v>42</v>
      </c>
    </row>
    <row r="322" s="4" customFormat="1" spans="1:25">
      <c r="A322" s="4" t="s">
        <v>1399</v>
      </c>
      <c r="B322" s="4" t="s">
        <v>26</v>
      </c>
      <c r="C322" s="4" t="s">
        <v>27</v>
      </c>
      <c r="D322" s="4" t="s">
        <v>1056</v>
      </c>
      <c r="E322" s="4" t="s">
        <v>1400</v>
      </c>
      <c r="F322" s="6">
        <v>45200</v>
      </c>
      <c r="G322" s="6">
        <v>45201</v>
      </c>
      <c r="H322" s="4">
        <v>2</v>
      </c>
      <c r="I322" s="4">
        <v>1</v>
      </c>
      <c r="J322" s="4">
        <v>2</v>
      </c>
      <c r="K322" s="4" t="s">
        <v>30</v>
      </c>
      <c r="L322" s="4">
        <v>180.96</v>
      </c>
      <c r="M322" s="4">
        <v>180.96</v>
      </c>
      <c r="N322" s="4" t="s">
        <v>1401</v>
      </c>
      <c r="O322" s="4" t="s">
        <v>1377</v>
      </c>
      <c r="P322" s="4" t="s">
        <v>33</v>
      </c>
      <c r="Q322" s="4">
        <v>0</v>
      </c>
      <c r="R322" s="7">
        <v>45170</v>
      </c>
      <c r="S322" s="6">
        <v>45204</v>
      </c>
      <c r="T322" s="4" t="s">
        <v>34</v>
      </c>
      <c r="U322" s="4">
        <v>180.96</v>
      </c>
      <c r="V322" s="4">
        <v>0</v>
      </c>
      <c r="W322" s="4">
        <v>0</v>
      </c>
      <c r="X322" s="4" t="s">
        <v>1402</v>
      </c>
      <c r="Y322" s="4" t="s">
        <v>42</v>
      </c>
    </row>
    <row r="323" s="4" customFormat="1" spans="1:25">
      <c r="A323" s="4" t="s">
        <v>1403</v>
      </c>
      <c r="B323" s="4" t="s">
        <v>26</v>
      </c>
      <c r="C323" s="4" t="s">
        <v>27</v>
      </c>
      <c r="D323" s="4" t="s">
        <v>363</v>
      </c>
      <c r="E323" s="4" t="s">
        <v>364</v>
      </c>
      <c r="F323" s="6">
        <v>45200</v>
      </c>
      <c r="G323" s="6">
        <v>45201</v>
      </c>
      <c r="H323" s="4">
        <v>1</v>
      </c>
      <c r="I323" s="4">
        <v>1</v>
      </c>
      <c r="J323" s="4">
        <v>1</v>
      </c>
      <c r="K323" s="4" t="s">
        <v>30</v>
      </c>
      <c r="L323" s="4">
        <v>23.06</v>
      </c>
      <c r="M323" s="4">
        <v>23.06</v>
      </c>
      <c r="N323" s="4" t="s">
        <v>1404</v>
      </c>
      <c r="O323" s="4" t="s">
        <v>1377</v>
      </c>
      <c r="P323" s="4" t="s">
        <v>33</v>
      </c>
      <c r="Q323" s="4">
        <v>0</v>
      </c>
      <c r="R323" s="7">
        <v>45171</v>
      </c>
      <c r="S323" s="6">
        <v>45204</v>
      </c>
      <c r="T323" s="4" t="s">
        <v>34</v>
      </c>
      <c r="U323" s="4">
        <v>23.06</v>
      </c>
      <c r="V323" s="4">
        <v>0</v>
      </c>
      <c r="W323" s="4">
        <v>0</v>
      </c>
      <c r="X323" s="4" t="s">
        <v>1405</v>
      </c>
      <c r="Y323" s="4" t="s">
        <v>42</v>
      </c>
    </row>
    <row r="324" s="4" customFormat="1" spans="1:25">
      <c r="A324" s="4" t="s">
        <v>1406</v>
      </c>
      <c r="B324" s="4" t="s">
        <v>26</v>
      </c>
      <c r="C324" s="4" t="s">
        <v>27</v>
      </c>
      <c r="D324" s="4" t="s">
        <v>72</v>
      </c>
      <c r="E324" s="4" t="s">
        <v>205</v>
      </c>
      <c r="F324" s="6">
        <v>45200</v>
      </c>
      <c r="G324" s="6">
        <v>45201</v>
      </c>
      <c r="H324" s="4">
        <v>1</v>
      </c>
      <c r="I324" s="4">
        <v>1</v>
      </c>
      <c r="J324" s="4">
        <v>1</v>
      </c>
      <c r="K324" s="4" t="s">
        <v>30</v>
      </c>
      <c r="L324" s="4">
        <v>143.99</v>
      </c>
      <c r="M324" s="4">
        <v>143.99</v>
      </c>
      <c r="N324" s="4" t="s">
        <v>1407</v>
      </c>
      <c r="O324" s="4" t="s">
        <v>1377</v>
      </c>
      <c r="P324" s="4" t="s">
        <v>33</v>
      </c>
      <c r="Q324" s="4">
        <v>0</v>
      </c>
      <c r="R324" s="7">
        <v>45172.0000115741</v>
      </c>
      <c r="S324" s="6">
        <v>45204</v>
      </c>
      <c r="T324" s="4" t="s">
        <v>34</v>
      </c>
      <c r="U324" s="4">
        <v>143.99</v>
      </c>
      <c r="V324" s="4">
        <v>0</v>
      </c>
      <c r="W324" s="4">
        <v>0</v>
      </c>
      <c r="X324" s="4" t="s">
        <v>42</v>
      </c>
      <c r="Y324" s="4" t="s">
        <v>1408</v>
      </c>
    </row>
    <row r="325" s="4" customFormat="1" spans="1:25">
      <c r="A325" s="4" t="s">
        <v>1409</v>
      </c>
      <c r="B325" s="4" t="s">
        <v>26</v>
      </c>
      <c r="C325" s="4" t="s">
        <v>27</v>
      </c>
      <c r="D325" s="4" t="s">
        <v>44</v>
      </c>
      <c r="E325" s="4" t="s">
        <v>45</v>
      </c>
      <c r="F325" s="6">
        <v>45197</v>
      </c>
      <c r="G325" s="6">
        <v>45201</v>
      </c>
      <c r="H325" s="4">
        <v>1</v>
      </c>
      <c r="I325" s="4">
        <v>4</v>
      </c>
      <c r="J325" s="4">
        <v>4</v>
      </c>
      <c r="K325" s="4" t="s">
        <v>30</v>
      </c>
      <c r="L325" s="4">
        <v>153.68</v>
      </c>
      <c r="M325" s="4">
        <v>153.68</v>
      </c>
      <c r="N325" s="4" t="s">
        <v>1410</v>
      </c>
      <c r="O325" s="4" t="s">
        <v>1377</v>
      </c>
      <c r="P325" s="4" t="s">
        <v>33</v>
      </c>
      <c r="Q325" s="4">
        <v>0</v>
      </c>
      <c r="R325" s="7">
        <v>45175</v>
      </c>
      <c r="S325" s="6">
        <v>45204</v>
      </c>
      <c r="T325" s="4" t="s">
        <v>34</v>
      </c>
      <c r="U325" s="4">
        <v>153.68</v>
      </c>
      <c r="V325" s="4">
        <v>0</v>
      </c>
      <c r="W325" s="4">
        <v>0</v>
      </c>
      <c r="X325" s="4" t="s">
        <v>1411</v>
      </c>
      <c r="Y325" s="4" t="s">
        <v>42</v>
      </c>
    </row>
    <row r="326" s="4" customFormat="1" spans="1:25">
      <c r="A326" s="4" t="s">
        <v>1379</v>
      </c>
      <c r="B326" s="4" t="s">
        <v>26</v>
      </c>
      <c r="C326" s="4" t="s">
        <v>70</v>
      </c>
      <c r="D326" s="4" t="s">
        <v>1380</v>
      </c>
      <c r="E326" s="4" t="s">
        <v>1381</v>
      </c>
      <c r="F326" s="6">
        <v>45199</v>
      </c>
      <c r="G326" s="6">
        <v>45201</v>
      </c>
      <c r="H326" s="4">
        <v>2</v>
      </c>
      <c r="I326" s="4">
        <v>2</v>
      </c>
      <c r="J326" s="4">
        <v>4</v>
      </c>
      <c r="K326" s="4" t="s">
        <v>30</v>
      </c>
      <c r="L326" s="4">
        <v>-342.84</v>
      </c>
      <c r="M326" s="4">
        <v>-342.84</v>
      </c>
      <c r="N326" s="4" t="s">
        <v>1382</v>
      </c>
      <c r="O326" s="4" t="s">
        <v>1377</v>
      </c>
      <c r="P326" s="4" t="s">
        <v>33</v>
      </c>
      <c r="Q326" s="4">
        <v>0</v>
      </c>
      <c r="R326" s="7">
        <v>45161.0000115741</v>
      </c>
      <c r="S326" s="6">
        <v>45204</v>
      </c>
      <c r="T326" s="4" t="s">
        <v>34</v>
      </c>
      <c r="U326" s="4">
        <v>-342.84</v>
      </c>
      <c r="V326" s="4">
        <v>0</v>
      </c>
      <c r="W326" s="4">
        <v>0</v>
      </c>
      <c r="X326" s="4" t="s">
        <v>1383</v>
      </c>
      <c r="Y326" s="4" t="s">
        <v>42</v>
      </c>
    </row>
    <row r="327" s="4" customFormat="1" spans="1:25">
      <c r="A327" s="4" t="s">
        <v>1412</v>
      </c>
      <c r="B327" s="4" t="s">
        <v>26</v>
      </c>
      <c r="C327" s="4" t="s">
        <v>27</v>
      </c>
      <c r="D327" s="4" t="s">
        <v>830</v>
      </c>
      <c r="E327" s="4" t="s">
        <v>831</v>
      </c>
      <c r="F327" s="6">
        <v>45199</v>
      </c>
      <c r="G327" s="6">
        <v>45201</v>
      </c>
      <c r="H327" s="4">
        <v>1</v>
      </c>
      <c r="I327" s="4">
        <v>2</v>
      </c>
      <c r="J327" s="4">
        <v>2</v>
      </c>
      <c r="K327" s="4" t="s">
        <v>30</v>
      </c>
      <c r="L327" s="4">
        <v>146.18</v>
      </c>
      <c r="M327" s="4">
        <v>146.18</v>
      </c>
      <c r="N327" s="4" t="s">
        <v>1413</v>
      </c>
      <c r="O327" s="4" t="s">
        <v>1377</v>
      </c>
      <c r="P327" s="4" t="s">
        <v>33</v>
      </c>
      <c r="Q327" s="4">
        <v>0</v>
      </c>
      <c r="R327" s="7">
        <v>45177</v>
      </c>
      <c r="S327" s="6">
        <v>45204</v>
      </c>
      <c r="T327" s="4" t="s">
        <v>34</v>
      </c>
      <c r="U327" s="4">
        <v>146.18</v>
      </c>
      <c r="V327" s="4">
        <v>0</v>
      </c>
      <c r="W327" s="4">
        <v>0</v>
      </c>
      <c r="X327" s="4" t="s">
        <v>1414</v>
      </c>
      <c r="Y327" s="4" t="s">
        <v>1415</v>
      </c>
    </row>
    <row r="328" s="4" customFormat="1" spans="1:25">
      <c r="A328" s="4" t="s">
        <v>1416</v>
      </c>
      <c r="B328" s="4" t="s">
        <v>26</v>
      </c>
      <c r="C328" s="4" t="s">
        <v>27</v>
      </c>
      <c r="D328" s="4" t="s">
        <v>1417</v>
      </c>
      <c r="E328" s="4" t="s">
        <v>1418</v>
      </c>
      <c r="F328" s="6">
        <v>45198</v>
      </c>
      <c r="G328" s="6">
        <v>45201</v>
      </c>
      <c r="H328" s="4">
        <v>1</v>
      </c>
      <c r="I328" s="4">
        <v>3</v>
      </c>
      <c r="J328" s="4">
        <v>3</v>
      </c>
      <c r="K328" s="4" t="s">
        <v>30</v>
      </c>
      <c r="L328" s="4">
        <v>107.67</v>
      </c>
      <c r="M328" s="4">
        <v>107.67</v>
      </c>
      <c r="N328" s="4" t="s">
        <v>1419</v>
      </c>
      <c r="O328" s="4" t="s">
        <v>1377</v>
      </c>
      <c r="P328" s="4" t="s">
        <v>33</v>
      </c>
      <c r="Q328" s="4">
        <v>0</v>
      </c>
      <c r="R328" s="7">
        <v>45177</v>
      </c>
      <c r="S328" s="6">
        <v>45204</v>
      </c>
      <c r="T328" s="4" t="s">
        <v>34</v>
      </c>
      <c r="U328" s="4">
        <v>107.67</v>
      </c>
      <c r="V328" s="4">
        <v>0</v>
      </c>
      <c r="W328" s="4">
        <v>0</v>
      </c>
      <c r="X328" s="4" t="s">
        <v>1420</v>
      </c>
      <c r="Y328" s="4" t="s">
        <v>42</v>
      </c>
    </row>
    <row r="329" s="4" customFormat="1" spans="1:25">
      <c r="A329" s="4" t="s">
        <v>1374</v>
      </c>
      <c r="B329" s="4" t="s">
        <v>26</v>
      </c>
      <c r="C329" s="4" t="s">
        <v>70</v>
      </c>
      <c r="D329" s="4" t="s">
        <v>1375</v>
      </c>
      <c r="E329" s="4" t="s">
        <v>585</v>
      </c>
      <c r="F329" s="6">
        <v>45199</v>
      </c>
      <c r="G329" s="6">
        <v>45201</v>
      </c>
      <c r="H329" s="4">
        <v>1</v>
      </c>
      <c r="I329" s="4">
        <v>2</v>
      </c>
      <c r="J329" s="4">
        <v>2</v>
      </c>
      <c r="K329" s="4" t="s">
        <v>30</v>
      </c>
      <c r="L329" s="4">
        <v>-134.93</v>
      </c>
      <c r="M329" s="4">
        <v>-134.93</v>
      </c>
      <c r="N329" s="4" t="s">
        <v>1376</v>
      </c>
      <c r="O329" s="4" t="s">
        <v>1377</v>
      </c>
      <c r="P329" s="4" t="s">
        <v>33</v>
      </c>
      <c r="Q329" s="4">
        <v>0</v>
      </c>
      <c r="R329" s="7">
        <v>45157.0000115741</v>
      </c>
      <c r="S329" s="6">
        <v>45204</v>
      </c>
      <c r="T329" s="4" t="s">
        <v>34</v>
      </c>
      <c r="U329" s="4">
        <v>-134.93</v>
      </c>
      <c r="V329" s="4">
        <v>0</v>
      </c>
      <c r="W329" s="4">
        <v>0</v>
      </c>
      <c r="X329" s="4" t="s">
        <v>1378</v>
      </c>
      <c r="Y329" s="4" t="s">
        <v>42</v>
      </c>
    </row>
    <row r="330" s="4" customFormat="1" spans="1:25">
      <c r="A330" s="4" t="s">
        <v>1421</v>
      </c>
      <c r="B330" s="4" t="s">
        <v>26</v>
      </c>
      <c r="C330" s="4" t="s">
        <v>27</v>
      </c>
      <c r="D330" s="4" t="s">
        <v>1422</v>
      </c>
      <c r="E330" s="4" t="s">
        <v>1423</v>
      </c>
      <c r="F330" s="6">
        <v>45199</v>
      </c>
      <c r="G330" s="6">
        <v>45201</v>
      </c>
      <c r="H330" s="4">
        <v>1</v>
      </c>
      <c r="I330" s="4">
        <v>2</v>
      </c>
      <c r="J330" s="4">
        <v>2</v>
      </c>
      <c r="K330" s="4" t="s">
        <v>30</v>
      </c>
      <c r="L330" s="4">
        <v>319.88</v>
      </c>
      <c r="M330" s="4">
        <v>319.88</v>
      </c>
      <c r="N330" s="4" t="s">
        <v>1424</v>
      </c>
      <c r="O330" s="4" t="s">
        <v>1377</v>
      </c>
      <c r="P330" s="4" t="s">
        <v>33</v>
      </c>
      <c r="Q330" s="4">
        <v>0</v>
      </c>
      <c r="R330" s="7">
        <v>45182.0000115741</v>
      </c>
      <c r="S330" s="6">
        <v>45204</v>
      </c>
      <c r="T330" s="4" t="s">
        <v>34</v>
      </c>
      <c r="U330" s="4">
        <v>319.88</v>
      </c>
      <c r="V330" s="4">
        <v>0</v>
      </c>
      <c r="W330" s="4">
        <v>0</v>
      </c>
      <c r="X330" s="4" t="s">
        <v>1425</v>
      </c>
      <c r="Y330" s="4" t="s">
        <v>42</v>
      </c>
    </row>
    <row r="331" s="4" customFormat="1" spans="1:25">
      <c r="A331" s="4" t="s">
        <v>1426</v>
      </c>
      <c r="B331" s="4" t="s">
        <v>26</v>
      </c>
      <c r="C331" s="4" t="s">
        <v>27</v>
      </c>
      <c r="D331" s="4" t="s">
        <v>99</v>
      </c>
      <c r="E331" s="4" t="s">
        <v>488</v>
      </c>
      <c r="F331" s="6">
        <v>45199</v>
      </c>
      <c r="G331" s="6">
        <v>45201</v>
      </c>
      <c r="H331" s="4">
        <v>1</v>
      </c>
      <c r="I331" s="4">
        <v>2</v>
      </c>
      <c r="J331" s="4">
        <v>2</v>
      </c>
      <c r="K331" s="4" t="s">
        <v>30</v>
      </c>
      <c r="L331" s="4">
        <v>93.64</v>
      </c>
      <c r="M331" s="4">
        <v>93.64</v>
      </c>
      <c r="N331" s="4" t="s">
        <v>1427</v>
      </c>
      <c r="O331" s="4" t="s">
        <v>1377</v>
      </c>
      <c r="P331" s="4" t="s">
        <v>33</v>
      </c>
      <c r="Q331" s="4">
        <v>0</v>
      </c>
      <c r="R331" s="7">
        <v>45183</v>
      </c>
      <c r="S331" s="6">
        <v>45204</v>
      </c>
      <c r="T331" s="4" t="s">
        <v>34</v>
      </c>
      <c r="U331" s="4">
        <v>93.64</v>
      </c>
      <c r="V331" s="4">
        <v>0</v>
      </c>
      <c r="W331" s="4">
        <v>0</v>
      </c>
      <c r="X331" s="4" t="s">
        <v>1428</v>
      </c>
      <c r="Y331" s="4" t="s">
        <v>42</v>
      </c>
    </row>
    <row r="332" s="4" customFormat="1" spans="1:25">
      <c r="A332" s="4" t="s">
        <v>1429</v>
      </c>
      <c r="B332" s="4" t="s">
        <v>26</v>
      </c>
      <c r="C332" s="4" t="s">
        <v>27</v>
      </c>
      <c r="D332" s="4" t="s">
        <v>1430</v>
      </c>
      <c r="E332" s="4" t="s">
        <v>1431</v>
      </c>
      <c r="F332" s="6">
        <v>45200</v>
      </c>
      <c r="G332" s="6">
        <v>45201</v>
      </c>
      <c r="H332" s="4">
        <v>2</v>
      </c>
      <c r="I332" s="4">
        <v>1</v>
      </c>
      <c r="J332" s="4">
        <v>2</v>
      </c>
      <c r="K332" s="4" t="s">
        <v>30</v>
      </c>
      <c r="L332" s="4">
        <v>301.7</v>
      </c>
      <c r="M332" s="4">
        <v>301.7</v>
      </c>
      <c r="N332" s="4" t="s">
        <v>1432</v>
      </c>
      <c r="O332" s="4" t="s">
        <v>1377</v>
      </c>
      <c r="P332" s="4" t="s">
        <v>33</v>
      </c>
      <c r="Q332" s="4">
        <v>0</v>
      </c>
      <c r="R332" s="7">
        <v>45183.0000115741</v>
      </c>
      <c r="S332" s="6">
        <v>45204</v>
      </c>
      <c r="T332" s="4" t="s">
        <v>34</v>
      </c>
      <c r="U332" s="4">
        <v>301.7</v>
      </c>
      <c r="V332" s="4">
        <v>0</v>
      </c>
      <c r="W332" s="4">
        <v>0</v>
      </c>
      <c r="X332" s="4" t="s">
        <v>1433</v>
      </c>
      <c r="Y332" s="4" t="s">
        <v>42</v>
      </c>
    </row>
    <row r="333" s="4" customFormat="1" spans="1:25">
      <c r="A333" s="4" t="s">
        <v>1421</v>
      </c>
      <c r="B333" s="4" t="s">
        <v>26</v>
      </c>
      <c r="C333" s="4" t="s">
        <v>70</v>
      </c>
      <c r="D333" s="4" t="s">
        <v>1422</v>
      </c>
      <c r="E333" s="4" t="s">
        <v>1423</v>
      </c>
      <c r="F333" s="6">
        <v>45199</v>
      </c>
      <c r="G333" s="6">
        <v>45201</v>
      </c>
      <c r="H333" s="4">
        <v>1</v>
      </c>
      <c r="I333" s="4">
        <v>2</v>
      </c>
      <c r="J333" s="4">
        <v>2</v>
      </c>
      <c r="K333" s="4" t="s">
        <v>30</v>
      </c>
      <c r="L333" s="4">
        <v>-319.88</v>
      </c>
      <c r="M333" s="4">
        <v>-319.88</v>
      </c>
      <c r="N333" s="4" t="s">
        <v>1424</v>
      </c>
      <c r="O333" s="4" t="s">
        <v>1377</v>
      </c>
      <c r="P333" s="4" t="s">
        <v>33</v>
      </c>
      <c r="Q333" s="4">
        <v>0</v>
      </c>
      <c r="R333" s="7">
        <v>45182.0000115741</v>
      </c>
      <c r="S333" s="6">
        <v>45204</v>
      </c>
      <c r="T333" s="4" t="s">
        <v>34</v>
      </c>
      <c r="U333" s="4">
        <v>-319.88</v>
      </c>
      <c r="V333" s="4">
        <v>0</v>
      </c>
      <c r="W333" s="4">
        <v>0</v>
      </c>
      <c r="X333" s="4" t="s">
        <v>1425</v>
      </c>
      <c r="Y333" s="4" t="s">
        <v>42</v>
      </c>
    </row>
    <row r="334" s="4" customFormat="1" spans="1:25">
      <c r="A334" s="4" t="s">
        <v>1434</v>
      </c>
      <c r="B334" s="4" t="s">
        <v>26</v>
      </c>
      <c r="C334" s="4" t="s">
        <v>27</v>
      </c>
      <c r="D334" s="4" t="s">
        <v>199</v>
      </c>
      <c r="E334" s="4" t="s">
        <v>1435</v>
      </c>
      <c r="F334" s="6">
        <v>45198</v>
      </c>
      <c r="G334" s="6">
        <v>45201</v>
      </c>
      <c r="H334" s="4">
        <v>1</v>
      </c>
      <c r="I334" s="4">
        <v>3</v>
      </c>
      <c r="J334" s="4">
        <v>3</v>
      </c>
      <c r="K334" s="4" t="s">
        <v>30</v>
      </c>
      <c r="L334" s="4">
        <v>238.22</v>
      </c>
      <c r="M334" s="4">
        <v>238.22</v>
      </c>
      <c r="N334" s="4" t="s">
        <v>1436</v>
      </c>
      <c r="O334" s="4" t="s">
        <v>1377</v>
      </c>
      <c r="P334" s="4" t="s">
        <v>33</v>
      </c>
      <c r="Q334" s="4">
        <v>0</v>
      </c>
      <c r="R334" s="7">
        <v>45186</v>
      </c>
      <c r="S334" s="6">
        <v>45204</v>
      </c>
      <c r="T334" s="4" t="s">
        <v>34</v>
      </c>
      <c r="U334" s="4">
        <v>238.22</v>
      </c>
      <c r="V334" s="4">
        <v>0</v>
      </c>
      <c r="W334" s="4">
        <v>0</v>
      </c>
      <c r="X334" s="4" t="s">
        <v>1437</v>
      </c>
      <c r="Y334" s="4" t="s">
        <v>42</v>
      </c>
    </row>
    <row r="335" s="4" customFormat="1" spans="1:25">
      <c r="A335" s="4" t="s">
        <v>1438</v>
      </c>
      <c r="B335" s="4" t="s">
        <v>26</v>
      </c>
      <c r="C335" s="4" t="s">
        <v>27</v>
      </c>
      <c r="D335" s="4" t="s">
        <v>825</v>
      </c>
      <c r="E335" s="4" t="s">
        <v>1439</v>
      </c>
      <c r="F335" s="6">
        <v>45198</v>
      </c>
      <c r="G335" s="6">
        <v>45201</v>
      </c>
      <c r="H335" s="4">
        <v>1</v>
      </c>
      <c r="I335" s="4">
        <v>3</v>
      </c>
      <c r="J335" s="4">
        <v>3</v>
      </c>
      <c r="K335" s="4" t="s">
        <v>30</v>
      </c>
      <c r="L335" s="4">
        <v>108.95</v>
      </c>
      <c r="M335" s="4">
        <v>108.95</v>
      </c>
      <c r="N335" s="4" t="s">
        <v>1440</v>
      </c>
      <c r="O335" s="4" t="s">
        <v>1377</v>
      </c>
      <c r="P335" s="4" t="s">
        <v>33</v>
      </c>
      <c r="Q335" s="4">
        <v>0</v>
      </c>
      <c r="R335" s="7">
        <v>45186.0000115741</v>
      </c>
      <c r="S335" s="6">
        <v>45204</v>
      </c>
      <c r="T335" s="4" t="s">
        <v>34</v>
      </c>
      <c r="U335" s="4">
        <v>108.95</v>
      </c>
      <c r="V335" s="4">
        <v>0</v>
      </c>
      <c r="W335" s="4">
        <v>0</v>
      </c>
      <c r="X335" s="4" t="s">
        <v>1441</v>
      </c>
      <c r="Y335" s="4" t="s">
        <v>42</v>
      </c>
    </row>
    <row r="336" s="4" customFormat="1" spans="1:25">
      <c r="A336" s="4" t="s">
        <v>1442</v>
      </c>
      <c r="B336" s="4" t="s">
        <v>26</v>
      </c>
      <c r="C336" s="4" t="s">
        <v>27</v>
      </c>
      <c r="D336" s="4" t="s">
        <v>99</v>
      </c>
      <c r="E336" s="4" t="s">
        <v>100</v>
      </c>
      <c r="F336" s="6">
        <v>45200</v>
      </c>
      <c r="G336" s="6">
        <v>45201</v>
      </c>
      <c r="H336" s="4">
        <v>1</v>
      </c>
      <c r="I336" s="4">
        <v>1</v>
      </c>
      <c r="J336" s="4">
        <v>1</v>
      </c>
      <c r="K336" s="4" t="s">
        <v>30</v>
      </c>
      <c r="L336" s="4">
        <v>53.1</v>
      </c>
      <c r="M336" s="4">
        <v>53.1</v>
      </c>
      <c r="N336" s="4" t="s">
        <v>595</v>
      </c>
      <c r="O336" s="4" t="s">
        <v>1377</v>
      </c>
      <c r="P336" s="4" t="s">
        <v>33</v>
      </c>
      <c r="Q336" s="4">
        <v>0</v>
      </c>
      <c r="R336" s="7">
        <v>45189.0000115741</v>
      </c>
      <c r="S336" s="6">
        <v>45204</v>
      </c>
      <c r="T336" s="4" t="s">
        <v>34</v>
      </c>
      <c r="U336" s="4">
        <v>53.1</v>
      </c>
      <c r="V336" s="4">
        <v>0</v>
      </c>
      <c r="W336" s="4">
        <v>0</v>
      </c>
      <c r="X336" s="4" t="s">
        <v>1443</v>
      </c>
      <c r="Y336" s="4" t="s">
        <v>42</v>
      </c>
    </row>
    <row r="337" s="4" customFormat="1" spans="1:25">
      <c r="A337" s="4" t="s">
        <v>1444</v>
      </c>
      <c r="B337" s="4" t="s">
        <v>26</v>
      </c>
      <c r="C337" s="4" t="s">
        <v>27</v>
      </c>
      <c r="D337" s="4" t="s">
        <v>1445</v>
      </c>
      <c r="E337" s="4" t="s">
        <v>1446</v>
      </c>
      <c r="F337" s="6">
        <v>45200</v>
      </c>
      <c r="G337" s="6">
        <v>45201</v>
      </c>
      <c r="H337" s="4">
        <v>1</v>
      </c>
      <c r="I337" s="4">
        <v>1</v>
      </c>
      <c r="J337" s="4">
        <v>1</v>
      </c>
      <c r="K337" s="4" t="s">
        <v>30</v>
      </c>
      <c r="L337" s="4">
        <v>82.49</v>
      </c>
      <c r="M337" s="4">
        <v>82.49</v>
      </c>
      <c r="N337" s="4" t="s">
        <v>1447</v>
      </c>
      <c r="O337" s="4" t="s">
        <v>1377</v>
      </c>
      <c r="P337" s="4" t="s">
        <v>33</v>
      </c>
      <c r="Q337" s="4">
        <v>0</v>
      </c>
      <c r="R337" s="7">
        <v>45190</v>
      </c>
      <c r="S337" s="6">
        <v>45204</v>
      </c>
      <c r="T337" s="4" t="s">
        <v>34</v>
      </c>
      <c r="U337" s="4">
        <v>82.49</v>
      </c>
      <c r="V337" s="4">
        <v>0</v>
      </c>
      <c r="W337" s="4">
        <v>0</v>
      </c>
      <c r="X337" s="4" t="s">
        <v>1448</v>
      </c>
      <c r="Y337" s="4" t="s">
        <v>42</v>
      </c>
    </row>
    <row r="338" s="4" customFormat="1" spans="1:25">
      <c r="A338" s="4" t="s">
        <v>1449</v>
      </c>
      <c r="B338" s="4" t="s">
        <v>26</v>
      </c>
      <c r="C338" s="4" t="s">
        <v>27</v>
      </c>
      <c r="D338" s="4" t="s">
        <v>1450</v>
      </c>
      <c r="E338" s="4" t="s">
        <v>200</v>
      </c>
      <c r="F338" s="6">
        <v>45198</v>
      </c>
      <c r="G338" s="6">
        <v>45201</v>
      </c>
      <c r="H338" s="4">
        <v>1</v>
      </c>
      <c r="I338" s="4">
        <v>3</v>
      </c>
      <c r="J338" s="4">
        <v>3</v>
      </c>
      <c r="K338" s="4" t="s">
        <v>30</v>
      </c>
      <c r="L338" s="4">
        <v>130.35</v>
      </c>
      <c r="M338" s="4">
        <v>130.35</v>
      </c>
      <c r="N338" s="4" t="s">
        <v>1451</v>
      </c>
      <c r="O338" s="4" t="s">
        <v>1377</v>
      </c>
      <c r="P338" s="4" t="s">
        <v>33</v>
      </c>
      <c r="Q338" s="4">
        <v>0</v>
      </c>
      <c r="R338" s="7">
        <v>45195.0000115741</v>
      </c>
      <c r="S338" s="6">
        <v>45204</v>
      </c>
      <c r="T338" s="4" t="s">
        <v>34</v>
      </c>
      <c r="U338" s="4">
        <v>130.35</v>
      </c>
      <c r="V338" s="4">
        <v>0</v>
      </c>
      <c r="W338" s="4">
        <v>0</v>
      </c>
      <c r="X338" s="4" t="s">
        <v>1452</v>
      </c>
      <c r="Y338" s="4" t="s">
        <v>42</v>
      </c>
    </row>
    <row r="339" s="4" customFormat="1" spans="1:25">
      <c r="A339" s="4" t="s">
        <v>1453</v>
      </c>
      <c r="B339" s="4" t="s">
        <v>26</v>
      </c>
      <c r="C339" s="4" t="s">
        <v>27</v>
      </c>
      <c r="D339" s="4" t="s">
        <v>1454</v>
      </c>
      <c r="E339" s="4" t="s">
        <v>1455</v>
      </c>
      <c r="F339" s="6">
        <v>45200</v>
      </c>
      <c r="G339" s="6">
        <v>45201</v>
      </c>
      <c r="H339" s="4">
        <v>1</v>
      </c>
      <c r="I339" s="4">
        <v>1</v>
      </c>
      <c r="J339" s="4">
        <v>1</v>
      </c>
      <c r="K339" s="4" t="s">
        <v>30</v>
      </c>
      <c r="L339" s="4">
        <v>55.28</v>
      </c>
      <c r="M339" s="4">
        <v>55.28</v>
      </c>
      <c r="N339" s="4" t="s">
        <v>1456</v>
      </c>
      <c r="O339" s="4" t="s">
        <v>1377</v>
      </c>
      <c r="P339" s="4" t="s">
        <v>33</v>
      </c>
      <c r="Q339" s="4">
        <v>0</v>
      </c>
      <c r="R339" s="7">
        <v>45195</v>
      </c>
      <c r="S339" s="6">
        <v>45204</v>
      </c>
      <c r="T339" s="4" t="s">
        <v>34</v>
      </c>
      <c r="U339" s="4">
        <v>55.28</v>
      </c>
      <c r="V339" s="4">
        <v>0</v>
      </c>
      <c r="W339" s="4">
        <v>0</v>
      </c>
      <c r="X339" s="4" t="s">
        <v>1457</v>
      </c>
      <c r="Y339" s="4" t="s">
        <v>42</v>
      </c>
    </row>
    <row r="340" s="4" customFormat="1" spans="1:25">
      <c r="A340" s="4" t="s">
        <v>1458</v>
      </c>
      <c r="B340" s="4" t="s">
        <v>26</v>
      </c>
      <c r="C340" s="4" t="s">
        <v>27</v>
      </c>
      <c r="D340" s="4" t="s">
        <v>139</v>
      </c>
      <c r="E340" s="4" t="s">
        <v>140</v>
      </c>
      <c r="F340" s="6">
        <v>45200</v>
      </c>
      <c r="G340" s="6">
        <v>45201</v>
      </c>
      <c r="H340" s="4">
        <v>1</v>
      </c>
      <c r="I340" s="4">
        <v>1</v>
      </c>
      <c r="J340" s="4">
        <v>1</v>
      </c>
      <c r="K340" s="4" t="s">
        <v>30</v>
      </c>
      <c r="L340" s="4">
        <v>17.33</v>
      </c>
      <c r="M340" s="4">
        <v>17.33</v>
      </c>
      <c r="N340" s="4" t="s">
        <v>1459</v>
      </c>
      <c r="O340" s="4" t="s">
        <v>1377</v>
      </c>
      <c r="P340" s="4" t="s">
        <v>33</v>
      </c>
      <c r="Q340" s="4">
        <v>0</v>
      </c>
      <c r="R340" s="7">
        <v>45197.0000115741</v>
      </c>
      <c r="S340" s="6">
        <v>45204</v>
      </c>
      <c r="T340" s="4" t="s">
        <v>34</v>
      </c>
      <c r="U340" s="4">
        <v>17.33</v>
      </c>
      <c r="V340" s="4">
        <v>0</v>
      </c>
      <c r="W340" s="4">
        <v>0</v>
      </c>
      <c r="X340" s="4" t="s">
        <v>1460</v>
      </c>
      <c r="Y340" s="4" t="s">
        <v>42</v>
      </c>
    </row>
    <row r="341" s="4" customFormat="1" spans="1:25">
      <c r="A341" s="4" t="s">
        <v>1461</v>
      </c>
      <c r="B341" s="4" t="s">
        <v>26</v>
      </c>
      <c r="C341" s="4" t="s">
        <v>27</v>
      </c>
      <c r="D341" s="4" t="s">
        <v>125</v>
      </c>
      <c r="E341" s="4" t="s">
        <v>126</v>
      </c>
      <c r="F341" s="6">
        <v>45200</v>
      </c>
      <c r="G341" s="6">
        <v>45201</v>
      </c>
      <c r="H341" s="4">
        <v>1</v>
      </c>
      <c r="I341" s="4">
        <v>1</v>
      </c>
      <c r="J341" s="4">
        <v>1</v>
      </c>
      <c r="K341" s="4" t="s">
        <v>30</v>
      </c>
      <c r="L341" s="4">
        <v>39.67</v>
      </c>
      <c r="M341" s="4">
        <v>39.67</v>
      </c>
      <c r="N341" s="4" t="s">
        <v>1462</v>
      </c>
      <c r="O341" s="4" t="s">
        <v>1377</v>
      </c>
      <c r="P341" s="4" t="s">
        <v>33</v>
      </c>
      <c r="Q341" s="4">
        <v>0</v>
      </c>
      <c r="R341" s="7">
        <v>45197</v>
      </c>
      <c r="S341" s="6">
        <v>45204</v>
      </c>
      <c r="T341" s="4" t="s">
        <v>34</v>
      </c>
      <c r="U341" s="4">
        <v>39.67</v>
      </c>
      <c r="V341" s="4">
        <v>0</v>
      </c>
      <c r="W341" s="4">
        <v>0</v>
      </c>
      <c r="X341" s="4" t="s">
        <v>1463</v>
      </c>
      <c r="Y341" s="4" t="s">
        <v>129</v>
      </c>
    </row>
    <row r="342" s="4" customFormat="1" spans="1:25">
      <c r="A342" s="4" t="s">
        <v>1464</v>
      </c>
      <c r="B342" s="4" t="s">
        <v>26</v>
      </c>
      <c r="C342" s="4" t="s">
        <v>27</v>
      </c>
      <c r="D342" s="4" t="s">
        <v>66</v>
      </c>
      <c r="E342" s="4" t="s">
        <v>67</v>
      </c>
      <c r="F342" s="6">
        <v>45199</v>
      </c>
      <c r="G342" s="6">
        <v>45201</v>
      </c>
      <c r="H342" s="4">
        <v>1</v>
      </c>
      <c r="I342" s="4">
        <v>2</v>
      </c>
      <c r="J342" s="4">
        <v>2</v>
      </c>
      <c r="K342" s="4" t="s">
        <v>30</v>
      </c>
      <c r="L342" s="4">
        <v>35.84</v>
      </c>
      <c r="M342" s="4">
        <v>35.84</v>
      </c>
      <c r="N342" s="4" t="s">
        <v>1465</v>
      </c>
      <c r="O342" s="4" t="s">
        <v>1377</v>
      </c>
      <c r="P342" s="4" t="s">
        <v>33</v>
      </c>
      <c r="Q342" s="4">
        <v>0</v>
      </c>
      <c r="R342" s="7">
        <v>45197</v>
      </c>
      <c r="S342" s="6">
        <v>45204</v>
      </c>
      <c r="T342" s="4" t="s">
        <v>34</v>
      </c>
      <c r="U342" s="4">
        <v>35.84</v>
      </c>
      <c r="V342" s="4">
        <v>0</v>
      </c>
      <c r="W342" s="4">
        <v>0</v>
      </c>
      <c r="X342" s="4" t="s">
        <v>1466</v>
      </c>
      <c r="Y342" s="4" t="s">
        <v>42</v>
      </c>
    </row>
    <row r="343" s="4" customFormat="1" spans="1:25">
      <c r="A343" s="4" t="s">
        <v>1467</v>
      </c>
      <c r="B343" s="4" t="s">
        <v>26</v>
      </c>
      <c r="C343" s="4" t="s">
        <v>27</v>
      </c>
      <c r="D343" s="4" t="s">
        <v>1468</v>
      </c>
      <c r="E343" s="4" t="s">
        <v>1469</v>
      </c>
      <c r="F343" s="6">
        <v>45200</v>
      </c>
      <c r="G343" s="6">
        <v>45201</v>
      </c>
      <c r="H343" s="4">
        <v>1</v>
      </c>
      <c r="I343" s="4">
        <v>1</v>
      </c>
      <c r="J343" s="4">
        <v>1</v>
      </c>
      <c r="K343" s="4" t="s">
        <v>30</v>
      </c>
      <c r="L343" s="4">
        <v>35.71</v>
      </c>
      <c r="M343" s="4">
        <v>35.71</v>
      </c>
      <c r="N343" s="4" t="s">
        <v>1470</v>
      </c>
      <c r="O343" s="4" t="s">
        <v>1377</v>
      </c>
      <c r="P343" s="4" t="s">
        <v>33</v>
      </c>
      <c r="Q343" s="4">
        <v>0</v>
      </c>
      <c r="R343" s="7">
        <v>45197</v>
      </c>
      <c r="S343" s="6">
        <v>45204</v>
      </c>
      <c r="T343" s="4" t="s">
        <v>34</v>
      </c>
      <c r="U343" s="4">
        <v>35.71</v>
      </c>
      <c r="V343" s="4">
        <v>0</v>
      </c>
      <c r="W343" s="4">
        <v>0</v>
      </c>
      <c r="X343" s="4" t="s">
        <v>1471</v>
      </c>
      <c r="Y343" s="4" t="s">
        <v>42</v>
      </c>
    </row>
    <row r="344" s="4" customFormat="1" spans="1:25">
      <c r="A344" s="4" t="s">
        <v>1472</v>
      </c>
      <c r="B344" s="4" t="s">
        <v>26</v>
      </c>
      <c r="C344" s="4" t="s">
        <v>27</v>
      </c>
      <c r="D344" s="4" t="s">
        <v>533</v>
      </c>
      <c r="E344" s="4" t="s">
        <v>534</v>
      </c>
      <c r="F344" s="6">
        <v>45198</v>
      </c>
      <c r="G344" s="6">
        <v>45201</v>
      </c>
      <c r="H344" s="4">
        <v>1</v>
      </c>
      <c r="I344" s="4">
        <v>3</v>
      </c>
      <c r="J344" s="4">
        <v>3</v>
      </c>
      <c r="K344" s="4" t="s">
        <v>30</v>
      </c>
      <c r="L344" s="4">
        <v>121.22</v>
      </c>
      <c r="M344" s="4">
        <v>121.22</v>
      </c>
      <c r="N344" s="4" t="s">
        <v>1473</v>
      </c>
      <c r="O344" s="4" t="s">
        <v>1377</v>
      </c>
      <c r="P344" s="4" t="s">
        <v>33</v>
      </c>
      <c r="Q344" s="4">
        <v>0</v>
      </c>
      <c r="R344" s="7">
        <v>45197.0000115741</v>
      </c>
      <c r="S344" s="6">
        <v>45204</v>
      </c>
      <c r="T344" s="4" t="s">
        <v>34</v>
      </c>
      <c r="U344" s="4">
        <v>121.22</v>
      </c>
      <c r="V344" s="4">
        <v>0</v>
      </c>
      <c r="W344" s="4">
        <v>0</v>
      </c>
      <c r="X344" s="4" t="s">
        <v>1474</v>
      </c>
      <c r="Y344" s="4" t="s">
        <v>42</v>
      </c>
    </row>
    <row r="345" s="4" customFormat="1" spans="1:25">
      <c r="A345" s="4" t="s">
        <v>1475</v>
      </c>
      <c r="B345" s="4" t="s">
        <v>26</v>
      </c>
      <c r="C345" s="4" t="s">
        <v>27</v>
      </c>
      <c r="D345" s="4" t="s">
        <v>78</v>
      </c>
      <c r="E345" s="4" t="s">
        <v>676</v>
      </c>
      <c r="F345" s="6">
        <v>45200</v>
      </c>
      <c r="G345" s="6">
        <v>45201</v>
      </c>
      <c r="H345" s="4">
        <v>1</v>
      </c>
      <c r="I345" s="4">
        <v>1</v>
      </c>
      <c r="J345" s="4">
        <v>1</v>
      </c>
      <c r="K345" s="4" t="s">
        <v>30</v>
      </c>
      <c r="L345" s="4">
        <v>30.29</v>
      </c>
      <c r="M345" s="4">
        <v>30.29</v>
      </c>
      <c r="N345" s="4" t="s">
        <v>1476</v>
      </c>
      <c r="O345" s="4" t="s">
        <v>1377</v>
      </c>
      <c r="P345" s="4" t="s">
        <v>33</v>
      </c>
      <c r="Q345" s="4">
        <v>0</v>
      </c>
      <c r="R345" s="7">
        <v>45197.0000115741</v>
      </c>
      <c r="S345" s="6">
        <v>45204</v>
      </c>
      <c r="T345" s="4" t="s">
        <v>34</v>
      </c>
      <c r="U345" s="4">
        <v>30.29</v>
      </c>
      <c r="V345" s="4">
        <v>0</v>
      </c>
      <c r="W345" s="4">
        <v>0</v>
      </c>
      <c r="X345" s="4" t="s">
        <v>1477</v>
      </c>
      <c r="Y345" s="4" t="s">
        <v>42</v>
      </c>
    </row>
    <row r="346" s="4" customFormat="1" spans="1:25">
      <c r="A346" s="4" t="s">
        <v>1478</v>
      </c>
      <c r="B346" s="4" t="s">
        <v>26</v>
      </c>
      <c r="C346" s="4" t="s">
        <v>27</v>
      </c>
      <c r="D346" s="4" t="s">
        <v>1479</v>
      </c>
      <c r="E346" s="4" t="s">
        <v>340</v>
      </c>
      <c r="F346" s="6">
        <v>45200</v>
      </c>
      <c r="G346" s="6">
        <v>45201</v>
      </c>
      <c r="H346" s="4">
        <v>1</v>
      </c>
      <c r="I346" s="4">
        <v>1</v>
      </c>
      <c r="J346" s="4">
        <v>1</v>
      </c>
      <c r="K346" s="4" t="s">
        <v>30</v>
      </c>
      <c r="L346" s="4">
        <v>33.31</v>
      </c>
      <c r="M346" s="4">
        <v>33.31</v>
      </c>
      <c r="N346" s="4" t="s">
        <v>1480</v>
      </c>
      <c r="O346" s="4" t="s">
        <v>1377</v>
      </c>
      <c r="P346" s="4" t="s">
        <v>33</v>
      </c>
      <c r="Q346" s="4">
        <v>0</v>
      </c>
      <c r="R346" s="7">
        <v>45198.0000115741</v>
      </c>
      <c r="S346" s="6">
        <v>45204</v>
      </c>
      <c r="T346" s="4" t="s">
        <v>34</v>
      </c>
      <c r="U346" s="4">
        <v>33.31</v>
      </c>
      <c r="V346" s="4">
        <v>0</v>
      </c>
      <c r="W346" s="4">
        <v>0</v>
      </c>
      <c r="X346" s="4" t="s">
        <v>1481</v>
      </c>
      <c r="Y346" s="4" t="s">
        <v>1482</v>
      </c>
    </row>
    <row r="347" s="4" customFormat="1" spans="1:25">
      <c r="A347" s="4" t="s">
        <v>1483</v>
      </c>
      <c r="B347" s="4" t="s">
        <v>26</v>
      </c>
      <c r="C347" s="4" t="s">
        <v>27</v>
      </c>
      <c r="D347" s="4" t="s">
        <v>1484</v>
      </c>
      <c r="E347" s="4" t="s">
        <v>1485</v>
      </c>
      <c r="F347" s="6">
        <v>45199</v>
      </c>
      <c r="G347" s="6">
        <v>45201</v>
      </c>
      <c r="H347" s="4">
        <v>1</v>
      </c>
      <c r="I347" s="4">
        <v>2</v>
      </c>
      <c r="J347" s="4">
        <v>2</v>
      </c>
      <c r="K347" s="4" t="s">
        <v>30</v>
      </c>
      <c r="L347" s="4">
        <v>56.02</v>
      </c>
      <c r="M347" s="4">
        <v>56.02</v>
      </c>
      <c r="N347" s="4" t="s">
        <v>1486</v>
      </c>
      <c r="O347" s="4" t="s">
        <v>1377</v>
      </c>
      <c r="P347" s="4" t="s">
        <v>33</v>
      </c>
      <c r="Q347" s="4">
        <v>0</v>
      </c>
      <c r="R347" s="7">
        <v>45198</v>
      </c>
      <c r="S347" s="6">
        <v>45204</v>
      </c>
      <c r="T347" s="4" t="s">
        <v>34</v>
      </c>
      <c r="U347" s="4">
        <v>56.02</v>
      </c>
      <c r="V347" s="4">
        <v>0</v>
      </c>
      <c r="W347" s="4">
        <v>0</v>
      </c>
      <c r="X347" s="4" t="s">
        <v>1487</v>
      </c>
      <c r="Y347" s="4" t="s">
        <v>42</v>
      </c>
    </row>
    <row r="348" s="4" customFormat="1" spans="1:25">
      <c r="A348" s="4" t="s">
        <v>1488</v>
      </c>
      <c r="B348" s="4" t="s">
        <v>26</v>
      </c>
      <c r="C348" s="4" t="s">
        <v>27</v>
      </c>
      <c r="D348" s="4" t="s">
        <v>1489</v>
      </c>
      <c r="E348" s="4" t="s">
        <v>1109</v>
      </c>
      <c r="F348" s="6">
        <v>45200</v>
      </c>
      <c r="G348" s="6">
        <v>45201</v>
      </c>
      <c r="H348" s="4">
        <v>1</v>
      </c>
      <c r="I348" s="4">
        <v>1</v>
      </c>
      <c r="J348" s="4">
        <v>1</v>
      </c>
      <c r="K348" s="4" t="s">
        <v>30</v>
      </c>
      <c r="L348" s="4">
        <v>34.5</v>
      </c>
      <c r="M348" s="4">
        <v>34.5</v>
      </c>
      <c r="N348" s="4" t="s">
        <v>1490</v>
      </c>
      <c r="O348" s="4" t="s">
        <v>1377</v>
      </c>
      <c r="P348" s="4" t="s">
        <v>33</v>
      </c>
      <c r="Q348" s="4">
        <v>0</v>
      </c>
      <c r="R348" s="7">
        <v>45198</v>
      </c>
      <c r="S348" s="6">
        <v>45204</v>
      </c>
      <c r="T348" s="4" t="s">
        <v>34</v>
      </c>
      <c r="U348" s="4">
        <v>34.5</v>
      </c>
      <c r="V348" s="4">
        <v>0</v>
      </c>
      <c r="W348" s="4">
        <v>0</v>
      </c>
      <c r="X348" s="4" t="s">
        <v>1491</v>
      </c>
      <c r="Y348" s="4" t="s">
        <v>1492</v>
      </c>
    </row>
    <row r="349" s="4" customFormat="1" spans="1:25">
      <c r="A349" s="4" t="s">
        <v>1493</v>
      </c>
      <c r="B349" s="4" t="s">
        <v>26</v>
      </c>
      <c r="C349" s="4" t="s">
        <v>27</v>
      </c>
      <c r="D349" s="4" t="s">
        <v>72</v>
      </c>
      <c r="E349" s="4" t="s">
        <v>205</v>
      </c>
      <c r="F349" s="6">
        <v>45198</v>
      </c>
      <c r="G349" s="6">
        <v>45201</v>
      </c>
      <c r="H349" s="4">
        <v>3</v>
      </c>
      <c r="I349" s="4">
        <v>3</v>
      </c>
      <c r="J349" s="4">
        <v>9</v>
      </c>
      <c r="K349" s="4" t="s">
        <v>30</v>
      </c>
      <c r="L349" s="4">
        <v>1487.58</v>
      </c>
      <c r="M349" s="4">
        <v>1487.58</v>
      </c>
      <c r="N349" s="4" t="s">
        <v>1494</v>
      </c>
      <c r="O349" s="4" t="s">
        <v>1377</v>
      </c>
      <c r="P349" s="4" t="s">
        <v>33</v>
      </c>
      <c r="Q349" s="4">
        <v>0</v>
      </c>
      <c r="R349" s="7">
        <v>45198.0000115741</v>
      </c>
      <c r="S349" s="6">
        <v>45204</v>
      </c>
      <c r="T349" s="4" t="s">
        <v>34</v>
      </c>
      <c r="U349" s="4">
        <v>1487.58</v>
      </c>
      <c r="V349" s="4">
        <v>0</v>
      </c>
      <c r="W349" s="4">
        <v>0</v>
      </c>
      <c r="X349" s="4" t="s">
        <v>1495</v>
      </c>
      <c r="Y349" s="4" t="s">
        <v>42</v>
      </c>
    </row>
    <row r="350" s="4" customFormat="1" spans="1:25">
      <c r="A350" s="4" t="s">
        <v>1496</v>
      </c>
      <c r="B350" s="4" t="s">
        <v>26</v>
      </c>
      <c r="C350" s="4" t="s">
        <v>27</v>
      </c>
      <c r="D350" s="4" t="s">
        <v>245</v>
      </c>
      <c r="E350" s="4" t="s">
        <v>200</v>
      </c>
      <c r="F350" s="6">
        <v>45200</v>
      </c>
      <c r="G350" s="6">
        <v>45201</v>
      </c>
      <c r="H350" s="4">
        <v>1</v>
      </c>
      <c r="I350" s="4">
        <v>1</v>
      </c>
      <c r="J350" s="4">
        <v>1</v>
      </c>
      <c r="K350" s="4" t="s">
        <v>30</v>
      </c>
      <c r="L350" s="4">
        <v>34.29</v>
      </c>
      <c r="M350" s="4">
        <v>34.29</v>
      </c>
      <c r="N350" s="4" t="s">
        <v>1497</v>
      </c>
      <c r="O350" s="4" t="s">
        <v>1377</v>
      </c>
      <c r="P350" s="4" t="s">
        <v>33</v>
      </c>
      <c r="Q350" s="4">
        <v>0</v>
      </c>
      <c r="R350" s="7">
        <v>45198.0000115741</v>
      </c>
      <c r="S350" s="6">
        <v>45204</v>
      </c>
      <c r="T350" s="4" t="s">
        <v>34</v>
      </c>
      <c r="U350" s="4">
        <v>34.29</v>
      </c>
      <c r="V350" s="4">
        <v>0</v>
      </c>
      <c r="W350" s="4">
        <v>0</v>
      </c>
      <c r="X350" s="4" t="s">
        <v>1498</v>
      </c>
      <c r="Y350" s="4" t="s">
        <v>42</v>
      </c>
    </row>
    <row r="351" s="4" customFormat="1" spans="1:25">
      <c r="A351" s="4" t="s">
        <v>1499</v>
      </c>
      <c r="B351" s="4" t="s">
        <v>26</v>
      </c>
      <c r="C351" s="4" t="s">
        <v>27</v>
      </c>
      <c r="D351" s="4" t="s">
        <v>99</v>
      </c>
      <c r="E351" s="4" t="s">
        <v>488</v>
      </c>
      <c r="F351" s="6">
        <v>45199</v>
      </c>
      <c r="G351" s="6">
        <v>45201</v>
      </c>
      <c r="H351" s="4">
        <v>1</v>
      </c>
      <c r="I351" s="4">
        <v>2</v>
      </c>
      <c r="J351" s="4">
        <v>2</v>
      </c>
      <c r="K351" s="4" t="s">
        <v>30</v>
      </c>
      <c r="L351" s="4">
        <v>86.77</v>
      </c>
      <c r="M351" s="4">
        <v>86.77</v>
      </c>
      <c r="N351" s="4" t="s">
        <v>1500</v>
      </c>
      <c r="O351" s="4" t="s">
        <v>1377</v>
      </c>
      <c r="P351" s="4" t="s">
        <v>33</v>
      </c>
      <c r="Q351" s="4">
        <v>0</v>
      </c>
      <c r="R351" s="7">
        <v>45198.0000115741</v>
      </c>
      <c r="S351" s="6">
        <v>45204</v>
      </c>
      <c r="T351" s="4" t="s">
        <v>34</v>
      </c>
      <c r="U351" s="4">
        <v>86.77</v>
      </c>
      <c r="V351" s="4">
        <v>0</v>
      </c>
      <c r="W351" s="4">
        <v>0</v>
      </c>
      <c r="X351" s="4" t="s">
        <v>1501</v>
      </c>
      <c r="Y351" s="4" t="s">
        <v>42</v>
      </c>
    </row>
    <row r="352" s="4" customFormat="1" spans="1:25">
      <c r="A352" s="4" t="s">
        <v>1472</v>
      </c>
      <c r="B352" s="4" t="s">
        <v>26</v>
      </c>
      <c r="C352" s="4" t="s">
        <v>70</v>
      </c>
      <c r="D352" s="4" t="s">
        <v>533</v>
      </c>
      <c r="E352" s="4" t="s">
        <v>534</v>
      </c>
      <c r="F352" s="6">
        <v>45198</v>
      </c>
      <c r="G352" s="6">
        <v>45201</v>
      </c>
      <c r="H352" s="4">
        <v>1</v>
      </c>
      <c r="I352" s="4">
        <v>3</v>
      </c>
      <c r="J352" s="4">
        <v>3</v>
      </c>
      <c r="K352" s="4" t="s">
        <v>30</v>
      </c>
      <c r="L352" s="4">
        <v>-121.22</v>
      </c>
      <c r="M352" s="4">
        <v>-121.22</v>
      </c>
      <c r="N352" s="4" t="s">
        <v>1473</v>
      </c>
      <c r="O352" s="4" t="s">
        <v>1377</v>
      </c>
      <c r="P352" s="4" t="s">
        <v>33</v>
      </c>
      <c r="Q352" s="4">
        <v>0</v>
      </c>
      <c r="R352" s="7">
        <v>45197.0000115741</v>
      </c>
      <c r="S352" s="6">
        <v>45204</v>
      </c>
      <c r="T352" s="4" t="s">
        <v>34</v>
      </c>
      <c r="U352" s="4">
        <v>-121.22</v>
      </c>
      <c r="V352" s="4">
        <v>0</v>
      </c>
      <c r="W352" s="4">
        <v>0</v>
      </c>
      <c r="X352" s="4" t="s">
        <v>1474</v>
      </c>
      <c r="Y352" s="4" t="s">
        <v>42</v>
      </c>
    </row>
    <row r="353" s="4" customFormat="1" spans="1:25">
      <c r="A353" s="4" t="s">
        <v>1502</v>
      </c>
      <c r="B353" s="4" t="s">
        <v>26</v>
      </c>
      <c r="C353" s="4" t="s">
        <v>27</v>
      </c>
      <c r="D353" s="4" t="s">
        <v>1018</v>
      </c>
      <c r="E353" s="4" t="s">
        <v>1019</v>
      </c>
      <c r="F353" s="6">
        <v>45200</v>
      </c>
      <c r="G353" s="6">
        <v>45201</v>
      </c>
      <c r="H353" s="4">
        <v>1</v>
      </c>
      <c r="I353" s="4">
        <v>1</v>
      </c>
      <c r="J353" s="4">
        <v>1</v>
      </c>
      <c r="K353" s="4" t="s">
        <v>30</v>
      </c>
      <c r="L353" s="4">
        <v>67.65</v>
      </c>
      <c r="M353" s="4">
        <v>67.65</v>
      </c>
      <c r="N353" s="4" t="s">
        <v>1503</v>
      </c>
      <c r="O353" s="4" t="s">
        <v>1377</v>
      </c>
      <c r="P353" s="4" t="s">
        <v>33</v>
      </c>
      <c r="Q353" s="4">
        <v>0</v>
      </c>
      <c r="R353" s="7">
        <v>45198</v>
      </c>
      <c r="S353" s="6">
        <v>45204</v>
      </c>
      <c r="T353" s="4" t="s">
        <v>34</v>
      </c>
      <c r="U353" s="4">
        <v>67.65</v>
      </c>
      <c r="V353" s="4">
        <v>0</v>
      </c>
      <c r="W353" s="4">
        <v>0</v>
      </c>
      <c r="X353" s="4" t="s">
        <v>1504</v>
      </c>
      <c r="Y353" s="4" t="s">
        <v>42</v>
      </c>
    </row>
    <row r="354" s="4" customFormat="1" spans="1:25">
      <c r="A354" s="4" t="s">
        <v>1505</v>
      </c>
      <c r="B354" s="4" t="s">
        <v>26</v>
      </c>
      <c r="C354" s="4" t="s">
        <v>27</v>
      </c>
      <c r="D354" s="4" t="s">
        <v>952</v>
      </c>
      <c r="E354" s="4" t="s">
        <v>958</v>
      </c>
      <c r="F354" s="6">
        <v>45199</v>
      </c>
      <c r="G354" s="6">
        <v>45201</v>
      </c>
      <c r="H354" s="4">
        <v>1</v>
      </c>
      <c r="I354" s="4">
        <v>2</v>
      </c>
      <c r="J354" s="4">
        <v>2</v>
      </c>
      <c r="K354" s="4" t="s">
        <v>30</v>
      </c>
      <c r="L354" s="4">
        <v>67.41</v>
      </c>
      <c r="M354" s="4">
        <v>67.41</v>
      </c>
      <c r="N354" s="4" t="s">
        <v>1506</v>
      </c>
      <c r="O354" s="4" t="s">
        <v>1377</v>
      </c>
      <c r="P354" s="4" t="s">
        <v>33</v>
      </c>
      <c r="Q354" s="4">
        <v>0</v>
      </c>
      <c r="R354" s="7">
        <v>45198.0000115741</v>
      </c>
      <c r="S354" s="6">
        <v>45204</v>
      </c>
      <c r="T354" s="4" t="s">
        <v>34</v>
      </c>
      <c r="U354" s="4">
        <v>67.41</v>
      </c>
      <c r="V354" s="4">
        <v>0</v>
      </c>
      <c r="W354" s="4">
        <v>0</v>
      </c>
      <c r="X354" s="4" t="s">
        <v>1507</v>
      </c>
      <c r="Y354" s="4" t="s">
        <v>1508</v>
      </c>
    </row>
    <row r="355" s="4" customFormat="1" spans="1:25">
      <c r="A355" s="4" t="s">
        <v>1509</v>
      </c>
      <c r="B355" s="4" t="s">
        <v>26</v>
      </c>
      <c r="C355" s="4" t="s">
        <v>27</v>
      </c>
      <c r="D355" s="4" t="s">
        <v>1510</v>
      </c>
      <c r="E355" s="4" t="s">
        <v>120</v>
      </c>
      <c r="F355" s="6">
        <v>45200</v>
      </c>
      <c r="G355" s="6">
        <v>45201</v>
      </c>
      <c r="H355" s="4">
        <v>5</v>
      </c>
      <c r="I355" s="4">
        <v>1</v>
      </c>
      <c r="J355" s="4">
        <v>5</v>
      </c>
      <c r="K355" s="4" t="s">
        <v>30</v>
      </c>
      <c r="L355" s="4">
        <v>335.85</v>
      </c>
      <c r="M355" s="4">
        <v>335.85</v>
      </c>
      <c r="N355" s="4" t="s">
        <v>1511</v>
      </c>
      <c r="O355" s="4" t="s">
        <v>1377</v>
      </c>
      <c r="P355" s="4" t="s">
        <v>33</v>
      </c>
      <c r="Q355" s="4">
        <v>0</v>
      </c>
      <c r="R355" s="7">
        <v>45199</v>
      </c>
      <c r="S355" s="6">
        <v>45204</v>
      </c>
      <c r="T355" s="4" t="s">
        <v>34</v>
      </c>
      <c r="U355" s="4">
        <v>335.85</v>
      </c>
      <c r="V355" s="4">
        <v>0</v>
      </c>
      <c r="W355" s="4">
        <v>0</v>
      </c>
      <c r="X355" s="4" t="s">
        <v>1512</v>
      </c>
      <c r="Y355" s="4" t="s">
        <v>42</v>
      </c>
    </row>
    <row r="356" s="4" customFormat="1" spans="1:25">
      <c r="A356" s="4" t="s">
        <v>1513</v>
      </c>
      <c r="B356" s="4" t="s">
        <v>26</v>
      </c>
      <c r="C356" s="4" t="s">
        <v>27</v>
      </c>
      <c r="D356" s="4" t="s">
        <v>139</v>
      </c>
      <c r="E356" s="4" t="s">
        <v>140</v>
      </c>
      <c r="F356" s="6">
        <v>45200</v>
      </c>
      <c r="G356" s="6">
        <v>45201</v>
      </c>
      <c r="H356" s="4">
        <v>1</v>
      </c>
      <c r="I356" s="4">
        <v>1</v>
      </c>
      <c r="J356" s="4">
        <v>1</v>
      </c>
      <c r="K356" s="4" t="s">
        <v>30</v>
      </c>
      <c r="L356" s="4">
        <v>16.96</v>
      </c>
      <c r="M356" s="4">
        <v>16.96</v>
      </c>
      <c r="N356" s="4" t="s">
        <v>1514</v>
      </c>
      <c r="O356" s="4" t="s">
        <v>1377</v>
      </c>
      <c r="P356" s="4" t="s">
        <v>33</v>
      </c>
      <c r="Q356" s="4">
        <v>0</v>
      </c>
      <c r="R356" s="7">
        <v>45199</v>
      </c>
      <c r="S356" s="6">
        <v>45204</v>
      </c>
      <c r="T356" s="4" t="s">
        <v>34</v>
      </c>
      <c r="U356" s="4">
        <v>16.96</v>
      </c>
      <c r="V356" s="4">
        <v>0</v>
      </c>
      <c r="W356" s="4">
        <v>0</v>
      </c>
      <c r="X356" s="4" t="s">
        <v>1515</v>
      </c>
      <c r="Y356" s="4" t="s">
        <v>42</v>
      </c>
    </row>
    <row r="357" s="4" customFormat="1" spans="1:25">
      <c r="A357" s="4" t="s">
        <v>1516</v>
      </c>
      <c r="B357" s="4" t="s">
        <v>26</v>
      </c>
      <c r="C357" s="4" t="s">
        <v>27</v>
      </c>
      <c r="D357" s="4" t="s">
        <v>1245</v>
      </c>
      <c r="E357" s="4" t="s">
        <v>853</v>
      </c>
      <c r="F357" s="6">
        <v>45200</v>
      </c>
      <c r="G357" s="6">
        <v>45201</v>
      </c>
      <c r="H357" s="4">
        <v>1</v>
      </c>
      <c r="I357" s="4">
        <v>1</v>
      </c>
      <c r="J357" s="4">
        <v>1</v>
      </c>
      <c r="K357" s="4" t="s">
        <v>30</v>
      </c>
      <c r="L357" s="4">
        <v>21.2</v>
      </c>
      <c r="M357" s="4">
        <v>21.2</v>
      </c>
      <c r="N357" s="4" t="s">
        <v>1517</v>
      </c>
      <c r="O357" s="4" t="s">
        <v>1377</v>
      </c>
      <c r="P357" s="4" t="s">
        <v>33</v>
      </c>
      <c r="Q357" s="4">
        <v>0</v>
      </c>
      <c r="R357" s="7">
        <v>45199.0000115741</v>
      </c>
      <c r="S357" s="6">
        <v>45204</v>
      </c>
      <c r="T357" s="4" t="s">
        <v>34</v>
      </c>
      <c r="U357" s="4">
        <v>21.2</v>
      </c>
      <c r="V357" s="4">
        <v>0</v>
      </c>
      <c r="W357" s="4">
        <v>0</v>
      </c>
      <c r="X357" s="4" t="s">
        <v>1518</v>
      </c>
      <c r="Y357" s="4" t="s">
        <v>42</v>
      </c>
    </row>
    <row r="358" s="4" customFormat="1" spans="1:25">
      <c r="A358" s="4" t="s">
        <v>1519</v>
      </c>
      <c r="B358" s="4" t="s">
        <v>26</v>
      </c>
      <c r="C358" s="4" t="s">
        <v>27</v>
      </c>
      <c r="D358" s="4" t="s">
        <v>1520</v>
      </c>
      <c r="E358" s="4" t="s">
        <v>364</v>
      </c>
      <c r="F358" s="6">
        <v>45200</v>
      </c>
      <c r="G358" s="6">
        <v>45201</v>
      </c>
      <c r="H358" s="4">
        <v>1</v>
      </c>
      <c r="I358" s="4">
        <v>1</v>
      </c>
      <c r="J358" s="4">
        <v>1</v>
      </c>
      <c r="K358" s="4" t="s">
        <v>30</v>
      </c>
      <c r="L358" s="4">
        <v>12.45</v>
      </c>
      <c r="M358" s="4">
        <v>12.45</v>
      </c>
      <c r="N358" s="4" t="s">
        <v>1521</v>
      </c>
      <c r="O358" s="4" t="s">
        <v>1377</v>
      </c>
      <c r="P358" s="4" t="s">
        <v>33</v>
      </c>
      <c r="Q358" s="4">
        <v>0</v>
      </c>
      <c r="R358" s="7">
        <v>45199</v>
      </c>
      <c r="S358" s="6">
        <v>45204</v>
      </c>
      <c r="T358" s="4" t="s">
        <v>34</v>
      </c>
      <c r="U358" s="4">
        <v>12.45</v>
      </c>
      <c r="V358" s="4">
        <v>0</v>
      </c>
      <c r="W358" s="4">
        <v>0</v>
      </c>
      <c r="X358" s="4" t="s">
        <v>1522</v>
      </c>
      <c r="Y358" s="4" t="s">
        <v>42</v>
      </c>
    </row>
    <row r="359" s="4" customFormat="1" spans="1:25">
      <c r="A359" s="4" t="s">
        <v>1523</v>
      </c>
      <c r="B359" s="4" t="s">
        <v>26</v>
      </c>
      <c r="C359" s="4" t="s">
        <v>27</v>
      </c>
      <c r="D359" s="4" t="s">
        <v>686</v>
      </c>
      <c r="E359" s="4" t="s">
        <v>1524</v>
      </c>
      <c r="F359" s="6">
        <v>45200</v>
      </c>
      <c r="G359" s="6">
        <v>45201</v>
      </c>
      <c r="H359" s="4">
        <v>1</v>
      </c>
      <c r="I359" s="4">
        <v>1</v>
      </c>
      <c r="J359" s="4">
        <v>1</v>
      </c>
      <c r="K359" s="4" t="s">
        <v>30</v>
      </c>
      <c r="L359" s="4">
        <v>21.46</v>
      </c>
      <c r="M359" s="4">
        <v>21.46</v>
      </c>
      <c r="N359" s="4" t="s">
        <v>1525</v>
      </c>
      <c r="O359" s="4" t="s">
        <v>1377</v>
      </c>
      <c r="P359" s="4" t="s">
        <v>33</v>
      </c>
      <c r="Q359" s="4">
        <v>0</v>
      </c>
      <c r="R359" s="7">
        <v>45199</v>
      </c>
      <c r="S359" s="6">
        <v>45204</v>
      </c>
      <c r="T359" s="4" t="s">
        <v>34</v>
      </c>
      <c r="U359" s="4">
        <v>21.46</v>
      </c>
      <c r="V359" s="4">
        <v>0</v>
      </c>
      <c r="W359" s="4">
        <v>0</v>
      </c>
      <c r="X359" s="4" t="s">
        <v>1526</v>
      </c>
      <c r="Y359" s="4" t="s">
        <v>42</v>
      </c>
    </row>
    <row r="360" s="4" customFormat="1" spans="1:25">
      <c r="A360" s="4" t="s">
        <v>1527</v>
      </c>
      <c r="B360" s="4" t="s">
        <v>26</v>
      </c>
      <c r="C360" s="4" t="s">
        <v>27</v>
      </c>
      <c r="D360" s="4" t="s">
        <v>1528</v>
      </c>
      <c r="E360" s="4" t="s">
        <v>1529</v>
      </c>
      <c r="F360" s="6">
        <v>45200</v>
      </c>
      <c r="G360" s="6">
        <v>45201</v>
      </c>
      <c r="H360" s="4">
        <v>1</v>
      </c>
      <c r="I360" s="4">
        <v>1</v>
      </c>
      <c r="J360" s="4">
        <v>1</v>
      </c>
      <c r="K360" s="4" t="s">
        <v>30</v>
      </c>
      <c r="L360" s="4">
        <v>64.35</v>
      </c>
      <c r="M360" s="4">
        <v>64.35</v>
      </c>
      <c r="N360" s="4" t="s">
        <v>1530</v>
      </c>
      <c r="O360" s="4" t="s">
        <v>1377</v>
      </c>
      <c r="P360" s="4" t="s">
        <v>33</v>
      </c>
      <c r="Q360" s="4">
        <v>0</v>
      </c>
      <c r="R360" s="7">
        <v>45199.0000115741</v>
      </c>
      <c r="S360" s="6">
        <v>45204</v>
      </c>
      <c r="T360" s="4" t="s">
        <v>34</v>
      </c>
      <c r="U360" s="4">
        <v>64.35</v>
      </c>
      <c r="V360" s="4">
        <v>0</v>
      </c>
      <c r="W360" s="4">
        <v>0</v>
      </c>
      <c r="X360" s="4" t="s">
        <v>1531</v>
      </c>
      <c r="Y360" s="4" t="s">
        <v>42</v>
      </c>
    </row>
    <row r="361" s="4" customFormat="1" spans="1:25">
      <c r="A361" s="4" t="s">
        <v>1532</v>
      </c>
      <c r="B361" s="4" t="s">
        <v>26</v>
      </c>
      <c r="C361" s="4" t="s">
        <v>27</v>
      </c>
      <c r="D361" s="4" t="s">
        <v>1533</v>
      </c>
      <c r="E361" s="4" t="s">
        <v>630</v>
      </c>
      <c r="F361" s="6">
        <v>45199</v>
      </c>
      <c r="G361" s="6">
        <v>45201</v>
      </c>
      <c r="H361" s="4">
        <v>1</v>
      </c>
      <c r="I361" s="4">
        <v>2</v>
      </c>
      <c r="J361" s="4">
        <v>2</v>
      </c>
      <c r="K361" s="4" t="s">
        <v>30</v>
      </c>
      <c r="L361" s="4">
        <v>37.77</v>
      </c>
      <c r="M361" s="4">
        <v>37.77</v>
      </c>
      <c r="N361" s="4" t="s">
        <v>1534</v>
      </c>
      <c r="O361" s="4" t="s">
        <v>1377</v>
      </c>
      <c r="P361" s="4" t="s">
        <v>33</v>
      </c>
      <c r="Q361" s="4">
        <v>0</v>
      </c>
      <c r="R361" s="7">
        <v>45199</v>
      </c>
      <c r="S361" s="6">
        <v>45204</v>
      </c>
      <c r="T361" s="4" t="s">
        <v>34</v>
      </c>
      <c r="U361" s="4">
        <v>37.77</v>
      </c>
      <c r="V361" s="4">
        <v>0</v>
      </c>
      <c r="W361" s="4">
        <v>0</v>
      </c>
      <c r="X361" s="4" t="s">
        <v>1535</v>
      </c>
      <c r="Y361" s="4" t="s">
        <v>42</v>
      </c>
    </row>
    <row r="362" s="4" customFormat="1" spans="1:25">
      <c r="A362" s="4" t="s">
        <v>1536</v>
      </c>
      <c r="B362" s="4" t="s">
        <v>26</v>
      </c>
      <c r="C362" s="4" t="s">
        <v>27</v>
      </c>
      <c r="D362" s="4" t="s">
        <v>1537</v>
      </c>
      <c r="E362" s="4" t="s">
        <v>1538</v>
      </c>
      <c r="F362" s="6">
        <v>45200</v>
      </c>
      <c r="G362" s="6">
        <v>45201</v>
      </c>
      <c r="H362" s="4">
        <v>1</v>
      </c>
      <c r="I362" s="4">
        <v>1</v>
      </c>
      <c r="J362" s="4">
        <v>1</v>
      </c>
      <c r="K362" s="4" t="s">
        <v>30</v>
      </c>
      <c r="L362" s="4">
        <v>31.82</v>
      </c>
      <c r="M362" s="4">
        <v>31.82</v>
      </c>
      <c r="N362" s="4" t="s">
        <v>1539</v>
      </c>
      <c r="O362" s="4" t="s">
        <v>1377</v>
      </c>
      <c r="P362" s="4" t="s">
        <v>33</v>
      </c>
      <c r="Q362" s="4">
        <v>0</v>
      </c>
      <c r="R362" s="7">
        <v>45199.0000115741</v>
      </c>
      <c r="S362" s="6">
        <v>45204</v>
      </c>
      <c r="T362" s="4" t="s">
        <v>34</v>
      </c>
      <c r="U362" s="4">
        <v>31.82</v>
      </c>
      <c r="V362" s="4">
        <v>0</v>
      </c>
      <c r="W362" s="4">
        <v>0</v>
      </c>
      <c r="X362" s="4" t="s">
        <v>1540</v>
      </c>
      <c r="Y362" s="4" t="s">
        <v>42</v>
      </c>
    </row>
    <row r="363" s="4" customFormat="1" spans="1:25">
      <c r="A363" s="4" t="s">
        <v>1541</v>
      </c>
      <c r="B363" s="4" t="s">
        <v>26</v>
      </c>
      <c r="C363" s="4" t="s">
        <v>27</v>
      </c>
      <c r="D363" s="4" t="s">
        <v>1542</v>
      </c>
      <c r="E363" s="4" t="s">
        <v>120</v>
      </c>
      <c r="F363" s="6">
        <v>45200</v>
      </c>
      <c r="G363" s="6">
        <v>45201</v>
      </c>
      <c r="H363" s="4">
        <v>2</v>
      </c>
      <c r="I363" s="4">
        <v>1</v>
      </c>
      <c r="J363" s="4">
        <v>2</v>
      </c>
      <c r="K363" s="4" t="s">
        <v>30</v>
      </c>
      <c r="L363" s="4">
        <v>46.4</v>
      </c>
      <c r="M363" s="4">
        <v>46.4</v>
      </c>
      <c r="N363" s="4" t="s">
        <v>1543</v>
      </c>
      <c r="O363" s="4" t="s">
        <v>1377</v>
      </c>
      <c r="P363" s="4" t="s">
        <v>33</v>
      </c>
      <c r="Q363" s="4">
        <v>0</v>
      </c>
      <c r="R363" s="7">
        <v>45199.0000115741</v>
      </c>
      <c r="S363" s="6">
        <v>45204</v>
      </c>
      <c r="T363" s="4" t="s">
        <v>34</v>
      </c>
      <c r="U363" s="4">
        <v>46.4</v>
      </c>
      <c r="V363" s="4">
        <v>0</v>
      </c>
      <c r="W363" s="4">
        <v>0</v>
      </c>
      <c r="X363" s="4" t="s">
        <v>1544</v>
      </c>
      <c r="Y363" s="4" t="s">
        <v>42</v>
      </c>
    </row>
    <row r="364" s="4" customFormat="1" spans="1:25">
      <c r="A364" s="4" t="s">
        <v>1545</v>
      </c>
      <c r="B364" s="4" t="s">
        <v>26</v>
      </c>
      <c r="C364" s="4" t="s">
        <v>27</v>
      </c>
      <c r="D364" s="4" t="s">
        <v>1510</v>
      </c>
      <c r="E364" s="4" t="s">
        <v>120</v>
      </c>
      <c r="F364" s="6">
        <v>45200</v>
      </c>
      <c r="G364" s="6">
        <v>45201</v>
      </c>
      <c r="H364" s="4">
        <v>1</v>
      </c>
      <c r="I364" s="4">
        <v>1</v>
      </c>
      <c r="J364" s="4">
        <v>1</v>
      </c>
      <c r="K364" s="4" t="s">
        <v>30</v>
      </c>
      <c r="L364" s="4">
        <v>70.21</v>
      </c>
      <c r="M364" s="4">
        <v>70.21</v>
      </c>
      <c r="N364" s="4" t="s">
        <v>1546</v>
      </c>
      <c r="O364" s="4" t="s">
        <v>1377</v>
      </c>
      <c r="P364" s="4" t="s">
        <v>33</v>
      </c>
      <c r="Q364" s="4">
        <v>0</v>
      </c>
      <c r="R364" s="7">
        <v>45200</v>
      </c>
      <c r="S364" s="6">
        <v>45204</v>
      </c>
      <c r="T364" s="4" t="s">
        <v>34</v>
      </c>
      <c r="U364" s="4">
        <v>70.21</v>
      </c>
      <c r="V364" s="4">
        <v>0</v>
      </c>
      <c r="W364" s="4">
        <v>0</v>
      </c>
      <c r="X364" s="4" t="s">
        <v>1547</v>
      </c>
      <c r="Y364" s="4" t="s">
        <v>42</v>
      </c>
    </row>
    <row r="365" s="4" customFormat="1" spans="1:25">
      <c r="A365" s="4" t="s">
        <v>1548</v>
      </c>
      <c r="B365" s="4" t="s">
        <v>26</v>
      </c>
      <c r="C365" s="4" t="s">
        <v>27</v>
      </c>
      <c r="D365" s="4" t="s">
        <v>99</v>
      </c>
      <c r="E365" s="4" t="s">
        <v>488</v>
      </c>
      <c r="F365" s="6">
        <v>45200</v>
      </c>
      <c r="G365" s="6">
        <v>45201</v>
      </c>
      <c r="H365" s="4">
        <v>1</v>
      </c>
      <c r="I365" s="4">
        <v>1</v>
      </c>
      <c r="J365" s="4">
        <v>1</v>
      </c>
      <c r="K365" s="4" t="s">
        <v>30</v>
      </c>
      <c r="L365" s="4">
        <v>46.39</v>
      </c>
      <c r="M365" s="4">
        <v>46.39</v>
      </c>
      <c r="N365" s="4" t="s">
        <v>1549</v>
      </c>
      <c r="O365" s="4" t="s">
        <v>1377</v>
      </c>
      <c r="P365" s="4" t="s">
        <v>33</v>
      </c>
      <c r="Q365" s="4">
        <v>0</v>
      </c>
      <c r="R365" s="7">
        <v>45200.0000115741</v>
      </c>
      <c r="S365" s="6">
        <v>45204</v>
      </c>
      <c r="T365" s="4" t="s">
        <v>34</v>
      </c>
      <c r="U365" s="4">
        <v>46.39</v>
      </c>
      <c r="V365" s="4">
        <v>0</v>
      </c>
      <c r="W365" s="4">
        <v>0</v>
      </c>
      <c r="X365" s="4" t="s">
        <v>1550</v>
      </c>
      <c r="Y365" s="4" t="s">
        <v>42</v>
      </c>
    </row>
    <row r="366" s="4" customFormat="1" spans="1:25">
      <c r="A366" s="4" t="s">
        <v>1551</v>
      </c>
      <c r="B366" s="4" t="s">
        <v>26</v>
      </c>
      <c r="C366" s="4" t="s">
        <v>27</v>
      </c>
      <c r="D366" s="4" t="s">
        <v>1552</v>
      </c>
      <c r="E366" s="4" t="s">
        <v>918</v>
      </c>
      <c r="F366" s="6">
        <v>45200</v>
      </c>
      <c r="G366" s="6">
        <v>45201</v>
      </c>
      <c r="H366" s="4">
        <v>1</v>
      </c>
      <c r="I366" s="4">
        <v>1</v>
      </c>
      <c r="J366" s="4">
        <v>1</v>
      </c>
      <c r="K366" s="4" t="s">
        <v>30</v>
      </c>
      <c r="L366" s="4">
        <v>30.88</v>
      </c>
      <c r="M366" s="4">
        <v>30.88</v>
      </c>
      <c r="N366" s="4" t="s">
        <v>1553</v>
      </c>
      <c r="O366" s="4" t="s">
        <v>1377</v>
      </c>
      <c r="P366" s="4" t="s">
        <v>33</v>
      </c>
      <c r="Q366" s="4">
        <v>0</v>
      </c>
      <c r="R366" s="7">
        <v>45200</v>
      </c>
      <c r="S366" s="6">
        <v>45204</v>
      </c>
      <c r="T366" s="4" t="s">
        <v>34</v>
      </c>
      <c r="U366" s="4">
        <v>30.88</v>
      </c>
      <c r="V366" s="4">
        <v>0</v>
      </c>
      <c r="W366" s="4">
        <v>0</v>
      </c>
      <c r="X366" s="4" t="s">
        <v>1554</v>
      </c>
      <c r="Y366" s="4" t="s">
        <v>1555</v>
      </c>
    </row>
    <row r="367" s="4" customFormat="1" spans="1:25">
      <c r="A367" s="4" t="s">
        <v>1556</v>
      </c>
      <c r="B367" s="4" t="s">
        <v>26</v>
      </c>
      <c r="C367" s="4" t="s">
        <v>27</v>
      </c>
      <c r="D367" s="4" t="s">
        <v>1557</v>
      </c>
      <c r="E367" s="4" t="s">
        <v>364</v>
      </c>
      <c r="F367" s="6">
        <v>45200</v>
      </c>
      <c r="G367" s="6">
        <v>45201</v>
      </c>
      <c r="H367" s="4">
        <v>1</v>
      </c>
      <c r="I367" s="4">
        <v>1</v>
      </c>
      <c r="J367" s="4">
        <v>1</v>
      </c>
      <c r="K367" s="4" t="s">
        <v>30</v>
      </c>
      <c r="L367" s="4">
        <v>14.55</v>
      </c>
      <c r="M367" s="4">
        <v>14.55</v>
      </c>
      <c r="N367" s="4" t="s">
        <v>1558</v>
      </c>
      <c r="O367" s="4" t="s">
        <v>1377</v>
      </c>
      <c r="P367" s="4" t="s">
        <v>33</v>
      </c>
      <c r="Q367" s="4">
        <v>0</v>
      </c>
      <c r="R367" s="7">
        <v>45200</v>
      </c>
      <c r="S367" s="6">
        <v>45204</v>
      </c>
      <c r="T367" s="4" t="s">
        <v>34</v>
      </c>
      <c r="U367" s="4">
        <v>14.55</v>
      </c>
      <c r="V367" s="4">
        <v>0</v>
      </c>
      <c r="W367" s="4">
        <v>0</v>
      </c>
      <c r="X367" s="4" t="s">
        <v>1559</v>
      </c>
      <c r="Y367" s="4" t="s">
        <v>42</v>
      </c>
    </row>
    <row r="368" s="4" customFormat="1" spans="1:25">
      <c r="A368" s="4" t="s">
        <v>1560</v>
      </c>
      <c r="B368" s="4" t="s">
        <v>26</v>
      </c>
      <c r="C368" s="4" t="s">
        <v>27</v>
      </c>
      <c r="D368" s="4" t="s">
        <v>1230</v>
      </c>
      <c r="E368" s="4" t="s">
        <v>1231</v>
      </c>
      <c r="F368" s="6">
        <v>45200</v>
      </c>
      <c r="G368" s="6">
        <v>45201</v>
      </c>
      <c r="H368" s="4">
        <v>1</v>
      </c>
      <c r="I368" s="4">
        <v>1</v>
      </c>
      <c r="J368" s="4">
        <v>1</v>
      </c>
      <c r="K368" s="4" t="s">
        <v>30</v>
      </c>
      <c r="L368" s="4">
        <v>17.83</v>
      </c>
      <c r="M368" s="4">
        <v>17.83</v>
      </c>
      <c r="N368" s="4" t="s">
        <v>1561</v>
      </c>
      <c r="O368" s="4" t="s">
        <v>1377</v>
      </c>
      <c r="P368" s="4" t="s">
        <v>33</v>
      </c>
      <c r="Q368" s="4">
        <v>0</v>
      </c>
      <c r="R368" s="7">
        <v>45200</v>
      </c>
      <c r="S368" s="6">
        <v>45204</v>
      </c>
      <c r="T368" s="4" t="s">
        <v>34</v>
      </c>
      <c r="U368" s="4">
        <v>17.83</v>
      </c>
      <c r="V368" s="4">
        <v>0</v>
      </c>
      <c r="W368" s="4">
        <v>0</v>
      </c>
      <c r="X368" s="4" t="s">
        <v>1562</v>
      </c>
      <c r="Y368" s="4" t="s">
        <v>1563</v>
      </c>
    </row>
    <row r="369" s="4" customFormat="1" spans="1:25">
      <c r="A369" s="4" t="s">
        <v>1564</v>
      </c>
      <c r="B369" s="4" t="s">
        <v>26</v>
      </c>
      <c r="C369" s="4" t="s">
        <v>27</v>
      </c>
      <c r="D369" s="4" t="s">
        <v>1557</v>
      </c>
      <c r="E369" s="4" t="s">
        <v>364</v>
      </c>
      <c r="F369" s="6">
        <v>45200</v>
      </c>
      <c r="G369" s="6">
        <v>45201</v>
      </c>
      <c r="H369" s="4">
        <v>1</v>
      </c>
      <c r="I369" s="4">
        <v>1</v>
      </c>
      <c r="J369" s="4">
        <v>1</v>
      </c>
      <c r="K369" s="4" t="s">
        <v>30</v>
      </c>
      <c r="L369" s="4">
        <v>14.55</v>
      </c>
      <c r="M369" s="4">
        <v>14.55</v>
      </c>
      <c r="N369" s="4" t="s">
        <v>1565</v>
      </c>
      <c r="O369" s="4" t="s">
        <v>1377</v>
      </c>
      <c r="P369" s="4" t="s">
        <v>33</v>
      </c>
      <c r="Q369" s="4">
        <v>0</v>
      </c>
      <c r="R369" s="7">
        <v>45200</v>
      </c>
      <c r="S369" s="6">
        <v>45204</v>
      </c>
      <c r="T369" s="4" t="s">
        <v>34</v>
      </c>
      <c r="U369" s="4">
        <v>14.55</v>
      </c>
      <c r="V369" s="4">
        <v>0</v>
      </c>
      <c r="W369" s="4">
        <v>0</v>
      </c>
      <c r="X369" s="4" t="s">
        <v>1566</v>
      </c>
      <c r="Y369" s="4" t="s">
        <v>42</v>
      </c>
    </row>
    <row r="370" s="4" customFormat="1" spans="1:25">
      <c r="A370" s="4" t="s">
        <v>1567</v>
      </c>
      <c r="B370" s="4" t="s">
        <v>26</v>
      </c>
      <c r="C370" s="4" t="s">
        <v>27</v>
      </c>
      <c r="D370" s="4" t="s">
        <v>1568</v>
      </c>
      <c r="E370" s="4" t="s">
        <v>1569</v>
      </c>
      <c r="F370" s="6">
        <v>45200</v>
      </c>
      <c r="G370" s="6">
        <v>45201</v>
      </c>
      <c r="H370" s="4">
        <v>1</v>
      </c>
      <c r="I370" s="4">
        <v>1</v>
      </c>
      <c r="J370" s="4">
        <v>1</v>
      </c>
      <c r="K370" s="4" t="s">
        <v>30</v>
      </c>
      <c r="L370" s="4">
        <v>31.16</v>
      </c>
      <c r="M370" s="4">
        <v>31.16</v>
      </c>
      <c r="N370" s="4" t="s">
        <v>1570</v>
      </c>
      <c r="O370" s="4" t="s">
        <v>1377</v>
      </c>
      <c r="P370" s="4" t="s">
        <v>33</v>
      </c>
      <c r="Q370" s="4">
        <v>0</v>
      </c>
      <c r="R370" s="7">
        <v>45200</v>
      </c>
      <c r="S370" s="6">
        <v>45204</v>
      </c>
      <c r="T370" s="4" t="s">
        <v>34</v>
      </c>
      <c r="U370" s="4">
        <v>31.16</v>
      </c>
      <c r="V370" s="4">
        <v>0</v>
      </c>
      <c r="W370" s="4">
        <v>0</v>
      </c>
      <c r="X370" s="4" t="s">
        <v>1571</v>
      </c>
      <c r="Y370" s="4" t="s">
        <v>42</v>
      </c>
    </row>
    <row r="371" s="4" customFormat="1" spans="1:25">
      <c r="A371" s="4" t="s">
        <v>1572</v>
      </c>
      <c r="B371" s="4" t="s">
        <v>26</v>
      </c>
      <c r="C371" s="4" t="s">
        <v>27</v>
      </c>
      <c r="D371" s="4" t="s">
        <v>1573</v>
      </c>
      <c r="E371" s="4" t="s">
        <v>238</v>
      </c>
      <c r="F371" s="6">
        <v>45200</v>
      </c>
      <c r="G371" s="6">
        <v>45201</v>
      </c>
      <c r="H371" s="4">
        <v>1</v>
      </c>
      <c r="I371" s="4">
        <v>1</v>
      </c>
      <c r="J371" s="4">
        <v>1</v>
      </c>
      <c r="K371" s="4" t="s">
        <v>30</v>
      </c>
      <c r="L371" s="4">
        <v>32.8</v>
      </c>
      <c r="M371" s="4">
        <v>32.8</v>
      </c>
      <c r="N371" s="4" t="s">
        <v>1574</v>
      </c>
      <c r="O371" s="4" t="s">
        <v>1377</v>
      </c>
      <c r="P371" s="4" t="s">
        <v>33</v>
      </c>
      <c r="Q371" s="4">
        <v>0</v>
      </c>
      <c r="R371" s="7">
        <v>45200.0000115741</v>
      </c>
      <c r="S371" s="6">
        <v>45204</v>
      </c>
      <c r="T371" s="4" t="s">
        <v>34</v>
      </c>
      <c r="U371" s="4">
        <v>32.8</v>
      </c>
      <c r="V371" s="4">
        <v>0</v>
      </c>
      <c r="W371" s="4">
        <v>0</v>
      </c>
      <c r="X371" s="4" t="s">
        <v>1575</v>
      </c>
      <c r="Y371" s="4" t="s">
        <v>42</v>
      </c>
    </row>
    <row r="372" s="4" customFormat="1" spans="1:25">
      <c r="A372" s="4" t="s">
        <v>1576</v>
      </c>
      <c r="B372" s="4" t="s">
        <v>26</v>
      </c>
      <c r="C372" s="4" t="s">
        <v>27</v>
      </c>
      <c r="D372" s="4" t="s">
        <v>1577</v>
      </c>
      <c r="E372" s="4" t="s">
        <v>200</v>
      </c>
      <c r="F372" s="6">
        <v>45200</v>
      </c>
      <c r="G372" s="6">
        <v>45201</v>
      </c>
      <c r="H372" s="4">
        <v>1</v>
      </c>
      <c r="I372" s="4">
        <v>1</v>
      </c>
      <c r="J372" s="4">
        <v>1</v>
      </c>
      <c r="K372" s="4" t="s">
        <v>30</v>
      </c>
      <c r="L372" s="4">
        <v>37.92</v>
      </c>
      <c r="M372" s="4">
        <v>37.92</v>
      </c>
      <c r="N372" s="4" t="s">
        <v>1578</v>
      </c>
      <c r="O372" s="4" t="s">
        <v>1377</v>
      </c>
      <c r="P372" s="4" t="s">
        <v>33</v>
      </c>
      <c r="Q372" s="4">
        <v>0</v>
      </c>
      <c r="R372" s="7">
        <v>45200</v>
      </c>
      <c r="S372" s="6">
        <v>45204</v>
      </c>
      <c r="T372" s="4" t="s">
        <v>34</v>
      </c>
      <c r="U372" s="4">
        <v>37.92</v>
      </c>
      <c r="V372" s="4">
        <v>0</v>
      </c>
      <c r="W372" s="4">
        <v>0</v>
      </c>
      <c r="X372" s="4" t="s">
        <v>1579</v>
      </c>
      <c r="Y372" s="4" t="s">
        <v>42</v>
      </c>
    </row>
    <row r="373" s="4" customFormat="1" spans="1:25">
      <c r="A373" s="4" t="s">
        <v>1580</v>
      </c>
      <c r="B373" s="4" t="s">
        <v>26</v>
      </c>
      <c r="C373" s="4" t="s">
        <v>27</v>
      </c>
      <c r="D373" s="4" t="s">
        <v>1581</v>
      </c>
      <c r="E373" s="4" t="s">
        <v>1582</v>
      </c>
      <c r="F373" s="6">
        <v>45200</v>
      </c>
      <c r="G373" s="6">
        <v>45201</v>
      </c>
      <c r="H373" s="4">
        <v>1</v>
      </c>
      <c r="I373" s="4">
        <v>1</v>
      </c>
      <c r="J373" s="4">
        <v>1</v>
      </c>
      <c r="K373" s="4" t="s">
        <v>30</v>
      </c>
      <c r="L373" s="4">
        <v>25.49</v>
      </c>
      <c r="M373" s="4">
        <v>25.49</v>
      </c>
      <c r="N373" s="4" t="s">
        <v>1583</v>
      </c>
      <c r="O373" s="4" t="s">
        <v>1377</v>
      </c>
      <c r="P373" s="4" t="s">
        <v>33</v>
      </c>
      <c r="Q373" s="4">
        <v>0</v>
      </c>
      <c r="R373" s="7">
        <v>45200.0000115741</v>
      </c>
      <c r="S373" s="6">
        <v>45204</v>
      </c>
      <c r="T373" s="4" t="s">
        <v>34</v>
      </c>
      <c r="U373" s="4">
        <v>25.49</v>
      </c>
      <c r="V373" s="4">
        <v>0</v>
      </c>
      <c r="W373" s="4">
        <v>0</v>
      </c>
      <c r="X373" s="4" t="s">
        <v>1584</v>
      </c>
      <c r="Y373" s="4" t="s">
        <v>42</v>
      </c>
    </row>
    <row r="374" s="4" customFormat="1" spans="1:25">
      <c r="A374" s="4" t="s">
        <v>1585</v>
      </c>
      <c r="B374" s="4" t="s">
        <v>26</v>
      </c>
      <c r="C374" s="4" t="s">
        <v>27</v>
      </c>
      <c r="D374" s="4" t="s">
        <v>1586</v>
      </c>
      <c r="E374" s="4" t="s">
        <v>1587</v>
      </c>
      <c r="F374" s="6">
        <v>45200</v>
      </c>
      <c r="G374" s="6">
        <v>45201</v>
      </c>
      <c r="H374" s="4">
        <v>1</v>
      </c>
      <c r="I374" s="4">
        <v>1</v>
      </c>
      <c r="J374" s="4">
        <v>1</v>
      </c>
      <c r="K374" s="4" t="s">
        <v>30</v>
      </c>
      <c r="L374" s="4">
        <v>31.17</v>
      </c>
      <c r="M374" s="4">
        <v>31.17</v>
      </c>
      <c r="N374" s="4" t="s">
        <v>1588</v>
      </c>
      <c r="O374" s="4" t="s">
        <v>1377</v>
      </c>
      <c r="P374" s="4" t="s">
        <v>33</v>
      </c>
      <c r="Q374" s="4">
        <v>0</v>
      </c>
      <c r="R374" s="7">
        <v>45200</v>
      </c>
      <c r="S374" s="6">
        <v>45204</v>
      </c>
      <c r="T374" s="4" t="s">
        <v>34</v>
      </c>
      <c r="U374" s="4">
        <v>31.17</v>
      </c>
      <c r="V374" s="4">
        <v>0</v>
      </c>
      <c r="W374" s="4">
        <v>0</v>
      </c>
      <c r="X374" s="4" t="s">
        <v>1589</v>
      </c>
      <c r="Y374" s="4" t="s">
        <v>42</v>
      </c>
    </row>
    <row r="375" s="4" customFormat="1" spans="1:25">
      <c r="A375" s="4" t="s">
        <v>1590</v>
      </c>
      <c r="B375" s="4" t="s">
        <v>26</v>
      </c>
      <c r="C375" s="4" t="s">
        <v>27</v>
      </c>
      <c r="D375" s="4" t="s">
        <v>1591</v>
      </c>
      <c r="E375" s="4" t="s">
        <v>340</v>
      </c>
      <c r="F375" s="6">
        <v>45200</v>
      </c>
      <c r="G375" s="6">
        <v>45201</v>
      </c>
      <c r="H375" s="4">
        <v>1</v>
      </c>
      <c r="I375" s="4">
        <v>1</v>
      </c>
      <c r="J375" s="4">
        <v>1</v>
      </c>
      <c r="K375" s="4" t="s">
        <v>30</v>
      </c>
      <c r="L375" s="4">
        <v>28.7</v>
      </c>
      <c r="M375" s="4">
        <v>28.7</v>
      </c>
      <c r="N375" s="4" t="s">
        <v>1592</v>
      </c>
      <c r="O375" s="4" t="s">
        <v>1377</v>
      </c>
      <c r="P375" s="4" t="s">
        <v>33</v>
      </c>
      <c r="Q375" s="4">
        <v>0</v>
      </c>
      <c r="R375" s="7">
        <v>45200.0000115741</v>
      </c>
      <c r="S375" s="6">
        <v>45204</v>
      </c>
      <c r="T375" s="4" t="s">
        <v>34</v>
      </c>
      <c r="U375" s="4">
        <v>28.7</v>
      </c>
      <c r="V375" s="4">
        <v>0</v>
      </c>
      <c r="W375" s="4">
        <v>0</v>
      </c>
      <c r="X375" s="4" t="s">
        <v>1593</v>
      </c>
      <c r="Y375" s="4" t="s">
        <v>42</v>
      </c>
    </row>
    <row r="376" s="4" customFormat="1" spans="1:25">
      <c r="A376" s="4" t="s">
        <v>1594</v>
      </c>
      <c r="B376" s="4" t="s">
        <v>26</v>
      </c>
      <c r="C376" s="4" t="s">
        <v>27</v>
      </c>
      <c r="D376" s="4" t="s">
        <v>533</v>
      </c>
      <c r="E376" s="4" t="s">
        <v>534</v>
      </c>
      <c r="F376" s="6">
        <v>45200</v>
      </c>
      <c r="G376" s="6">
        <v>45201</v>
      </c>
      <c r="H376" s="4">
        <v>1</v>
      </c>
      <c r="I376" s="4">
        <v>1</v>
      </c>
      <c r="J376" s="4">
        <v>1</v>
      </c>
      <c r="K376" s="4" t="s">
        <v>30</v>
      </c>
      <c r="L376" s="4">
        <v>36.29</v>
      </c>
      <c r="M376" s="4">
        <v>36.29</v>
      </c>
      <c r="N376" s="4" t="s">
        <v>1595</v>
      </c>
      <c r="O376" s="4" t="s">
        <v>1377</v>
      </c>
      <c r="P376" s="4" t="s">
        <v>33</v>
      </c>
      <c r="Q376" s="4">
        <v>0</v>
      </c>
      <c r="R376" s="7">
        <v>45200</v>
      </c>
      <c r="S376" s="6">
        <v>45204</v>
      </c>
      <c r="T376" s="4" t="s">
        <v>34</v>
      </c>
      <c r="U376" s="4">
        <v>36.29</v>
      </c>
      <c r="V376" s="4">
        <v>0</v>
      </c>
      <c r="W376" s="4">
        <v>0</v>
      </c>
      <c r="X376" s="4" t="s">
        <v>1596</v>
      </c>
      <c r="Y376" s="4" t="s">
        <v>42</v>
      </c>
    </row>
    <row r="377" s="4" customFormat="1" spans="1:25">
      <c r="A377" s="4" t="s">
        <v>1597</v>
      </c>
      <c r="B377" s="4" t="s">
        <v>26</v>
      </c>
      <c r="C377" s="4" t="s">
        <v>27</v>
      </c>
      <c r="D377" s="4" t="s">
        <v>1598</v>
      </c>
      <c r="E377" s="4" t="s">
        <v>1599</v>
      </c>
      <c r="F377" s="6">
        <v>45200</v>
      </c>
      <c r="G377" s="6">
        <v>45201</v>
      </c>
      <c r="H377" s="4">
        <v>1</v>
      </c>
      <c r="I377" s="4">
        <v>1</v>
      </c>
      <c r="J377" s="4">
        <v>1</v>
      </c>
      <c r="K377" s="4" t="s">
        <v>30</v>
      </c>
      <c r="L377" s="4">
        <v>19.7</v>
      </c>
      <c r="M377" s="4">
        <v>19.7</v>
      </c>
      <c r="N377" s="4" t="s">
        <v>1600</v>
      </c>
      <c r="O377" s="4" t="s">
        <v>1377</v>
      </c>
      <c r="P377" s="4" t="s">
        <v>33</v>
      </c>
      <c r="Q377" s="4">
        <v>0</v>
      </c>
      <c r="R377" s="7">
        <v>45200</v>
      </c>
      <c r="S377" s="6">
        <v>45204</v>
      </c>
      <c r="T377" s="4" t="s">
        <v>34</v>
      </c>
      <c r="U377" s="4">
        <v>19.7</v>
      </c>
      <c r="V377" s="4">
        <v>0</v>
      </c>
      <c r="W377" s="4">
        <v>0</v>
      </c>
      <c r="X377" s="4" t="s">
        <v>1601</v>
      </c>
      <c r="Y377" s="4" t="s">
        <v>42</v>
      </c>
    </row>
    <row r="378" s="4" customFormat="1" spans="1:25">
      <c r="A378" s="4" t="s">
        <v>1602</v>
      </c>
      <c r="B378" s="4" t="s">
        <v>26</v>
      </c>
      <c r="C378" s="4" t="s">
        <v>27</v>
      </c>
      <c r="D378" s="4" t="s">
        <v>1603</v>
      </c>
      <c r="E378" s="4" t="s">
        <v>718</v>
      </c>
      <c r="F378" s="6">
        <v>45200</v>
      </c>
      <c r="G378" s="6">
        <v>45201</v>
      </c>
      <c r="H378" s="4">
        <v>1</v>
      </c>
      <c r="I378" s="4">
        <v>1</v>
      </c>
      <c r="J378" s="4">
        <v>1</v>
      </c>
      <c r="K378" s="4" t="s">
        <v>30</v>
      </c>
      <c r="L378" s="4">
        <v>29.61</v>
      </c>
      <c r="M378" s="4">
        <v>29.61</v>
      </c>
      <c r="N378" s="4" t="s">
        <v>1604</v>
      </c>
      <c r="O378" s="4" t="s">
        <v>1377</v>
      </c>
      <c r="P378" s="4" t="s">
        <v>33</v>
      </c>
      <c r="Q378" s="4">
        <v>0</v>
      </c>
      <c r="R378" s="7">
        <v>45200</v>
      </c>
      <c r="S378" s="6">
        <v>45204</v>
      </c>
      <c r="T378" s="4" t="s">
        <v>34</v>
      </c>
      <c r="U378" s="4">
        <v>29.61</v>
      </c>
      <c r="V378" s="4">
        <v>0</v>
      </c>
      <c r="W378" s="4">
        <v>0</v>
      </c>
      <c r="X378" s="4" t="s">
        <v>1605</v>
      </c>
      <c r="Y378" s="4" t="s">
        <v>1606</v>
      </c>
    </row>
    <row r="379" s="4" customFormat="1" spans="1:25">
      <c r="A379" s="4" t="s">
        <v>1607</v>
      </c>
      <c r="B379" s="4" t="s">
        <v>26</v>
      </c>
      <c r="C379" s="4" t="s">
        <v>27</v>
      </c>
      <c r="D379" s="4" t="s">
        <v>278</v>
      </c>
      <c r="E379" s="4" t="s">
        <v>279</v>
      </c>
      <c r="F379" s="6">
        <v>45200</v>
      </c>
      <c r="G379" s="6">
        <v>45201</v>
      </c>
      <c r="H379" s="4">
        <v>1</v>
      </c>
      <c r="I379" s="4">
        <v>1</v>
      </c>
      <c r="J379" s="4">
        <v>1</v>
      </c>
      <c r="K379" s="4" t="s">
        <v>30</v>
      </c>
      <c r="L379" s="4">
        <v>44.81</v>
      </c>
      <c r="M379" s="4">
        <v>44.81</v>
      </c>
      <c r="N379" s="4" t="s">
        <v>1608</v>
      </c>
      <c r="O379" s="4" t="s">
        <v>1377</v>
      </c>
      <c r="P379" s="4" t="s">
        <v>33</v>
      </c>
      <c r="Q379" s="4">
        <v>0</v>
      </c>
      <c r="R379" s="7">
        <v>45200</v>
      </c>
      <c r="S379" s="6">
        <v>45204</v>
      </c>
      <c r="T379" s="4" t="s">
        <v>34</v>
      </c>
      <c r="U379" s="4">
        <v>44.81</v>
      </c>
      <c r="V379" s="4">
        <v>0</v>
      </c>
      <c r="W379" s="4">
        <v>0</v>
      </c>
      <c r="X379" s="4" t="s">
        <v>1609</v>
      </c>
      <c r="Y379" s="4" t="s">
        <v>42</v>
      </c>
    </row>
    <row r="380" s="4" customFormat="1" spans="1:25">
      <c r="A380" s="4" t="s">
        <v>1610</v>
      </c>
      <c r="B380" s="4" t="s">
        <v>26</v>
      </c>
      <c r="C380" s="4" t="s">
        <v>27</v>
      </c>
      <c r="D380" s="4" t="s">
        <v>1573</v>
      </c>
      <c r="E380" s="4" t="s">
        <v>238</v>
      </c>
      <c r="F380" s="6">
        <v>45200</v>
      </c>
      <c r="G380" s="6">
        <v>45201</v>
      </c>
      <c r="H380" s="4">
        <v>1</v>
      </c>
      <c r="I380" s="4">
        <v>1</v>
      </c>
      <c r="J380" s="4">
        <v>1</v>
      </c>
      <c r="K380" s="4" t="s">
        <v>30</v>
      </c>
      <c r="L380" s="4">
        <v>32.8</v>
      </c>
      <c r="M380" s="4">
        <v>32.8</v>
      </c>
      <c r="N380" s="4" t="s">
        <v>1611</v>
      </c>
      <c r="O380" s="4" t="s">
        <v>1377</v>
      </c>
      <c r="P380" s="4" t="s">
        <v>33</v>
      </c>
      <c r="Q380" s="4">
        <v>0</v>
      </c>
      <c r="R380" s="7">
        <v>45200</v>
      </c>
      <c r="S380" s="6">
        <v>45204</v>
      </c>
      <c r="T380" s="4" t="s">
        <v>34</v>
      </c>
      <c r="U380" s="4">
        <v>32.8</v>
      </c>
      <c r="V380" s="4">
        <v>0</v>
      </c>
      <c r="W380" s="4">
        <v>0</v>
      </c>
      <c r="X380" s="4" t="s">
        <v>1612</v>
      </c>
      <c r="Y380" s="4" t="s">
        <v>42</v>
      </c>
    </row>
    <row r="381" s="4" customFormat="1" spans="1:25">
      <c r="A381" s="4" t="s">
        <v>1613</v>
      </c>
      <c r="B381" s="4" t="s">
        <v>26</v>
      </c>
      <c r="C381" s="4" t="s">
        <v>27</v>
      </c>
      <c r="D381" s="4" t="s">
        <v>1614</v>
      </c>
      <c r="E381" s="4" t="s">
        <v>238</v>
      </c>
      <c r="F381" s="6">
        <v>45200</v>
      </c>
      <c r="G381" s="6">
        <v>45201</v>
      </c>
      <c r="H381" s="4">
        <v>1</v>
      </c>
      <c r="I381" s="4">
        <v>1</v>
      </c>
      <c r="J381" s="4">
        <v>1</v>
      </c>
      <c r="K381" s="4" t="s">
        <v>30</v>
      </c>
      <c r="L381" s="4">
        <v>38.46</v>
      </c>
      <c r="M381" s="4">
        <v>38.46</v>
      </c>
      <c r="N381" s="4" t="s">
        <v>1615</v>
      </c>
      <c r="O381" s="4" t="s">
        <v>1377</v>
      </c>
      <c r="P381" s="4" t="s">
        <v>33</v>
      </c>
      <c r="Q381" s="4">
        <v>0</v>
      </c>
      <c r="R381" s="7">
        <v>45200</v>
      </c>
      <c r="S381" s="6">
        <v>45204</v>
      </c>
      <c r="T381" s="4" t="s">
        <v>34</v>
      </c>
      <c r="U381" s="4">
        <v>38.46</v>
      </c>
      <c r="V381" s="4">
        <v>0</v>
      </c>
      <c r="W381" s="4">
        <v>0</v>
      </c>
      <c r="X381" s="4" t="s">
        <v>1616</v>
      </c>
      <c r="Y381" s="4" t="s">
        <v>42</v>
      </c>
    </row>
    <row r="382" s="4" customFormat="1" spans="1:25">
      <c r="A382" s="4" t="s">
        <v>1617</v>
      </c>
      <c r="B382" s="4" t="s">
        <v>26</v>
      </c>
      <c r="C382" s="4" t="s">
        <v>27</v>
      </c>
      <c r="D382" s="4" t="s">
        <v>1618</v>
      </c>
      <c r="E382" s="4" t="s">
        <v>476</v>
      </c>
      <c r="F382" s="6">
        <v>45200</v>
      </c>
      <c r="G382" s="6">
        <v>45201</v>
      </c>
      <c r="H382" s="4">
        <v>1</v>
      </c>
      <c r="I382" s="4">
        <v>1</v>
      </c>
      <c r="J382" s="4">
        <v>1</v>
      </c>
      <c r="K382" s="4" t="s">
        <v>30</v>
      </c>
      <c r="L382" s="4">
        <v>35.13</v>
      </c>
      <c r="M382" s="4">
        <v>35.13</v>
      </c>
      <c r="N382" s="4" t="s">
        <v>1619</v>
      </c>
      <c r="O382" s="4" t="s">
        <v>1377</v>
      </c>
      <c r="P382" s="4" t="s">
        <v>33</v>
      </c>
      <c r="Q382" s="4">
        <v>0</v>
      </c>
      <c r="R382" s="7">
        <v>45200.0000115741</v>
      </c>
      <c r="S382" s="6">
        <v>45204</v>
      </c>
      <c r="T382" s="4" t="s">
        <v>34</v>
      </c>
      <c r="U382" s="4">
        <v>35.13</v>
      </c>
      <c r="V382" s="4">
        <v>0</v>
      </c>
      <c r="W382" s="4">
        <v>0</v>
      </c>
      <c r="X382" s="4" t="s">
        <v>1620</v>
      </c>
      <c r="Y382" s="4" t="s">
        <v>42</v>
      </c>
    </row>
    <row r="383" s="4" customFormat="1" spans="1:25">
      <c r="A383" s="4" t="s">
        <v>1621</v>
      </c>
      <c r="B383" s="4" t="s">
        <v>26</v>
      </c>
      <c r="C383" s="4" t="s">
        <v>27</v>
      </c>
      <c r="D383" s="4" t="s">
        <v>1622</v>
      </c>
      <c r="E383" s="4" t="s">
        <v>1623</v>
      </c>
      <c r="F383" s="6">
        <v>45200</v>
      </c>
      <c r="G383" s="6">
        <v>45201</v>
      </c>
      <c r="H383" s="4">
        <v>1</v>
      </c>
      <c r="I383" s="4">
        <v>1</v>
      </c>
      <c r="J383" s="4">
        <v>1</v>
      </c>
      <c r="K383" s="4" t="s">
        <v>30</v>
      </c>
      <c r="L383" s="4">
        <v>36.21</v>
      </c>
      <c r="M383" s="4">
        <v>36.21</v>
      </c>
      <c r="N383" s="4" t="s">
        <v>1624</v>
      </c>
      <c r="O383" s="4" t="s">
        <v>1377</v>
      </c>
      <c r="P383" s="4" t="s">
        <v>33</v>
      </c>
      <c r="Q383" s="4">
        <v>0</v>
      </c>
      <c r="R383" s="7">
        <v>45200</v>
      </c>
      <c r="S383" s="6">
        <v>45204</v>
      </c>
      <c r="T383" s="4" t="s">
        <v>34</v>
      </c>
      <c r="U383" s="4">
        <v>36.21</v>
      </c>
      <c r="V383" s="4">
        <v>0</v>
      </c>
      <c r="W383" s="4">
        <v>0</v>
      </c>
      <c r="X383" s="4" t="s">
        <v>1625</v>
      </c>
      <c r="Y383" s="4" t="s">
        <v>42</v>
      </c>
    </row>
    <row r="384" s="4" customFormat="1" spans="1:25">
      <c r="A384" s="4" t="s">
        <v>1626</v>
      </c>
      <c r="B384" s="4" t="s">
        <v>26</v>
      </c>
      <c r="C384" s="4" t="s">
        <v>27</v>
      </c>
      <c r="D384" s="4" t="s">
        <v>1627</v>
      </c>
      <c r="E384" s="4" t="s">
        <v>364</v>
      </c>
      <c r="F384" s="6">
        <v>45200</v>
      </c>
      <c r="G384" s="6">
        <v>45201</v>
      </c>
      <c r="H384" s="4">
        <v>1</v>
      </c>
      <c r="I384" s="4">
        <v>1</v>
      </c>
      <c r="J384" s="4">
        <v>1</v>
      </c>
      <c r="K384" s="4" t="s">
        <v>30</v>
      </c>
      <c r="L384" s="4">
        <v>12.5</v>
      </c>
      <c r="M384" s="4">
        <v>12.5</v>
      </c>
      <c r="N384" s="4" t="s">
        <v>1628</v>
      </c>
      <c r="O384" s="4" t="s">
        <v>1377</v>
      </c>
      <c r="P384" s="4" t="s">
        <v>33</v>
      </c>
      <c r="Q384" s="4">
        <v>0</v>
      </c>
      <c r="R384" s="7">
        <v>45200</v>
      </c>
      <c r="S384" s="6">
        <v>45204</v>
      </c>
      <c r="T384" s="4" t="s">
        <v>34</v>
      </c>
      <c r="U384" s="4">
        <v>12.5</v>
      </c>
      <c r="V384" s="4">
        <v>0</v>
      </c>
      <c r="W384" s="4">
        <v>0</v>
      </c>
      <c r="X384" s="4" t="s">
        <v>1629</v>
      </c>
      <c r="Y384" s="4" t="s">
        <v>42</v>
      </c>
    </row>
    <row r="385" s="4" customFormat="1" spans="1:25">
      <c r="A385" s="4" t="s">
        <v>1630</v>
      </c>
      <c r="B385" s="4" t="s">
        <v>26</v>
      </c>
      <c r="C385" s="4" t="s">
        <v>27</v>
      </c>
      <c r="D385" s="4" t="s">
        <v>440</v>
      </c>
      <c r="E385" s="4" t="s">
        <v>441</v>
      </c>
      <c r="F385" s="6">
        <v>45200</v>
      </c>
      <c r="G385" s="6">
        <v>45201</v>
      </c>
      <c r="H385" s="4">
        <v>1</v>
      </c>
      <c r="I385" s="4">
        <v>1</v>
      </c>
      <c r="J385" s="4">
        <v>1</v>
      </c>
      <c r="K385" s="4" t="s">
        <v>30</v>
      </c>
      <c r="L385" s="4">
        <v>35.5</v>
      </c>
      <c r="M385" s="4">
        <v>35.5</v>
      </c>
      <c r="N385" s="4" t="s">
        <v>1631</v>
      </c>
      <c r="O385" s="4" t="s">
        <v>1377</v>
      </c>
      <c r="P385" s="4" t="s">
        <v>33</v>
      </c>
      <c r="Q385" s="4">
        <v>0</v>
      </c>
      <c r="R385" s="7">
        <v>45200.0000115741</v>
      </c>
      <c r="S385" s="6">
        <v>45204</v>
      </c>
      <c r="T385" s="4" t="s">
        <v>34</v>
      </c>
      <c r="U385" s="4">
        <v>35.5</v>
      </c>
      <c r="V385" s="4">
        <v>0</v>
      </c>
      <c r="W385" s="4">
        <v>0</v>
      </c>
      <c r="X385" s="4" t="s">
        <v>1632</v>
      </c>
      <c r="Y385" s="4" t="s">
        <v>42</v>
      </c>
    </row>
    <row r="386" s="4" customFormat="1" spans="1:25">
      <c r="A386" s="4" t="s">
        <v>1633</v>
      </c>
      <c r="B386" s="4" t="s">
        <v>26</v>
      </c>
      <c r="C386" s="4" t="s">
        <v>27</v>
      </c>
      <c r="D386" s="4" t="s">
        <v>728</v>
      </c>
      <c r="E386" s="4" t="s">
        <v>1634</v>
      </c>
      <c r="F386" s="6">
        <v>45200</v>
      </c>
      <c r="G386" s="6">
        <v>45201</v>
      </c>
      <c r="H386" s="4">
        <v>1</v>
      </c>
      <c r="I386" s="4">
        <v>1</v>
      </c>
      <c r="J386" s="4">
        <v>1</v>
      </c>
      <c r="K386" s="4" t="s">
        <v>30</v>
      </c>
      <c r="L386" s="4">
        <v>44.02</v>
      </c>
      <c r="M386" s="4">
        <v>44.02</v>
      </c>
      <c r="N386" s="4" t="s">
        <v>1635</v>
      </c>
      <c r="O386" s="4" t="s">
        <v>1377</v>
      </c>
      <c r="P386" s="4" t="s">
        <v>33</v>
      </c>
      <c r="Q386" s="4">
        <v>0</v>
      </c>
      <c r="R386" s="7">
        <v>45200.0000115741</v>
      </c>
      <c r="S386" s="6">
        <v>45204</v>
      </c>
      <c r="T386" s="4" t="s">
        <v>34</v>
      </c>
      <c r="U386" s="4">
        <v>44.02</v>
      </c>
      <c r="V386" s="4">
        <v>0</v>
      </c>
      <c r="W386" s="4">
        <v>0</v>
      </c>
      <c r="X386" s="4" t="s">
        <v>1636</v>
      </c>
      <c r="Y386" s="4" t="s">
        <v>42</v>
      </c>
    </row>
    <row r="387" s="4" customFormat="1" spans="1:25">
      <c r="A387" s="4" t="s">
        <v>1637</v>
      </c>
      <c r="B387" s="4" t="s">
        <v>26</v>
      </c>
      <c r="C387" s="4" t="s">
        <v>27</v>
      </c>
      <c r="D387" s="4" t="s">
        <v>1638</v>
      </c>
      <c r="E387" s="4" t="s">
        <v>518</v>
      </c>
      <c r="F387" s="6">
        <v>45200</v>
      </c>
      <c r="G387" s="6">
        <v>45201</v>
      </c>
      <c r="H387" s="4">
        <v>1</v>
      </c>
      <c r="I387" s="4">
        <v>1</v>
      </c>
      <c r="J387" s="4">
        <v>1</v>
      </c>
      <c r="K387" s="4" t="s">
        <v>30</v>
      </c>
      <c r="L387" s="4">
        <v>22.43</v>
      </c>
      <c r="M387" s="4">
        <v>22.43</v>
      </c>
      <c r="N387" s="4" t="s">
        <v>1639</v>
      </c>
      <c r="O387" s="4" t="s">
        <v>1377</v>
      </c>
      <c r="P387" s="4" t="s">
        <v>33</v>
      </c>
      <c r="Q387" s="4">
        <v>0</v>
      </c>
      <c r="R387" s="7">
        <v>45200</v>
      </c>
      <c r="S387" s="6">
        <v>45204</v>
      </c>
      <c r="T387" s="4" t="s">
        <v>34</v>
      </c>
      <c r="U387" s="4">
        <v>22.43</v>
      </c>
      <c r="V387" s="4">
        <v>0</v>
      </c>
      <c r="W387" s="4">
        <v>0</v>
      </c>
      <c r="X387" s="4" t="s">
        <v>1640</v>
      </c>
      <c r="Y387" s="4" t="s">
        <v>42</v>
      </c>
    </row>
    <row r="388" s="4" customFormat="1" spans="1:25">
      <c r="A388" s="4" t="s">
        <v>1641</v>
      </c>
      <c r="B388" s="4" t="s">
        <v>26</v>
      </c>
      <c r="C388" s="4" t="s">
        <v>27</v>
      </c>
      <c r="D388" s="4" t="s">
        <v>1642</v>
      </c>
      <c r="E388" s="4" t="s">
        <v>1643</v>
      </c>
      <c r="F388" s="6">
        <v>45200</v>
      </c>
      <c r="G388" s="6">
        <v>45201</v>
      </c>
      <c r="H388" s="4">
        <v>1</v>
      </c>
      <c r="I388" s="4">
        <v>1</v>
      </c>
      <c r="J388" s="4">
        <v>1</v>
      </c>
      <c r="K388" s="4" t="s">
        <v>30</v>
      </c>
      <c r="L388" s="4">
        <v>21.42</v>
      </c>
      <c r="M388" s="4">
        <v>21.42</v>
      </c>
      <c r="N388" s="4" t="s">
        <v>1644</v>
      </c>
      <c r="O388" s="4" t="s">
        <v>1377</v>
      </c>
      <c r="P388" s="4" t="s">
        <v>33</v>
      </c>
      <c r="Q388" s="4">
        <v>0</v>
      </c>
      <c r="R388" s="7">
        <v>45200</v>
      </c>
      <c r="S388" s="6">
        <v>45204</v>
      </c>
      <c r="T388" s="4" t="s">
        <v>34</v>
      </c>
      <c r="U388" s="4">
        <v>21.42</v>
      </c>
      <c r="V388" s="4">
        <v>0</v>
      </c>
      <c r="W388" s="4">
        <v>0</v>
      </c>
      <c r="X388" s="4" t="s">
        <v>1645</v>
      </c>
      <c r="Y388" s="4" t="s">
        <v>42</v>
      </c>
    </row>
    <row r="389" s="4" customFormat="1" spans="1:25">
      <c r="A389" s="4" t="s">
        <v>1646</v>
      </c>
      <c r="B389" s="4" t="s">
        <v>26</v>
      </c>
      <c r="C389" s="4" t="s">
        <v>27</v>
      </c>
      <c r="D389" s="4" t="s">
        <v>1647</v>
      </c>
      <c r="E389" s="4" t="s">
        <v>140</v>
      </c>
      <c r="F389" s="6">
        <v>45200</v>
      </c>
      <c r="G389" s="6">
        <v>45201</v>
      </c>
      <c r="H389" s="4">
        <v>1</v>
      </c>
      <c r="I389" s="4">
        <v>1</v>
      </c>
      <c r="J389" s="4">
        <v>1</v>
      </c>
      <c r="K389" s="4" t="s">
        <v>30</v>
      </c>
      <c r="L389" s="4">
        <v>18.35</v>
      </c>
      <c r="M389" s="4">
        <v>18.35</v>
      </c>
      <c r="N389" s="4" t="s">
        <v>1648</v>
      </c>
      <c r="O389" s="4" t="s">
        <v>1377</v>
      </c>
      <c r="P389" s="4" t="s">
        <v>33</v>
      </c>
      <c r="Q389" s="4">
        <v>0</v>
      </c>
      <c r="R389" s="7">
        <v>45200</v>
      </c>
      <c r="S389" s="6">
        <v>45204</v>
      </c>
      <c r="T389" s="4" t="s">
        <v>34</v>
      </c>
      <c r="U389" s="4">
        <v>18.35</v>
      </c>
      <c r="V389" s="4">
        <v>0</v>
      </c>
      <c r="W389" s="4">
        <v>0</v>
      </c>
      <c r="X389" s="4" t="s">
        <v>1649</v>
      </c>
      <c r="Y389" s="4" t="s">
        <v>42</v>
      </c>
    </row>
    <row r="390" s="4" customFormat="1" spans="1:25">
      <c r="A390" s="4" t="s">
        <v>1650</v>
      </c>
      <c r="B390" s="4" t="s">
        <v>26</v>
      </c>
      <c r="C390" s="4" t="s">
        <v>27</v>
      </c>
      <c r="D390" s="4" t="s">
        <v>1365</v>
      </c>
      <c r="E390" s="4" t="s">
        <v>1366</v>
      </c>
      <c r="F390" s="6">
        <v>45200</v>
      </c>
      <c r="G390" s="6">
        <v>45201</v>
      </c>
      <c r="H390" s="4">
        <v>1</v>
      </c>
      <c r="I390" s="4">
        <v>1</v>
      </c>
      <c r="J390" s="4">
        <v>1</v>
      </c>
      <c r="K390" s="4" t="s">
        <v>30</v>
      </c>
      <c r="L390" s="4">
        <v>20.59</v>
      </c>
      <c r="M390" s="4">
        <v>20.59</v>
      </c>
      <c r="N390" s="4" t="s">
        <v>1651</v>
      </c>
      <c r="O390" s="4" t="s">
        <v>1377</v>
      </c>
      <c r="P390" s="4" t="s">
        <v>33</v>
      </c>
      <c r="Q390" s="4">
        <v>0</v>
      </c>
      <c r="R390" s="7">
        <v>45200.0000115741</v>
      </c>
      <c r="S390" s="6">
        <v>45204</v>
      </c>
      <c r="T390" s="4" t="s">
        <v>34</v>
      </c>
      <c r="U390" s="4">
        <v>20.59</v>
      </c>
      <c r="V390" s="4">
        <v>0</v>
      </c>
      <c r="W390" s="4">
        <v>0</v>
      </c>
      <c r="X390" s="4" t="s">
        <v>1652</v>
      </c>
      <c r="Y390" s="4" t="s">
        <v>42</v>
      </c>
    </row>
    <row r="391" s="4" customFormat="1" spans="1:25">
      <c r="A391" s="4" t="s">
        <v>1653</v>
      </c>
      <c r="B391" s="4" t="s">
        <v>26</v>
      </c>
      <c r="C391" s="4" t="s">
        <v>27</v>
      </c>
      <c r="D391" s="4" t="s">
        <v>1654</v>
      </c>
      <c r="E391" s="4" t="s">
        <v>1655</v>
      </c>
      <c r="F391" s="6">
        <v>45200</v>
      </c>
      <c r="G391" s="6">
        <v>45201</v>
      </c>
      <c r="H391" s="4">
        <v>1</v>
      </c>
      <c r="I391" s="4">
        <v>1</v>
      </c>
      <c r="J391" s="4">
        <v>1</v>
      </c>
      <c r="K391" s="4" t="s">
        <v>30</v>
      </c>
      <c r="L391" s="4">
        <v>26.42</v>
      </c>
      <c r="M391" s="4">
        <v>26.42</v>
      </c>
      <c r="N391" s="4" t="s">
        <v>1656</v>
      </c>
      <c r="O391" s="4" t="s">
        <v>1377</v>
      </c>
      <c r="P391" s="4" t="s">
        <v>33</v>
      </c>
      <c r="Q391" s="4">
        <v>0</v>
      </c>
      <c r="R391" s="7">
        <v>45200.0000115741</v>
      </c>
      <c r="S391" s="6">
        <v>45204</v>
      </c>
      <c r="T391" s="4" t="s">
        <v>34</v>
      </c>
      <c r="U391" s="4">
        <v>26.42</v>
      </c>
      <c r="V391" s="4">
        <v>0</v>
      </c>
      <c r="W391" s="4">
        <v>0</v>
      </c>
      <c r="X391" s="4" t="s">
        <v>1657</v>
      </c>
      <c r="Y391" s="4" t="s">
        <v>42</v>
      </c>
    </row>
    <row r="392" s="4" customFormat="1" spans="1:25">
      <c r="A392" s="4" t="s">
        <v>1658</v>
      </c>
      <c r="B392" s="4" t="s">
        <v>26</v>
      </c>
      <c r="C392" s="4" t="s">
        <v>27</v>
      </c>
      <c r="D392" s="4" t="s">
        <v>1659</v>
      </c>
      <c r="E392" s="4" t="s">
        <v>185</v>
      </c>
      <c r="F392" s="6">
        <v>45200</v>
      </c>
      <c r="G392" s="6">
        <v>45201</v>
      </c>
      <c r="H392" s="4">
        <v>1</v>
      </c>
      <c r="I392" s="4">
        <v>1</v>
      </c>
      <c r="J392" s="4">
        <v>1</v>
      </c>
      <c r="K392" s="4" t="s">
        <v>30</v>
      </c>
      <c r="L392" s="4">
        <v>18.59</v>
      </c>
      <c r="M392" s="4">
        <v>18.59</v>
      </c>
      <c r="N392" s="4" t="s">
        <v>1660</v>
      </c>
      <c r="O392" s="4" t="s">
        <v>1377</v>
      </c>
      <c r="P392" s="4" t="s">
        <v>33</v>
      </c>
      <c r="Q392" s="4">
        <v>0</v>
      </c>
      <c r="R392" s="7">
        <v>45200</v>
      </c>
      <c r="S392" s="6">
        <v>45204</v>
      </c>
      <c r="T392" s="4" t="s">
        <v>34</v>
      </c>
      <c r="U392" s="4">
        <v>18.59</v>
      </c>
      <c r="V392" s="4">
        <v>0</v>
      </c>
      <c r="W392" s="4">
        <v>0</v>
      </c>
      <c r="X392" s="4" t="s">
        <v>1661</v>
      </c>
      <c r="Y392" s="4" t="s">
        <v>42</v>
      </c>
    </row>
    <row r="393" s="4" customFormat="1" spans="1:25">
      <c r="A393" s="4" t="s">
        <v>1662</v>
      </c>
      <c r="B393" s="4" t="s">
        <v>26</v>
      </c>
      <c r="C393" s="4" t="s">
        <v>27</v>
      </c>
      <c r="D393" s="4" t="s">
        <v>1663</v>
      </c>
      <c r="E393" s="4" t="s">
        <v>100</v>
      </c>
      <c r="F393" s="6">
        <v>45200</v>
      </c>
      <c r="G393" s="6">
        <v>45202</v>
      </c>
      <c r="H393" s="4">
        <v>1</v>
      </c>
      <c r="I393" s="4">
        <v>2</v>
      </c>
      <c r="J393" s="4">
        <v>2</v>
      </c>
      <c r="K393" s="4" t="s">
        <v>30</v>
      </c>
      <c r="L393" s="4">
        <v>296.86</v>
      </c>
      <c r="M393" s="4">
        <v>296.86</v>
      </c>
      <c r="N393" s="4" t="s">
        <v>1664</v>
      </c>
      <c r="O393" s="4" t="s">
        <v>1665</v>
      </c>
      <c r="P393" s="4" t="s">
        <v>33</v>
      </c>
      <c r="Q393" s="4">
        <v>0</v>
      </c>
      <c r="R393" s="7">
        <v>45159.0000115741</v>
      </c>
      <c r="S393" s="6">
        <v>45205</v>
      </c>
      <c r="T393" s="4" t="s">
        <v>34</v>
      </c>
      <c r="U393" s="4">
        <v>296.86</v>
      </c>
      <c r="V393" s="4">
        <v>0</v>
      </c>
      <c r="W393" s="4">
        <v>0</v>
      </c>
      <c r="X393" s="4" t="s">
        <v>1666</v>
      </c>
      <c r="Y393" s="4" t="s">
        <v>42</v>
      </c>
    </row>
    <row r="394" s="4" customFormat="1" spans="1:25">
      <c r="A394" s="4" t="s">
        <v>1667</v>
      </c>
      <c r="B394" s="4" t="s">
        <v>26</v>
      </c>
      <c r="C394" s="4" t="s">
        <v>27</v>
      </c>
      <c r="D394" s="4" t="s">
        <v>791</v>
      </c>
      <c r="E394" s="4" t="s">
        <v>611</v>
      </c>
      <c r="F394" s="6">
        <v>45200</v>
      </c>
      <c r="G394" s="6">
        <v>45202</v>
      </c>
      <c r="H394" s="4">
        <v>3</v>
      </c>
      <c r="I394" s="4">
        <v>2</v>
      </c>
      <c r="J394" s="4">
        <v>6</v>
      </c>
      <c r="K394" s="4" t="s">
        <v>30</v>
      </c>
      <c r="L394" s="4">
        <v>512.22</v>
      </c>
      <c r="M394" s="4">
        <v>512.22</v>
      </c>
      <c r="N394" s="4" t="s">
        <v>1668</v>
      </c>
      <c r="O394" s="4" t="s">
        <v>1665</v>
      </c>
      <c r="P394" s="4" t="s">
        <v>33</v>
      </c>
      <c r="Q394" s="4">
        <v>0</v>
      </c>
      <c r="R394" s="7">
        <v>45168</v>
      </c>
      <c r="S394" s="6">
        <v>45205</v>
      </c>
      <c r="T394" s="4" t="s">
        <v>34</v>
      </c>
      <c r="U394" s="4">
        <v>512.22</v>
      </c>
      <c r="V394" s="4">
        <v>0</v>
      </c>
      <c r="W394" s="4">
        <v>0</v>
      </c>
      <c r="X394" s="4" t="s">
        <v>1669</v>
      </c>
      <c r="Y394" s="4" t="s">
        <v>1670</v>
      </c>
    </row>
    <row r="395" s="4" customFormat="1" spans="1:25">
      <c r="A395" s="4" t="s">
        <v>1671</v>
      </c>
      <c r="B395" s="4" t="s">
        <v>26</v>
      </c>
      <c r="C395" s="4" t="s">
        <v>27</v>
      </c>
      <c r="D395" s="4" t="s">
        <v>1672</v>
      </c>
      <c r="E395" s="4" t="s">
        <v>1097</v>
      </c>
      <c r="F395" s="6">
        <v>45201</v>
      </c>
      <c r="G395" s="6">
        <v>45202</v>
      </c>
      <c r="H395" s="4">
        <v>1</v>
      </c>
      <c r="I395" s="4">
        <v>1</v>
      </c>
      <c r="J395" s="4">
        <v>1</v>
      </c>
      <c r="K395" s="4" t="s">
        <v>30</v>
      </c>
      <c r="L395" s="4">
        <v>46.05</v>
      </c>
      <c r="M395" s="4">
        <v>46.05</v>
      </c>
      <c r="N395" s="4" t="s">
        <v>1673</v>
      </c>
      <c r="O395" s="4" t="s">
        <v>1665</v>
      </c>
      <c r="P395" s="4" t="s">
        <v>33</v>
      </c>
      <c r="Q395" s="4">
        <v>0</v>
      </c>
      <c r="R395" s="7">
        <v>45175</v>
      </c>
      <c r="S395" s="6">
        <v>45205</v>
      </c>
      <c r="T395" s="4" t="s">
        <v>34</v>
      </c>
      <c r="U395" s="4">
        <v>46.05</v>
      </c>
      <c r="V395" s="4">
        <v>0</v>
      </c>
      <c r="W395" s="4">
        <v>0</v>
      </c>
      <c r="X395" s="4" t="s">
        <v>1674</v>
      </c>
      <c r="Y395" s="4" t="s">
        <v>651</v>
      </c>
    </row>
    <row r="396" s="4" customFormat="1" spans="1:25">
      <c r="A396" s="4" t="s">
        <v>1675</v>
      </c>
      <c r="B396" s="4" t="s">
        <v>26</v>
      </c>
      <c r="C396" s="4" t="s">
        <v>27</v>
      </c>
      <c r="D396" s="4" t="s">
        <v>199</v>
      </c>
      <c r="E396" s="4" t="s">
        <v>120</v>
      </c>
      <c r="F396" s="6">
        <v>45200</v>
      </c>
      <c r="G396" s="6">
        <v>45202</v>
      </c>
      <c r="H396" s="4">
        <v>1</v>
      </c>
      <c r="I396" s="4">
        <v>2</v>
      </c>
      <c r="J396" s="4">
        <v>2</v>
      </c>
      <c r="K396" s="4" t="s">
        <v>30</v>
      </c>
      <c r="L396" s="4">
        <v>135.46</v>
      </c>
      <c r="M396" s="4">
        <v>135.46</v>
      </c>
      <c r="N396" s="4" t="s">
        <v>1676</v>
      </c>
      <c r="O396" s="4" t="s">
        <v>1665</v>
      </c>
      <c r="P396" s="4" t="s">
        <v>33</v>
      </c>
      <c r="Q396" s="4">
        <v>0</v>
      </c>
      <c r="R396" s="7">
        <v>45176</v>
      </c>
      <c r="S396" s="6">
        <v>45205</v>
      </c>
      <c r="T396" s="4" t="s">
        <v>34</v>
      </c>
      <c r="U396" s="4">
        <v>135.46</v>
      </c>
      <c r="V396" s="4">
        <v>0</v>
      </c>
      <c r="W396" s="4">
        <v>0</v>
      </c>
      <c r="X396" s="4" t="s">
        <v>1677</v>
      </c>
      <c r="Y396" s="4" t="s">
        <v>42</v>
      </c>
    </row>
    <row r="397" s="4" customFormat="1" spans="1:25">
      <c r="A397" s="4" t="s">
        <v>1678</v>
      </c>
      <c r="B397" s="4" t="s">
        <v>26</v>
      </c>
      <c r="C397" s="4" t="s">
        <v>27</v>
      </c>
      <c r="D397" s="4" t="s">
        <v>1679</v>
      </c>
      <c r="E397" s="4" t="s">
        <v>1680</v>
      </c>
      <c r="F397" s="6">
        <v>45200</v>
      </c>
      <c r="G397" s="6">
        <v>45202</v>
      </c>
      <c r="H397" s="4">
        <v>1</v>
      </c>
      <c r="I397" s="4">
        <v>2</v>
      </c>
      <c r="J397" s="4">
        <v>2</v>
      </c>
      <c r="K397" s="4" t="s">
        <v>30</v>
      </c>
      <c r="L397" s="4">
        <v>309.16</v>
      </c>
      <c r="M397" s="4">
        <v>309.16</v>
      </c>
      <c r="N397" s="4" t="s">
        <v>1681</v>
      </c>
      <c r="O397" s="4" t="s">
        <v>1665</v>
      </c>
      <c r="P397" s="4" t="s">
        <v>33</v>
      </c>
      <c r="Q397" s="4">
        <v>0</v>
      </c>
      <c r="R397" s="7">
        <v>45178</v>
      </c>
      <c r="S397" s="6">
        <v>45205</v>
      </c>
      <c r="T397" s="4" t="s">
        <v>34</v>
      </c>
      <c r="U397" s="4">
        <v>309.16</v>
      </c>
      <c r="V397" s="4">
        <v>0</v>
      </c>
      <c r="W397" s="4">
        <v>0</v>
      </c>
      <c r="X397" s="4" t="s">
        <v>1682</v>
      </c>
      <c r="Y397" s="4" t="s">
        <v>1683</v>
      </c>
    </row>
    <row r="398" s="4" customFormat="1" spans="1:25">
      <c r="A398" s="4" t="s">
        <v>1684</v>
      </c>
      <c r="B398" s="4" t="s">
        <v>26</v>
      </c>
      <c r="C398" s="4" t="s">
        <v>27</v>
      </c>
      <c r="D398" s="4" t="s">
        <v>1685</v>
      </c>
      <c r="E398" s="4" t="s">
        <v>1686</v>
      </c>
      <c r="F398" s="6">
        <v>45199</v>
      </c>
      <c r="G398" s="6">
        <v>45202</v>
      </c>
      <c r="H398" s="4">
        <v>1</v>
      </c>
      <c r="I398" s="4">
        <v>3</v>
      </c>
      <c r="J398" s="4">
        <v>3</v>
      </c>
      <c r="K398" s="4" t="s">
        <v>30</v>
      </c>
      <c r="L398" s="4">
        <v>166.32</v>
      </c>
      <c r="M398" s="4">
        <v>166.32</v>
      </c>
      <c r="N398" s="4" t="s">
        <v>1687</v>
      </c>
      <c r="O398" s="4" t="s">
        <v>1665</v>
      </c>
      <c r="P398" s="4" t="s">
        <v>33</v>
      </c>
      <c r="Q398" s="4">
        <v>0</v>
      </c>
      <c r="R398" s="7">
        <v>45179.0000115741</v>
      </c>
      <c r="S398" s="6">
        <v>45205</v>
      </c>
      <c r="T398" s="4" t="s">
        <v>34</v>
      </c>
      <c r="U398" s="4">
        <v>166.32</v>
      </c>
      <c r="V398" s="4">
        <v>0</v>
      </c>
      <c r="W398" s="4">
        <v>0</v>
      </c>
      <c r="X398" s="4" t="s">
        <v>1688</v>
      </c>
      <c r="Y398" s="4" t="s">
        <v>42</v>
      </c>
    </row>
    <row r="399" s="4" customFormat="1" spans="1:25">
      <c r="A399" s="4" t="s">
        <v>1689</v>
      </c>
      <c r="B399" s="4" t="s">
        <v>26</v>
      </c>
      <c r="C399" s="4" t="s">
        <v>27</v>
      </c>
      <c r="D399" s="4" t="s">
        <v>594</v>
      </c>
      <c r="E399" s="4" t="s">
        <v>1690</v>
      </c>
      <c r="F399" s="6">
        <v>45201</v>
      </c>
      <c r="G399" s="6">
        <v>45202</v>
      </c>
      <c r="H399" s="4">
        <v>1</v>
      </c>
      <c r="I399" s="4">
        <v>1</v>
      </c>
      <c r="J399" s="4">
        <v>1</v>
      </c>
      <c r="K399" s="4" t="s">
        <v>30</v>
      </c>
      <c r="L399" s="4">
        <v>136.46</v>
      </c>
      <c r="M399" s="4">
        <v>136.46</v>
      </c>
      <c r="N399" s="4" t="s">
        <v>1691</v>
      </c>
      <c r="O399" s="4" t="s">
        <v>1665</v>
      </c>
      <c r="P399" s="4" t="s">
        <v>33</v>
      </c>
      <c r="Q399" s="4">
        <v>0</v>
      </c>
      <c r="R399" s="7">
        <v>45181</v>
      </c>
      <c r="S399" s="6">
        <v>45205</v>
      </c>
      <c r="T399" s="4" t="s">
        <v>34</v>
      </c>
      <c r="U399" s="4">
        <v>136.46</v>
      </c>
      <c r="V399" s="4">
        <v>0</v>
      </c>
      <c r="W399" s="4">
        <v>0</v>
      </c>
      <c r="X399" s="4" t="s">
        <v>42</v>
      </c>
      <c r="Y399" s="4" t="s">
        <v>42</v>
      </c>
    </row>
    <row r="400" s="4" customFormat="1" spans="1:25">
      <c r="A400" s="4" t="s">
        <v>1692</v>
      </c>
      <c r="B400" s="4" t="s">
        <v>26</v>
      </c>
      <c r="C400" s="4" t="s">
        <v>27</v>
      </c>
      <c r="D400" s="4" t="s">
        <v>1693</v>
      </c>
      <c r="E400" s="4" t="s">
        <v>1694</v>
      </c>
      <c r="F400" s="6">
        <v>45199</v>
      </c>
      <c r="G400" s="6">
        <v>45202</v>
      </c>
      <c r="H400" s="4">
        <v>1</v>
      </c>
      <c r="I400" s="4">
        <v>3</v>
      </c>
      <c r="J400" s="4">
        <v>3</v>
      </c>
      <c r="K400" s="4" t="s">
        <v>30</v>
      </c>
      <c r="L400" s="4">
        <v>334.46</v>
      </c>
      <c r="M400" s="4">
        <v>334.46</v>
      </c>
      <c r="N400" s="4" t="s">
        <v>1695</v>
      </c>
      <c r="O400" s="4" t="s">
        <v>1665</v>
      </c>
      <c r="P400" s="4" t="s">
        <v>33</v>
      </c>
      <c r="Q400" s="4">
        <v>0</v>
      </c>
      <c r="R400" s="7">
        <v>45181</v>
      </c>
      <c r="S400" s="6">
        <v>45205</v>
      </c>
      <c r="T400" s="4" t="s">
        <v>34</v>
      </c>
      <c r="U400" s="4">
        <v>334.46</v>
      </c>
      <c r="V400" s="4">
        <v>0</v>
      </c>
      <c r="W400" s="4">
        <v>0</v>
      </c>
      <c r="X400" s="4" t="s">
        <v>1696</v>
      </c>
      <c r="Y400" s="4" t="s">
        <v>42</v>
      </c>
    </row>
    <row r="401" s="4" customFormat="1" spans="1:25">
      <c r="A401" s="4" t="s">
        <v>1697</v>
      </c>
      <c r="B401" s="4" t="s">
        <v>26</v>
      </c>
      <c r="C401" s="4" t="s">
        <v>27</v>
      </c>
      <c r="D401" s="4" t="s">
        <v>857</v>
      </c>
      <c r="E401" s="4" t="s">
        <v>120</v>
      </c>
      <c r="F401" s="6">
        <v>45201</v>
      </c>
      <c r="G401" s="6">
        <v>45202</v>
      </c>
      <c r="H401" s="4">
        <v>1</v>
      </c>
      <c r="I401" s="4">
        <v>1</v>
      </c>
      <c r="J401" s="4">
        <v>1</v>
      </c>
      <c r="K401" s="4" t="s">
        <v>30</v>
      </c>
      <c r="L401" s="4">
        <v>169.59</v>
      </c>
      <c r="M401" s="4">
        <v>169.59</v>
      </c>
      <c r="N401" s="4" t="s">
        <v>1698</v>
      </c>
      <c r="O401" s="4" t="s">
        <v>1665</v>
      </c>
      <c r="P401" s="4" t="s">
        <v>33</v>
      </c>
      <c r="Q401" s="4">
        <v>0</v>
      </c>
      <c r="R401" s="7">
        <v>45182.0000115741</v>
      </c>
      <c r="S401" s="6">
        <v>45205</v>
      </c>
      <c r="T401" s="4" t="s">
        <v>34</v>
      </c>
      <c r="U401" s="4">
        <v>169.59</v>
      </c>
      <c r="V401" s="4">
        <v>0</v>
      </c>
      <c r="W401" s="4">
        <v>0</v>
      </c>
      <c r="X401" s="4" t="s">
        <v>1699</v>
      </c>
      <c r="Y401" s="4" t="s">
        <v>42</v>
      </c>
    </row>
    <row r="402" s="4" customFormat="1" spans="1:25">
      <c r="A402" s="4" t="s">
        <v>1700</v>
      </c>
      <c r="B402" s="4" t="s">
        <v>26</v>
      </c>
      <c r="C402" s="4" t="s">
        <v>27</v>
      </c>
      <c r="D402" s="4" t="s">
        <v>605</v>
      </c>
      <c r="E402" s="4" t="s">
        <v>606</v>
      </c>
      <c r="F402" s="6">
        <v>45201</v>
      </c>
      <c r="G402" s="6">
        <v>45202</v>
      </c>
      <c r="H402" s="4">
        <v>1</v>
      </c>
      <c r="I402" s="4">
        <v>1</v>
      </c>
      <c r="J402" s="4">
        <v>1</v>
      </c>
      <c r="K402" s="4" t="s">
        <v>30</v>
      </c>
      <c r="L402" s="4">
        <v>48.17</v>
      </c>
      <c r="M402" s="4">
        <v>48.17</v>
      </c>
      <c r="N402" s="4" t="s">
        <v>1701</v>
      </c>
      <c r="O402" s="4" t="s">
        <v>1665</v>
      </c>
      <c r="P402" s="4" t="s">
        <v>33</v>
      </c>
      <c r="Q402" s="4">
        <v>0</v>
      </c>
      <c r="R402" s="7">
        <v>45182.0000115741</v>
      </c>
      <c r="S402" s="6">
        <v>45205</v>
      </c>
      <c r="T402" s="4" t="s">
        <v>34</v>
      </c>
      <c r="U402" s="4">
        <v>48.17</v>
      </c>
      <c r="V402" s="4">
        <v>0</v>
      </c>
      <c r="W402" s="4">
        <v>0</v>
      </c>
      <c r="X402" s="4" t="s">
        <v>1702</v>
      </c>
      <c r="Y402" s="4" t="s">
        <v>42</v>
      </c>
    </row>
    <row r="403" s="4" customFormat="1" spans="1:25">
      <c r="A403" s="4" t="s">
        <v>1703</v>
      </c>
      <c r="B403" s="4" t="s">
        <v>26</v>
      </c>
      <c r="C403" s="4" t="s">
        <v>27</v>
      </c>
      <c r="D403" s="4" t="s">
        <v>1704</v>
      </c>
      <c r="E403" s="4" t="s">
        <v>73</v>
      </c>
      <c r="F403" s="6">
        <v>45198</v>
      </c>
      <c r="G403" s="6">
        <v>45202</v>
      </c>
      <c r="H403" s="4">
        <v>1</v>
      </c>
      <c r="I403" s="4">
        <v>4</v>
      </c>
      <c r="J403" s="4">
        <v>4</v>
      </c>
      <c r="K403" s="4" t="s">
        <v>30</v>
      </c>
      <c r="L403" s="4">
        <v>160.96</v>
      </c>
      <c r="M403" s="4">
        <v>160.96</v>
      </c>
      <c r="N403" s="4" t="s">
        <v>1705</v>
      </c>
      <c r="O403" s="4" t="s">
        <v>1665</v>
      </c>
      <c r="P403" s="4" t="s">
        <v>33</v>
      </c>
      <c r="Q403" s="4">
        <v>0</v>
      </c>
      <c r="R403" s="7">
        <v>45182</v>
      </c>
      <c r="S403" s="6">
        <v>45205</v>
      </c>
      <c r="T403" s="4" t="s">
        <v>34</v>
      </c>
      <c r="U403" s="4">
        <v>160.96</v>
      </c>
      <c r="V403" s="4">
        <v>0</v>
      </c>
      <c r="W403" s="4">
        <v>0</v>
      </c>
      <c r="X403" s="4" t="s">
        <v>1706</v>
      </c>
      <c r="Y403" s="4" t="s">
        <v>42</v>
      </c>
    </row>
    <row r="404" s="4" customFormat="1" spans="1:25">
      <c r="A404" s="4" t="s">
        <v>1707</v>
      </c>
      <c r="B404" s="4" t="s">
        <v>26</v>
      </c>
      <c r="C404" s="4" t="s">
        <v>27</v>
      </c>
      <c r="D404" s="4" t="s">
        <v>49</v>
      </c>
      <c r="E404" s="4" t="s">
        <v>50</v>
      </c>
      <c r="F404" s="6">
        <v>45201</v>
      </c>
      <c r="G404" s="6">
        <v>45202</v>
      </c>
      <c r="H404" s="4">
        <v>1</v>
      </c>
      <c r="I404" s="4">
        <v>1</v>
      </c>
      <c r="J404" s="4">
        <v>1</v>
      </c>
      <c r="K404" s="4" t="s">
        <v>30</v>
      </c>
      <c r="L404" s="4">
        <v>44.23</v>
      </c>
      <c r="M404" s="4">
        <v>44.23</v>
      </c>
      <c r="N404" s="4" t="s">
        <v>1708</v>
      </c>
      <c r="O404" s="4" t="s">
        <v>1665</v>
      </c>
      <c r="P404" s="4" t="s">
        <v>33</v>
      </c>
      <c r="Q404" s="4">
        <v>0</v>
      </c>
      <c r="R404" s="7">
        <v>45182.0000115741</v>
      </c>
      <c r="S404" s="6">
        <v>45205</v>
      </c>
      <c r="T404" s="4" t="s">
        <v>34</v>
      </c>
      <c r="U404" s="4">
        <v>44.23</v>
      </c>
      <c r="V404" s="4">
        <v>0</v>
      </c>
      <c r="W404" s="4">
        <v>0</v>
      </c>
      <c r="X404" s="4" t="s">
        <v>1709</v>
      </c>
      <c r="Y404" s="4" t="s">
        <v>42</v>
      </c>
    </row>
    <row r="405" s="4" customFormat="1" spans="1:25">
      <c r="A405" s="4" t="s">
        <v>1710</v>
      </c>
      <c r="B405" s="4" t="s">
        <v>26</v>
      </c>
      <c r="C405" s="4" t="s">
        <v>27</v>
      </c>
      <c r="D405" s="4" t="s">
        <v>1711</v>
      </c>
      <c r="E405" s="4" t="s">
        <v>1712</v>
      </c>
      <c r="F405" s="6">
        <v>45200</v>
      </c>
      <c r="G405" s="6">
        <v>45202</v>
      </c>
      <c r="H405" s="4">
        <v>1</v>
      </c>
      <c r="I405" s="4">
        <v>2</v>
      </c>
      <c r="J405" s="4">
        <v>2</v>
      </c>
      <c r="K405" s="4" t="s">
        <v>30</v>
      </c>
      <c r="L405" s="4">
        <v>74.87</v>
      </c>
      <c r="M405" s="4">
        <v>74.87</v>
      </c>
      <c r="N405" s="4" t="s">
        <v>1713</v>
      </c>
      <c r="O405" s="4" t="s">
        <v>1665</v>
      </c>
      <c r="P405" s="4" t="s">
        <v>33</v>
      </c>
      <c r="Q405" s="4">
        <v>0</v>
      </c>
      <c r="R405" s="7">
        <v>45186</v>
      </c>
      <c r="S405" s="6">
        <v>45205</v>
      </c>
      <c r="T405" s="4" t="s">
        <v>34</v>
      </c>
      <c r="U405" s="4">
        <v>74.87</v>
      </c>
      <c r="V405" s="4">
        <v>0</v>
      </c>
      <c r="W405" s="4">
        <v>0</v>
      </c>
      <c r="X405" s="4" t="s">
        <v>1714</v>
      </c>
      <c r="Y405" s="4" t="s">
        <v>1715</v>
      </c>
    </row>
    <row r="406" s="4" customFormat="1" spans="1:25">
      <c r="A406" s="4" t="s">
        <v>1697</v>
      </c>
      <c r="B406" s="4" t="s">
        <v>26</v>
      </c>
      <c r="C406" s="4" t="s">
        <v>70</v>
      </c>
      <c r="D406" s="4" t="s">
        <v>857</v>
      </c>
      <c r="E406" s="4" t="s">
        <v>120</v>
      </c>
      <c r="F406" s="6">
        <v>45201</v>
      </c>
      <c r="G406" s="6">
        <v>45202</v>
      </c>
      <c r="H406" s="4">
        <v>1</v>
      </c>
      <c r="I406" s="4">
        <v>1</v>
      </c>
      <c r="J406" s="4">
        <v>1</v>
      </c>
      <c r="K406" s="4" t="s">
        <v>30</v>
      </c>
      <c r="L406" s="4">
        <v>-169.59</v>
      </c>
      <c r="M406" s="4">
        <v>-169.59</v>
      </c>
      <c r="N406" s="4" t="s">
        <v>1698</v>
      </c>
      <c r="O406" s="4" t="s">
        <v>1665</v>
      </c>
      <c r="P406" s="4" t="s">
        <v>33</v>
      </c>
      <c r="Q406" s="4">
        <v>0</v>
      </c>
      <c r="R406" s="7">
        <v>45182.0000115741</v>
      </c>
      <c r="S406" s="6">
        <v>45205</v>
      </c>
      <c r="T406" s="4" t="s">
        <v>34</v>
      </c>
      <c r="U406" s="4">
        <v>-169.59</v>
      </c>
      <c r="V406" s="4">
        <v>0</v>
      </c>
      <c r="W406" s="4">
        <v>0</v>
      </c>
      <c r="X406" s="4" t="s">
        <v>1699</v>
      </c>
      <c r="Y406" s="4" t="s">
        <v>42</v>
      </c>
    </row>
    <row r="407" s="4" customFormat="1" spans="1:25">
      <c r="A407" s="4" t="s">
        <v>1716</v>
      </c>
      <c r="B407" s="4" t="s">
        <v>26</v>
      </c>
      <c r="C407" s="4" t="s">
        <v>27</v>
      </c>
      <c r="D407" s="4" t="s">
        <v>1717</v>
      </c>
      <c r="E407" s="4" t="s">
        <v>1431</v>
      </c>
      <c r="F407" s="6">
        <v>45199</v>
      </c>
      <c r="G407" s="6">
        <v>45202</v>
      </c>
      <c r="H407" s="4">
        <v>1</v>
      </c>
      <c r="I407" s="4">
        <v>3</v>
      </c>
      <c r="J407" s="4">
        <v>3</v>
      </c>
      <c r="K407" s="4" t="s">
        <v>30</v>
      </c>
      <c r="L407" s="4">
        <v>138.75</v>
      </c>
      <c r="M407" s="4">
        <v>138.75</v>
      </c>
      <c r="N407" s="4" t="s">
        <v>1718</v>
      </c>
      <c r="O407" s="4" t="s">
        <v>1665</v>
      </c>
      <c r="P407" s="4" t="s">
        <v>33</v>
      </c>
      <c r="Q407" s="4">
        <v>0</v>
      </c>
      <c r="R407" s="7">
        <v>45188.0000115741</v>
      </c>
      <c r="S407" s="6">
        <v>45205</v>
      </c>
      <c r="T407" s="4" t="s">
        <v>34</v>
      </c>
      <c r="U407" s="4">
        <v>138.75</v>
      </c>
      <c r="V407" s="4">
        <v>0</v>
      </c>
      <c r="W407" s="4">
        <v>0</v>
      </c>
      <c r="X407" s="4" t="s">
        <v>1719</v>
      </c>
      <c r="Y407" s="4" t="s">
        <v>1720</v>
      </c>
    </row>
    <row r="408" s="4" customFormat="1" spans="1:25">
      <c r="A408" s="4" t="s">
        <v>1721</v>
      </c>
      <c r="B408" s="4" t="s">
        <v>26</v>
      </c>
      <c r="C408" s="4" t="s">
        <v>27</v>
      </c>
      <c r="D408" s="4" t="s">
        <v>1722</v>
      </c>
      <c r="E408" s="4" t="s">
        <v>1723</v>
      </c>
      <c r="F408" s="6">
        <v>45201</v>
      </c>
      <c r="G408" s="6">
        <v>45202</v>
      </c>
      <c r="H408" s="4">
        <v>1</v>
      </c>
      <c r="I408" s="4">
        <v>1</v>
      </c>
      <c r="J408" s="4">
        <v>1</v>
      </c>
      <c r="K408" s="4" t="s">
        <v>30</v>
      </c>
      <c r="L408" s="4">
        <v>62.45</v>
      </c>
      <c r="M408" s="4">
        <v>62.45</v>
      </c>
      <c r="N408" s="4" t="s">
        <v>1724</v>
      </c>
      <c r="O408" s="4" t="s">
        <v>1665</v>
      </c>
      <c r="P408" s="4" t="s">
        <v>33</v>
      </c>
      <c r="Q408" s="4">
        <v>0</v>
      </c>
      <c r="R408" s="7">
        <v>45192</v>
      </c>
      <c r="S408" s="6">
        <v>45205</v>
      </c>
      <c r="T408" s="4" t="s">
        <v>34</v>
      </c>
      <c r="U408" s="4">
        <v>62.45</v>
      </c>
      <c r="V408" s="4">
        <v>0</v>
      </c>
      <c r="W408" s="4">
        <v>0</v>
      </c>
      <c r="X408" s="4" t="s">
        <v>1725</v>
      </c>
      <c r="Y408" s="4" t="s">
        <v>1726</v>
      </c>
    </row>
    <row r="409" s="4" customFormat="1" spans="1:25">
      <c r="A409" s="4" t="s">
        <v>1727</v>
      </c>
      <c r="B409" s="4" t="s">
        <v>26</v>
      </c>
      <c r="C409" s="4" t="s">
        <v>27</v>
      </c>
      <c r="D409" s="4" t="s">
        <v>1728</v>
      </c>
      <c r="E409" s="4" t="s">
        <v>1729</v>
      </c>
      <c r="F409" s="6">
        <v>45201</v>
      </c>
      <c r="G409" s="6">
        <v>45202</v>
      </c>
      <c r="H409" s="4">
        <v>1</v>
      </c>
      <c r="I409" s="4">
        <v>1</v>
      </c>
      <c r="J409" s="4">
        <v>1</v>
      </c>
      <c r="K409" s="4" t="s">
        <v>30</v>
      </c>
      <c r="L409" s="4">
        <v>15.97</v>
      </c>
      <c r="M409" s="4">
        <v>15.97</v>
      </c>
      <c r="N409" s="4" t="s">
        <v>1730</v>
      </c>
      <c r="O409" s="4" t="s">
        <v>1665</v>
      </c>
      <c r="P409" s="4" t="s">
        <v>33</v>
      </c>
      <c r="Q409" s="4">
        <v>0</v>
      </c>
      <c r="R409" s="7">
        <v>45194</v>
      </c>
      <c r="S409" s="6">
        <v>45205</v>
      </c>
      <c r="T409" s="4" t="s">
        <v>34</v>
      </c>
      <c r="U409" s="4">
        <v>15.97</v>
      </c>
      <c r="V409" s="4">
        <v>0</v>
      </c>
      <c r="W409" s="4">
        <v>0</v>
      </c>
      <c r="X409" s="4" t="s">
        <v>1731</v>
      </c>
      <c r="Y409" s="4" t="s">
        <v>1732</v>
      </c>
    </row>
    <row r="410" s="4" customFormat="1" spans="1:25">
      <c r="A410" s="4" t="s">
        <v>1733</v>
      </c>
      <c r="B410" s="4" t="s">
        <v>26</v>
      </c>
      <c r="C410" s="4" t="s">
        <v>27</v>
      </c>
      <c r="D410" s="4" t="s">
        <v>1573</v>
      </c>
      <c r="E410" s="4" t="s">
        <v>238</v>
      </c>
      <c r="F410" s="6">
        <v>45201</v>
      </c>
      <c r="G410" s="6">
        <v>45202</v>
      </c>
      <c r="H410" s="4">
        <v>1</v>
      </c>
      <c r="I410" s="4">
        <v>1</v>
      </c>
      <c r="J410" s="4">
        <v>1</v>
      </c>
      <c r="K410" s="4" t="s">
        <v>30</v>
      </c>
      <c r="L410" s="4">
        <v>35.21</v>
      </c>
      <c r="M410" s="4">
        <v>35.21</v>
      </c>
      <c r="N410" s="4" t="s">
        <v>1734</v>
      </c>
      <c r="O410" s="4" t="s">
        <v>1665</v>
      </c>
      <c r="P410" s="4" t="s">
        <v>33</v>
      </c>
      <c r="Q410" s="4">
        <v>0</v>
      </c>
      <c r="R410" s="7">
        <v>45195</v>
      </c>
      <c r="S410" s="6">
        <v>45205</v>
      </c>
      <c r="T410" s="4" t="s">
        <v>34</v>
      </c>
      <c r="U410" s="4">
        <v>35.21</v>
      </c>
      <c r="V410" s="4">
        <v>0</v>
      </c>
      <c r="W410" s="4">
        <v>0</v>
      </c>
      <c r="X410" s="4" t="s">
        <v>1735</v>
      </c>
      <c r="Y410" s="4" t="s">
        <v>1736</v>
      </c>
    </row>
    <row r="411" s="4" customFormat="1" spans="1:25">
      <c r="A411" s="4" t="s">
        <v>1737</v>
      </c>
      <c r="B411" s="4" t="s">
        <v>26</v>
      </c>
      <c r="C411" s="4" t="s">
        <v>27</v>
      </c>
      <c r="D411" s="4" t="s">
        <v>44</v>
      </c>
      <c r="E411" s="4" t="s">
        <v>480</v>
      </c>
      <c r="F411" s="6">
        <v>45201</v>
      </c>
      <c r="G411" s="6">
        <v>45202</v>
      </c>
      <c r="H411" s="4">
        <v>1</v>
      </c>
      <c r="I411" s="4">
        <v>1</v>
      </c>
      <c r="J411" s="4">
        <v>1</v>
      </c>
      <c r="K411" s="4" t="s">
        <v>30</v>
      </c>
      <c r="L411" s="4">
        <v>32.63</v>
      </c>
      <c r="M411" s="4">
        <v>32.63</v>
      </c>
      <c r="N411" s="4" t="s">
        <v>1738</v>
      </c>
      <c r="O411" s="4" t="s">
        <v>1665</v>
      </c>
      <c r="P411" s="4" t="s">
        <v>33</v>
      </c>
      <c r="Q411" s="4">
        <v>0</v>
      </c>
      <c r="R411" s="7">
        <v>45196</v>
      </c>
      <c r="S411" s="6">
        <v>45205</v>
      </c>
      <c r="T411" s="4" t="s">
        <v>34</v>
      </c>
      <c r="U411" s="4">
        <v>32.63</v>
      </c>
      <c r="V411" s="4">
        <v>0</v>
      </c>
      <c r="W411" s="4">
        <v>0</v>
      </c>
      <c r="X411" s="4" t="s">
        <v>1739</v>
      </c>
      <c r="Y411" s="4" t="s">
        <v>42</v>
      </c>
    </row>
    <row r="412" s="4" customFormat="1" spans="1:25">
      <c r="A412" s="4" t="s">
        <v>1740</v>
      </c>
      <c r="B412" s="4" t="s">
        <v>26</v>
      </c>
      <c r="C412" s="4" t="s">
        <v>27</v>
      </c>
      <c r="D412" s="4" t="s">
        <v>1741</v>
      </c>
      <c r="E412" s="4" t="s">
        <v>476</v>
      </c>
      <c r="F412" s="6">
        <v>45200</v>
      </c>
      <c r="G412" s="6">
        <v>45202</v>
      </c>
      <c r="H412" s="4">
        <v>2</v>
      </c>
      <c r="I412" s="4">
        <v>2</v>
      </c>
      <c r="J412" s="4">
        <v>4</v>
      </c>
      <c r="K412" s="4" t="s">
        <v>30</v>
      </c>
      <c r="L412" s="4">
        <v>221.2</v>
      </c>
      <c r="M412" s="4">
        <v>221.2</v>
      </c>
      <c r="N412" s="4" t="s">
        <v>1742</v>
      </c>
      <c r="O412" s="4" t="s">
        <v>1665</v>
      </c>
      <c r="P412" s="4" t="s">
        <v>33</v>
      </c>
      <c r="Q412" s="4">
        <v>0</v>
      </c>
      <c r="R412" s="7">
        <v>45196</v>
      </c>
      <c r="S412" s="6">
        <v>45205</v>
      </c>
      <c r="T412" s="4" t="s">
        <v>34</v>
      </c>
      <c r="U412" s="4">
        <v>221.2</v>
      </c>
      <c r="V412" s="4">
        <v>0</v>
      </c>
      <c r="W412" s="4">
        <v>0</v>
      </c>
      <c r="X412" s="4" t="s">
        <v>1743</v>
      </c>
      <c r="Y412" s="4" t="s">
        <v>42</v>
      </c>
    </row>
    <row r="413" s="4" customFormat="1" spans="1:25">
      <c r="A413" s="4" t="s">
        <v>1744</v>
      </c>
      <c r="B413" s="4" t="s">
        <v>26</v>
      </c>
      <c r="C413" s="4" t="s">
        <v>27</v>
      </c>
      <c r="D413" s="4" t="s">
        <v>925</v>
      </c>
      <c r="E413" s="4" t="s">
        <v>120</v>
      </c>
      <c r="F413" s="6">
        <v>45201</v>
      </c>
      <c r="G413" s="6">
        <v>45202</v>
      </c>
      <c r="H413" s="4">
        <v>1</v>
      </c>
      <c r="I413" s="4">
        <v>1</v>
      </c>
      <c r="J413" s="4">
        <v>1</v>
      </c>
      <c r="K413" s="4" t="s">
        <v>30</v>
      </c>
      <c r="L413" s="4">
        <v>37.79</v>
      </c>
      <c r="M413" s="4">
        <v>37.79</v>
      </c>
      <c r="N413" s="4" t="s">
        <v>1745</v>
      </c>
      <c r="O413" s="4" t="s">
        <v>1665</v>
      </c>
      <c r="P413" s="4" t="s">
        <v>33</v>
      </c>
      <c r="Q413" s="4">
        <v>0</v>
      </c>
      <c r="R413" s="7">
        <v>45196.0000115741</v>
      </c>
      <c r="S413" s="6">
        <v>45205</v>
      </c>
      <c r="T413" s="4" t="s">
        <v>34</v>
      </c>
      <c r="U413" s="4">
        <v>37.79</v>
      </c>
      <c r="V413" s="4">
        <v>0</v>
      </c>
      <c r="W413" s="4">
        <v>0</v>
      </c>
      <c r="X413" s="4" t="s">
        <v>1746</v>
      </c>
      <c r="Y413" s="4" t="s">
        <v>1747</v>
      </c>
    </row>
    <row r="414" s="4" customFormat="1" spans="1:25">
      <c r="A414" s="4" t="s">
        <v>1737</v>
      </c>
      <c r="B414" s="4" t="s">
        <v>26</v>
      </c>
      <c r="C414" s="4" t="s">
        <v>70</v>
      </c>
      <c r="D414" s="4" t="s">
        <v>44</v>
      </c>
      <c r="E414" s="4" t="s">
        <v>480</v>
      </c>
      <c r="F414" s="6">
        <v>45201</v>
      </c>
      <c r="G414" s="6">
        <v>45202</v>
      </c>
      <c r="H414" s="4">
        <v>1</v>
      </c>
      <c r="I414" s="4">
        <v>1</v>
      </c>
      <c r="J414" s="4">
        <v>1</v>
      </c>
      <c r="K414" s="4" t="s">
        <v>30</v>
      </c>
      <c r="L414" s="4">
        <v>-32.63</v>
      </c>
      <c r="M414" s="4">
        <v>-32.63</v>
      </c>
      <c r="N414" s="4" t="s">
        <v>1738</v>
      </c>
      <c r="O414" s="4" t="s">
        <v>1665</v>
      </c>
      <c r="P414" s="4" t="s">
        <v>33</v>
      </c>
      <c r="Q414" s="4">
        <v>0</v>
      </c>
      <c r="R414" s="7">
        <v>45196</v>
      </c>
      <c r="S414" s="6">
        <v>45205</v>
      </c>
      <c r="T414" s="4" t="s">
        <v>34</v>
      </c>
      <c r="U414" s="4">
        <v>-32.63</v>
      </c>
      <c r="V414" s="4">
        <v>0</v>
      </c>
      <c r="W414" s="4">
        <v>0</v>
      </c>
      <c r="X414" s="4" t="s">
        <v>1739</v>
      </c>
      <c r="Y414" s="4" t="s">
        <v>42</v>
      </c>
    </row>
    <row r="415" s="4" customFormat="1" spans="1:25">
      <c r="A415" s="4" t="s">
        <v>1748</v>
      </c>
      <c r="B415" s="4" t="s">
        <v>26</v>
      </c>
      <c r="C415" s="4" t="s">
        <v>27</v>
      </c>
      <c r="D415" s="4" t="s">
        <v>1749</v>
      </c>
      <c r="E415" s="4" t="s">
        <v>1750</v>
      </c>
      <c r="F415" s="6">
        <v>45201</v>
      </c>
      <c r="G415" s="6">
        <v>45202</v>
      </c>
      <c r="H415" s="4">
        <v>1</v>
      </c>
      <c r="I415" s="4">
        <v>1</v>
      </c>
      <c r="J415" s="4">
        <v>1</v>
      </c>
      <c r="K415" s="4" t="s">
        <v>30</v>
      </c>
      <c r="L415" s="4">
        <v>66.83</v>
      </c>
      <c r="M415" s="4">
        <v>66.83</v>
      </c>
      <c r="N415" s="4" t="s">
        <v>1751</v>
      </c>
      <c r="O415" s="4" t="s">
        <v>1665</v>
      </c>
      <c r="P415" s="4" t="s">
        <v>33</v>
      </c>
      <c r="Q415" s="4">
        <v>0</v>
      </c>
      <c r="R415" s="7">
        <v>45198</v>
      </c>
      <c r="S415" s="6">
        <v>45205</v>
      </c>
      <c r="T415" s="4" t="s">
        <v>34</v>
      </c>
      <c r="U415" s="4">
        <v>66.83</v>
      </c>
      <c r="V415" s="4">
        <v>0</v>
      </c>
      <c r="W415" s="4">
        <v>0</v>
      </c>
      <c r="X415" s="4" t="s">
        <v>1752</v>
      </c>
      <c r="Y415" s="4" t="s">
        <v>42</v>
      </c>
    </row>
    <row r="416" s="4" customFormat="1" spans="1:25">
      <c r="A416" s="4" t="s">
        <v>1753</v>
      </c>
      <c r="B416" s="4" t="s">
        <v>26</v>
      </c>
      <c r="C416" s="4" t="s">
        <v>27</v>
      </c>
      <c r="D416" s="4" t="s">
        <v>1586</v>
      </c>
      <c r="E416" s="4" t="s">
        <v>1754</v>
      </c>
      <c r="F416" s="6">
        <v>45201</v>
      </c>
      <c r="G416" s="6">
        <v>45202</v>
      </c>
      <c r="H416" s="4">
        <v>1</v>
      </c>
      <c r="I416" s="4">
        <v>1</v>
      </c>
      <c r="J416" s="4">
        <v>1</v>
      </c>
      <c r="K416" s="4" t="s">
        <v>30</v>
      </c>
      <c r="L416" s="4">
        <v>34.81</v>
      </c>
      <c r="M416" s="4">
        <v>34.81</v>
      </c>
      <c r="N416" s="4" t="s">
        <v>1755</v>
      </c>
      <c r="O416" s="4" t="s">
        <v>1665</v>
      </c>
      <c r="P416" s="4" t="s">
        <v>33</v>
      </c>
      <c r="Q416" s="4">
        <v>0</v>
      </c>
      <c r="R416" s="7">
        <v>45198.0000115741</v>
      </c>
      <c r="S416" s="6">
        <v>45205</v>
      </c>
      <c r="T416" s="4" t="s">
        <v>34</v>
      </c>
      <c r="U416" s="4">
        <v>34.81</v>
      </c>
      <c r="V416" s="4">
        <v>0</v>
      </c>
      <c r="W416" s="4">
        <v>0</v>
      </c>
      <c r="X416" s="4" t="s">
        <v>1756</v>
      </c>
      <c r="Y416" s="4" t="s">
        <v>42</v>
      </c>
    </row>
    <row r="417" s="4" customFormat="1" spans="1:25">
      <c r="A417" s="4" t="s">
        <v>1757</v>
      </c>
      <c r="B417" s="4" t="s">
        <v>26</v>
      </c>
      <c r="C417" s="4" t="s">
        <v>27</v>
      </c>
      <c r="D417" s="4" t="s">
        <v>1758</v>
      </c>
      <c r="E417" s="4" t="s">
        <v>1759</v>
      </c>
      <c r="F417" s="6">
        <v>45201</v>
      </c>
      <c r="G417" s="6">
        <v>45202</v>
      </c>
      <c r="H417" s="4">
        <v>1</v>
      </c>
      <c r="I417" s="4">
        <v>1</v>
      </c>
      <c r="J417" s="4">
        <v>1</v>
      </c>
      <c r="K417" s="4" t="s">
        <v>30</v>
      </c>
      <c r="L417" s="4">
        <v>21.53</v>
      </c>
      <c r="M417" s="4">
        <v>21.53</v>
      </c>
      <c r="N417" s="4" t="s">
        <v>1760</v>
      </c>
      <c r="O417" s="4" t="s">
        <v>1665</v>
      </c>
      <c r="P417" s="4" t="s">
        <v>33</v>
      </c>
      <c r="Q417" s="4">
        <v>0</v>
      </c>
      <c r="R417" s="7">
        <v>45198.0000115741</v>
      </c>
      <c r="S417" s="6">
        <v>45205</v>
      </c>
      <c r="T417" s="4" t="s">
        <v>34</v>
      </c>
      <c r="U417" s="4">
        <v>21.53</v>
      </c>
      <c r="V417" s="4">
        <v>0</v>
      </c>
      <c r="W417" s="4">
        <v>0</v>
      </c>
      <c r="X417" s="4" t="s">
        <v>1761</v>
      </c>
      <c r="Y417" s="4" t="s">
        <v>1762</v>
      </c>
    </row>
    <row r="418" s="4" customFormat="1" spans="1:25">
      <c r="A418" s="4" t="s">
        <v>1763</v>
      </c>
      <c r="B418" s="4" t="s">
        <v>26</v>
      </c>
      <c r="C418" s="4" t="s">
        <v>27</v>
      </c>
      <c r="D418" s="4" t="s">
        <v>667</v>
      </c>
      <c r="E418" s="4" t="s">
        <v>668</v>
      </c>
      <c r="F418" s="6">
        <v>45200</v>
      </c>
      <c r="G418" s="6">
        <v>45202</v>
      </c>
      <c r="H418" s="4">
        <v>1</v>
      </c>
      <c r="I418" s="4">
        <v>2</v>
      </c>
      <c r="J418" s="4">
        <v>2</v>
      </c>
      <c r="K418" s="4" t="s">
        <v>30</v>
      </c>
      <c r="L418" s="4">
        <v>34.82</v>
      </c>
      <c r="M418" s="4">
        <v>34.82</v>
      </c>
      <c r="N418" s="4" t="s">
        <v>669</v>
      </c>
      <c r="O418" s="4" t="s">
        <v>1665</v>
      </c>
      <c r="P418" s="4" t="s">
        <v>33</v>
      </c>
      <c r="Q418" s="4">
        <v>0</v>
      </c>
      <c r="R418" s="7">
        <v>45198.0000115741</v>
      </c>
      <c r="S418" s="6">
        <v>45205</v>
      </c>
      <c r="T418" s="4" t="s">
        <v>34</v>
      </c>
      <c r="U418" s="4">
        <v>34.82</v>
      </c>
      <c r="V418" s="4">
        <v>0</v>
      </c>
      <c r="W418" s="4">
        <v>0</v>
      </c>
      <c r="X418" s="4" t="s">
        <v>1764</v>
      </c>
      <c r="Y418" s="4" t="s">
        <v>42</v>
      </c>
    </row>
    <row r="419" s="4" customFormat="1" spans="1:25">
      <c r="A419" s="4" t="s">
        <v>1765</v>
      </c>
      <c r="B419" s="4" t="s">
        <v>26</v>
      </c>
      <c r="C419" s="4" t="s">
        <v>27</v>
      </c>
      <c r="D419" s="4" t="s">
        <v>94</v>
      </c>
      <c r="E419" s="4" t="s">
        <v>611</v>
      </c>
      <c r="F419" s="6">
        <v>45201</v>
      </c>
      <c r="G419" s="6">
        <v>45202</v>
      </c>
      <c r="H419" s="4">
        <v>1</v>
      </c>
      <c r="I419" s="4">
        <v>1</v>
      </c>
      <c r="J419" s="4">
        <v>1</v>
      </c>
      <c r="K419" s="4" t="s">
        <v>30</v>
      </c>
      <c r="L419" s="4">
        <v>86.25</v>
      </c>
      <c r="M419" s="4">
        <v>86.25</v>
      </c>
      <c r="N419" s="4" t="s">
        <v>1766</v>
      </c>
      <c r="O419" s="4" t="s">
        <v>1665</v>
      </c>
      <c r="P419" s="4" t="s">
        <v>33</v>
      </c>
      <c r="Q419" s="4">
        <v>0</v>
      </c>
      <c r="R419" s="7">
        <v>45199</v>
      </c>
      <c r="S419" s="6">
        <v>45205</v>
      </c>
      <c r="T419" s="4" t="s">
        <v>34</v>
      </c>
      <c r="U419" s="4">
        <v>86.25</v>
      </c>
      <c r="V419" s="4">
        <v>0</v>
      </c>
      <c r="W419" s="4">
        <v>0</v>
      </c>
      <c r="X419" s="4" t="s">
        <v>1767</v>
      </c>
      <c r="Y419" s="4" t="s">
        <v>42</v>
      </c>
    </row>
    <row r="420" s="4" customFormat="1" spans="1:25">
      <c r="A420" s="4" t="s">
        <v>1768</v>
      </c>
      <c r="B420" s="4" t="s">
        <v>26</v>
      </c>
      <c r="C420" s="4" t="s">
        <v>27</v>
      </c>
      <c r="D420" s="4" t="s">
        <v>464</v>
      </c>
      <c r="E420" s="4" t="s">
        <v>465</v>
      </c>
      <c r="F420" s="6">
        <v>45201</v>
      </c>
      <c r="G420" s="6">
        <v>45202</v>
      </c>
      <c r="H420" s="4">
        <v>1</v>
      </c>
      <c r="I420" s="4">
        <v>1</v>
      </c>
      <c r="J420" s="4">
        <v>1</v>
      </c>
      <c r="K420" s="4" t="s">
        <v>30</v>
      </c>
      <c r="L420" s="4">
        <v>57.4</v>
      </c>
      <c r="M420" s="4">
        <v>57.4</v>
      </c>
      <c r="N420" s="4" t="s">
        <v>1769</v>
      </c>
      <c r="O420" s="4" t="s">
        <v>1665</v>
      </c>
      <c r="P420" s="4" t="s">
        <v>33</v>
      </c>
      <c r="Q420" s="4">
        <v>0</v>
      </c>
      <c r="R420" s="7">
        <v>45199.0000115741</v>
      </c>
      <c r="S420" s="6">
        <v>45205</v>
      </c>
      <c r="T420" s="4" t="s">
        <v>34</v>
      </c>
      <c r="U420" s="4">
        <v>57.4</v>
      </c>
      <c r="V420" s="4">
        <v>0</v>
      </c>
      <c r="W420" s="4">
        <v>0</v>
      </c>
      <c r="X420" s="4" t="s">
        <v>1770</v>
      </c>
      <c r="Y420" s="4" t="s">
        <v>1771</v>
      </c>
    </row>
    <row r="421" s="4" customFormat="1" spans="1:25">
      <c r="A421" s="4" t="s">
        <v>1772</v>
      </c>
      <c r="B421" s="4" t="s">
        <v>26</v>
      </c>
      <c r="C421" s="4" t="s">
        <v>27</v>
      </c>
      <c r="D421" s="4" t="s">
        <v>605</v>
      </c>
      <c r="E421" s="4" t="s">
        <v>606</v>
      </c>
      <c r="F421" s="6">
        <v>45200</v>
      </c>
      <c r="G421" s="6">
        <v>45202</v>
      </c>
      <c r="H421" s="4">
        <v>1</v>
      </c>
      <c r="I421" s="4">
        <v>2</v>
      </c>
      <c r="J421" s="4">
        <v>2</v>
      </c>
      <c r="K421" s="4" t="s">
        <v>30</v>
      </c>
      <c r="L421" s="4">
        <v>102.43</v>
      </c>
      <c r="M421" s="4">
        <v>102.43</v>
      </c>
      <c r="N421" s="4" t="s">
        <v>1773</v>
      </c>
      <c r="O421" s="4" t="s">
        <v>1665</v>
      </c>
      <c r="P421" s="4" t="s">
        <v>33</v>
      </c>
      <c r="Q421" s="4">
        <v>0</v>
      </c>
      <c r="R421" s="7">
        <v>45199.0000115741</v>
      </c>
      <c r="S421" s="6">
        <v>45205</v>
      </c>
      <c r="T421" s="4" t="s">
        <v>34</v>
      </c>
      <c r="U421" s="4">
        <v>102.43</v>
      </c>
      <c r="V421" s="4">
        <v>0</v>
      </c>
      <c r="W421" s="4">
        <v>0</v>
      </c>
      <c r="X421" s="4" t="s">
        <v>1774</v>
      </c>
      <c r="Y421" s="4" t="s">
        <v>42</v>
      </c>
    </row>
    <row r="422" s="4" customFormat="1" spans="1:25">
      <c r="A422" s="4" t="s">
        <v>1775</v>
      </c>
      <c r="B422" s="4" t="s">
        <v>26</v>
      </c>
      <c r="C422" s="4" t="s">
        <v>27</v>
      </c>
      <c r="D422" s="4" t="s">
        <v>464</v>
      </c>
      <c r="E422" s="4" t="s">
        <v>465</v>
      </c>
      <c r="F422" s="6">
        <v>45201</v>
      </c>
      <c r="G422" s="6">
        <v>45202</v>
      </c>
      <c r="H422" s="4">
        <v>1</v>
      </c>
      <c r="I422" s="4">
        <v>1</v>
      </c>
      <c r="J422" s="4">
        <v>1</v>
      </c>
      <c r="K422" s="4" t="s">
        <v>30</v>
      </c>
      <c r="L422" s="4">
        <v>57.4</v>
      </c>
      <c r="M422" s="4">
        <v>57.4</v>
      </c>
      <c r="N422" s="4" t="s">
        <v>1776</v>
      </c>
      <c r="O422" s="4" t="s">
        <v>1665</v>
      </c>
      <c r="P422" s="4" t="s">
        <v>33</v>
      </c>
      <c r="Q422" s="4">
        <v>0</v>
      </c>
      <c r="R422" s="7">
        <v>45199.0000115741</v>
      </c>
      <c r="S422" s="6">
        <v>45205</v>
      </c>
      <c r="T422" s="4" t="s">
        <v>34</v>
      </c>
      <c r="U422" s="4">
        <v>57.4</v>
      </c>
      <c r="V422" s="4">
        <v>0</v>
      </c>
      <c r="W422" s="4">
        <v>0</v>
      </c>
      <c r="X422" s="4" t="s">
        <v>1777</v>
      </c>
      <c r="Y422" s="4" t="s">
        <v>1778</v>
      </c>
    </row>
    <row r="423" s="4" customFormat="1" spans="1:25">
      <c r="A423" s="4" t="s">
        <v>1779</v>
      </c>
      <c r="B423" s="4" t="s">
        <v>26</v>
      </c>
      <c r="C423" s="4" t="s">
        <v>27</v>
      </c>
      <c r="D423" s="4" t="s">
        <v>820</v>
      </c>
      <c r="E423" s="4" t="s">
        <v>544</v>
      </c>
      <c r="F423" s="6">
        <v>45201</v>
      </c>
      <c r="G423" s="6">
        <v>45202</v>
      </c>
      <c r="H423" s="4">
        <v>1</v>
      </c>
      <c r="I423" s="4">
        <v>1</v>
      </c>
      <c r="J423" s="4">
        <v>1</v>
      </c>
      <c r="K423" s="4" t="s">
        <v>30</v>
      </c>
      <c r="L423" s="4">
        <v>9.04</v>
      </c>
      <c r="M423" s="4">
        <v>9.04</v>
      </c>
      <c r="N423" s="4" t="s">
        <v>1780</v>
      </c>
      <c r="O423" s="4" t="s">
        <v>1665</v>
      </c>
      <c r="P423" s="4" t="s">
        <v>33</v>
      </c>
      <c r="Q423" s="4">
        <v>0</v>
      </c>
      <c r="R423" s="7">
        <v>45199.0000115741</v>
      </c>
      <c r="S423" s="6">
        <v>45205</v>
      </c>
      <c r="T423" s="4" t="s">
        <v>34</v>
      </c>
      <c r="U423" s="4">
        <v>9.04</v>
      </c>
      <c r="V423" s="4">
        <v>0</v>
      </c>
      <c r="W423" s="4">
        <v>0</v>
      </c>
      <c r="X423" s="4" t="s">
        <v>1781</v>
      </c>
      <c r="Y423" s="4" t="s">
        <v>42</v>
      </c>
    </row>
    <row r="424" s="4" customFormat="1" spans="1:25">
      <c r="A424" s="4" t="s">
        <v>1782</v>
      </c>
      <c r="B424" s="4" t="s">
        <v>26</v>
      </c>
      <c r="C424" s="4" t="s">
        <v>27</v>
      </c>
      <c r="D424" s="4" t="s">
        <v>672</v>
      </c>
      <c r="E424" s="4" t="s">
        <v>1783</v>
      </c>
      <c r="F424" s="6">
        <v>45201</v>
      </c>
      <c r="G424" s="6">
        <v>45202</v>
      </c>
      <c r="H424" s="4">
        <v>1</v>
      </c>
      <c r="I424" s="4">
        <v>1</v>
      </c>
      <c r="J424" s="4">
        <v>1</v>
      </c>
      <c r="K424" s="4" t="s">
        <v>30</v>
      </c>
      <c r="L424" s="4">
        <v>17.73</v>
      </c>
      <c r="M424" s="4">
        <v>17.73</v>
      </c>
      <c r="N424" s="4" t="s">
        <v>1784</v>
      </c>
      <c r="O424" s="4" t="s">
        <v>1665</v>
      </c>
      <c r="P424" s="4" t="s">
        <v>33</v>
      </c>
      <c r="Q424" s="4">
        <v>0</v>
      </c>
      <c r="R424" s="7">
        <v>45200.0000115741</v>
      </c>
      <c r="S424" s="6">
        <v>45205</v>
      </c>
      <c r="T424" s="4" t="s">
        <v>34</v>
      </c>
      <c r="U424" s="4">
        <v>17.73</v>
      </c>
      <c r="V424" s="4">
        <v>0</v>
      </c>
      <c r="W424" s="4">
        <v>0</v>
      </c>
      <c r="X424" s="4" t="s">
        <v>1785</v>
      </c>
      <c r="Y424" s="4" t="s">
        <v>42</v>
      </c>
    </row>
    <row r="425" s="4" customFormat="1" spans="1:25">
      <c r="A425" s="4" t="s">
        <v>1786</v>
      </c>
      <c r="B425" s="4" t="s">
        <v>26</v>
      </c>
      <c r="C425" s="4" t="s">
        <v>27</v>
      </c>
      <c r="D425" s="4" t="s">
        <v>319</v>
      </c>
      <c r="E425" s="4" t="s">
        <v>320</v>
      </c>
      <c r="F425" s="6">
        <v>45201</v>
      </c>
      <c r="G425" s="6">
        <v>45202</v>
      </c>
      <c r="H425" s="4">
        <v>1</v>
      </c>
      <c r="I425" s="4">
        <v>1</v>
      </c>
      <c r="J425" s="4">
        <v>1</v>
      </c>
      <c r="K425" s="4" t="s">
        <v>30</v>
      </c>
      <c r="L425" s="4">
        <v>24.75</v>
      </c>
      <c r="M425" s="4">
        <v>24.75</v>
      </c>
      <c r="N425" s="4" t="s">
        <v>1787</v>
      </c>
      <c r="O425" s="4" t="s">
        <v>1665</v>
      </c>
      <c r="P425" s="4" t="s">
        <v>33</v>
      </c>
      <c r="Q425" s="4">
        <v>0</v>
      </c>
      <c r="R425" s="7">
        <v>45200.0000115741</v>
      </c>
      <c r="S425" s="6">
        <v>45205</v>
      </c>
      <c r="T425" s="4" t="s">
        <v>34</v>
      </c>
      <c r="U425" s="4">
        <v>24.75</v>
      </c>
      <c r="V425" s="4">
        <v>0</v>
      </c>
      <c r="W425" s="4">
        <v>0</v>
      </c>
      <c r="X425" s="4" t="s">
        <v>1788</v>
      </c>
      <c r="Y425" s="4" t="s">
        <v>42</v>
      </c>
    </row>
    <row r="426" s="4" customFormat="1" spans="1:25">
      <c r="A426" s="4" t="s">
        <v>1789</v>
      </c>
      <c r="B426" s="4" t="s">
        <v>26</v>
      </c>
      <c r="C426" s="4" t="s">
        <v>27</v>
      </c>
      <c r="D426" s="4" t="s">
        <v>382</v>
      </c>
      <c r="E426" s="4" t="s">
        <v>383</v>
      </c>
      <c r="F426" s="6">
        <v>45201</v>
      </c>
      <c r="G426" s="6">
        <v>45202</v>
      </c>
      <c r="H426" s="4">
        <v>1</v>
      </c>
      <c r="I426" s="4">
        <v>1</v>
      </c>
      <c r="J426" s="4">
        <v>1</v>
      </c>
      <c r="K426" s="4" t="s">
        <v>30</v>
      </c>
      <c r="L426" s="4">
        <v>123.71</v>
      </c>
      <c r="M426" s="4">
        <v>123.71</v>
      </c>
      <c r="N426" s="4" t="s">
        <v>1790</v>
      </c>
      <c r="O426" s="4" t="s">
        <v>1665</v>
      </c>
      <c r="P426" s="4" t="s">
        <v>33</v>
      </c>
      <c r="Q426" s="4">
        <v>0</v>
      </c>
      <c r="R426" s="7">
        <v>45200</v>
      </c>
      <c r="S426" s="6">
        <v>45205</v>
      </c>
      <c r="T426" s="4" t="s">
        <v>34</v>
      </c>
      <c r="U426" s="4">
        <v>123.71</v>
      </c>
      <c r="V426" s="4">
        <v>0</v>
      </c>
      <c r="W426" s="4">
        <v>0</v>
      </c>
      <c r="X426" s="4" t="s">
        <v>1791</v>
      </c>
      <c r="Y426" s="4" t="s">
        <v>1792</v>
      </c>
    </row>
    <row r="427" s="4" customFormat="1" spans="1:25">
      <c r="A427" s="4" t="s">
        <v>1793</v>
      </c>
      <c r="B427" s="4" t="s">
        <v>26</v>
      </c>
      <c r="C427" s="4" t="s">
        <v>27</v>
      </c>
      <c r="D427" s="4" t="s">
        <v>1794</v>
      </c>
      <c r="E427" s="4" t="s">
        <v>1795</v>
      </c>
      <c r="F427" s="6">
        <v>45200</v>
      </c>
      <c r="G427" s="6">
        <v>45202</v>
      </c>
      <c r="H427" s="4">
        <v>1</v>
      </c>
      <c r="I427" s="4">
        <v>2</v>
      </c>
      <c r="J427" s="4">
        <v>2</v>
      </c>
      <c r="K427" s="4" t="s">
        <v>30</v>
      </c>
      <c r="L427" s="4">
        <v>299.71</v>
      </c>
      <c r="M427" s="4">
        <v>299.71</v>
      </c>
      <c r="N427" s="4" t="s">
        <v>1796</v>
      </c>
      <c r="O427" s="4" t="s">
        <v>1665</v>
      </c>
      <c r="P427" s="4" t="s">
        <v>33</v>
      </c>
      <c r="Q427" s="4">
        <v>0</v>
      </c>
      <c r="R427" s="7">
        <v>45200.0000115741</v>
      </c>
      <c r="S427" s="6">
        <v>45205</v>
      </c>
      <c r="T427" s="4" t="s">
        <v>34</v>
      </c>
      <c r="U427" s="4">
        <v>299.71</v>
      </c>
      <c r="V427" s="4">
        <v>0</v>
      </c>
      <c r="W427" s="4">
        <v>2403.42</v>
      </c>
      <c r="X427" s="4" t="s">
        <v>1797</v>
      </c>
      <c r="Y427" s="4" t="s">
        <v>1798</v>
      </c>
    </row>
    <row r="428" s="4" customFormat="1" spans="1:25">
      <c r="A428" s="4" t="s">
        <v>1799</v>
      </c>
      <c r="B428" s="4" t="s">
        <v>26</v>
      </c>
      <c r="C428" s="4" t="s">
        <v>27</v>
      </c>
      <c r="D428" s="4" t="s">
        <v>1450</v>
      </c>
      <c r="E428" s="4" t="s">
        <v>200</v>
      </c>
      <c r="F428" s="6">
        <v>45201</v>
      </c>
      <c r="G428" s="6">
        <v>45202</v>
      </c>
      <c r="H428" s="4">
        <v>1</v>
      </c>
      <c r="I428" s="4">
        <v>1</v>
      </c>
      <c r="J428" s="4">
        <v>1</v>
      </c>
      <c r="K428" s="4" t="s">
        <v>30</v>
      </c>
      <c r="L428" s="4">
        <v>38.13</v>
      </c>
      <c r="M428" s="4">
        <v>38.13</v>
      </c>
      <c r="N428" s="4" t="s">
        <v>1800</v>
      </c>
      <c r="O428" s="4" t="s">
        <v>1665</v>
      </c>
      <c r="P428" s="4" t="s">
        <v>33</v>
      </c>
      <c r="Q428" s="4">
        <v>0</v>
      </c>
      <c r="R428" s="7">
        <v>45200.0000115741</v>
      </c>
      <c r="S428" s="6">
        <v>45205</v>
      </c>
      <c r="T428" s="4" t="s">
        <v>34</v>
      </c>
      <c r="U428" s="4">
        <v>38.13</v>
      </c>
      <c r="V428" s="4">
        <v>0</v>
      </c>
      <c r="W428" s="4">
        <v>0</v>
      </c>
      <c r="X428" s="4" t="s">
        <v>1801</v>
      </c>
      <c r="Y428" s="4" t="s">
        <v>42</v>
      </c>
    </row>
    <row r="429" s="4" customFormat="1" spans="1:25">
      <c r="A429" s="4" t="s">
        <v>1802</v>
      </c>
      <c r="B429" s="4" t="s">
        <v>26</v>
      </c>
      <c r="C429" s="4" t="s">
        <v>27</v>
      </c>
      <c r="D429" s="4" t="s">
        <v>878</v>
      </c>
      <c r="E429" s="4" t="s">
        <v>1803</v>
      </c>
      <c r="F429" s="6">
        <v>45201</v>
      </c>
      <c r="G429" s="6">
        <v>45202</v>
      </c>
      <c r="H429" s="4">
        <v>1</v>
      </c>
      <c r="I429" s="4">
        <v>1</v>
      </c>
      <c r="J429" s="4">
        <v>1</v>
      </c>
      <c r="K429" s="4" t="s">
        <v>30</v>
      </c>
      <c r="L429" s="4">
        <v>87.33</v>
      </c>
      <c r="M429" s="4">
        <v>87.33</v>
      </c>
      <c r="N429" s="4" t="s">
        <v>1804</v>
      </c>
      <c r="O429" s="4" t="s">
        <v>1665</v>
      </c>
      <c r="P429" s="4" t="s">
        <v>33</v>
      </c>
      <c r="Q429" s="4">
        <v>0</v>
      </c>
      <c r="R429" s="7">
        <v>45200.0000115741</v>
      </c>
      <c r="S429" s="6">
        <v>45205</v>
      </c>
      <c r="T429" s="4" t="s">
        <v>34</v>
      </c>
      <c r="U429" s="4">
        <v>87.33</v>
      </c>
      <c r="V429" s="4">
        <v>0</v>
      </c>
      <c r="W429" s="4">
        <v>0</v>
      </c>
      <c r="X429" s="4" t="s">
        <v>1805</v>
      </c>
      <c r="Y429" s="4" t="s">
        <v>42</v>
      </c>
    </row>
    <row r="430" s="4" customFormat="1" spans="1:25">
      <c r="A430" s="4" t="s">
        <v>1806</v>
      </c>
      <c r="B430" s="4" t="s">
        <v>26</v>
      </c>
      <c r="C430" s="4" t="s">
        <v>27</v>
      </c>
      <c r="D430" s="4" t="s">
        <v>1807</v>
      </c>
      <c r="E430" s="4" t="s">
        <v>1808</v>
      </c>
      <c r="F430" s="6">
        <v>45201</v>
      </c>
      <c r="G430" s="6">
        <v>45202</v>
      </c>
      <c r="H430" s="4">
        <v>1</v>
      </c>
      <c r="I430" s="4">
        <v>1</v>
      </c>
      <c r="J430" s="4">
        <v>1</v>
      </c>
      <c r="K430" s="4" t="s">
        <v>30</v>
      </c>
      <c r="L430" s="4">
        <v>212.16</v>
      </c>
      <c r="M430" s="4">
        <v>212.16</v>
      </c>
      <c r="N430" s="4" t="s">
        <v>1809</v>
      </c>
      <c r="O430" s="4" t="s">
        <v>1665</v>
      </c>
      <c r="P430" s="4" t="s">
        <v>33</v>
      </c>
      <c r="Q430" s="4">
        <v>0</v>
      </c>
      <c r="R430" s="7">
        <v>45200</v>
      </c>
      <c r="S430" s="6">
        <v>45205</v>
      </c>
      <c r="T430" s="4" t="s">
        <v>34</v>
      </c>
      <c r="U430" s="4">
        <v>212.16</v>
      </c>
      <c r="V430" s="4">
        <v>0</v>
      </c>
      <c r="W430" s="4">
        <v>0</v>
      </c>
      <c r="X430" s="4" t="s">
        <v>1810</v>
      </c>
      <c r="Y430" s="4" t="s">
        <v>1811</v>
      </c>
    </row>
    <row r="431" s="4" customFormat="1" spans="1:25">
      <c r="A431" s="4" t="s">
        <v>1812</v>
      </c>
      <c r="B431" s="4" t="s">
        <v>26</v>
      </c>
      <c r="C431" s="4" t="s">
        <v>27</v>
      </c>
      <c r="D431" s="4" t="s">
        <v>145</v>
      </c>
      <c r="E431" s="4" t="s">
        <v>146</v>
      </c>
      <c r="F431" s="6">
        <v>45201</v>
      </c>
      <c r="G431" s="6">
        <v>45202</v>
      </c>
      <c r="H431" s="4">
        <v>1</v>
      </c>
      <c r="I431" s="4">
        <v>1</v>
      </c>
      <c r="J431" s="4">
        <v>1</v>
      </c>
      <c r="K431" s="4" t="s">
        <v>30</v>
      </c>
      <c r="L431" s="4">
        <v>6.99</v>
      </c>
      <c r="M431" s="4">
        <v>6.99</v>
      </c>
      <c r="N431" s="4" t="s">
        <v>1813</v>
      </c>
      <c r="O431" s="4" t="s">
        <v>1665</v>
      </c>
      <c r="P431" s="4" t="s">
        <v>33</v>
      </c>
      <c r="Q431" s="4">
        <v>0</v>
      </c>
      <c r="R431" s="7">
        <v>45200</v>
      </c>
      <c r="S431" s="6">
        <v>45205</v>
      </c>
      <c r="T431" s="4" t="s">
        <v>34</v>
      </c>
      <c r="U431" s="4">
        <v>6.99</v>
      </c>
      <c r="V431" s="4">
        <v>0</v>
      </c>
      <c r="W431" s="4">
        <v>0</v>
      </c>
      <c r="X431" s="4" t="s">
        <v>1814</v>
      </c>
      <c r="Y431" s="4" t="s">
        <v>42</v>
      </c>
    </row>
    <row r="432" s="4" customFormat="1" spans="1:25">
      <c r="A432" s="4" t="s">
        <v>1815</v>
      </c>
      <c r="B432" s="4" t="s">
        <v>26</v>
      </c>
      <c r="C432" s="4" t="s">
        <v>27</v>
      </c>
      <c r="D432" s="4" t="s">
        <v>1816</v>
      </c>
      <c r="E432" s="4" t="s">
        <v>185</v>
      </c>
      <c r="F432" s="6">
        <v>45200</v>
      </c>
      <c r="G432" s="6">
        <v>45202</v>
      </c>
      <c r="H432" s="4">
        <v>1</v>
      </c>
      <c r="I432" s="4">
        <v>2</v>
      </c>
      <c r="J432" s="4">
        <v>2</v>
      </c>
      <c r="K432" s="4" t="s">
        <v>30</v>
      </c>
      <c r="L432" s="4">
        <v>31.86</v>
      </c>
      <c r="M432" s="4">
        <v>31.86</v>
      </c>
      <c r="N432" s="4" t="s">
        <v>1817</v>
      </c>
      <c r="O432" s="4" t="s">
        <v>1665</v>
      </c>
      <c r="P432" s="4" t="s">
        <v>33</v>
      </c>
      <c r="Q432" s="4">
        <v>0</v>
      </c>
      <c r="R432" s="7">
        <v>45200</v>
      </c>
      <c r="S432" s="6">
        <v>45205</v>
      </c>
      <c r="T432" s="4" t="s">
        <v>34</v>
      </c>
      <c r="U432" s="4">
        <v>31.86</v>
      </c>
      <c r="V432" s="4">
        <v>0</v>
      </c>
      <c r="W432" s="4">
        <v>0</v>
      </c>
      <c r="X432" s="4" t="s">
        <v>1818</v>
      </c>
      <c r="Y432" s="4" t="s">
        <v>42</v>
      </c>
    </row>
    <row r="433" s="4" customFormat="1" spans="1:25">
      <c r="A433" s="4" t="s">
        <v>1819</v>
      </c>
      <c r="B433" s="4" t="s">
        <v>26</v>
      </c>
      <c r="C433" s="4" t="s">
        <v>27</v>
      </c>
      <c r="D433" s="4" t="s">
        <v>1820</v>
      </c>
      <c r="E433" s="4" t="s">
        <v>1821</v>
      </c>
      <c r="F433" s="6">
        <v>45201</v>
      </c>
      <c r="G433" s="6">
        <v>45202</v>
      </c>
      <c r="H433" s="4">
        <v>1</v>
      </c>
      <c r="I433" s="4">
        <v>1</v>
      </c>
      <c r="J433" s="4">
        <v>1</v>
      </c>
      <c r="K433" s="4" t="s">
        <v>30</v>
      </c>
      <c r="L433" s="4">
        <v>89.36</v>
      </c>
      <c r="M433" s="4">
        <v>89.36</v>
      </c>
      <c r="N433" s="4" t="s">
        <v>1822</v>
      </c>
      <c r="O433" s="4" t="s">
        <v>1665</v>
      </c>
      <c r="P433" s="4" t="s">
        <v>33</v>
      </c>
      <c r="Q433" s="4">
        <v>0</v>
      </c>
      <c r="R433" s="7">
        <v>45200.0000115741</v>
      </c>
      <c r="S433" s="6">
        <v>45205</v>
      </c>
      <c r="T433" s="4" t="s">
        <v>34</v>
      </c>
      <c r="U433" s="4">
        <v>89.36</v>
      </c>
      <c r="V433" s="4">
        <v>0</v>
      </c>
      <c r="W433" s="4">
        <v>0</v>
      </c>
      <c r="X433" s="4" t="s">
        <v>1823</v>
      </c>
      <c r="Y433" s="4" t="s">
        <v>42</v>
      </c>
    </row>
    <row r="434" s="4" customFormat="1" spans="1:25">
      <c r="A434" s="4" t="s">
        <v>1824</v>
      </c>
      <c r="B434" s="4" t="s">
        <v>26</v>
      </c>
      <c r="C434" s="4" t="s">
        <v>27</v>
      </c>
      <c r="D434" s="4" t="s">
        <v>1825</v>
      </c>
      <c r="E434" s="4" t="s">
        <v>1266</v>
      </c>
      <c r="F434" s="6">
        <v>45201</v>
      </c>
      <c r="G434" s="6">
        <v>45202</v>
      </c>
      <c r="H434" s="4">
        <v>1</v>
      </c>
      <c r="I434" s="4">
        <v>1</v>
      </c>
      <c r="J434" s="4">
        <v>1</v>
      </c>
      <c r="K434" s="4" t="s">
        <v>30</v>
      </c>
      <c r="L434" s="4">
        <v>19.84</v>
      </c>
      <c r="M434" s="4">
        <v>19.84</v>
      </c>
      <c r="N434" s="4" t="s">
        <v>1826</v>
      </c>
      <c r="O434" s="4" t="s">
        <v>1665</v>
      </c>
      <c r="P434" s="4" t="s">
        <v>33</v>
      </c>
      <c r="Q434" s="4">
        <v>0</v>
      </c>
      <c r="R434" s="7">
        <v>45201.0000115741</v>
      </c>
      <c r="S434" s="6">
        <v>45205</v>
      </c>
      <c r="T434" s="4" t="s">
        <v>34</v>
      </c>
      <c r="U434" s="4">
        <v>19.84</v>
      </c>
      <c r="V434" s="4">
        <v>0</v>
      </c>
      <c r="W434" s="4">
        <v>0</v>
      </c>
      <c r="X434" s="4" t="s">
        <v>1827</v>
      </c>
      <c r="Y434" s="4" t="s">
        <v>42</v>
      </c>
    </row>
    <row r="435" s="4" customFormat="1" spans="1:25">
      <c r="A435" s="4" t="s">
        <v>1828</v>
      </c>
      <c r="B435" s="4" t="s">
        <v>26</v>
      </c>
      <c r="C435" s="4" t="s">
        <v>27</v>
      </c>
      <c r="D435" s="4" t="s">
        <v>139</v>
      </c>
      <c r="E435" s="4" t="s">
        <v>630</v>
      </c>
      <c r="F435" s="6">
        <v>45201</v>
      </c>
      <c r="G435" s="6">
        <v>45202</v>
      </c>
      <c r="H435" s="4">
        <v>1</v>
      </c>
      <c r="I435" s="4">
        <v>1</v>
      </c>
      <c r="J435" s="4">
        <v>1</v>
      </c>
      <c r="K435" s="4" t="s">
        <v>30</v>
      </c>
      <c r="L435" s="4">
        <v>18.82</v>
      </c>
      <c r="M435" s="4">
        <v>18.82</v>
      </c>
      <c r="N435" s="4" t="s">
        <v>1829</v>
      </c>
      <c r="O435" s="4" t="s">
        <v>1665</v>
      </c>
      <c r="P435" s="4" t="s">
        <v>33</v>
      </c>
      <c r="Q435" s="4">
        <v>0</v>
      </c>
      <c r="R435" s="7">
        <v>45201</v>
      </c>
      <c r="S435" s="6">
        <v>45205</v>
      </c>
      <c r="T435" s="4" t="s">
        <v>34</v>
      </c>
      <c r="U435" s="4">
        <v>18.82</v>
      </c>
      <c r="V435" s="4">
        <v>0</v>
      </c>
      <c r="W435" s="4">
        <v>0</v>
      </c>
      <c r="X435" s="4" t="s">
        <v>1830</v>
      </c>
      <c r="Y435" s="4" t="s">
        <v>42</v>
      </c>
    </row>
    <row r="436" s="4" customFormat="1" spans="1:25">
      <c r="A436" s="4" t="s">
        <v>1831</v>
      </c>
      <c r="B436" s="4" t="s">
        <v>26</v>
      </c>
      <c r="C436" s="4" t="s">
        <v>27</v>
      </c>
      <c r="D436" s="4" t="s">
        <v>260</v>
      </c>
      <c r="E436" s="4" t="s">
        <v>135</v>
      </c>
      <c r="F436" s="6">
        <v>45201</v>
      </c>
      <c r="G436" s="6">
        <v>45202</v>
      </c>
      <c r="H436" s="4">
        <v>1</v>
      </c>
      <c r="I436" s="4">
        <v>1</v>
      </c>
      <c r="J436" s="4">
        <v>1</v>
      </c>
      <c r="K436" s="4" t="s">
        <v>30</v>
      </c>
      <c r="L436" s="4">
        <v>28.38</v>
      </c>
      <c r="M436" s="4">
        <v>28.38</v>
      </c>
      <c r="N436" s="4" t="s">
        <v>1832</v>
      </c>
      <c r="O436" s="4" t="s">
        <v>1665</v>
      </c>
      <c r="P436" s="4" t="s">
        <v>33</v>
      </c>
      <c r="Q436" s="4">
        <v>0</v>
      </c>
      <c r="R436" s="7">
        <v>45201</v>
      </c>
      <c r="S436" s="6">
        <v>45205</v>
      </c>
      <c r="T436" s="4" t="s">
        <v>34</v>
      </c>
      <c r="U436" s="4">
        <v>28.38</v>
      </c>
      <c r="V436" s="4">
        <v>0</v>
      </c>
      <c r="W436" s="4">
        <v>0</v>
      </c>
      <c r="X436" s="4" t="s">
        <v>1833</v>
      </c>
      <c r="Y436" s="4" t="s">
        <v>42</v>
      </c>
    </row>
    <row r="437" s="4" customFormat="1" spans="1:25">
      <c r="A437" s="4" t="s">
        <v>1834</v>
      </c>
      <c r="B437" s="4" t="s">
        <v>26</v>
      </c>
      <c r="C437" s="4" t="s">
        <v>27</v>
      </c>
      <c r="D437" s="4" t="s">
        <v>104</v>
      </c>
      <c r="E437" s="4" t="s">
        <v>120</v>
      </c>
      <c r="F437" s="6">
        <v>45201</v>
      </c>
      <c r="G437" s="6">
        <v>45202</v>
      </c>
      <c r="H437" s="4">
        <v>1</v>
      </c>
      <c r="I437" s="4">
        <v>1</v>
      </c>
      <c r="J437" s="4">
        <v>1</v>
      </c>
      <c r="K437" s="4" t="s">
        <v>30</v>
      </c>
      <c r="L437" s="4">
        <v>301.72</v>
      </c>
      <c r="M437" s="4">
        <v>301.72</v>
      </c>
      <c r="N437" s="4" t="s">
        <v>1835</v>
      </c>
      <c r="O437" s="4" t="s">
        <v>1665</v>
      </c>
      <c r="P437" s="4" t="s">
        <v>33</v>
      </c>
      <c r="Q437" s="4">
        <v>0</v>
      </c>
      <c r="R437" s="7">
        <v>45201</v>
      </c>
      <c r="S437" s="6">
        <v>45205</v>
      </c>
      <c r="T437" s="4" t="s">
        <v>34</v>
      </c>
      <c r="U437" s="4">
        <v>301.72</v>
      </c>
      <c r="V437" s="4">
        <v>0</v>
      </c>
      <c r="W437" s="4">
        <v>0</v>
      </c>
      <c r="X437" s="4" t="s">
        <v>1836</v>
      </c>
      <c r="Y437" s="4" t="s">
        <v>42</v>
      </c>
    </row>
    <row r="438" s="4" customFormat="1" spans="1:25">
      <c r="A438" s="4" t="s">
        <v>1837</v>
      </c>
      <c r="B438" s="4" t="s">
        <v>26</v>
      </c>
      <c r="C438" s="4" t="s">
        <v>27</v>
      </c>
      <c r="D438" s="4" t="s">
        <v>1838</v>
      </c>
      <c r="E438" s="4" t="s">
        <v>1839</v>
      </c>
      <c r="F438" s="6">
        <v>45201</v>
      </c>
      <c r="G438" s="6">
        <v>45202</v>
      </c>
      <c r="H438" s="4">
        <v>1</v>
      </c>
      <c r="I438" s="4">
        <v>1</v>
      </c>
      <c r="J438" s="4">
        <v>1</v>
      </c>
      <c r="K438" s="4" t="s">
        <v>30</v>
      </c>
      <c r="L438" s="4">
        <v>32.19</v>
      </c>
      <c r="M438" s="4">
        <v>32.19</v>
      </c>
      <c r="N438" s="4" t="s">
        <v>1840</v>
      </c>
      <c r="O438" s="4" t="s">
        <v>1665</v>
      </c>
      <c r="P438" s="4" t="s">
        <v>33</v>
      </c>
      <c r="Q438" s="4">
        <v>0</v>
      </c>
      <c r="R438" s="7">
        <v>45201.0000115741</v>
      </c>
      <c r="S438" s="6">
        <v>45205</v>
      </c>
      <c r="T438" s="4" t="s">
        <v>34</v>
      </c>
      <c r="U438" s="4">
        <v>32.19</v>
      </c>
      <c r="V438" s="4">
        <v>0</v>
      </c>
      <c r="W438" s="4">
        <v>0</v>
      </c>
      <c r="X438" s="4" t="s">
        <v>1841</v>
      </c>
      <c r="Y438" s="4" t="s">
        <v>42</v>
      </c>
    </row>
    <row r="439" s="4" customFormat="1" spans="1:25">
      <c r="A439" s="4" t="s">
        <v>1842</v>
      </c>
      <c r="B439" s="4" t="s">
        <v>26</v>
      </c>
      <c r="C439" s="4" t="s">
        <v>27</v>
      </c>
      <c r="D439" s="4" t="s">
        <v>538</v>
      </c>
      <c r="E439" s="4" t="s">
        <v>1843</v>
      </c>
      <c r="F439" s="6">
        <v>45201</v>
      </c>
      <c r="G439" s="6">
        <v>45202</v>
      </c>
      <c r="H439" s="4">
        <v>1</v>
      </c>
      <c r="I439" s="4">
        <v>1</v>
      </c>
      <c r="J439" s="4">
        <v>1</v>
      </c>
      <c r="K439" s="4" t="s">
        <v>30</v>
      </c>
      <c r="L439" s="4">
        <v>32.12</v>
      </c>
      <c r="M439" s="4">
        <v>32.12</v>
      </c>
      <c r="N439" s="4" t="s">
        <v>540</v>
      </c>
      <c r="O439" s="4" t="s">
        <v>1665</v>
      </c>
      <c r="P439" s="4" t="s">
        <v>33</v>
      </c>
      <c r="Q439" s="4">
        <v>0</v>
      </c>
      <c r="R439" s="7">
        <v>45201</v>
      </c>
      <c r="S439" s="6">
        <v>45205</v>
      </c>
      <c r="T439" s="4" t="s">
        <v>34</v>
      </c>
      <c r="U439" s="4">
        <v>32.12</v>
      </c>
      <c r="V439" s="4">
        <v>0</v>
      </c>
      <c r="W439" s="4">
        <v>0</v>
      </c>
      <c r="X439" s="4" t="s">
        <v>1844</v>
      </c>
      <c r="Y439" s="4" t="s">
        <v>42</v>
      </c>
    </row>
    <row r="440" s="4" customFormat="1" spans="1:25">
      <c r="A440" s="4" t="s">
        <v>1845</v>
      </c>
      <c r="B440" s="4" t="s">
        <v>26</v>
      </c>
      <c r="C440" s="4" t="s">
        <v>27</v>
      </c>
      <c r="D440" s="4" t="s">
        <v>145</v>
      </c>
      <c r="E440" s="4" t="s">
        <v>146</v>
      </c>
      <c r="F440" s="6">
        <v>45201</v>
      </c>
      <c r="G440" s="6">
        <v>45202</v>
      </c>
      <c r="H440" s="4">
        <v>1</v>
      </c>
      <c r="I440" s="4">
        <v>1</v>
      </c>
      <c r="J440" s="4">
        <v>1</v>
      </c>
      <c r="K440" s="4" t="s">
        <v>30</v>
      </c>
      <c r="L440" s="4">
        <v>6.99</v>
      </c>
      <c r="M440" s="4">
        <v>6.99</v>
      </c>
      <c r="N440" s="4" t="s">
        <v>1846</v>
      </c>
      <c r="O440" s="4" t="s">
        <v>1665</v>
      </c>
      <c r="P440" s="4" t="s">
        <v>33</v>
      </c>
      <c r="Q440" s="4">
        <v>0</v>
      </c>
      <c r="R440" s="7">
        <v>45201.0000115741</v>
      </c>
      <c r="S440" s="6">
        <v>45205</v>
      </c>
      <c r="T440" s="4" t="s">
        <v>34</v>
      </c>
      <c r="U440" s="4">
        <v>6.99</v>
      </c>
      <c r="V440" s="4">
        <v>0</v>
      </c>
      <c r="W440" s="4">
        <v>0</v>
      </c>
      <c r="X440" s="4" t="s">
        <v>1847</v>
      </c>
      <c r="Y440" s="4" t="s">
        <v>42</v>
      </c>
    </row>
    <row r="441" s="4" customFormat="1" spans="1:25">
      <c r="A441" s="4" t="s">
        <v>1848</v>
      </c>
      <c r="B441" s="4" t="s">
        <v>26</v>
      </c>
      <c r="C441" s="4" t="s">
        <v>27</v>
      </c>
      <c r="D441" s="4" t="s">
        <v>499</v>
      </c>
      <c r="E441" s="4" t="s">
        <v>1849</v>
      </c>
      <c r="F441" s="6">
        <v>45201</v>
      </c>
      <c r="G441" s="6">
        <v>45202</v>
      </c>
      <c r="H441" s="4">
        <v>1</v>
      </c>
      <c r="I441" s="4">
        <v>1</v>
      </c>
      <c r="J441" s="4">
        <v>1</v>
      </c>
      <c r="K441" s="4" t="s">
        <v>30</v>
      </c>
      <c r="L441" s="4">
        <v>56.82</v>
      </c>
      <c r="M441" s="4">
        <v>56.82</v>
      </c>
      <c r="N441" s="4" t="s">
        <v>1850</v>
      </c>
      <c r="O441" s="4" t="s">
        <v>1665</v>
      </c>
      <c r="P441" s="4" t="s">
        <v>33</v>
      </c>
      <c r="Q441" s="4">
        <v>0</v>
      </c>
      <c r="R441" s="7">
        <v>45201.0000115741</v>
      </c>
      <c r="S441" s="6">
        <v>45205</v>
      </c>
      <c r="T441" s="4" t="s">
        <v>34</v>
      </c>
      <c r="U441" s="4">
        <v>56.82</v>
      </c>
      <c r="V441" s="4">
        <v>0</v>
      </c>
      <c r="W441" s="4">
        <v>0</v>
      </c>
      <c r="X441" s="4" t="s">
        <v>1851</v>
      </c>
      <c r="Y441" s="4" t="s">
        <v>42</v>
      </c>
    </row>
    <row r="442" s="4" customFormat="1" spans="1:25">
      <c r="A442" s="4" t="s">
        <v>1852</v>
      </c>
      <c r="B442" s="4" t="s">
        <v>26</v>
      </c>
      <c r="C442" s="4" t="s">
        <v>27</v>
      </c>
      <c r="D442" s="4" t="s">
        <v>1185</v>
      </c>
      <c r="E442" s="4" t="s">
        <v>1853</v>
      </c>
      <c r="F442" s="6">
        <v>45201</v>
      </c>
      <c r="G442" s="6">
        <v>45202</v>
      </c>
      <c r="H442" s="4">
        <v>1</v>
      </c>
      <c r="I442" s="4">
        <v>1</v>
      </c>
      <c r="J442" s="4">
        <v>1</v>
      </c>
      <c r="K442" s="4" t="s">
        <v>30</v>
      </c>
      <c r="L442" s="4">
        <v>37.8</v>
      </c>
      <c r="M442" s="4">
        <v>37.8</v>
      </c>
      <c r="N442" s="4" t="s">
        <v>1854</v>
      </c>
      <c r="O442" s="4" t="s">
        <v>1665</v>
      </c>
      <c r="P442" s="4" t="s">
        <v>33</v>
      </c>
      <c r="Q442" s="4">
        <v>0</v>
      </c>
      <c r="R442" s="7">
        <v>45201.0000115741</v>
      </c>
      <c r="S442" s="6">
        <v>45205</v>
      </c>
      <c r="T442" s="4" t="s">
        <v>34</v>
      </c>
      <c r="U442" s="4">
        <v>37.8</v>
      </c>
      <c r="V442" s="4">
        <v>0</v>
      </c>
      <c r="W442" s="4">
        <v>0</v>
      </c>
      <c r="X442" s="4" t="s">
        <v>1855</v>
      </c>
      <c r="Y442" s="4" t="s">
        <v>42</v>
      </c>
    </row>
    <row r="443" s="4" customFormat="1" spans="1:25">
      <c r="A443" s="4" t="s">
        <v>1856</v>
      </c>
      <c r="B443" s="4" t="s">
        <v>26</v>
      </c>
      <c r="C443" s="4" t="s">
        <v>27</v>
      </c>
      <c r="D443" s="4" t="s">
        <v>533</v>
      </c>
      <c r="E443" s="4" t="s">
        <v>534</v>
      </c>
      <c r="F443" s="6">
        <v>45201</v>
      </c>
      <c r="G443" s="6">
        <v>45202</v>
      </c>
      <c r="H443" s="4">
        <v>1</v>
      </c>
      <c r="I443" s="4">
        <v>1</v>
      </c>
      <c r="J443" s="4">
        <v>1</v>
      </c>
      <c r="K443" s="4" t="s">
        <v>30</v>
      </c>
      <c r="L443" s="4">
        <v>37.15</v>
      </c>
      <c r="M443" s="4">
        <v>37.15</v>
      </c>
      <c r="N443" s="4" t="s">
        <v>1857</v>
      </c>
      <c r="O443" s="4" t="s">
        <v>1665</v>
      </c>
      <c r="P443" s="4" t="s">
        <v>33</v>
      </c>
      <c r="Q443" s="4">
        <v>0</v>
      </c>
      <c r="R443" s="7">
        <v>45201.0000115741</v>
      </c>
      <c r="S443" s="6">
        <v>45205</v>
      </c>
      <c r="T443" s="4" t="s">
        <v>34</v>
      </c>
      <c r="U443" s="4">
        <v>37.15</v>
      </c>
      <c r="V443" s="4">
        <v>0</v>
      </c>
      <c r="W443" s="4">
        <v>0</v>
      </c>
      <c r="X443" s="4" t="s">
        <v>1858</v>
      </c>
      <c r="Y443" s="4" t="s">
        <v>42</v>
      </c>
    </row>
    <row r="444" s="4" customFormat="1" spans="1:25">
      <c r="A444" s="4" t="s">
        <v>1859</v>
      </c>
      <c r="B444" s="4" t="s">
        <v>26</v>
      </c>
      <c r="C444" s="4" t="s">
        <v>27</v>
      </c>
      <c r="D444" s="4" t="s">
        <v>1860</v>
      </c>
      <c r="E444" s="4" t="s">
        <v>1400</v>
      </c>
      <c r="F444" s="6">
        <v>45201</v>
      </c>
      <c r="G444" s="6">
        <v>45202</v>
      </c>
      <c r="H444" s="4">
        <v>1</v>
      </c>
      <c r="I444" s="4">
        <v>1</v>
      </c>
      <c r="J444" s="4">
        <v>1</v>
      </c>
      <c r="K444" s="4" t="s">
        <v>30</v>
      </c>
      <c r="L444" s="4">
        <v>51.55</v>
      </c>
      <c r="M444" s="4">
        <v>51.55</v>
      </c>
      <c r="N444" s="4" t="s">
        <v>1861</v>
      </c>
      <c r="O444" s="4" t="s">
        <v>1665</v>
      </c>
      <c r="P444" s="4" t="s">
        <v>33</v>
      </c>
      <c r="Q444" s="4">
        <v>0</v>
      </c>
      <c r="R444" s="7">
        <v>45201.0000115741</v>
      </c>
      <c r="S444" s="6">
        <v>45205</v>
      </c>
      <c r="T444" s="4" t="s">
        <v>34</v>
      </c>
      <c r="U444" s="4">
        <v>51.55</v>
      </c>
      <c r="V444" s="4">
        <v>0</v>
      </c>
      <c r="W444" s="4">
        <v>0</v>
      </c>
      <c r="X444" s="4" t="s">
        <v>1862</v>
      </c>
      <c r="Y444" s="4" t="s">
        <v>42</v>
      </c>
    </row>
    <row r="445" s="4" customFormat="1" spans="1:25">
      <c r="A445" s="4" t="s">
        <v>1863</v>
      </c>
      <c r="B445" s="4" t="s">
        <v>26</v>
      </c>
      <c r="C445" s="4" t="s">
        <v>27</v>
      </c>
      <c r="D445" s="4" t="s">
        <v>1864</v>
      </c>
      <c r="E445" s="4" t="s">
        <v>1865</v>
      </c>
      <c r="F445" s="6">
        <v>45201</v>
      </c>
      <c r="G445" s="6">
        <v>45202</v>
      </c>
      <c r="H445" s="4">
        <v>1</v>
      </c>
      <c r="I445" s="4">
        <v>1</v>
      </c>
      <c r="J445" s="4">
        <v>1</v>
      </c>
      <c r="K445" s="4" t="s">
        <v>30</v>
      </c>
      <c r="L445" s="4">
        <v>55.21</v>
      </c>
      <c r="M445" s="4">
        <v>55.21</v>
      </c>
      <c r="N445" s="4" t="s">
        <v>1866</v>
      </c>
      <c r="O445" s="4" t="s">
        <v>1665</v>
      </c>
      <c r="P445" s="4" t="s">
        <v>33</v>
      </c>
      <c r="Q445" s="4">
        <v>0</v>
      </c>
      <c r="R445" s="7">
        <v>45201</v>
      </c>
      <c r="S445" s="6">
        <v>45205</v>
      </c>
      <c r="T445" s="4" t="s">
        <v>34</v>
      </c>
      <c r="U445" s="4">
        <v>55.21</v>
      </c>
      <c r="V445" s="4">
        <v>0</v>
      </c>
      <c r="W445" s="4">
        <v>0</v>
      </c>
      <c r="X445" s="4" t="s">
        <v>1867</v>
      </c>
      <c r="Y445" s="4" t="s">
        <v>1868</v>
      </c>
    </row>
    <row r="446" s="4" customFormat="1" spans="1:25">
      <c r="A446" s="4" t="s">
        <v>1869</v>
      </c>
      <c r="B446" s="4" t="s">
        <v>26</v>
      </c>
      <c r="C446" s="4" t="s">
        <v>27</v>
      </c>
      <c r="D446" s="4" t="s">
        <v>1870</v>
      </c>
      <c r="E446" s="4" t="s">
        <v>630</v>
      </c>
      <c r="F446" s="6">
        <v>45201</v>
      </c>
      <c r="G446" s="6">
        <v>45202</v>
      </c>
      <c r="H446" s="4">
        <v>1</v>
      </c>
      <c r="I446" s="4">
        <v>1</v>
      </c>
      <c r="J446" s="4">
        <v>1</v>
      </c>
      <c r="K446" s="4" t="s">
        <v>30</v>
      </c>
      <c r="L446" s="4">
        <v>7.09</v>
      </c>
      <c r="M446" s="4">
        <v>7.09</v>
      </c>
      <c r="N446" s="4" t="s">
        <v>1871</v>
      </c>
      <c r="O446" s="4" t="s">
        <v>1665</v>
      </c>
      <c r="P446" s="4" t="s">
        <v>33</v>
      </c>
      <c r="Q446" s="4">
        <v>0</v>
      </c>
      <c r="R446" s="7">
        <v>45201.0000115741</v>
      </c>
      <c r="S446" s="6">
        <v>45205</v>
      </c>
      <c r="T446" s="4" t="s">
        <v>34</v>
      </c>
      <c r="U446" s="4">
        <v>7.09</v>
      </c>
      <c r="V446" s="4">
        <v>0</v>
      </c>
      <c r="W446" s="4">
        <v>0</v>
      </c>
      <c r="X446" s="4" t="s">
        <v>1872</v>
      </c>
      <c r="Y446" s="4" t="s">
        <v>42</v>
      </c>
    </row>
    <row r="447" s="4" customFormat="1" spans="1:25">
      <c r="A447" s="4" t="s">
        <v>1873</v>
      </c>
      <c r="B447" s="4" t="s">
        <v>26</v>
      </c>
      <c r="C447" s="4" t="s">
        <v>27</v>
      </c>
      <c r="D447" s="4" t="s">
        <v>1820</v>
      </c>
      <c r="E447" s="4" t="s">
        <v>1821</v>
      </c>
      <c r="F447" s="6">
        <v>45201</v>
      </c>
      <c r="G447" s="6">
        <v>45202</v>
      </c>
      <c r="H447" s="4">
        <v>1</v>
      </c>
      <c r="I447" s="4">
        <v>1</v>
      </c>
      <c r="J447" s="4">
        <v>1</v>
      </c>
      <c r="K447" s="4" t="s">
        <v>30</v>
      </c>
      <c r="L447" s="4">
        <v>96.31</v>
      </c>
      <c r="M447" s="4">
        <v>96.31</v>
      </c>
      <c r="N447" s="4" t="s">
        <v>1874</v>
      </c>
      <c r="O447" s="4" t="s">
        <v>1665</v>
      </c>
      <c r="P447" s="4" t="s">
        <v>33</v>
      </c>
      <c r="Q447" s="4">
        <v>0</v>
      </c>
      <c r="R447" s="7">
        <v>45201</v>
      </c>
      <c r="S447" s="6">
        <v>45205</v>
      </c>
      <c r="T447" s="4" t="s">
        <v>34</v>
      </c>
      <c r="U447" s="4">
        <v>96.31</v>
      </c>
      <c r="V447" s="4">
        <v>0</v>
      </c>
      <c r="W447" s="4">
        <v>0</v>
      </c>
      <c r="X447" s="4" t="s">
        <v>1875</v>
      </c>
      <c r="Y447" s="4" t="s">
        <v>42</v>
      </c>
    </row>
    <row r="448" s="4" customFormat="1" spans="1:25">
      <c r="A448" s="4" t="s">
        <v>1876</v>
      </c>
      <c r="B448" s="4" t="s">
        <v>26</v>
      </c>
      <c r="C448" s="4" t="s">
        <v>27</v>
      </c>
      <c r="D448" s="4" t="s">
        <v>1877</v>
      </c>
      <c r="E448" s="4" t="s">
        <v>1878</v>
      </c>
      <c r="F448" s="6">
        <v>45201</v>
      </c>
      <c r="G448" s="6">
        <v>45202</v>
      </c>
      <c r="H448" s="4">
        <v>1</v>
      </c>
      <c r="I448" s="4">
        <v>1</v>
      </c>
      <c r="J448" s="4">
        <v>1</v>
      </c>
      <c r="K448" s="4" t="s">
        <v>30</v>
      </c>
      <c r="L448" s="4">
        <v>32.44</v>
      </c>
      <c r="M448" s="4">
        <v>32.44</v>
      </c>
      <c r="N448" s="4" t="s">
        <v>1879</v>
      </c>
      <c r="O448" s="4" t="s">
        <v>1665</v>
      </c>
      <c r="P448" s="4" t="s">
        <v>33</v>
      </c>
      <c r="Q448" s="4">
        <v>0</v>
      </c>
      <c r="R448" s="7">
        <v>45201</v>
      </c>
      <c r="S448" s="6">
        <v>45205</v>
      </c>
      <c r="T448" s="4" t="s">
        <v>34</v>
      </c>
      <c r="U448" s="4">
        <v>32.44</v>
      </c>
      <c r="V448" s="4">
        <v>0</v>
      </c>
      <c r="W448" s="4">
        <v>0</v>
      </c>
      <c r="X448" s="4" t="s">
        <v>1880</v>
      </c>
      <c r="Y448" s="4" t="s">
        <v>1881</v>
      </c>
    </row>
    <row r="449" s="4" customFormat="1" spans="1:25">
      <c r="A449" s="4" t="s">
        <v>1882</v>
      </c>
      <c r="B449" s="4" t="s">
        <v>26</v>
      </c>
      <c r="C449" s="4" t="s">
        <v>27</v>
      </c>
      <c r="D449" s="4" t="s">
        <v>1883</v>
      </c>
      <c r="E449" s="4" t="s">
        <v>524</v>
      </c>
      <c r="F449" s="6">
        <v>45201</v>
      </c>
      <c r="G449" s="6">
        <v>45202</v>
      </c>
      <c r="H449" s="4">
        <v>1</v>
      </c>
      <c r="I449" s="4">
        <v>1</v>
      </c>
      <c r="J449" s="4">
        <v>1</v>
      </c>
      <c r="K449" s="4" t="s">
        <v>30</v>
      </c>
      <c r="L449" s="4">
        <v>17.34</v>
      </c>
      <c r="M449" s="4">
        <v>17.34</v>
      </c>
      <c r="N449" s="4" t="s">
        <v>1884</v>
      </c>
      <c r="O449" s="4" t="s">
        <v>1665</v>
      </c>
      <c r="P449" s="4" t="s">
        <v>33</v>
      </c>
      <c r="Q449" s="4">
        <v>0</v>
      </c>
      <c r="R449" s="7">
        <v>45201.0000115741</v>
      </c>
      <c r="S449" s="6">
        <v>45205</v>
      </c>
      <c r="T449" s="4" t="s">
        <v>34</v>
      </c>
      <c r="U449" s="4">
        <v>17.34</v>
      </c>
      <c r="V449" s="4">
        <v>0</v>
      </c>
      <c r="W449" s="4">
        <v>0</v>
      </c>
      <c r="X449" s="4" t="s">
        <v>1885</v>
      </c>
      <c r="Y449" s="4" t="s">
        <v>42</v>
      </c>
    </row>
    <row r="450" s="4" customFormat="1" spans="1:25">
      <c r="A450" s="4" t="s">
        <v>1886</v>
      </c>
      <c r="B450" s="4" t="s">
        <v>26</v>
      </c>
      <c r="C450" s="4" t="s">
        <v>27</v>
      </c>
      <c r="D450" s="4" t="s">
        <v>1887</v>
      </c>
      <c r="E450" s="4" t="s">
        <v>918</v>
      </c>
      <c r="F450" s="6">
        <v>45201</v>
      </c>
      <c r="G450" s="6">
        <v>45202</v>
      </c>
      <c r="H450" s="4">
        <v>1</v>
      </c>
      <c r="I450" s="4">
        <v>1</v>
      </c>
      <c r="J450" s="4">
        <v>1</v>
      </c>
      <c r="K450" s="4" t="s">
        <v>30</v>
      </c>
      <c r="L450" s="4">
        <v>41.89</v>
      </c>
      <c r="M450" s="4">
        <v>41.89</v>
      </c>
      <c r="N450" s="4" t="s">
        <v>1888</v>
      </c>
      <c r="O450" s="4" t="s">
        <v>1665</v>
      </c>
      <c r="P450" s="4" t="s">
        <v>33</v>
      </c>
      <c r="Q450" s="4">
        <v>0</v>
      </c>
      <c r="R450" s="7">
        <v>45201</v>
      </c>
      <c r="S450" s="6">
        <v>45205</v>
      </c>
      <c r="T450" s="4" t="s">
        <v>34</v>
      </c>
      <c r="U450" s="4">
        <v>41.89</v>
      </c>
      <c r="V450" s="4">
        <v>0</v>
      </c>
      <c r="W450" s="4">
        <v>0</v>
      </c>
      <c r="X450" s="4" t="s">
        <v>1889</v>
      </c>
      <c r="Y450" s="4" t="s">
        <v>42</v>
      </c>
    </row>
    <row r="451" s="4" customFormat="1" spans="1:25">
      <c r="A451" s="4" t="s">
        <v>1890</v>
      </c>
      <c r="B451" s="4" t="s">
        <v>26</v>
      </c>
      <c r="C451" s="4" t="s">
        <v>27</v>
      </c>
      <c r="D451" s="4" t="s">
        <v>431</v>
      </c>
      <c r="E451" s="4" t="s">
        <v>432</v>
      </c>
      <c r="F451" s="6">
        <v>45201</v>
      </c>
      <c r="G451" s="6">
        <v>45202</v>
      </c>
      <c r="H451" s="4">
        <v>1</v>
      </c>
      <c r="I451" s="4">
        <v>1</v>
      </c>
      <c r="J451" s="4">
        <v>1</v>
      </c>
      <c r="K451" s="4" t="s">
        <v>30</v>
      </c>
      <c r="L451" s="4">
        <v>17.61</v>
      </c>
      <c r="M451" s="4">
        <v>17.61</v>
      </c>
      <c r="N451" s="4" t="s">
        <v>1891</v>
      </c>
      <c r="O451" s="4" t="s">
        <v>1665</v>
      </c>
      <c r="P451" s="4" t="s">
        <v>33</v>
      </c>
      <c r="Q451" s="4">
        <v>0</v>
      </c>
      <c r="R451" s="7">
        <v>45201.0000115741</v>
      </c>
      <c r="S451" s="6">
        <v>45205</v>
      </c>
      <c r="T451" s="4" t="s">
        <v>34</v>
      </c>
      <c r="U451" s="4">
        <v>17.61</v>
      </c>
      <c r="V451" s="4">
        <v>0</v>
      </c>
      <c r="W451" s="4">
        <v>0</v>
      </c>
      <c r="X451" s="4" t="s">
        <v>1892</v>
      </c>
      <c r="Y451" s="4" t="s">
        <v>42</v>
      </c>
    </row>
    <row r="452" s="4" customFormat="1" spans="1:25">
      <c r="A452" s="4" t="s">
        <v>1893</v>
      </c>
      <c r="B452" s="4" t="s">
        <v>26</v>
      </c>
      <c r="C452" s="4" t="s">
        <v>27</v>
      </c>
      <c r="D452" s="4" t="s">
        <v>1586</v>
      </c>
      <c r="E452" s="4" t="s">
        <v>1587</v>
      </c>
      <c r="F452" s="6">
        <v>45201</v>
      </c>
      <c r="G452" s="6">
        <v>45202</v>
      </c>
      <c r="H452" s="4">
        <v>1</v>
      </c>
      <c r="I452" s="4">
        <v>1</v>
      </c>
      <c r="J452" s="4">
        <v>1</v>
      </c>
      <c r="K452" s="4" t="s">
        <v>30</v>
      </c>
      <c r="L452" s="4">
        <v>32.66</v>
      </c>
      <c r="M452" s="4">
        <v>32.66</v>
      </c>
      <c r="N452" s="4" t="s">
        <v>1894</v>
      </c>
      <c r="O452" s="4" t="s">
        <v>1665</v>
      </c>
      <c r="P452" s="4" t="s">
        <v>33</v>
      </c>
      <c r="Q452" s="4">
        <v>0</v>
      </c>
      <c r="R452" s="7">
        <v>45201</v>
      </c>
      <c r="S452" s="6">
        <v>45205</v>
      </c>
      <c r="T452" s="4" t="s">
        <v>34</v>
      </c>
      <c r="U452" s="4">
        <v>32.66</v>
      </c>
      <c r="V452" s="4">
        <v>0</v>
      </c>
      <c r="W452" s="4">
        <v>0</v>
      </c>
      <c r="X452" s="4" t="s">
        <v>1895</v>
      </c>
      <c r="Y452" s="4" t="s">
        <v>42</v>
      </c>
    </row>
    <row r="453" s="4" customFormat="1" spans="1:25">
      <c r="A453" s="4" t="s">
        <v>1896</v>
      </c>
      <c r="B453" s="4" t="s">
        <v>26</v>
      </c>
      <c r="C453" s="4" t="s">
        <v>27</v>
      </c>
      <c r="D453" s="4" t="s">
        <v>1897</v>
      </c>
      <c r="E453" s="4" t="s">
        <v>1898</v>
      </c>
      <c r="F453" s="6">
        <v>45201</v>
      </c>
      <c r="G453" s="6">
        <v>45202</v>
      </c>
      <c r="H453" s="4">
        <v>1</v>
      </c>
      <c r="I453" s="4">
        <v>1</v>
      </c>
      <c r="J453" s="4">
        <v>1</v>
      </c>
      <c r="K453" s="4" t="s">
        <v>30</v>
      </c>
      <c r="L453" s="4">
        <v>13.65</v>
      </c>
      <c r="M453" s="4">
        <v>13.65</v>
      </c>
      <c r="N453" s="4" t="s">
        <v>1899</v>
      </c>
      <c r="O453" s="4" t="s">
        <v>1665</v>
      </c>
      <c r="P453" s="4" t="s">
        <v>33</v>
      </c>
      <c r="Q453" s="4">
        <v>0</v>
      </c>
      <c r="R453" s="7">
        <v>45201.0000115741</v>
      </c>
      <c r="S453" s="6">
        <v>45205</v>
      </c>
      <c r="T453" s="4" t="s">
        <v>34</v>
      </c>
      <c r="U453" s="4">
        <v>13.65</v>
      </c>
      <c r="V453" s="4">
        <v>0</v>
      </c>
      <c r="W453" s="4">
        <v>0</v>
      </c>
      <c r="X453" s="4" t="s">
        <v>1900</v>
      </c>
      <c r="Y453" s="4" t="s">
        <v>42</v>
      </c>
    </row>
    <row r="454" s="4" customFormat="1" spans="1:25">
      <c r="A454" s="4" t="s">
        <v>1901</v>
      </c>
      <c r="B454" s="4" t="s">
        <v>26</v>
      </c>
      <c r="C454" s="4" t="s">
        <v>27</v>
      </c>
      <c r="D454" s="4" t="s">
        <v>1902</v>
      </c>
      <c r="E454" s="4" t="s">
        <v>733</v>
      </c>
      <c r="F454" s="6">
        <v>45201</v>
      </c>
      <c r="G454" s="6">
        <v>45202</v>
      </c>
      <c r="H454" s="4">
        <v>1</v>
      </c>
      <c r="I454" s="4">
        <v>1</v>
      </c>
      <c r="J454" s="4">
        <v>1</v>
      </c>
      <c r="K454" s="4" t="s">
        <v>30</v>
      </c>
      <c r="L454" s="4">
        <v>11.16</v>
      </c>
      <c r="M454" s="4">
        <v>11.16</v>
      </c>
      <c r="N454" s="4" t="s">
        <v>1903</v>
      </c>
      <c r="O454" s="4" t="s">
        <v>1665</v>
      </c>
      <c r="P454" s="4" t="s">
        <v>33</v>
      </c>
      <c r="Q454" s="4">
        <v>0</v>
      </c>
      <c r="R454" s="7">
        <v>45201</v>
      </c>
      <c r="S454" s="6">
        <v>45205</v>
      </c>
      <c r="T454" s="4" t="s">
        <v>34</v>
      </c>
      <c r="U454" s="4">
        <v>11.16</v>
      </c>
      <c r="V454" s="4">
        <v>0</v>
      </c>
      <c r="W454" s="4">
        <v>0</v>
      </c>
      <c r="X454" s="4" t="s">
        <v>1904</v>
      </c>
      <c r="Y454" s="4" t="s">
        <v>42</v>
      </c>
    </row>
    <row r="455" s="4" customFormat="1" spans="1:25">
      <c r="A455" s="4" t="s">
        <v>1905</v>
      </c>
      <c r="B455" s="4" t="s">
        <v>26</v>
      </c>
      <c r="C455" s="4" t="s">
        <v>27</v>
      </c>
      <c r="D455" s="4" t="s">
        <v>1906</v>
      </c>
      <c r="E455" s="4" t="s">
        <v>135</v>
      </c>
      <c r="F455" s="6">
        <v>45201</v>
      </c>
      <c r="G455" s="6">
        <v>45202</v>
      </c>
      <c r="H455" s="4">
        <v>1</v>
      </c>
      <c r="I455" s="4">
        <v>1</v>
      </c>
      <c r="J455" s="4">
        <v>1</v>
      </c>
      <c r="K455" s="4" t="s">
        <v>30</v>
      </c>
      <c r="L455" s="4">
        <v>21.82</v>
      </c>
      <c r="M455" s="4">
        <v>21.82</v>
      </c>
      <c r="N455" s="4" t="s">
        <v>1907</v>
      </c>
      <c r="O455" s="4" t="s">
        <v>1665</v>
      </c>
      <c r="P455" s="4" t="s">
        <v>33</v>
      </c>
      <c r="Q455" s="4">
        <v>0</v>
      </c>
      <c r="R455" s="7">
        <v>45201</v>
      </c>
      <c r="S455" s="6">
        <v>45205</v>
      </c>
      <c r="T455" s="4" t="s">
        <v>34</v>
      </c>
      <c r="U455" s="4">
        <v>21.82</v>
      </c>
      <c r="V455" s="4">
        <v>0</v>
      </c>
      <c r="W455" s="4">
        <v>0</v>
      </c>
      <c r="X455" s="4" t="s">
        <v>1908</v>
      </c>
      <c r="Y455" s="4" t="s">
        <v>42</v>
      </c>
    </row>
    <row r="456" s="4" customFormat="1" spans="1:25">
      <c r="A456" s="4" t="s">
        <v>1909</v>
      </c>
      <c r="B456" s="4" t="s">
        <v>26</v>
      </c>
      <c r="C456" s="4" t="s">
        <v>27</v>
      </c>
      <c r="D456" s="4" t="s">
        <v>1910</v>
      </c>
      <c r="E456" s="4" t="s">
        <v>238</v>
      </c>
      <c r="F456" s="6">
        <v>45201</v>
      </c>
      <c r="G456" s="6">
        <v>45202</v>
      </c>
      <c r="H456" s="4">
        <v>1</v>
      </c>
      <c r="I456" s="4">
        <v>1</v>
      </c>
      <c r="J456" s="4">
        <v>1</v>
      </c>
      <c r="K456" s="4" t="s">
        <v>30</v>
      </c>
      <c r="L456" s="4">
        <v>53.58</v>
      </c>
      <c r="M456" s="4">
        <v>53.58</v>
      </c>
      <c r="N456" s="4" t="s">
        <v>1911</v>
      </c>
      <c r="O456" s="4" t="s">
        <v>1665</v>
      </c>
      <c r="P456" s="4" t="s">
        <v>33</v>
      </c>
      <c r="Q456" s="4">
        <v>0</v>
      </c>
      <c r="R456" s="7">
        <v>45201</v>
      </c>
      <c r="S456" s="6">
        <v>45205</v>
      </c>
      <c r="T456" s="4" t="s">
        <v>34</v>
      </c>
      <c r="U456" s="4">
        <v>53.58</v>
      </c>
      <c r="V456" s="4">
        <v>0</v>
      </c>
      <c r="W456" s="4">
        <v>0</v>
      </c>
      <c r="X456" s="4" t="s">
        <v>1912</v>
      </c>
      <c r="Y456" s="4" t="s">
        <v>42</v>
      </c>
    </row>
    <row r="457" s="4" customFormat="1" spans="1:25">
      <c r="A457" s="4" t="s">
        <v>1913</v>
      </c>
      <c r="B457" s="4" t="s">
        <v>26</v>
      </c>
      <c r="C457" s="4" t="s">
        <v>27</v>
      </c>
      <c r="D457" s="4" t="s">
        <v>1365</v>
      </c>
      <c r="E457" s="4" t="s">
        <v>1366</v>
      </c>
      <c r="F457" s="6">
        <v>45201</v>
      </c>
      <c r="G457" s="6">
        <v>45202</v>
      </c>
      <c r="H457" s="4">
        <v>1</v>
      </c>
      <c r="I457" s="4">
        <v>1</v>
      </c>
      <c r="J457" s="4">
        <v>1</v>
      </c>
      <c r="K457" s="4" t="s">
        <v>30</v>
      </c>
      <c r="L457" s="4">
        <v>21.07</v>
      </c>
      <c r="M457" s="4">
        <v>21.07</v>
      </c>
      <c r="N457" s="4" t="s">
        <v>1651</v>
      </c>
      <c r="O457" s="4" t="s">
        <v>1665</v>
      </c>
      <c r="P457" s="4" t="s">
        <v>33</v>
      </c>
      <c r="Q457" s="4">
        <v>0</v>
      </c>
      <c r="R457" s="7">
        <v>45201.0000115741</v>
      </c>
      <c r="S457" s="6">
        <v>45205</v>
      </c>
      <c r="T457" s="4" t="s">
        <v>34</v>
      </c>
      <c r="U457" s="4">
        <v>21.07</v>
      </c>
      <c r="V457" s="4">
        <v>0</v>
      </c>
      <c r="W457" s="4">
        <v>0</v>
      </c>
      <c r="X457" s="4" t="s">
        <v>1914</v>
      </c>
      <c r="Y457" s="4" t="s">
        <v>42</v>
      </c>
    </row>
    <row r="458" s="4" customFormat="1" spans="1:25">
      <c r="A458" s="4" t="s">
        <v>1915</v>
      </c>
      <c r="B458" s="4" t="s">
        <v>26</v>
      </c>
      <c r="C458" s="4" t="s">
        <v>27</v>
      </c>
      <c r="D458" s="4" t="s">
        <v>1185</v>
      </c>
      <c r="E458" s="4" t="s">
        <v>1916</v>
      </c>
      <c r="F458" s="6">
        <v>45201</v>
      </c>
      <c r="G458" s="6">
        <v>45202</v>
      </c>
      <c r="H458" s="4">
        <v>1</v>
      </c>
      <c r="I458" s="4">
        <v>1</v>
      </c>
      <c r="J458" s="4">
        <v>1</v>
      </c>
      <c r="K458" s="4" t="s">
        <v>30</v>
      </c>
      <c r="L458" s="4">
        <v>24.3</v>
      </c>
      <c r="M458" s="4">
        <v>24.3</v>
      </c>
      <c r="N458" s="4" t="s">
        <v>1917</v>
      </c>
      <c r="O458" s="4" t="s">
        <v>1665</v>
      </c>
      <c r="P458" s="4" t="s">
        <v>33</v>
      </c>
      <c r="Q458" s="4">
        <v>0</v>
      </c>
      <c r="R458" s="7">
        <v>45201.0000115741</v>
      </c>
      <c r="S458" s="6">
        <v>45205</v>
      </c>
      <c r="T458" s="4" t="s">
        <v>34</v>
      </c>
      <c r="U458" s="4">
        <v>24.3</v>
      </c>
      <c r="V458" s="4">
        <v>0</v>
      </c>
      <c r="W458" s="4">
        <v>0</v>
      </c>
      <c r="X458" s="4" t="s">
        <v>1918</v>
      </c>
      <c r="Y458" s="4" t="s">
        <v>42</v>
      </c>
    </row>
    <row r="459" s="4" customFormat="1" spans="1:25">
      <c r="A459" s="4" t="s">
        <v>1919</v>
      </c>
      <c r="B459" s="4" t="s">
        <v>26</v>
      </c>
      <c r="C459" s="4" t="s">
        <v>27</v>
      </c>
      <c r="D459" s="4" t="s">
        <v>1920</v>
      </c>
      <c r="E459" s="4" t="s">
        <v>1921</v>
      </c>
      <c r="F459" s="6">
        <v>45201</v>
      </c>
      <c r="G459" s="6">
        <v>45202</v>
      </c>
      <c r="H459" s="4">
        <v>2</v>
      </c>
      <c r="I459" s="4">
        <v>1</v>
      </c>
      <c r="J459" s="4">
        <v>2</v>
      </c>
      <c r="K459" s="4" t="s">
        <v>30</v>
      </c>
      <c r="L459" s="4">
        <v>54.38</v>
      </c>
      <c r="M459" s="4">
        <v>54.38</v>
      </c>
      <c r="N459" s="4" t="s">
        <v>1922</v>
      </c>
      <c r="O459" s="4" t="s">
        <v>1665</v>
      </c>
      <c r="P459" s="4" t="s">
        <v>33</v>
      </c>
      <c r="Q459" s="4">
        <v>0</v>
      </c>
      <c r="R459" s="7">
        <v>45201.0000115741</v>
      </c>
      <c r="S459" s="6">
        <v>45205</v>
      </c>
      <c r="T459" s="4" t="s">
        <v>34</v>
      </c>
      <c r="U459" s="4">
        <v>54.38</v>
      </c>
      <c r="V459" s="4">
        <v>0</v>
      </c>
      <c r="W459" s="4">
        <v>0</v>
      </c>
      <c r="X459" s="4" t="s">
        <v>1923</v>
      </c>
      <c r="Y459" s="4" t="s">
        <v>1924</v>
      </c>
    </row>
    <row r="460" s="4" customFormat="1" spans="1:25">
      <c r="A460" s="4" t="s">
        <v>1925</v>
      </c>
      <c r="B460" s="4" t="s">
        <v>26</v>
      </c>
      <c r="C460" s="4" t="s">
        <v>27</v>
      </c>
      <c r="D460" s="4" t="s">
        <v>1926</v>
      </c>
      <c r="E460" s="4" t="s">
        <v>1783</v>
      </c>
      <c r="F460" s="6">
        <v>45201</v>
      </c>
      <c r="G460" s="6">
        <v>45202</v>
      </c>
      <c r="H460" s="4">
        <v>2</v>
      </c>
      <c r="I460" s="4">
        <v>1</v>
      </c>
      <c r="J460" s="4">
        <v>2</v>
      </c>
      <c r="K460" s="4" t="s">
        <v>30</v>
      </c>
      <c r="L460" s="4">
        <v>62.28</v>
      </c>
      <c r="M460" s="4">
        <v>62.28</v>
      </c>
      <c r="N460" s="4" t="s">
        <v>1927</v>
      </c>
      <c r="O460" s="4" t="s">
        <v>1665</v>
      </c>
      <c r="P460" s="4" t="s">
        <v>33</v>
      </c>
      <c r="Q460" s="4">
        <v>0</v>
      </c>
      <c r="R460" s="7">
        <v>45201</v>
      </c>
      <c r="S460" s="6">
        <v>45205</v>
      </c>
      <c r="T460" s="4" t="s">
        <v>34</v>
      </c>
      <c r="U460" s="4">
        <v>62.28</v>
      </c>
      <c r="V460" s="4">
        <v>0</v>
      </c>
      <c r="W460" s="4">
        <v>0</v>
      </c>
      <c r="X460" s="4" t="s">
        <v>1928</v>
      </c>
      <c r="Y460" s="4" t="s">
        <v>42</v>
      </c>
    </row>
    <row r="461" s="4" customFormat="1" spans="1:25">
      <c r="A461" s="4" t="s">
        <v>1929</v>
      </c>
      <c r="B461" s="4" t="s">
        <v>26</v>
      </c>
      <c r="C461" s="4" t="s">
        <v>27</v>
      </c>
      <c r="D461" s="4" t="s">
        <v>319</v>
      </c>
      <c r="E461" s="4" t="s">
        <v>320</v>
      </c>
      <c r="F461" s="6">
        <v>45201</v>
      </c>
      <c r="G461" s="6">
        <v>45202</v>
      </c>
      <c r="H461" s="4">
        <v>1</v>
      </c>
      <c r="I461" s="4">
        <v>1</v>
      </c>
      <c r="J461" s="4">
        <v>1</v>
      </c>
      <c r="K461" s="4" t="s">
        <v>30</v>
      </c>
      <c r="L461" s="4">
        <v>24.75</v>
      </c>
      <c r="M461" s="4">
        <v>24.75</v>
      </c>
      <c r="N461" s="4" t="s">
        <v>1930</v>
      </c>
      <c r="O461" s="4" t="s">
        <v>1665</v>
      </c>
      <c r="P461" s="4" t="s">
        <v>33</v>
      </c>
      <c r="Q461" s="4">
        <v>0</v>
      </c>
      <c r="R461" s="7">
        <v>45201</v>
      </c>
      <c r="S461" s="6">
        <v>45205</v>
      </c>
      <c r="T461" s="4" t="s">
        <v>34</v>
      </c>
      <c r="U461" s="4">
        <v>24.75</v>
      </c>
      <c r="V461" s="4">
        <v>0</v>
      </c>
      <c r="W461" s="4">
        <v>0</v>
      </c>
      <c r="X461" s="4" t="s">
        <v>1931</v>
      </c>
      <c r="Y461" s="4" t="s">
        <v>42</v>
      </c>
    </row>
    <row r="462" s="4" customFormat="1" spans="1:25">
      <c r="A462" s="4" t="s">
        <v>1932</v>
      </c>
      <c r="B462" s="4" t="s">
        <v>26</v>
      </c>
      <c r="C462" s="4" t="s">
        <v>27</v>
      </c>
      <c r="D462" s="4" t="s">
        <v>1933</v>
      </c>
      <c r="E462" s="4" t="s">
        <v>783</v>
      </c>
      <c r="F462" s="6">
        <v>45201</v>
      </c>
      <c r="G462" s="6">
        <v>45202</v>
      </c>
      <c r="H462" s="4">
        <v>1</v>
      </c>
      <c r="I462" s="4">
        <v>1</v>
      </c>
      <c r="J462" s="4">
        <v>1</v>
      </c>
      <c r="K462" s="4" t="s">
        <v>30</v>
      </c>
      <c r="L462" s="4">
        <v>17.02</v>
      </c>
      <c r="M462" s="4">
        <v>17.02</v>
      </c>
      <c r="N462" s="4" t="s">
        <v>1934</v>
      </c>
      <c r="O462" s="4" t="s">
        <v>1665</v>
      </c>
      <c r="P462" s="4" t="s">
        <v>33</v>
      </c>
      <c r="Q462" s="4">
        <v>0</v>
      </c>
      <c r="R462" s="7">
        <v>45201</v>
      </c>
      <c r="S462" s="6">
        <v>45205</v>
      </c>
      <c r="T462" s="4" t="s">
        <v>34</v>
      </c>
      <c r="U462" s="4">
        <v>17.02</v>
      </c>
      <c r="V462" s="4">
        <v>0</v>
      </c>
      <c r="W462" s="4">
        <v>0</v>
      </c>
      <c r="X462" s="4" t="s">
        <v>1935</v>
      </c>
      <c r="Y462" s="4" t="s">
        <v>42</v>
      </c>
    </row>
    <row r="463" s="4" customFormat="1" spans="1:25">
      <c r="A463" s="4" t="s">
        <v>1936</v>
      </c>
      <c r="B463" s="4" t="s">
        <v>26</v>
      </c>
      <c r="C463" s="4" t="s">
        <v>27</v>
      </c>
      <c r="D463" s="4" t="s">
        <v>1056</v>
      </c>
      <c r="E463" s="4" t="s">
        <v>1937</v>
      </c>
      <c r="F463" s="6">
        <v>45201</v>
      </c>
      <c r="G463" s="6">
        <v>45202</v>
      </c>
      <c r="H463" s="4">
        <v>1</v>
      </c>
      <c r="I463" s="4">
        <v>1</v>
      </c>
      <c r="J463" s="4">
        <v>1</v>
      </c>
      <c r="K463" s="4" t="s">
        <v>30</v>
      </c>
      <c r="L463" s="4">
        <v>71.84</v>
      </c>
      <c r="M463" s="4">
        <v>71.84</v>
      </c>
      <c r="N463" s="4" t="s">
        <v>1938</v>
      </c>
      <c r="O463" s="4" t="s">
        <v>1665</v>
      </c>
      <c r="P463" s="4" t="s">
        <v>33</v>
      </c>
      <c r="Q463" s="4">
        <v>0</v>
      </c>
      <c r="R463" s="7">
        <v>45201.0000115741</v>
      </c>
      <c r="S463" s="6">
        <v>45205</v>
      </c>
      <c r="T463" s="4" t="s">
        <v>34</v>
      </c>
      <c r="U463" s="4">
        <v>71.84</v>
      </c>
      <c r="V463" s="4">
        <v>0</v>
      </c>
      <c r="W463" s="4">
        <v>0</v>
      </c>
      <c r="X463" s="4" t="s">
        <v>1939</v>
      </c>
      <c r="Y463" s="4" t="s">
        <v>42</v>
      </c>
    </row>
    <row r="464" s="4" customFormat="1" spans="1:25">
      <c r="A464" s="4" t="s">
        <v>1940</v>
      </c>
      <c r="B464" s="4" t="s">
        <v>26</v>
      </c>
      <c r="C464" s="4" t="s">
        <v>27</v>
      </c>
      <c r="D464" s="4" t="s">
        <v>1941</v>
      </c>
      <c r="E464" s="4" t="s">
        <v>1942</v>
      </c>
      <c r="F464" s="6">
        <v>45201</v>
      </c>
      <c r="G464" s="6">
        <v>45202</v>
      </c>
      <c r="H464" s="4">
        <v>1</v>
      </c>
      <c r="I464" s="4">
        <v>1</v>
      </c>
      <c r="J464" s="4">
        <v>1</v>
      </c>
      <c r="K464" s="4" t="s">
        <v>30</v>
      </c>
      <c r="L464" s="4">
        <v>31.53</v>
      </c>
      <c r="M464" s="4">
        <v>31.53</v>
      </c>
      <c r="N464" s="4" t="s">
        <v>1943</v>
      </c>
      <c r="O464" s="4" t="s">
        <v>1665</v>
      </c>
      <c r="P464" s="4" t="s">
        <v>33</v>
      </c>
      <c r="Q464" s="4">
        <v>0</v>
      </c>
      <c r="R464" s="7">
        <v>45201</v>
      </c>
      <c r="S464" s="6">
        <v>45205</v>
      </c>
      <c r="T464" s="4" t="s">
        <v>34</v>
      </c>
      <c r="U464" s="4">
        <v>31.53</v>
      </c>
      <c r="V464" s="4">
        <v>0</v>
      </c>
      <c r="W464" s="4">
        <v>0</v>
      </c>
      <c r="X464" s="4" t="s">
        <v>1944</v>
      </c>
      <c r="Y464" s="4" t="s">
        <v>42</v>
      </c>
    </row>
    <row r="465" s="4" customFormat="1" spans="1:25">
      <c r="A465" s="4" t="s">
        <v>1945</v>
      </c>
      <c r="B465" s="4" t="s">
        <v>26</v>
      </c>
      <c r="C465" s="4" t="s">
        <v>27</v>
      </c>
      <c r="D465" s="4" t="s">
        <v>1946</v>
      </c>
      <c r="E465" s="4" t="s">
        <v>238</v>
      </c>
      <c r="F465" s="6">
        <v>45201</v>
      </c>
      <c r="G465" s="6">
        <v>45202</v>
      </c>
      <c r="H465" s="4">
        <v>1</v>
      </c>
      <c r="I465" s="4">
        <v>1</v>
      </c>
      <c r="J465" s="4">
        <v>1</v>
      </c>
      <c r="K465" s="4" t="s">
        <v>30</v>
      </c>
      <c r="L465" s="4">
        <v>20.42</v>
      </c>
      <c r="M465" s="4">
        <v>20.42</v>
      </c>
      <c r="N465" s="4" t="s">
        <v>1947</v>
      </c>
      <c r="O465" s="4" t="s">
        <v>1665</v>
      </c>
      <c r="P465" s="4" t="s">
        <v>33</v>
      </c>
      <c r="Q465" s="4">
        <v>0</v>
      </c>
      <c r="R465" s="7">
        <v>45201</v>
      </c>
      <c r="S465" s="6">
        <v>45205</v>
      </c>
      <c r="T465" s="4" t="s">
        <v>34</v>
      </c>
      <c r="U465" s="4">
        <v>20.42</v>
      </c>
      <c r="V465" s="4">
        <v>0</v>
      </c>
      <c r="W465" s="4">
        <v>0</v>
      </c>
      <c r="X465" s="4" t="s">
        <v>1948</v>
      </c>
      <c r="Y465" s="4" t="s">
        <v>42</v>
      </c>
    </row>
    <row r="466" s="4" customFormat="1" spans="1:25">
      <c r="A466" s="4" t="s">
        <v>1949</v>
      </c>
      <c r="B466" s="4" t="s">
        <v>26</v>
      </c>
      <c r="C466" s="4" t="s">
        <v>27</v>
      </c>
      <c r="D466" s="4" t="s">
        <v>1422</v>
      </c>
      <c r="E466" s="4" t="s">
        <v>1950</v>
      </c>
      <c r="F466" s="6">
        <v>45202</v>
      </c>
      <c r="G466" s="6">
        <v>45203</v>
      </c>
      <c r="H466" s="4">
        <v>1</v>
      </c>
      <c r="I466" s="4">
        <v>1</v>
      </c>
      <c r="J466" s="4">
        <v>1</v>
      </c>
      <c r="K466" s="4" t="s">
        <v>30</v>
      </c>
      <c r="L466" s="4">
        <v>111.56</v>
      </c>
      <c r="M466" s="4">
        <v>111.56</v>
      </c>
      <c r="N466" s="4" t="s">
        <v>1951</v>
      </c>
      <c r="O466" s="4" t="s">
        <v>1952</v>
      </c>
      <c r="P466" s="4" t="s">
        <v>33</v>
      </c>
      <c r="Q466" s="4">
        <v>0</v>
      </c>
      <c r="R466" s="7">
        <v>45146</v>
      </c>
      <c r="S466" s="6">
        <v>45206</v>
      </c>
      <c r="T466" s="4" t="s">
        <v>34</v>
      </c>
      <c r="U466" s="4">
        <v>111.56</v>
      </c>
      <c r="V466" s="4">
        <v>0</v>
      </c>
      <c r="W466" s="4">
        <v>0</v>
      </c>
      <c r="X466" s="4" t="s">
        <v>1953</v>
      </c>
      <c r="Y466" s="4" t="s">
        <v>42</v>
      </c>
    </row>
    <row r="467" s="4" customFormat="1" spans="1:25">
      <c r="A467" s="4" t="s">
        <v>1954</v>
      </c>
      <c r="B467" s="4" t="s">
        <v>26</v>
      </c>
      <c r="C467" s="4" t="s">
        <v>27</v>
      </c>
      <c r="D467" s="4" t="s">
        <v>214</v>
      </c>
      <c r="E467" s="4" t="s">
        <v>868</v>
      </c>
      <c r="F467" s="6">
        <v>45201</v>
      </c>
      <c r="G467" s="6">
        <v>45203</v>
      </c>
      <c r="H467" s="4">
        <v>1</v>
      </c>
      <c r="I467" s="4">
        <v>2</v>
      </c>
      <c r="J467" s="4">
        <v>2</v>
      </c>
      <c r="K467" s="4" t="s">
        <v>30</v>
      </c>
      <c r="L467" s="4">
        <v>71.22</v>
      </c>
      <c r="M467" s="4">
        <v>71.22</v>
      </c>
      <c r="N467" s="4" t="s">
        <v>1955</v>
      </c>
      <c r="O467" s="4" t="s">
        <v>1952</v>
      </c>
      <c r="P467" s="4" t="s">
        <v>33</v>
      </c>
      <c r="Q467" s="4">
        <v>0</v>
      </c>
      <c r="R467" s="7">
        <v>45160</v>
      </c>
      <c r="S467" s="6">
        <v>45206</v>
      </c>
      <c r="T467" s="4" t="s">
        <v>34</v>
      </c>
      <c r="U467" s="4">
        <v>71.22</v>
      </c>
      <c r="V467" s="4">
        <v>0</v>
      </c>
      <c r="W467" s="4">
        <v>0</v>
      </c>
      <c r="X467" s="4" t="s">
        <v>1956</v>
      </c>
      <c r="Y467" s="4" t="s">
        <v>42</v>
      </c>
    </row>
    <row r="468" s="4" customFormat="1" spans="1:25">
      <c r="A468" s="4" t="s">
        <v>1949</v>
      </c>
      <c r="B468" s="4" t="s">
        <v>26</v>
      </c>
      <c r="C468" s="4" t="s">
        <v>70</v>
      </c>
      <c r="D468" s="4" t="s">
        <v>1422</v>
      </c>
      <c r="E468" s="4" t="s">
        <v>1950</v>
      </c>
      <c r="F468" s="6">
        <v>45202</v>
      </c>
      <c r="G468" s="6">
        <v>45203</v>
      </c>
      <c r="H468" s="4">
        <v>1</v>
      </c>
      <c r="I468" s="4">
        <v>1</v>
      </c>
      <c r="J468" s="4">
        <v>1</v>
      </c>
      <c r="K468" s="4" t="s">
        <v>30</v>
      </c>
      <c r="L468" s="4">
        <v>-111.56</v>
      </c>
      <c r="M468" s="4">
        <v>-111.56</v>
      </c>
      <c r="N468" s="4" t="s">
        <v>1951</v>
      </c>
      <c r="O468" s="4" t="s">
        <v>1952</v>
      </c>
      <c r="P468" s="4" t="s">
        <v>33</v>
      </c>
      <c r="Q468" s="4">
        <v>0</v>
      </c>
      <c r="R468" s="7">
        <v>45146</v>
      </c>
      <c r="S468" s="6">
        <v>45206</v>
      </c>
      <c r="T468" s="4" t="s">
        <v>34</v>
      </c>
      <c r="U468" s="4">
        <v>-111.56</v>
      </c>
      <c r="V468" s="4">
        <v>0</v>
      </c>
      <c r="W468" s="4">
        <v>0</v>
      </c>
      <c r="X468" s="4" t="s">
        <v>1953</v>
      </c>
      <c r="Y468" s="4" t="s">
        <v>42</v>
      </c>
    </row>
    <row r="469" s="4" customFormat="1" spans="1:25">
      <c r="A469" s="4" t="s">
        <v>1957</v>
      </c>
      <c r="B469" s="4" t="s">
        <v>26</v>
      </c>
      <c r="C469" s="4" t="s">
        <v>27</v>
      </c>
      <c r="D469" s="4" t="s">
        <v>1958</v>
      </c>
      <c r="E469" s="4" t="s">
        <v>1959</v>
      </c>
      <c r="F469" s="6">
        <v>45201</v>
      </c>
      <c r="G469" s="6">
        <v>45203</v>
      </c>
      <c r="H469" s="4">
        <v>1</v>
      </c>
      <c r="I469" s="4">
        <v>2</v>
      </c>
      <c r="J469" s="4">
        <v>2</v>
      </c>
      <c r="K469" s="4" t="s">
        <v>30</v>
      </c>
      <c r="L469" s="4">
        <v>184.06</v>
      </c>
      <c r="M469" s="4">
        <v>184.06</v>
      </c>
      <c r="N469" s="4" t="s">
        <v>1960</v>
      </c>
      <c r="O469" s="4" t="s">
        <v>1952</v>
      </c>
      <c r="P469" s="4" t="s">
        <v>33</v>
      </c>
      <c r="Q469" s="4">
        <v>0</v>
      </c>
      <c r="R469" s="7">
        <v>45165.0000115741</v>
      </c>
      <c r="S469" s="6">
        <v>45206</v>
      </c>
      <c r="T469" s="4" t="s">
        <v>34</v>
      </c>
      <c r="U469" s="4">
        <v>184.06</v>
      </c>
      <c r="V469" s="4">
        <v>0</v>
      </c>
      <c r="W469" s="4">
        <v>0</v>
      </c>
      <c r="X469" s="4" t="s">
        <v>1961</v>
      </c>
      <c r="Y469" s="4" t="s">
        <v>1962</v>
      </c>
    </row>
    <row r="470" s="4" customFormat="1" spans="1:25">
      <c r="A470" s="4" t="s">
        <v>1963</v>
      </c>
      <c r="B470" s="4" t="s">
        <v>26</v>
      </c>
      <c r="C470" s="4" t="s">
        <v>27</v>
      </c>
      <c r="D470" s="4" t="s">
        <v>358</v>
      </c>
      <c r="E470" s="4" t="s">
        <v>45</v>
      </c>
      <c r="F470" s="6">
        <v>45201</v>
      </c>
      <c r="G470" s="6">
        <v>45203</v>
      </c>
      <c r="H470" s="4">
        <v>1</v>
      </c>
      <c r="I470" s="4">
        <v>2</v>
      </c>
      <c r="J470" s="4">
        <v>2</v>
      </c>
      <c r="K470" s="4" t="s">
        <v>30</v>
      </c>
      <c r="L470" s="4">
        <v>76.7</v>
      </c>
      <c r="M470" s="4">
        <v>76.7</v>
      </c>
      <c r="N470" s="4" t="s">
        <v>1964</v>
      </c>
      <c r="O470" s="4" t="s">
        <v>1952</v>
      </c>
      <c r="P470" s="4" t="s">
        <v>33</v>
      </c>
      <c r="Q470" s="4">
        <v>0</v>
      </c>
      <c r="R470" s="7">
        <v>45165</v>
      </c>
      <c r="S470" s="6">
        <v>45206</v>
      </c>
      <c r="T470" s="4" t="s">
        <v>34</v>
      </c>
      <c r="U470" s="4">
        <v>76.7</v>
      </c>
      <c r="V470" s="4">
        <v>0</v>
      </c>
      <c r="W470" s="4">
        <v>0</v>
      </c>
      <c r="X470" s="4" t="s">
        <v>1965</v>
      </c>
      <c r="Y470" s="4" t="s">
        <v>42</v>
      </c>
    </row>
    <row r="471" s="4" customFormat="1" spans="1:25">
      <c r="A471" s="4" t="s">
        <v>1966</v>
      </c>
      <c r="B471" s="4" t="s">
        <v>26</v>
      </c>
      <c r="C471" s="4" t="s">
        <v>27</v>
      </c>
      <c r="D471" s="4" t="s">
        <v>436</v>
      </c>
      <c r="E471" s="4" t="s">
        <v>1967</v>
      </c>
      <c r="F471" s="6">
        <v>45202</v>
      </c>
      <c r="G471" s="6">
        <v>45203</v>
      </c>
      <c r="H471" s="4">
        <v>1</v>
      </c>
      <c r="I471" s="4">
        <v>1</v>
      </c>
      <c r="J471" s="4">
        <v>1</v>
      </c>
      <c r="K471" s="4" t="s">
        <v>30</v>
      </c>
      <c r="L471" s="4">
        <v>162.04</v>
      </c>
      <c r="M471" s="4">
        <v>162.04</v>
      </c>
      <c r="N471" s="4" t="s">
        <v>1968</v>
      </c>
      <c r="O471" s="4" t="s">
        <v>1952</v>
      </c>
      <c r="P471" s="4" t="s">
        <v>33</v>
      </c>
      <c r="Q471" s="4">
        <v>0</v>
      </c>
      <c r="R471" s="7">
        <v>45171.0000115741</v>
      </c>
      <c r="S471" s="6">
        <v>45206</v>
      </c>
      <c r="T471" s="4" t="s">
        <v>34</v>
      </c>
      <c r="U471" s="4">
        <v>162.04</v>
      </c>
      <c r="V471" s="4">
        <v>0</v>
      </c>
      <c r="W471" s="4">
        <v>0</v>
      </c>
      <c r="X471" s="4" t="s">
        <v>1969</v>
      </c>
      <c r="Y471" s="4" t="s">
        <v>42</v>
      </c>
    </row>
    <row r="472" s="4" customFormat="1" spans="1:25">
      <c r="A472" s="4" t="s">
        <v>1970</v>
      </c>
      <c r="B472" s="4" t="s">
        <v>26</v>
      </c>
      <c r="C472" s="4" t="s">
        <v>27</v>
      </c>
      <c r="D472" s="4" t="s">
        <v>1971</v>
      </c>
      <c r="E472" s="4" t="s">
        <v>1972</v>
      </c>
      <c r="F472" s="6">
        <v>45200</v>
      </c>
      <c r="G472" s="6">
        <v>45203</v>
      </c>
      <c r="H472" s="4">
        <v>1</v>
      </c>
      <c r="I472" s="4">
        <v>3</v>
      </c>
      <c r="J472" s="4">
        <v>3</v>
      </c>
      <c r="K472" s="4" t="s">
        <v>30</v>
      </c>
      <c r="L472" s="4">
        <v>214.47</v>
      </c>
      <c r="M472" s="4">
        <v>214.47</v>
      </c>
      <c r="N472" s="4" t="s">
        <v>1973</v>
      </c>
      <c r="O472" s="4" t="s">
        <v>1952</v>
      </c>
      <c r="P472" s="4" t="s">
        <v>33</v>
      </c>
      <c r="Q472" s="4">
        <v>0</v>
      </c>
      <c r="R472" s="7">
        <v>45171.0000115741</v>
      </c>
      <c r="S472" s="6">
        <v>45206</v>
      </c>
      <c r="T472" s="4" t="s">
        <v>34</v>
      </c>
      <c r="U472" s="4">
        <v>214.47</v>
      </c>
      <c r="V472" s="4">
        <v>0</v>
      </c>
      <c r="W472" s="4">
        <v>0</v>
      </c>
      <c r="X472" s="4" t="s">
        <v>1974</v>
      </c>
      <c r="Y472" s="4" t="s">
        <v>1975</v>
      </c>
    </row>
    <row r="473" s="4" customFormat="1" spans="1:25">
      <c r="A473" s="4" t="s">
        <v>1976</v>
      </c>
      <c r="B473" s="4" t="s">
        <v>26</v>
      </c>
      <c r="C473" s="4" t="s">
        <v>27</v>
      </c>
      <c r="D473" s="4" t="s">
        <v>214</v>
      </c>
      <c r="E473" s="4" t="s">
        <v>1977</v>
      </c>
      <c r="F473" s="6">
        <v>45200</v>
      </c>
      <c r="G473" s="6">
        <v>45203</v>
      </c>
      <c r="H473" s="4">
        <v>2</v>
      </c>
      <c r="I473" s="4">
        <v>3</v>
      </c>
      <c r="J473" s="4">
        <v>6</v>
      </c>
      <c r="K473" s="4" t="s">
        <v>30</v>
      </c>
      <c r="L473" s="4">
        <v>275.16</v>
      </c>
      <c r="M473" s="4">
        <v>275.16</v>
      </c>
      <c r="N473" s="4" t="s">
        <v>1978</v>
      </c>
      <c r="O473" s="4" t="s">
        <v>1952</v>
      </c>
      <c r="P473" s="4" t="s">
        <v>33</v>
      </c>
      <c r="Q473" s="4">
        <v>0</v>
      </c>
      <c r="R473" s="7">
        <v>45172</v>
      </c>
      <c r="S473" s="6">
        <v>45206</v>
      </c>
      <c r="T473" s="4" t="s">
        <v>34</v>
      </c>
      <c r="U473" s="4">
        <v>275.16</v>
      </c>
      <c r="V473" s="4">
        <v>0</v>
      </c>
      <c r="W473" s="4">
        <v>0</v>
      </c>
      <c r="X473" s="4" t="s">
        <v>1979</v>
      </c>
      <c r="Y473" s="4" t="s">
        <v>42</v>
      </c>
    </row>
    <row r="474" s="4" customFormat="1" spans="1:25">
      <c r="A474" s="4" t="s">
        <v>1980</v>
      </c>
      <c r="B474" s="4" t="s">
        <v>26</v>
      </c>
      <c r="C474" s="4" t="s">
        <v>27</v>
      </c>
      <c r="D474" s="4" t="s">
        <v>1981</v>
      </c>
      <c r="E474" s="4" t="s">
        <v>1982</v>
      </c>
      <c r="F474" s="6">
        <v>45200</v>
      </c>
      <c r="G474" s="6">
        <v>45203</v>
      </c>
      <c r="H474" s="4">
        <v>2</v>
      </c>
      <c r="I474" s="4">
        <v>3</v>
      </c>
      <c r="J474" s="4">
        <v>6</v>
      </c>
      <c r="K474" s="4" t="s">
        <v>30</v>
      </c>
      <c r="L474" s="4">
        <v>204.38</v>
      </c>
      <c r="M474" s="4">
        <v>204.38</v>
      </c>
      <c r="N474" s="4" t="s">
        <v>1983</v>
      </c>
      <c r="O474" s="4" t="s">
        <v>1952</v>
      </c>
      <c r="P474" s="4" t="s">
        <v>33</v>
      </c>
      <c r="Q474" s="4">
        <v>0</v>
      </c>
      <c r="R474" s="7">
        <v>45173.0000115741</v>
      </c>
      <c r="S474" s="6">
        <v>45206</v>
      </c>
      <c r="T474" s="4" t="s">
        <v>34</v>
      </c>
      <c r="U474" s="4">
        <v>204.38</v>
      </c>
      <c r="V474" s="4">
        <v>0</v>
      </c>
      <c r="W474" s="4">
        <v>0</v>
      </c>
      <c r="X474" s="4" t="s">
        <v>1984</v>
      </c>
      <c r="Y474" s="4" t="s">
        <v>42</v>
      </c>
    </row>
    <row r="475" s="4" customFormat="1" spans="1:25">
      <c r="A475" s="4" t="s">
        <v>1985</v>
      </c>
      <c r="B475" s="4" t="s">
        <v>26</v>
      </c>
      <c r="C475" s="4" t="s">
        <v>27</v>
      </c>
      <c r="D475" s="4" t="s">
        <v>1986</v>
      </c>
      <c r="E475" s="4" t="s">
        <v>1987</v>
      </c>
      <c r="F475" s="6">
        <v>45200</v>
      </c>
      <c r="G475" s="6">
        <v>45203</v>
      </c>
      <c r="H475" s="4">
        <v>1</v>
      </c>
      <c r="I475" s="4">
        <v>3</v>
      </c>
      <c r="J475" s="4">
        <v>3</v>
      </c>
      <c r="K475" s="4" t="s">
        <v>30</v>
      </c>
      <c r="L475" s="4">
        <v>490.95</v>
      </c>
      <c r="M475" s="4">
        <v>490.95</v>
      </c>
      <c r="N475" s="4" t="s">
        <v>1988</v>
      </c>
      <c r="O475" s="4" t="s">
        <v>1952</v>
      </c>
      <c r="P475" s="4" t="s">
        <v>33</v>
      </c>
      <c r="Q475" s="4">
        <v>0</v>
      </c>
      <c r="R475" s="7">
        <v>45174.0000115741</v>
      </c>
      <c r="S475" s="6">
        <v>45206</v>
      </c>
      <c r="T475" s="4" t="s">
        <v>34</v>
      </c>
      <c r="U475" s="4">
        <v>490.95</v>
      </c>
      <c r="V475" s="4">
        <v>0</v>
      </c>
      <c r="W475" s="4">
        <v>0</v>
      </c>
      <c r="X475" s="4" t="s">
        <v>1989</v>
      </c>
      <c r="Y475" s="4" t="s">
        <v>1990</v>
      </c>
    </row>
    <row r="476" s="4" customFormat="1" spans="1:25">
      <c r="A476" s="4" t="s">
        <v>1991</v>
      </c>
      <c r="B476" s="4" t="s">
        <v>26</v>
      </c>
      <c r="C476" s="4" t="s">
        <v>27</v>
      </c>
      <c r="D476" s="4" t="s">
        <v>1992</v>
      </c>
      <c r="E476" s="4" t="s">
        <v>1993</v>
      </c>
      <c r="F476" s="6">
        <v>45201</v>
      </c>
      <c r="G476" s="6">
        <v>45203</v>
      </c>
      <c r="H476" s="4">
        <v>1</v>
      </c>
      <c r="I476" s="4">
        <v>2</v>
      </c>
      <c r="J476" s="4">
        <v>2</v>
      </c>
      <c r="K476" s="4" t="s">
        <v>30</v>
      </c>
      <c r="L476" s="4">
        <v>74.72</v>
      </c>
      <c r="M476" s="4">
        <v>74.72</v>
      </c>
      <c r="N476" s="4" t="s">
        <v>1994</v>
      </c>
      <c r="O476" s="4" t="s">
        <v>1952</v>
      </c>
      <c r="P476" s="4" t="s">
        <v>33</v>
      </c>
      <c r="Q476" s="4">
        <v>0</v>
      </c>
      <c r="R476" s="7">
        <v>45174</v>
      </c>
      <c r="S476" s="6">
        <v>45206</v>
      </c>
      <c r="T476" s="4" t="s">
        <v>34</v>
      </c>
      <c r="U476" s="4">
        <v>74.72</v>
      </c>
      <c r="V476" s="4">
        <v>0</v>
      </c>
      <c r="W476" s="4">
        <v>0</v>
      </c>
      <c r="X476" s="4" t="s">
        <v>1995</v>
      </c>
      <c r="Y476" s="4" t="s">
        <v>1996</v>
      </c>
    </row>
    <row r="477" s="4" customFormat="1" spans="1:25">
      <c r="A477" s="4" t="s">
        <v>1997</v>
      </c>
      <c r="B477" s="4" t="s">
        <v>26</v>
      </c>
      <c r="C477" s="4" t="s">
        <v>27</v>
      </c>
      <c r="D477" s="4" t="s">
        <v>199</v>
      </c>
      <c r="E477" s="4" t="s">
        <v>120</v>
      </c>
      <c r="F477" s="6">
        <v>45201</v>
      </c>
      <c r="G477" s="6">
        <v>45203</v>
      </c>
      <c r="H477" s="4">
        <v>1</v>
      </c>
      <c r="I477" s="4">
        <v>2</v>
      </c>
      <c r="J477" s="4">
        <v>2</v>
      </c>
      <c r="K477" s="4" t="s">
        <v>30</v>
      </c>
      <c r="L477" s="4">
        <v>136.78</v>
      </c>
      <c r="M477" s="4">
        <v>136.78</v>
      </c>
      <c r="N477" s="4" t="s">
        <v>1998</v>
      </c>
      <c r="O477" s="4" t="s">
        <v>1952</v>
      </c>
      <c r="P477" s="4" t="s">
        <v>33</v>
      </c>
      <c r="Q477" s="4">
        <v>0</v>
      </c>
      <c r="R477" s="7">
        <v>45178.0000115741</v>
      </c>
      <c r="S477" s="6">
        <v>45206</v>
      </c>
      <c r="T477" s="4" t="s">
        <v>34</v>
      </c>
      <c r="U477" s="4">
        <v>136.78</v>
      </c>
      <c r="V477" s="4">
        <v>0</v>
      </c>
      <c r="W477" s="4">
        <v>0</v>
      </c>
      <c r="X477" s="4" t="s">
        <v>1999</v>
      </c>
      <c r="Y477" s="4" t="s">
        <v>42</v>
      </c>
    </row>
    <row r="478" s="4" customFormat="1" spans="1:25">
      <c r="A478" s="4" t="s">
        <v>2000</v>
      </c>
      <c r="B478" s="4" t="s">
        <v>26</v>
      </c>
      <c r="C478" s="4" t="s">
        <v>27</v>
      </c>
      <c r="D478" s="4" t="s">
        <v>605</v>
      </c>
      <c r="E478" s="4" t="s">
        <v>606</v>
      </c>
      <c r="F478" s="6">
        <v>45202</v>
      </c>
      <c r="G478" s="6">
        <v>45203</v>
      </c>
      <c r="H478" s="4">
        <v>1</v>
      </c>
      <c r="I478" s="4">
        <v>1</v>
      </c>
      <c r="J478" s="4">
        <v>1</v>
      </c>
      <c r="K478" s="4" t="s">
        <v>30</v>
      </c>
      <c r="L478" s="4">
        <v>48.73</v>
      </c>
      <c r="M478" s="4">
        <v>48.73</v>
      </c>
      <c r="N478" s="4" t="s">
        <v>1701</v>
      </c>
      <c r="O478" s="4" t="s">
        <v>1952</v>
      </c>
      <c r="P478" s="4" t="s">
        <v>33</v>
      </c>
      <c r="Q478" s="4">
        <v>0</v>
      </c>
      <c r="R478" s="7">
        <v>45181.0000115741</v>
      </c>
      <c r="S478" s="6">
        <v>45206</v>
      </c>
      <c r="T478" s="4" t="s">
        <v>34</v>
      </c>
      <c r="U478" s="4">
        <v>48.73</v>
      </c>
      <c r="V478" s="4">
        <v>0</v>
      </c>
      <c r="W478" s="4">
        <v>0</v>
      </c>
      <c r="X478" s="4" t="s">
        <v>2001</v>
      </c>
      <c r="Y478" s="4" t="s">
        <v>42</v>
      </c>
    </row>
    <row r="479" s="4" customFormat="1" spans="1:25">
      <c r="A479" s="4" t="s">
        <v>2002</v>
      </c>
      <c r="B479" s="4" t="s">
        <v>26</v>
      </c>
      <c r="C479" s="4" t="s">
        <v>27</v>
      </c>
      <c r="D479" s="4" t="s">
        <v>2003</v>
      </c>
      <c r="E479" s="4" t="s">
        <v>2004</v>
      </c>
      <c r="F479" s="6">
        <v>45202</v>
      </c>
      <c r="G479" s="6">
        <v>45203</v>
      </c>
      <c r="H479" s="4">
        <v>1</v>
      </c>
      <c r="I479" s="4">
        <v>1</v>
      </c>
      <c r="J479" s="4">
        <v>1</v>
      </c>
      <c r="K479" s="4" t="s">
        <v>30</v>
      </c>
      <c r="L479" s="4">
        <v>213.05</v>
      </c>
      <c r="M479" s="4">
        <v>213.05</v>
      </c>
      <c r="N479" s="4" t="s">
        <v>2005</v>
      </c>
      <c r="O479" s="4" t="s">
        <v>1952</v>
      </c>
      <c r="P479" s="4" t="s">
        <v>33</v>
      </c>
      <c r="Q479" s="4">
        <v>0</v>
      </c>
      <c r="R479" s="7">
        <v>45181.0000115741</v>
      </c>
      <c r="S479" s="6">
        <v>45206</v>
      </c>
      <c r="T479" s="4" t="s">
        <v>34</v>
      </c>
      <c r="U479" s="4">
        <v>213.05</v>
      </c>
      <c r="V479" s="4">
        <v>0</v>
      </c>
      <c r="W479" s="4">
        <v>0</v>
      </c>
      <c r="X479" s="4" t="s">
        <v>2006</v>
      </c>
      <c r="Y479" s="4" t="s">
        <v>42</v>
      </c>
    </row>
    <row r="480" s="4" customFormat="1" spans="1:26">
      <c r="A480" s="4" t="s">
        <v>2007</v>
      </c>
      <c r="B480" s="4" t="s">
        <v>26</v>
      </c>
      <c r="C480" s="4" t="s">
        <v>27</v>
      </c>
      <c r="D480" s="4" t="s">
        <v>49</v>
      </c>
      <c r="E480" s="4" t="s">
        <v>50</v>
      </c>
      <c r="F480" s="6">
        <v>45202</v>
      </c>
      <c r="G480" s="6">
        <v>45203</v>
      </c>
      <c r="H480" s="4">
        <v>2</v>
      </c>
      <c r="I480" s="4">
        <v>1</v>
      </c>
      <c r="J480" s="4">
        <v>2</v>
      </c>
      <c r="K480" s="4" t="s">
        <v>30</v>
      </c>
      <c r="L480" s="4">
        <v>88.68</v>
      </c>
      <c r="M480" s="4">
        <v>88.68</v>
      </c>
      <c r="N480" s="4" t="s">
        <v>2008</v>
      </c>
      <c r="O480" s="4" t="s">
        <v>1952</v>
      </c>
      <c r="P480" s="4" t="s">
        <v>33</v>
      </c>
      <c r="Q480" s="4">
        <v>0</v>
      </c>
      <c r="R480" s="7">
        <v>45182.0000115741</v>
      </c>
      <c r="S480" s="6">
        <v>45206</v>
      </c>
      <c r="T480" s="4" t="s">
        <v>34</v>
      </c>
      <c r="U480" s="4">
        <v>88.68</v>
      </c>
      <c r="V480" s="4">
        <v>0</v>
      </c>
      <c r="W480" s="4">
        <v>0</v>
      </c>
      <c r="X480" s="4" t="s">
        <v>2009</v>
      </c>
      <c r="Y480" s="4">
        <v>85655509</v>
      </c>
      <c r="Z480" s="4" t="s">
        <v>2010</v>
      </c>
    </row>
    <row r="481" s="4" customFormat="1" spans="1:25">
      <c r="A481" s="4" t="s">
        <v>2011</v>
      </c>
      <c r="B481" s="4" t="s">
        <v>26</v>
      </c>
      <c r="C481" s="4" t="s">
        <v>27</v>
      </c>
      <c r="D481" s="4" t="s">
        <v>857</v>
      </c>
      <c r="E481" s="4" t="s">
        <v>2012</v>
      </c>
      <c r="F481" s="6">
        <v>45202</v>
      </c>
      <c r="G481" s="6">
        <v>45203</v>
      </c>
      <c r="H481" s="4">
        <v>1</v>
      </c>
      <c r="I481" s="4">
        <v>1</v>
      </c>
      <c r="J481" s="4">
        <v>1</v>
      </c>
      <c r="K481" s="4" t="s">
        <v>30</v>
      </c>
      <c r="L481" s="4">
        <v>187.3</v>
      </c>
      <c r="M481" s="4">
        <v>187.3</v>
      </c>
      <c r="N481" s="4" t="s">
        <v>2013</v>
      </c>
      <c r="O481" s="4" t="s">
        <v>1952</v>
      </c>
      <c r="P481" s="4" t="s">
        <v>33</v>
      </c>
      <c r="Q481" s="4">
        <v>0</v>
      </c>
      <c r="R481" s="7">
        <v>45183</v>
      </c>
      <c r="S481" s="6">
        <v>45206</v>
      </c>
      <c r="T481" s="4" t="s">
        <v>34</v>
      </c>
      <c r="U481" s="4">
        <v>187.3</v>
      </c>
      <c r="V481" s="4">
        <v>0</v>
      </c>
      <c r="W481" s="4">
        <v>0</v>
      </c>
      <c r="X481" s="4" t="s">
        <v>2014</v>
      </c>
      <c r="Y481" s="4" t="s">
        <v>42</v>
      </c>
    </row>
    <row r="482" s="4" customFormat="1" spans="1:25">
      <c r="A482" s="4" t="s">
        <v>2015</v>
      </c>
      <c r="B482" s="4" t="s">
        <v>26</v>
      </c>
      <c r="C482" s="4" t="s">
        <v>27</v>
      </c>
      <c r="D482" s="4" t="s">
        <v>846</v>
      </c>
      <c r="E482" s="4" t="s">
        <v>2016</v>
      </c>
      <c r="F482" s="6">
        <v>45201</v>
      </c>
      <c r="G482" s="6">
        <v>45203</v>
      </c>
      <c r="H482" s="4">
        <v>1</v>
      </c>
      <c r="I482" s="4">
        <v>2</v>
      </c>
      <c r="J482" s="4">
        <v>2</v>
      </c>
      <c r="K482" s="4" t="s">
        <v>30</v>
      </c>
      <c r="L482" s="4">
        <v>70.62</v>
      </c>
      <c r="M482" s="4">
        <v>70.62</v>
      </c>
      <c r="N482" s="4" t="s">
        <v>2017</v>
      </c>
      <c r="O482" s="4" t="s">
        <v>1952</v>
      </c>
      <c r="P482" s="4" t="s">
        <v>33</v>
      </c>
      <c r="Q482" s="4">
        <v>0</v>
      </c>
      <c r="R482" s="7">
        <v>45183.0000115741</v>
      </c>
      <c r="S482" s="6">
        <v>45206</v>
      </c>
      <c r="T482" s="4" t="s">
        <v>34</v>
      </c>
      <c r="U482" s="4">
        <v>70.62</v>
      </c>
      <c r="V482" s="4">
        <v>0</v>
      </c>
      <c r="W482" s="4">
        <v>0</v>
      </c>
      <c r="X482" s="4" t="s">
        <v>2018</v>
      </c>
      <c r="Y482" s="4" t="s">
        <v>2019</v>
      </c>
    </row>
    <row r="483" s="4" customFormat="1" spans="1:25">
      <c r="A483" s="4" t="s">
        <v>2020</v>
      </c>
      <c r="B483" s="4" t="s">
        <v>26</v>
      </c>
      <c r="C483" s="4" t="s">
        <v>27</v>
      </c>
      <c r="D483" s="4" t="s">
        <v>44</v>
      </c>
      <c r="E483" s="4" t="s">
        <v>45</v>
      </c>
      <c r="F483" s="6">
        <v>45196</v>
      </c>
      <c r="G483" s="6">
        <v>45203</v>
      </c>
      <c r="H483" s="4">
        <v>1</v>
      </c>
      <c r="I483" s="4">
        <v>7</v>
      </c>
      <c r="J483" s="4">
        <v>7</v>
      </c>
      <c r="K483" s="4" t="s">
        <v>30</v>
      </c>
      <c r="L483" s="4">
        <v>257.67</v>
      </c>
      <c r="M483" s="4">
        <v>257.67</v>
      </c>
      <c r="N483" s="4" t="s">
        <v>2021</v>
      </c>
      <c r="O483" s="4" t="s">
        <v>1952</v>
      </c>
      <c r="P483" s="4" t="s">
        <v>33</v>
      </c>
      <c r="Q483" s="4">
        <v>0</v>
      </c>
      <c r="R483" s="7">
        <v>45185</v>
      </c>
      <c r="S483" s="6">
        <v>45206</v>
      </c>
      <c r="T483" s="4" t="s">
        <v>34</v>
      </c>
      <c r="U483" s="4">
        <v>257.67</v>
      </c>
      <c r="V483" s="4">
        <v>0</v>
      </c>
      <c r="W483" s="4">
        <v>0</v>
      </c>
      <c r="X483" s="4" t="s">
        <v>2022</v>
      </c>
      <c r="Y483" s="4" t="s">
        <v>42</v>
      </c>
    </row>
    <row r="484" s="4" customFormat="1" spans="1:25">
      <c r="A484" s="4" t="s">
        <v>2023</v>
      </c>
      <c r="B484" s="4" t="s">
        <v>26</v>
      </c>
      <c r="C484" s="4" t="s">
        <v>27</v>
      </c>
      <c r="D484" s="4" t="s">
        <v>104</v>
      </c>
      <c r="E484" s="4" t="s">
        <v>1431</v>
      </c>
      <c r="F484" s="6">
        <v>45201</v>
      </c>
      <c r="G484" s="6">
        <v>45203</v>
      </c>
      <c r="H484" s="4">
        <v>1</v>
      </c>
      <c r="I484" s="4">
        <v>2</v>
      </c>
      <c r="J484" s="4">
        <v>2</v>
      </c>
      <c r="K484" s="4" t="s">
        <v>30</v>
      </c>
      <c r="L484" s="4">
        <v>697.48</v>
      </c>
      <c r="M484" s="4">
        <v>697.48</v>
      </c>
      <c r="N484" s="4" t="s">
        <v>2024</v>
      </c>
      <c r="O484" s="4" t="s">
        <v>1952</v>
      </c>
      <c r="P484" s="4" t="s">
        <v>33</v>
      </c>
      <c r="Q484" s="4">
        <v>0</v>
      </c>
      <c r="R484" s="7">
        <v>45186</v>
      </c>
      <c r="S484" s="6">
        <v>45206</v>
      </c>
      <c r="T484" s="4" t="s">
        <v>34</v>
      </c>
      <c r="U484" s="4">
        <v>697.48</v>
      </c>
      <c r="V484" s="4">
        <v>0</v>
      </c>
      <c r="W484" s="4">
        <v>0</v>
      </c>
      <c r="X484" s="4" t="s">
        <v>2025</v>
      </c>
      <c r="Y484" s="4" t="s">
        <v>2026</v>
      </c>
    </row>
    <row r="485" s="4" customFormat="1" spans="1:25">
      <c r="A485" s="4" t="s">
        <v>1991</v>
      </c>
      <c r="B485" s="4" t="s">
        <v>26</v>
      </c>
      <c r="C485" s="4" t="s">
        <v>70</v>
      </c>
      <c r="D485" s="4" t="s">
        <v>1992</v>
      </c>
      <c r="E485" s="4" t="s">
        <v>1993</v>
      </c>
      <c r="F485" s="6">
        <v>45201</v>
      </c>
      <c r="G485" s="6">
        <v>45203</v>
      </c>
      <c r="H485" s="4">
        <v>1</v>
      </c>
      <c r="I485" s="4">
        <v>2</v>
      </c>
      <c r="J485" s="4">
        <v>2</v>
      </c>
      <c r="K485" s="4" t="s">
        <v>30</v>
      </c>
      <c r="L485" s="4">
        <v>-74.72</v>
      </c>
      <c r="M485" s="4">
        <v>-74.72</v>
      </c>
      <c r="N485" s="4" t="s">
        <v>1994</v>
      </c>
      <c r="O485" s="4" t="s">
        <v>1952</v>
      </c>
      <c r="P485" s="4" t="s">
        <v>33</v>
      </c>
      <c r="Q485" s="4">
        <v>0</v>
      </c>
      <c r="R485" s="7">
        <v>45174</v>
      </c>
      <c r="S485" s="6">
        <v>45206</v>
      </c>
      <c r="T485" s="4" t="s">
        <v>34</v>
      </c>
      <c r="U485" s="4">
        <v>-74.72</v>
      </c>
      <c r="V485" s="4">
        <v>0</v>
      </c>
      <c r="W485" s="4">
        <v>0</v>
      </c>
      <c r="X485" s="4" t="s">
        <v>1995</v>
      </c>
      <c r="Y485" s="4" t="s">
        <v>1996</v>
      </c>
    </row>
    <row r="486" s="4" customFormat="1" spans="1:25">
      <c r="A486" s="4" t="s">
        <v>2027</v>
      </c>
      <c r="B486" s="4" t="s">
        <v>26</v>
      </c>
      <c r="C486" s="4" t="s">
        <v>27</v>
      </c>
      <c r="D486" s="4" t="s">
        <v>99</v>
      </c>
      <c r="E486" s="4" t="s">
        <v>100</v>
      </c>
      <c r="F486" s="6">
        <v>45199</v>
      </c>
      <c r="G486" s="6">
        <v>45203</v>
      </c>
      <c r="H486" s="4">
        <v>1</v>
      </c>
      <c r="I486" s="4">
        <v>4</v>
      </c>
      <c r="J486" s="4">
        <v>4</v>
      </c>
      <c r="K486" s="4" t="s">
        <v>30</v>
      </c>
      <c r="L486" s="4">
        <v>194.42</v>
      </c>
      <c r="M486" s="4">
        <v>194.42</v>
      </c>
      <c r="N486" s="4" t="s">
        <v>2028</v>
      </c>
      <c r="O486" s="4" t="s">
        <v>1952</v>
      </c>
      <c r="P486" s="4" t="s">
        <v>33</v>
      </c>
      <c r="Q486" s="4">
        <v>0</v>
      </c>
      <c r="R486" s="7">
        <v>45191</v>
      </c>
      <c r="S486" s="6">
        <v>45206</v>
      </c>
      <c r="T486" s="4" t="s">
        <v>34</v>
      </c>
      <c r="U486" s="4">
        <v>194.42</v>
      </c>
      <c r="V486" s="4">
        <v>0</v>
      </c>
      <c r="W486" s="4">
        <v>0</v>
      </c>
      <c r="X486" s="4" t="s">
        <v>2029</v>
      </c>
      <c r="Y486" s="4" t="s">
        <v>42</v>
      </c>
    </row>
    <row r="487" s="4" customFormat="1" spans="1:25">
      <c r="A487" s="4" t="s">
        <v>2030</v>
      </c>
      <c r="B487" s="4" t="s">
        <v>26</v>
      </c>
      <c r="C487" s="4" t="s">
        <v>27</v>
      </c>
      <c r="D487" s="4" t="s">
        <v>125</v>
      </c>
      <c r="E487" s="4" t="s">
        <v>2031</v>
      </c>
      <c r="F487" s="6">
        <v>45202</v>
      </c>
      <c r="G487" s="6">
        <v>45203</v>
      </c>
      <c r="H487" s="4">
        <v>1</v>
      </c>
      <c r="I487" s="4">
        <v>1</v>
      </c>
      <c r="J487" s="4">
        <v>1</v>
      </c>
      <c r="K487" s="4" t="s">
        <v>30</v>
      </c>
      <c r="L487" s="4">
        <v>39.82</v>
      </c>
      <c r="M487" s="4">
        <v>39.82</v>
      </c>
      <c r="N487" s="4" t="s">
        <v>2032</v>
      </c>
      <c r="O487" s="4" t="s">
        <v>1952</v>
      </c>
      <c r="P487" s="4" t="s">
        <v>33</v>
      </c>
      <c r="Q487" s="4">
        <v>0</v>
      </c>
      <c r="R487" s="7">
        <v>45191</v>
      </c>
      <c r="S487" s="6">
        <v>45206</v>
      </c>
      <c r="T487" s="4" t="s">
        <v>34</v>
      </c>
      <c r="U487" s="4">
        <v>39.82</v>
      </c>
      <c r="V487" s="4">
        <v>0</v>
      </c>
      <c r="W487" s="4">
        <v>0</v>
      </c>
      <c r="X487" s="4" t="s">
        <v>2033</v>
      </c>
      <c r="Y487" s="4" t="s">
        <v>42</v>
      </c>
    </row>
    <row r="488" s="4" customFormat="1" spans="1:25">
      <c r="A488" s="4" t="s">
        <v>2034</v>
      </c>
      <c r="B488" s="4" t="s">
        <v>26</v>
      </c>
      <c r="C488" s="4" t="s">
        <v>27</v>
      </c>
      <c r="D488" s="4" t="s">
        <v>228</v>
      </c>
      <c r="E488" s="4" t="s">
        <v>2035</v>
      </c>
      <c r="F488" s="6">
        <v>45201</v>
      </c>
      <c r="G488" s="6">
        <v>45203</v>
      </c>
      <c r="H488" s="4">
        <v>1</v>
      </c>
      <c r="I488" s="4">
        <v>2</v>
      </c>
      <c r="J488" s="4">
        <v>2</v>
      </c>
      <c r="K488" s="4" t="s">
        <v>30</v>
      </c>
      <c r="L488" s="4">
        <v>139.3</v>
      </c>
      <c r="M488" s="4">
        <v>139.3</v>
      </c>
      <c r="N488" s="4" t="s">
        <v>2036</v>
      </c>
      <c r="O488" s="4" t="s">
        <v>1952</v>
      </c>
      <c r="P488" s="4" t="s">
        <v>33</v>
      </c>
      <c r="Q488" s="4">
        <v>0</v>
      </c>
      <c r="R488" s="7">
        <v>45191.0000115741</v>
      </c>
      <c r="S488" s="6">
        <v>45206</v>
      </c>
      <c r="T488" s="4" t="s">
        <v>34</v>
      </c>
      <c r="U488" s="4">
        <v>139.3</v>
      </c>
      <c r="V488" s="4">
        <v>0</v>
      </c>
      <c r="W488" s="4">
        <v>0</v>
      </c>
      <c r="X488" s="4" t="s">
        <v>2037</v>
      </c>
      <c r="Y488" s="4" t="s">
        <v>2038</v>
      </c>
    </row>
    <row r="489" s="4" customFormat="1" spans="1:25">
      <c r="A489" s="4" t="s">
        <v>2039</v>
      </c>
      <c r="B489" s="4" t="s">
        <v>26</v>
      </c>
      <c r="C489" s="4" t="s">
        <v>27</v>
      </c>
      <c r="D489" s="4" t="s">
        <v>44</v>
      </c>
      <c r="E489" s="4" t="s">
        <v>45</v>
      </c>
      <c r="F489" s="6">
        <v>45201</v>
      </c>
      <c r="G489" s="6">
        <v>45203</v>
      </c>
      <c r="H489" s="4">
        <v>1</v>
      </c>
      <c r="I489" s="4">
        <v>2</v>
      </c>
      <c r="J489" s="4">
        <v>2</v>
      </c>
      <c r="K489" s="4" t="s">
        <v>30</v>
      </c>
      <c r="L489" s="4">
        <v>74.92</v>
      </c>
      <c r="M489" s="4">
        <v>74.92</v>
      </c>
      <c r="N489" s="4" t="s">
        <v>1964</v>
      </c>
      <c r="O489" s="4" t="s">
        <v>1952</v>
      </c>
      <c r="P489" s="4" t="s">
        <v>33</v>
      </c>
      <c r="Q489" s="4">
        <v>0</v>
      </c>
      <c r="R489" s="7">
        <v>45192.0000115741</v>
      </c>
      <c r="S489" s="6">
        <v>45206</v>
      </c>
      <c r="T489" s="4" t="s">
        <v>34</v>
      </c>
      <c r="U489" s="4">
        <v>74.92</v>
      </c>
      <c r="V489" s="4">
        <v>0</v>
      </c>
      <c r="W489" s="4">
        <v>0</v>
      </c>
      <c r="X489" s="4" t="s">
        <v>2040</v>
      </c>
      <c r="Y489" s="4" t="s">
        <v>42</v>
      </c>
    </row>
    <row r="490" s="4" customFormat="1" spans="1:25">
      <c r="A490" s="4" t="s">
        <v>1963</v>
      </c>
      <c r="B490" s="4" t="s">
        <v>26</v>
      </c>
      <c r="C490" s="4" t="s">
        <v>70</v>
      </c>
      <c r="D490" s="4" t="s">
        <v>358</v>
      </c>
      <c r="E490" s="4" t="s">
        <v>45</v>
      </c>
      <c r="F490" s="6">
        <v>45201</v>
      </c>
      <c r="G490" s="6">
        <v>45203</v>
      </c>
      <c r="H490" s="4">
        <v>1</v>
      </c>
      <c r="I490" s="4">
        <v>2</v>
      </c>
      <c r="J490" s="4">
        <v>2</v>
      </c>
      <c r="K490" s="4" t="s">
        <v>30</v>
      </c>
      <c r="L490" s="4">
        <v>-76.7</v>
      </c>
      <c r="M490" s="4">
        <v>-76.7</v>
      </c>
      <c r="N490" s="4" t="s">
        <v>1964</v>
      </c>
      <c r="O490" s="4" t="s">
        <v>1952</v>
      </c>
      <c r="P490" s="4" t="s">
        <v>33</v>
      </c>
      <c r="Q490" s="4">
        <v>0</v>
      </c>
      <c r="R490" s="7">
        <v>45165</v>
      </c>
      <c r="S490" s="6">
        <v>45206</v>
      </c>
      <c r="T490" s="4" t="s">
        <v>34</v>
      </c>
      <c r="U490" s="4">
        <v>-76.7</v>
      </c>
      <c r="V490" s="4">
        <v>0</v>
      </c>
      <c r="W490" s="4">
        <v>0</v>
      </c>
      <c r="X490" s="4" t="s">
        <v>1965</v>
      </c>
      <c r="Y490" s="4" t="s">
        <v>42</v>
      </c>
    </row>
    <row r="491" s="4" customFormat="1" spans="1:25">
      <c r="A491" s="4" t="s">
        <v>2041</v>
      </c>
      <c r="B491" s="4" t="s">
        <v>26</v>
      </c>
      <c r="C491" s="4" t="s">
        <v>27</v>
      </c>
      <c r="D491" s="4" t="s">
        <v>44</v>
      </c>
      <c r="E491" s="4" t="s">
        <v>45</v>
      </c>
      <c r="F491" s="6">
        <v>45201</v>
      </c>
      <c r="G491" s="6">
        <v>45203</v>
      </c>
      <c r="H491" s="4">
        <v>1</v>
      </c>
      <c r="I491" s="4">
        <v>2</v>
      </c>
      <c r="J491" s="4">
        <v>2</v>
      </c>
      <c r="K491" s="4" t="s">
        <v>30</v>
      </c>
      <c r="L491" s="4">
        <v>88.06</v>
      </c>
      <c r="M491" s="4">
        <v>88.06</v>
      </c>
      <c r="N491" s="4" t="s">
        <v>2042</v>
      </c>
      <c r="O491" s="4" t="s">
        <v>1952</v>
      </c>
      <c r="P491" s="4" t="s">
        <v>33</v>
      </c>
      <c r="Q491" s="4">
        <v>0</v>
      </c>
      <c r="R491" s="7">
        <v>45185</v>
      </c>
      <c r="S491" s="6">
        <v>45206</v>
      </c>
      <c r="T491" s="4" t="s">
        <v>34</v>
      </c>
      <c r="U491" s="4">
        <v>88.06</v>
      </c>
      <c r="V491" s="4">
        <v>0</v>
      </c>
      <c r="W491" s="4">
        <v>0</v>
      </c>
      <c r="X491" s="4" t="s">
        <v>2043</v>
      </c>
      <c r="Y491" s="4" t="s">
        <v>42</v>
      </c>
    </row>
    <row r="492" s="4" customFormat="1" spans="1:25">
      <c r="A492" s="4" t="s">
        <v>2044</v>
      </c>
      <c r="B492" s="4" t="s">
        <v>26</v>
      </c>
      <c r="C492" s="4" t="s">
        <v>27</v>
      </c>
      <c r="D492" s="4" t="s">
        <v>1581</v>
      </c>
      <c r="E492" s="4" t="s">
        <v>1582</v>
      </c>
      <c r="F492" s="6">
        <v>45202</v>
      </c>
      <c r="G492" s="6">
        <v>45203</v>
      </c>
      <c r="H492" s="4">
        <v>1</v>
      </c>
      <c r="I492" s="4">
        <v>1</v>
      </c>
      <c r="J492" s="4">
        <v>1</v>
      </c>
      <c r="K492" s="4" t="s">
        <v>30</v>
      </c>
      <c r="L492" s="4">
        <v>34.2</v>
      </c>
      <c r="M492" s="4">
        <v>34.2</v>
      </c>
      <c r="N492" s="4" t="s">
        <v>2045</v>
      </c>
      <c r="O492" s="4" t="s">
        <v>1952</v>
      </c>
      <c r="P492" s="4" t="s">
        <v>33</v>
      </c>
      <c r="Q492" s="4">
        <v>0</v>
      </c>
      <c r="R492" s="7">
        <v>45193.0000115741</v>
      </c>
      <c r="S492" s="6">
        <v>45206</v>
      </c>
      <c r="T492" s="4" t="s">
        <v>34</v>
      </c>
      <c r="U492" s="4">
        <v>34.2</v>
      </c>
      <c r="V492" s="4">
        <v>0</v>
      </c>
      <c r="W492" s="4">
        <v>0</v>
      </c>
      <c r="X492" s="4" t="s">
        <v>2046</v>
      </c>
      <c r="Y492" s="4" t="s">
        <v>42</v>
      </c>
    </row>
    <row r="493" s="4" customFormat="1" spans="1:25">
      <c r="A493" s="4" t="s">
        <v>2047</v>
      </c>
      <c r="B493" s="4" t="s">
        <v>26</v>
      </c>
      <c r="C493" s="4" t="s">
        <v>27</v>
      </c>
      <c r="D493" s="4" t="s">
        <v>1051</v>
      </c>
      <c r="E493" s="4" t="s">
        <v>2048</v>
      </c>
      <c r="F493" s="6">
        <v>45199</v>
      </c>
      <c r="G493" s="6">
        <v>45203</v>
      </c>
      <c r="H493" s="4">
        <v>1</v>
      </c>
      <c r="I493" s="4">
        <v>4</v>
      </c>
      <c r="J493" s="4">
        <v>4</v>
      </c>
      <c r="K493" s="4" t="s">
        <v>30</v>
      </c>
      <c r="L493" s="4">
        <v>158.59</v>
      </c>
      <c r="M493" s="4">
        <v>158.59</v>
      </c>
      <c r="N493" s="4" t="s">
        <v>2049</v>
      </c>
      <c r="O493" s="4" t="s">
        <v>1952</v>
      </c>
      <c r="P493" s="4" t="s">
        <v>33</v>
      </c>
      <c r="Q493" s="4">
        <v>0</v>
      </c>
      <c r="R493" s="7">
        <v>45195.0000115741</v>
      </c>
      <c r="S493" s="6">
        <v>45206</v>
      </c>
      <c r="T493" s="4" t="s">
        <v>34</v>
      </c>
      <c r="U493" s="4">
        <v>158.59</v>
      </c>
      <c r="V493" s="4">
        <v>0</v>
      </c>
      <c r="W493" s="4">
        <v>0</v>
      </c>
      <c r="X493" s="4" t="s">
        <v>2050</v>
      </c>
      <c r="Y493" s="4" t="s">
        <v>42</v>
      </c>
    </row>
    <row r="494" s="4" customFormat="1" spans="1:25">
      <c r="A494" s="4" t="s">
        <v>2051</v>
      </c>
      <c r="B494" s="4" t="s">
        <v>26</v>
      </c>
      <c r="C494" s="4" t="s">
        <v>27</v>
      </c>
      <c r="D494" s="4" t="s">
        <v>1825</v>
      </c>
      <c r="E494" s="4" t="s">
        <v>2052</v>
      </c>
      <c r="F494" s="6">
        <v>45202</v>
      </c>
      <c r="G494" s="6">
        <v>45203</v>
      </c>
      <c r="H494" s="4">
        <v>1</v>
      </c>
      <c r="I494" s="4">
        <v>1</v>
      </c>
      <c r="J494" s="4">
        <v>1</v>
      </c>
      <c r="K494" s="4" t="s">
        <v>30</v>
      </c>
      <c r="L494" s="4">
        <v>20.87</v>
      </c>
      <c r="M494" s="4">
        <v>20.87</v>
      </c>
      <c r="N494" s="4" t="s">
        <v>2053</v>
      </c>
      <c r="O494" s="4" t="s">
        <v>1952</v>
      </c>
      <c r="P494" s="4" t="s">
        <v>33</v>
      </c>
      <c r="Q494" s="4">
        <v>0</v>
      </c>
      <c r="R494" s="7">
        <v>45196.0000115741</v>
      </c>
      <c r="S494" s="6">
        <v>45206</v>
      </c>
      <c r="T494" s="4" t="s">
        <v>34</v>
      </c>
      <c r="U494" s="4">
        <v>20.87</v>
      </c>
      <c r="V494" s="4">
        <v>0</v>
      </c>
      <c r="W494" s="4">
        <v>0</v>
      </c>
      <c r="X494" s="4" t="s">
        <v>2054</v>
      </c>
      <c r="Y494" s="4" t="s">
        <v>42</v>
      </c>
    </row>
    <row r="495" s="4" customFormat="1" spans="1:25">
      <c r="A495" s="4" t="s">
        <v>2055</v>
      </c>
      <c r="B495" s="4" t="s">
        <v>26</v>
      </c>
      <c r="C495" s="4" t="s">
        <v>27</v>
      </c>
      <c r="D495" s="4" t="s">
        <v>168</v>
      </c>
      <c r="E495" s="4" t="s">
        <v>169</v>
      </c>
      <c r="F495" s="6">
        <v>45201</v>
      </c>
      <c r="G495" s="6">
        <v>45203</v>
      </c>
      <c r="H495" s="4">
        <v>1</v>
      </c>
      <c r="I495" s="4">
        <v>2</v>
      </c>
      <c r="J495" s="4">
        <v>2</v>
      </c>
      <c r="K495" s="4" t="s">
        <v>30</v>
      </c>
      <c r="L495" s="4">
        <v>374.4</v>
      </c>
      <c r="M495" s="4">
        <v>374.4</v>
      </c>
      <c r="N495" s="4" t="s">
        <v>2056</v>
      </c>
      <c r="O495" s="4" t="s">
        <v>1952</v>
      </c>
      <c r="P495" s="4" t="s">
        <v>33</v>
      </c>
      <c r="Q495" s="4">
        <v>0</v>
      </c>
      <c r="R495" s="7">
        <v>45198</v>
      </c>
      <c r="S495" s="6">
        <v>45206</v>
      </c>
      <c r="T495" s="4" t="s">
        <v>34</v>
      </c>
      <c r="U495" s="4">
        <v>374.4</v>
      </c>
      <c r="V495" s="4">
        <v>0</v>
      </c>
      <c r="W495" s="4">
        <v>0</v>
      </c>
      <c r="X495" s="4" t="s">
        <v>2057</v>
      </c>
      <c r="Y495" s="4" t="s">
        <v>2058</v>
      </c>
    </row>
    <row r="496" s="4" customFormat="1" spans="1:25">
      <c r="A496" s="4" t="s">
        <v>2059</v>
      </c>
      <c r="B496" s="4" t="s">
        <v>26</v>
      </c>
      <c r="C496" s="4" t="s">
        <v>27</v>
      </c>
      <c r="D496" s="4" t="s">
        <v>464</v>
      </c>
      <c r="E496" s="4" t="s">
        <v>625</v>
      </c>
      <c r="F496" s="6">
        <v>45200</v>
      </c>
      <c r="G496" s="6">
        <v>45203</v>
      </c>
      <c r="H496" s="4">
        <v>1</v>
      </c>
      <c r="I496" s="4">
        <v>3</v>
      </c>
      <c r="J496" s="4">
        <v>3</v>
      </c>
      <c r="K496" s="4" t="s">
        <v>30</v>
      </c>
      <c r="L496" s="4">
        <v>208.11</v>
      </c>
      <c r="M496" s="4">
        <v>208.11</v>
      </c>
      <c r="N496" s="4" t="s">
        <v>626</v>
      </c>
      <c r="O496" s="4" t="s">
        <v>1952</v>
      </c>
      <c r="P496" s="4" t="s">
        <v>33</v>
      </c>
      <c r="Q496" s="4">
        <v>0</v>
      </c>
      <c r="R496" s="7">
        <v>45198.0000115741</v>
      </c>
      <c r="S496" s="6">
        <v>45206</v>
      </c>
      <c r="T496" s="4" t="s">
        <v>34</v>
      </c>
      <c r="U496" s="4">
        <v>208.11</v>
      </c>
      <c r="V496" s="4">
        <v>0</v>
      </c>
      <c r="W496" s="4">
        <v>0</v>
      </c>
      <c r="X496" s="4" t="s">
        <v>2060</v>
      </c>
      <c r="Y496" s="4" t="s">
        <v>2061</v>
      </c>
    </row>
    <row r="497" s="4" customFormat="1" spans="1:25">
      <c r="A497" s="4" t="s">
        <v>2062</v>
      </c>
      <c r="B497" s="4" t="s">
        <v>26</v>
      </c>
      <c r="C497" s="4" t="s">
        <v>27</v>
      </c>
      <c r="D497" s="4" t="s">
        <v>1825</v>
      </c>
      <c r="E497" s="4" t="s">
        <v>2052</v>
      </c>
      <c r="F497" s="6">
        <v>45202</v>
      </c>
      <c r="G497" s="6">
        <v>45203</v>
      </c>
      <c r="H497" s="4">
        <v>1</v>
      </c>
      <c r="I497" s="4">
        <v>1</v>
      </c>
      <c r="J497" s="4">
        <v>1</v>
      </c>
      <c r="K497" s="4" t="s">
        <v>30</v>
      </c>
      <c r="L497" s="4">
        <v>20.29</v>
      </c>
      <c r="M497" s="4">
        <v>20.29</v>
      </c>
      <c r="N497" s="4" t="s">
        <v>2063</v>
      </c>
      <c r="O497" s="4" t="s">
        <v>1952</v>
      </c>
      <c r="P497" s="4" t="s">
        <v>33</v>
      </c>
      <c r="Q497" s="4">
        <v>0</v>
      </c>
      <c r="R497" s="7">
        <v>45198</v>
      </c>
      <c r="S497" s="6">
        <v>45206</v>
      </c>
      <c r="T497" s="4" t="s">
        <v>34</v>
      </c>
      <c r="U497" s="4">
        <v>20.29</v>
      </c>
      <c r="V497" s="4">
        <v>0</v>
      </c>
      <c r="W497" s="4">
        <v>0</v>
      </c>
      <c r="X497" s="4" t="s">
        <v>2064</v>
      </c>
      <c r="Y497" s="4" t="s">
        <v>42</v>
      </c>
    </row>
    <row r="498" s="4" customFormat="1" spans="1:25">
      <c r="A498" s="4" t="s">
        <v>2065</v>
      </c>
      <c r="B498" s="4" t="s">
        <v>26</v>
      </c>
      <c r="C498" s="4" t="s">
        <v>27</v>
      </c>
      <c r="D498" s="4" t="s">
        <v>174</v>
      </c>
      <c r="E498" s="4" t="s">
        <v>2066</v>
      </c>
      <c r="F498" s="6">
        <v>45202</v>
      </c>
      <c r="G498" s="6">
        <v>45203</v>
      </c>
      <c r="H498" s="4">
        <v>1</v>
      </c>
      <c r="I498" s="4">
        <v>1</v>
      </c>
      <c r="J498" s="4">
        <v>1</v>
      </c>
      <c r="K498" s="4" t="s">
        <v>30</v>
      </c>
      <c r="L498" s="4">
        <v>17.63</v>
      </c>
      <c r="M498" s="4">
        <v>17.63</v>
      </c>
      <c r="N498" s="4" t="s">
        <v>2067</v>
      </c>
      <c r="O498" s="4" t="s">
        <v>1952</v>
      </c>
      <c r="P498" s="4" t="s">
        <v>33</v>
      </c>
      <c r="Q498" s="4">
        <v>0</v>
      </c>
      <c r="R498" s="7">
        <v>45198.0000115741</v>
      </c>
      <c r="S498" s="6">
        <v>45206</v>
      </c>
      <c r="T498" s="4" t="s">
        <v>34</v>
      </c>
      <c r="U498" s="4">
        <v>17.63</v>
      </c>
      <c r="V498" s="4">
        <v>0</v>
      </c>
      <c r="W498" s="4">
        <v>0</v>
      </c>
      <c r="X498" s="4" t="s">
        <v>2068</v>
      </c>
      <c r="Y498" s="4" t="s">
        <v>42</v>
      </c>
    </row>
    <row r="499" s="4" customFormat="1" spans="1:25">
      <c r="A499" s="4" t="s">
        <v>2069</v>
      </c>
      <c r="B499" s="4" t="s">
        <v>26</v>
      </c>
      <c r="C499" s="4" t="s">
        <v>27</v>
      </c>
      <c r="D499" s="4" t="s">
        <v>2070</v>
      </c>
      <c r="E499" s="4" t="s">
        <v>2071</v>
      </c>
      <c r="F499" s="6">
        <v>45201</v>
      </c>
      <c r="G499" s="6">
        <v>45203</v>
      </c>
      <c r="H499" s="4">
        <v>1</v>
      </c>
      <c r="I499" s="4">
        <v>2</v>
      </c>
      <c r="J499" s="4">
        <v>2</v>
      </c>
      <c r="K499" s="4" t="s">
        <v>30</v>
      </c>
      <c r="L499" s="4">
        <v>51.42</v>
      </c>
      <c r="M499" s="4">
        <v>51.42</v>
      </c>
      <c r="N499" s="4" t="s">
        <v>2072</v>
      </c>
      <c r="O499" s="4" t="s">
        <v>1952</v>
      </c>
      <c r="P499" s="4" t="s">
        <v>33</v>
      </c>
      <c r="Q499" s="4">
        <v>0</v>
      </c>
      <c r="R499" s="7">
        <v>45199</v>
      </c>
      <c r="S499" s="6">
        <v>45206</v>
      </c>
      <c r="T499" s="4" t="s">
        <v>34</v>
      </c>
      <c r="U499" s="4">
        <v>51.42</v>
      </c>
      <c r="V499" s="4">
        <v>0</v>
      </c>
      <c r="W499" s="4">
        <v>0</v>
      </c>
      <c r="X499" s="4" t="s">
        <v>2073</v>
      </c>
      <c r="Y499" s="4" t="s">
        <v>42</v>
      </c>
    </row>
    <row r="500" s="4" customFormat="1" spans="1:25">
      <c r="A500" s="4" t="s">
        <v>2074</v>
      </c>
      <c r="B500" s="4" t="s">
        <v>26</v>
      </c>
      <c r="C500" s="4" t="s">
        <v>27</v>
      </c>
      <c r="D500" s="4" t="s">
        <v>1389</v>
      </c>
      <c r="E500" s="4" t="s">
        <v>1390</v>
      </c>
      <c r="F500" s="6">
        <v>45201</v>
      </c>
      <c r="G500" s="6">
        <v>45203</v>
      </c>
      <c r="H500" s="4">
        <v>1</v>
      </c>
      <c r="I500" s="4">
        <v>2</v>
      </c>
      <c r="J500" s="4">
        <v>2</v>
      </c>
      <c r="K500" s="4" t="s">
        <v>30</v>
      </c>
      <c r="L500" s="4">
        <v>99.56</v>
      </c>
      <c r="M500" s="4">
        <v>99.56</v>
      </c>
      <c r="N500" s="4" t="s">
        <v>2075</v>
      </c>
      <c r="O500" s="4" t="s">
        <v>1952</v>
      </c>
      <c r="P500" s="4" t="s">
        <v>33</v>
      </c>
      <c r="Q500" s="4">
        <v>0</v>
      </c>
      <c r="R500" s="7">
        <v>45200.0000115741</v>
      </c>
      <c r="S500" s="6">
        <v>45206</v>
      </c>
      <c r="T500" s="4" t="s">
        <v>34</v>
      </c>
      <c r="U500" s="4">
        <v>99.56</v>
      </c>
      <c r="V500" s="4">
        <v>0</v>
      </c>
      <c r="W500" s="4">
        <v>0</v>
      </c>
      <c r="X500" s="4" t="s">
        <v>2076</v>
      </c>
      <c r="Y500" s="4" t="s">
        <v>2077</v>
      </c>
    </row>
    <row r="501" s="4" customFormat="1" spans="1:25">
      <c r="A501" s="4" t="s">
        <v>2078</v>
      </c>
      <c r="B501" s="4" t="s">
        <v>26</v>
      </c>
      <c r="C501" s="4" t="s">
        <v>27</v>
      </c>
      <c r="D501" s="4" t="s">
        <v>245</v>
      </c>
      <c r="E501" s="4" t="s">
        <v>200</v>
      </c>
      <c r="F501" s="6">
        <v>45202</v>
      </c>
      <c r="G501" s="6">
        <v>45203</v>
      </c>
      <c r="H501" s="4">
        <v>1</v>
      </c>
      <c r="I501" s="4">
        <v>1</v>
      </c>
      <c r="J501" s="4">
        <v>1</v>
      </c>
      <c r="K501" s="4" t="s">
        <v>30</v>
      </c>
      <c r="L501" s="4">
        <v>35.19</v>
      </c>
      <c r="M501" s="4">
        <v>35.19</v>
      </c>
      <c r="N501" s="4" t="s">
        <v>2079</v>
      </c>
      <c r="O501" s="4" t="s">
        <v>1952</v>
      </c>
      <c r="P501" s="4" t="s">
        <v>33</v>
      </c>
      <c r="Q501" s="4">
        <v>0</v>
      </c>
      <c r="R501" s="7">
        <v>45200</v>
      </c>
      <c r="S501" s="6">
        <v>45206</v>
      </c>
      <c r="T501" s="4" t="s">
        <v>34</v>
      </c>
      <c r="U501" s="4">
        <v>35.19</v>
      </c>
      <c r="V501" s="4">
        <v>0</v>
      </c>
      <c r="W501" s="4">
        <v>0</v>
      </c>
      <c r="X501" s="4" t="s">
        <v>2080</v>
      </c>
      <c r="Y501" s="4" t="s">
        <v>42</v>
      </c>
    </row>
    <row r="502" s="4" customFormat="1" spans="1:26">
      <c r="A502" s="4" t="s">
        <v>2081</v>
      </c>
      <c r="B502" s="4" t="s">
        <v>26</v>
      </c>
      <c r="C502" s="4" t="s">
        <v>27</v>
      </c>
      <c r="D502" s="4" t="s">
        <v>72</v>
      </c>
      <c r="E502" s="4" t="s">
        <v>205</v>
      </c>
      <c r="F502" s="6">
        <v>45201</v>
      </c>
      <c r="G502" s="6">
        <v>45203</v>
      </c>
      <c r="H502" s="4">
        <v>1</v>
      </c>
      <c r="I502" s="4">
        <v>2</v>
      </c>
      <c r="J502" s="4">
        <v>2</v>
      </c>
      <c r="K502" s="4" t="s">
        <v>30</v>
      </c>
      <c r="L502" s="4">
        <v>281.51</v>
      </c>
      <c r="M502" s="4">
        <v>281.51</v>
      </c>
      <c r="N502" s="4" t="s">
        <v>2082</v>
      </c>
      <c r="O502" s="4" t="s">
        <v>1952</v>
      </c>
      <c r="P502" s="4" t="s">
        <v>33</v>
      </c>
      <c r="Q502" s="4">
        <v>0</v>
      </c>
      <c r="R502" s="7">
        <v>45200.0000115741</v>
      </c>
      <c r="S502" s="6">
        <v>45206</v>
      </c>
      <c r="T502" s="4" t="s">
        <v>34</v>
      </c>
      <c r="U502" s="4">
        <v>281.51</v>
      </c>
      <c r="V502" s="4">
        <v>0</v>
      </c>
      <c r="W502" s="4">
        <v>0</v>
      </c>
      <c r="X502" s="4" t="s">
        <v>2083</v>
      </c>
      <c r="Y502" s="4">
        <v>448898</v>
      </c>
      <c r="Z502" s="4" t="s">
        <v>2084</v>
      </c>
    </row>
    <row r="503" s="4" customFormat="1" spans="1:25">
      <c r="A503" s="4" t="s">
        <v>2085</v>
      </c>
      <c r="B503" s="4" t="s">
        <v>26</v>
      </c>
      <c r="C503" s="4" t="s">
        <v>27</v>
      </c>
      <c r="D503" s="4" t="s">
        <v>139</v>
      </c>
      <c r="E503" s="4" t="s">
        <v>140</v>
      </c>
      <c r="F503" s="6">
        <v>45201</v>
      </c>
      <c r="G503" s="6">
        <v>45203</v>
      </c>
      <c r="H503" s="4">
        <v>1</v>
      </c>
      <c r="I503" s="4">
        <v>2</v>
      </c>
      <c r="J503" s="4">
        <v>2</v>
      </c>
      <c r="K503" s="4" t="s">
        <v>30</v>
      </c>
      <c r="L503" s="4">
        <v>33.92</v>
      </c>
      <c r="M503" s="4">
        <v>33.92</v>
      </c>
      <c r="N503" s="4" t="s">
        <v>2086</v>
      </c>
      <c r="O503" s="4" t="s">
        <v>1952</v>
      </c>
      <c r="P503" s="4" t="s">
        <v>33</v>
      </c>
      <c r="Q503" s="4">
        <v>0</v>
      </c>
      <c r="R503" s="7">
        <v>45200.0000115741</v>
      </c>
      <c r="S503" s="6">
        <v>45206</v>
      </c>
      <c r="T503" s="4" t="s">
        <v>34</v>
      </c>
      <c r="U503" s="4">
        <v>33.92</v>
      </c>
      <c r="V503" s="4">
        <v>0</v>
      </c>
      <c r="W503" s="4">
        <v>0</v>
      </c>
      <c r="X503" s="4" t="s">
        <v>2087</v>
      </c>
      <c r="Y503" s="4" t="s">
        <v>42</v>
      </c>
    </row>
    <row r="504" s="4" customFormat="1" spans="1:25">
      <c r="A504" s="4" t="s">
        <v>2088</v>
      </c>
      <c r="B504" s="4" t="s">
        <v>26</v>
      </c>
      <c r="C504" s="4" t="s">
        <v>27</v>
      </c>
      <c r="D504" s="4" t="s">
        <v>933</v>
      </c>
      <c r="E504" s="4" t="s">
        <v>2089</v>
      </c>
      <c r="F504" s="6">
        <v>45201</v>
      </c>
      <c r="G504" s="6">
        <v>45203</v>
      </c>
      <c r="H504" s="4">
        <v>3</v>
      </c>
      <c r="I504" s="4">
        <v>2</v>
      </c>
      <c r="J504" s="4">
        <v>6</v>
      </c>
      <c r="K504" s="4" t="s">
        <v>30</v>
      </c>
      <c r="L504" s="4">
        <v>205.44</v>
      </c>
      <c r="M504" s="4">
        <v>205.44</v>
      </c>
      <c r="N504" s="4" t="s">
        <v>2090</v>
      </c>
      <c r="O504" s="4" t="s">
        <v>1952</v>
      </c>
      <c r="P504" s="4" t="s">
        <v>33</v>
      </c>
      <c r="Q504" s="4">
        <v>0</v>
      </c>
      <c r="R504" s="7">
        <v>45200</v>
      </c>
      <c r="S504" s="6">
        <v>45206</v>
      </c>
      <c r="T504" s="4" t="s">
        <v>34</v>
      </c>
      <c r="U504" s="4">
        <v>205.44</v>
      </c>
      <c r="V504" s="4">
        <v>0</v>
      </c>
      <c r="W504" s="4">
        <v>0</v>
      </c>
      <c r="X504" s="4" t="s">
        <v>2091</v>
      </c>
      <c r="Y504" s="4" t="s">
        <v>42</v>
      </c>
    </row>
    <row r="505" s="4" customFormat="1" spans="1:25">
      <c r="A505" s="4" t="s">
        <v>2092</v>
      </c>
      <c r="B505" s="4" t="s">
        <v>26</v>
      </c>
      <c r="C505" s="4" t="s">
        <v>27</v>
      </c>
      <c r="D505" s="4" t="s">
        <v>2093</v>
      </c>
      <c r="E505" s="4" t="s">
        <v>2094</v>
      </c>
      <c r="F505" s="6">
        <v>45202</v>
      </c>
      <c r="G505" s="6">
        <v>45203</v>
      </c>
      <c r="H505" s="4">
        <v>1</v>
      </c>
      <c r="I505" s="4">
        <v>1</v>
      </c>
      <c r="J505" s="4">
        <v>1</v>
      </c>
      <c r="K505" s="4" t="s">
        <v>30</v>
      </c>
      <c r="L505" s="4">
        <v>12.15</v>
      </c>
      <c r="M505" s="4">
        <v>12.15</v>
      </c>
      <c r="N505" s="4" t="s">
        <v>2095</v>
      </c>
      <c r="O505" s="4" t="s">
        <v>1952</v>
      </c>
      <c r="P505" s="4" t="s">
        <v>33</v>
      </c>
      <c r="Q505" s="4">
        <v>0</v>
      </c>
      <c r="R505" s="7">
        <v>45201.0000115741</v>
      </c>
      <c r="S505" s="6">
        <v>45206</v>
      </c>
      <c r="T505" s="4" t="s">
        <v>34</v>
      </c>
      <c r="U505" s="4">
        <v>12.15</v>
      </c>
      <c r="V505" s="4">
        <v>0</v>
      </c>
      <c r="W505" s="4">
        <v>0</v>
      </c>
      <c r="X505" s="4" t="s">
        <v>2096</v>
      </c>
      <c r="Y505" s="4" t="s">
        <v>42</v>
      </c>
    </row>
    <row r="506" s="4" customFormat="1" spans="1:25">
      <c r="A506" s="4" t="s">
        <v>2097</v>
      </c>
      <c r="B506" s="4" t="s">
        <v>26</v>
      </c>
      <c r="C506" s="4" t="s">
        <v>27</v>
      </c>
      <c r="D506" s="4" t="s">
        <v>2098</v>
      </c>
      <c r="E506" s="4" t="s">
        <v>120</v>
      </c>
      <c r="F506" s="6">
        <v>45202</v>
      </c>
      <c r="G506" s="6">
        <v>45203</v>
      </c>
      <c r="H506" s="4">
        <v>5</v>
      </c>
      <c r="I506" s="4">
        <v>1</v>
      </c>
      <c r="J506" s="4">
        <v>5</v>
      </c>
      <c r="K506" s="4" t="s">
        <v>30</v>
      </c>
      <c r="L506" s="4">
        <v>248.2</v>
      </c>
      <c r="M506" s="4">
        <v>248.2</v>
      </c>
      <c r="N506" s="4" t="s">
        <v>2099</v>
      </c>
      <c r="O506" s="4" t="s">
        <v>1952</v>
      </c>
      <c r="P506" s="4" t="s">
        <v>33</v>
      </c>
      <c r="Q506" s="4">
        <v>0</v>
      </c>
      <c r="R506" s="7">
        <v>45201.0000115741</v>
      </c>
      <c r="S506" s="6">
        <v>45206</v>
      </c>
      <c r="T506" s="4" t="s">
        <v>34</v>
      </c>
      <c r="U506" s="4">
        <v>248.2</v>
      </c>
      <c r="V506" s="4">
        <v>0</v>
      </c>
      <c r="W506" s="4">
        <v>0</v>
      </c>
      <c r="X506" s="4" t="s">
        <v>2100</v>
      </c>
      <c r="Y506" s="4" t="s">
        <v>2101</v>
      </c>
    </row>
    <row r="507" s="4" customFormat="1" spans="1:25">
      <c r="A507" s="4" t="s">
        <v>2102</v>
      </c>
      <c r="B507" s="4" t="s">
        <v>26</v>
      </c>
      <c r="C507" s="4" t="s">
        <v>27</v>
      </c>
      <c r="D507" s="4" t="s">
        <v>2103</v>
      </c>
      <c r="E507" s="4" t="s">
        <v>2104</v>
      </c>
      <c r="F507" s="6">
        <v>45202</v>
      </c>
      <c r="G507" s="6">
        <v>45203</v>
      </c>
      <c r="H507" s="4">
        <v>1</v>
      </c>
      <c r="I507" s="4">
        <v>1</v>
      </c>
      <c r="J507" s="4">
        <v>1</v>
      </c>
      <c r="K507" s="4" t="s">
        <v>30</v>
      </c>
      <c r="L507" s="4">
        <v>15.91</v>
      </c>
      <c r="M507" s="4">
        <v>15.91</v>
      </c>
      <c r="N507" s="4" t="s">
        <v>2105</v>
      </c>
      <c r="O507" s="4" t="s">
        <v>1952</v>
      </c>
      <c r="P507" s="4" t="s">
        <v>33</v>
      </c>
      <c r="Q507" s="4">
        <v>0</v>
      </c>
      <c r="R507" s="7">
        <v>45201.0000115741</v>
      </c>
      <c r="S507" s="6">
        <v>45206</v>
      </c>
      <c r="T507" s="4" t="s">
        <v>34</v>
      </c>
      <c r="U507" s="4">
        <v>15.91</v>
      </c>
      <c r="V507" s="4">
        <v>0</v>
      </c>
      <c r="W507" s="4">
        <v>0</v>
      </c>
      <c r="X507" s="4" t="s">
        <v>2106</v>
      </c>
      <c r="Y507" s="4" t="s">
        <v>42</v>
      </c>
    </row>
    <row r="508" s="4" customFormat="1" spans="1:25">
      <c r="A508" s="4" t="s">
        <v>2107</v>
      </c>
      <c r="B508" s="4" t="s">
        <v>26</v>
      </c>
      <c r="C508" s="4" t="s">
        <v>27</v>
      </c>
      <c r="D508" s="4" t="s">
        <v>538</v>
      </c>
      <c r="E508" s="4" t="s">
        <v>1843</v>
      </c>
      <c r="F508" s="6">
        <v>45202</v>
      </c>
      <c r="G508" s="6">
        <v>45203</v>
      </c>
      <c r="H508" s="4">
        <v>1</v>
      </c>
      <c r="I508" s="4">
        <v>1</v>
      </c>
      <c r="J508" s="4">
        <v>1</v>
      </c>
      <c r="K508" s="4" t="s">
        <v>30</v>
      </c>
      <c r="L508" s="4">
        <v>28.93</v>
      </c>
      <c r="M508" s="4">
        <v>28.93</v>
      </c>
      <c r="N508" s="4" t="s">
        <v>540</v>
      </c>
      <c r="O508" s="4" t="s">
        <v>1952</v>
      </c>
      <c r="P508" s="4" t="s">
        <v>33</v>
      </c>
      <c r="Q508" s="4">
        <v>0</v>
      </c>
      <c r="R508" s="7">
        <v>45201.0000115741</v>
      </c>
      <c r="S508" s="6">
        <v>45206</v>
      </c>
      <c r="T508" s="4" t="s">
        <v>34</v>
      </c>
      <c r="U508" s="4">
        <v>28.93</v>
      </c>
      <c r="V508" s="4">
        <v>0</v>
      </c>
      <c r="W508" s="4">
        <v>0</v>
      </c>
      <c r="X508" s="4" t="s">
        <v>2108</v>
      </c>
      <c r="Y508" s="4" t="s">
        <v>42</v>
      </c>
    </row>
    <row r="509" s="4" customFormat="1" spans="1:25">
      <c r="A509" s="4" t="s">
        <v>2109</v>
      </c>
      <c r="B509" s="4" t="s">
        <v>26</v>
      </c>
      <c r="C509" s="4" t="s">
        <v>27</v>
      </c>
      <c r="D509" s="4" t="s">
        <v>2110</v>
      </c>
      <c r="E509" s="4" t="s">
        <v>1921</v>
      </c>
      <c r="F509" s="6">
        <v>45202</v>
      </c>
      <c r="G509" s="6">
        <v>45203</v>
      </c>
      <c r="H509" s="4">
        <v>2</v>
      </c>
      <c r="I509" s="4">
        <v>1</v>
      </c>
      <c r="J509" s="4">
        <v>2</v>
      </c>
      <c r="K509" s="4" t="s">
        <v>30</v>
      </c>
      <c r="L509" s="4">
        <v>159.78</v>
      </c>
      <c r="M509" s="4">
        <v>159.78</v>
      </c>
      <c r="N509" s="4" t="s">
        <v>2111</v>
      </c>
      <c r="O509" s="4" t="s">
        <v>1952</v>
      </c>
      <c r="P509" s="4" t="s">
        <v>33</v>
      </c>
      <c r="Q509" s="4">
        <v>0</v>
      </c>
      <c r="R509" s="7">
        <v>45201.0000115741</v>
      </c>
      <c r="S509" s="6">
        <v>45206</v>
      </c>
      <c r="T509" s="4" t="s">
        <v>34</v>
      </c>
      <c r="U509" s="4">
        <v>159.78</v>
      </c>
      <c r="V509" s="4">
        <v>0</v>
      </c>
      <c r="W509" s="4">
        <v>0</v>
      </c>
      <c r="X509" s="4" t="s">
        <v>2112</v>
      </c>
      <c r="Y509" s="4" t="s">
        <v>2113</v>
      </c>
    </row>
    <row r="510" s="4" customFormat="1" spans="1:25">
      <c r="A510" s="4" t="s">
        <v>2114</v>
      </c>
      <c r="B510" s="4" t="s">
        <v>26</v>
      </c>
      <c r="C510" s="4" t="s">
        <v>27</v>
      </c>
      <c r="D510" s="4" t="s">
        <v>1417</v>
      </c>
      <c r="E510" s="4" t="s">
        <v>2115</v>
      </c>
      <c r="F510" s="6">
        <v>45202</v>
      </c>
      <c r="G510" s="6">
        <v>45203</v>
      </c>
      <c r="H510" s="4">
        <v>1</v>
      </c>
      <c r="I510" s="4">
        <v>1</v>
      </c>
      <c r="J510" s="4">
        <v>1</v>
      </c>
      <c r="K510" s="4" t="s">
        <v>30</v>
      </c>
      <c r="L510" s="4">
        <v>43.33</v>
      </c>
      <c r="M510" s="4">
        <v>43.33</v>
      </c>
      <c r="N510" s="4" t="s">
        <v>2116</v>
      </c>
      <c r="O510" s="4" t="s">
        <v>1952</v>
      </c>
      <c r="P510" s="4" t="s">
        <v>33</v>
      </c>
      <c r="Q510" s="4">
        <v>0</v>
      </c>
      <c r="R510" s="7">
        <v>45201</v>
      </c>
      <c r="S510" s="6">
        <v>45206</v>
      </c>
      <c r="T510" s="4" t="s">
        <v>34</v>
      </c>
      <c r="U510" s="4">
        <v>43.33</v>
      </c>
      <c r="V510" s="4">
        <v>0</v>
      </c>
      <c r="W510" s="4">
        <v>0</v>
      </c>
      <c r="X510" s="4" t="s">
        <v>2117</v>
      </c>
      <c r="Y510" s="4" t="s">
        <v>42</v>
      </c>
    </row>
    <row r="511" s="4" customFormat="1" spans="1:25">
      <c r="A511" s="4" t="s">
        <v>2118</v>
      </c>
      <c r="B511" s="4" t="s">
        <v>26</v>
      </c>
      <c r="C511" s="4" t="s">
        <v>27</v>
      </c>
      <c r="D511" s="4" t="s">
        <v>2119</v>
      </c>
      <c r="E511" s="4" t="s">
        <v>2120</v>
      </c>
      <c r="F511" s="6">
        <v>45202</v>
      </c>
      <c r="G511" s="6">
        <v>45203</v>
      </c>
      <c r="H511" s="4">
        <v>1</v>
      </c>
      <c r="I511" s="4">
        <v>1</v>
      </c>
      <c r="J511" s="4">
        <v>1</v>
      </c>
      <c r="K511" s="4" t="s">
        <v>30</v>
      </c>
      <c r="L511" s="4">
        <v>22.1</v>
      </c>
      <c r="M511" s="4">
        <v>22.1</v>
      </c>
      <c r="N511" s="4" t="s">
        <v>2121</v>
      </c>
      <c r="O511" s="4" t="s">
        <v>1952</v>
      </c>
      <c r="P511" s="4" t="s">
        <v>33</v>
      </c>
      <c r="Q511" s="4">
        <v>0</v>
      </c>
      <c r="R511" s="7">
        <v>45201.0000115741</v>
      </c>
      <c r="S511" s="6">
        <v>45206</v>
      </c>
      <c r="T511" s="4" t="s">
        <v>34</v>
      </c>
      <c r="U511" s="4">
        <v>22.1</v>
      </c>
      <c r="V511" s="4">
        <v>0</v>
      </c>
      <c r="W511" s="4">
        <v>0</v>
      </c>
      <c r="X511" s="4" t="s">
        <v>2122</v>
      </c>
      <c r="Y511" s="4" t="s">
        <v>42</v>
      </c>
    </row>
    <row r="512" s="4" customFormat="1" spans="1:25">
      <c r="A512" s="4" t="s">
        <v>2123</v>
      </c>
      <c r="B512" s="4" t="s">
        <v>26</v>
      </c>
      <c r="C512" s="4" t="s">
        <v>27</v>
      </c>
      <c r="D512" s="4" t="s">
        <v>2124</v>
      </c>
      <c r="E512" s="4" t="s">
        <v>2125</v>
      </c>
      <c r="F512" s="6">
        <v>45202</v>
      </c>
      <c r="G512" s="6">
        <v>45203</v>
      </c>
      <c r="H512" s="4">
        <v>1</v>
      </c>
      <c r="I512" s="4">
        <v>1</v>
      </c>
      <c r="J512" s="4">
        <v>1</v>
      </c>
      <c r="K512" s="4" t="s">
        <v>30</v>
      </c>
      <c r="L512" s="4">
        <v>38.6</v>
      </c>
      <c r="M512" s="4">
        <v>38.6</v>
      </c>
      <c r="N512" s="4" t="s">
        <v>2126</v>
      </c>
      <c r="O512" s="4" t="s">
        <v>1952</v>
      </c>
      <c r="P512" s="4" t="s">
        <v>33</v>
      </c>
      <c r="Q512" s="4">
        <v>0</v>
      </c>
      <c r="R512" s="7">
        <v>45201</v>
      </c>
      <c r="S512" s="6">
        <v>45206</v>
      </c>
      <c r="T512" s="4" t="s">
        <v>34</v>
      </c>
      <c r="U512" s="4">
        <v>38.6</v>
      </c>
      <c r="V512" s="4">
        <v>0</v>
      </c>
      <c r="W512" s="4">
        <v>0</v>
      </c>
      <c r="X512" s="4" t="s">
        <v>2127</v>
      </c>
      <c r="Y512" s="4" t="s">
        <v>42</v>
      </c>
    </row>
    <row r="513" s="4" customFormat="1" spans="1:25">
      <c r="A513" s="4" t="s">
        <v>2128</v>
      </c>
      <c r="B513" s="4" t="s">
        <v>26</v>
      </c>
      <c r="C513" s="4" t="s">
        <v>27</v>
      </c>
      <c r="D513" s="4" t="s">
        <v>2129</v>
      </c>
      <c r="E513" s="4" t="s">
        <v>2130</v>
      </c>
      <c r="F513" s="6">
        <v>45201</v>
      </c>
      <c r="G513" s="6">
        <v>45203</v>
      </c>
      <c r="H513" s="4">
        <v>1</v>
      </c>
      <c r="I513" s="4">
        <v>2</v>
      </c>
      <c r="J513" s="4">
        <v>2</v>
      </c>
      <c r="K513" s="4" t="s">
        <v>30</v>
      </c>
      <c r="L513" s="4">
        <v>47.68</v>
      </c>
      <c r="M513" s="4">
        <v>47.68</v>
      </c>
      <c r="N513" s="4" t="s">
        <v>2131</v>
      </c>
      <c r="O513" s="4" t="s">
        <v>1952</v>
      </c>
      <c r="P513" s="4" t="s">
        <v>33</v>
      </c>
      <c r="Q513" s="4">
        <v>0</v>
      </c>
      <c r="R513" s="7">
        <v>45201.0000115741</v>
      </c>
      <c r="S513" s="6">
        <v>45206</v>
      </c>
      <c r="T513" s="4" t="s">
        <v>34</v>
      </c>
      <c r="U513" s="4">
        <v>47.68</v>
      </c>
      <c r="V513" s="4">
        <v>0</v>
      </c>
      <c r="W513" s="4">
        <v>0</v>
      </c>
      <c r="X513" s="4" t="s">
        <v>2132</v>
      </c>
      <c r="Y513" s="4" t="s">
        <v>42</v>
      </c>
    </row>
    <row r="514" s="4" customFormat="1" spans="1:25">
      <c r="A514" s="4" t="s">
        <v>2133</v>
      </c>
      <c r="B514" s="4" t="s">
        <v>26</v>
      </c>
      <c r="C514" s="4" t="s">
        <v>27</v>
      </c>
      <c r="D514" s="4" t="s">
        <v>2134</v>
      </c>
      <c r="E514" s="4" t="s">
        <v>2135</v>
      </c>
      <c r="F514" s="6">
        <v>45202</v>
      </c>
      <c r="G514" s="6">
        <v>45203</v>
      </c>
      <c r="H514" s="4">
        <v>1</v>
      </c>
      <c r="I514" s="4">
        <v>1</v>
      </c>
      <c r="J514" s="4">
        <v>1</v>
      </c>
      <c r="K514" s="4" t="s">
        <v>30</v>
      </c>
      <c r="L514" s="4">
        <v>15.26</v>
      </c>
      <c r="M514" s="4">
        <v>15.26</v>
      </c>
      <c r="N514" s="4" t="s">
        <v>2136</v>
      </c>
      <c r="O514" s="4" t="s">
        <v>1952</v>
      </c>
      <c r="P514" s="4" t="s">
        <v>33</v>
      </c>
      <c r="Q514" s="4">
        <v>0</v>
      </c>
      <c r="R514" s="7">
        <v>45201.0000115741</v>
      </c>
      <c r="S514" s="6">
        <v>45206</v>
      </c>
      <c r="T514" s="4" t="s">
        <v>34</v>
      </c>
      <c r="U514" s="4">
        <v>15.26</v>
      </c>
      <c r="V514" s="4">
        <v>0</v>
      </c>
      <c r="W514" s="4">
        <v>0</v>
      </c>
      <c r="X514" s="4" t="s">
        <v>2137</v>
      </c>
      <c r="Y514" s="4" t="s">
        <v>42</v>
      </c>
    </row>
    <row r="515" s="4" customFormat="1" spans="1:25">
      <c r="A515" s="4" t="s">
        <v>2138</v>
      </c>
      <c r="B515" s="4" t="s">
        <v>26</v>
      </c>
      <c r="C515" s="4" t="s">
        <v>27</v>
      </c>
      <c r="D515" s="4" t="s">
        <v>1659</v>
      </c>
      <c r="E515" s="4" t="s">
        <v>185</v>
      </c>
      <c r="F515" s="6">
        <v>45202</v>
      </c>
      <c r="G515" s="6">
        <v>45203</v>
      </c>
      <c r="H515" s="4">
        <v>1</v>
      </c>
      <c r="I515" s="4">
        <v>1</v>
      </c>
      <c r="J515" s="4">
        <v>1</v>
      </c>
      <c r="K515" s="4" t="s">
        <v>30</v>
      </c>
      <c r="L515" s="4">
        <v>18.59</v>
      </c>
      <c r="M515" s="4">
        <v>18.59</v>
      </c>
      <c r="N515" s="4" t="s">
        <v>2139</v>
      </c>
      <c r="O515" s="4" t="s">
        <v>1952</v>
      </c>
      <c r="P515" s="4" t="s">
        <v>33</v>
      </c>
      <c r="Q515" s="4">
        <v>0</v>
      </c>
      <c r="R515" s="7">
        <v>45201</v>
      </c>
      <c r="S515" s="6">
        <v>45206</v>
      </c>
      <c r="T515" s="4" t="s">
        <v>34</v>
      </c>
      <c r="U515" s="4">
        <v>18.59</v>
      </c>
      <c r="V515" s="4">
        <v>0</v>
      </c>
      <c r="W515" s="4">
        <v>0</v>
      </c>
      <c r="X515" s="4" t="s">
        <v>2140</v>
      </c>
      <c r="Y515" s="4" t="s">
        <v>42</v>
      </c>
    </row>
    <row r="516" s="4" customFormat="1" spans="1:25">
      <c r="A516" s="4" t="s">
        <v>2141</v>
      </c>
      <c r="B516" s="4" t="s">
        <v>26</v>
      </c>
      <c r="C516" s="4" t="s">
        <v>27</v>
      </c>
      <c r="D516" s="4" t="s">
        <v>2142</v>
      </c>
      <c r="E516" s="4" t="s">
        <v>544</v>
      </c>
      <c r="F516" s="6">
        <v>45202</v>
      </c>
      <c r="G516" s="6">
        <v>45203</v>
      </c>
      <c r="H516" s="4">
        <v>1</v>
      </c>
      <c r="I516" s="4">
        <v>1</v>
      </c>
      <c r="J516" s="4">
        <v>1</v>
      </c>
      <c r="K516" s="4" t="s">
        <v>30</v>
      </c>
      <c r="L516" s="4">
        <v>12.75</v>
      </c>
      <c r="M516" s="4">
        <v>12.75</v>
      </c>
      <c r="N516" s="4" t="s">
        <v>2143</v>
      </c>
      <c r="O516" s="4" t="s">
        <v>1952</v>
      </c>
      <c r="P516" s="4" t="s">
        <v>33</v>
      </c>
      <c r="Q516" s="4">
        <v>0</v>
      </c>
      <c r="R516" s="7">
        <v>45202</v>
      </c>
      <c r="S516" s="6">
        <v>45206</v>
      </c>
      <c r="T516" s="4" t="s">
        <v>34</v>
      </c>
      <c r="U516" s="4">
        <v>12.75</v>
      </c>
      <c r="V516" s="4">
        <v>0</v>
      </c>
      <c r="W516" s="4">
        <v>0</v>
      </c>
      <c r="X516" s="4" t="s">
        <v>2144</v>
      </c>
      <c r="Y516" s="4" t="s">
        <v>42</v>
      </c>
    </row>
    <row r="517" s="4" customFormat="1" spans="1:25">
      <c r="A517" s="4" t="s">
        <v>2145</v>
      </c>
      <c r="B517" s="4" t="s">
        <v>26</v>
      </c>
      <c r="C517" s="4" t="s">
        <v>27</v>
      </c>
      <c r="D517" s="4" t="s">
        <v>2142</v>
      </c>
      <c r="E517" s="4" t="s">
        <v>2146</v>
      </c>
      <c r="F517" s="6">
        <v>45202</v>
      </c>
      <c r="G517" s="6">
        <v>45203</v>
      </c>
      <c r="H517" s="4">
        <v>1</v>
      </c>
      <c r="I517" s="4">
        <v>1</v>
      </c>
      <c r="J517" s="4">
        <v>1</v>
      </c>
      <c r="K517" s="4" t="s">
        <v>30</v>
      </c>
      <c r="L517" s="4">
        <v>14.87</v>
      </c>
      <c r="M517" s="4">
        <v>14.87</v>
      </c>
      <c r="N517" s="4" t="s">
        <v>2147</v>
      </c>
      <c r="O517" s="4" t="s">
        <v>1952</v>
      </c>
      <c r="P517" s="4" t="s">
        <v>33</v>
      </c>
      <c r="Q517" s="4">
        <v>0</v>
      </c>
      <c r="R517" s="7">
        <v>45202.0000115741</v>
      </c>
      <c r="S517" s="6">
        <v>45206</v>
      </c>
      <c r="T517" s="4" t="s">
        <v>34</v>
      </c>
      <c r="U517" s="4">
        <v>14.87</v>
      </c>
      <c r="V517" s="4">
        <v>0</v>
      </c>
      <c r="W517" s="4">
        <v>0</v>
      </c>
      <c r="X517" s="4" t="s">
        <v>2148</v>
      </c>
      <c r="Y517" s="4" t="s">
        <v>42</v>
      </c>
    </row>
    <row r="518" s="4" customFormat="1" spans="1:25">
      <c r="A518" s="4" t="s">
        <v>2149</v>
      </c>
      <c r="B518" s="4" t="s">
        <v>26</v>
      </c>
      <c r="C518" s="4" t="s">
        <v>27</v>
      </c>
      <c r="D518" s="4" t="s">
        <v>1642</v>
      </c>
      <c r="E518" s="4" t="s">
        <v>1643</v>
      </c>
      <c r="F518" s="6">
        <v>45202</v>
      </c>
      <c r="G518" s="6">
        <v>45203</v>
      </c>
      <c r="H518" s="4">
        <v>1</v>
      </c>
      <c r="I518" s="4">
        <v>1</v>
      </c>
      <c r="J518" s="4">
        <v>1</v>
      </c>
      <c r="K518" s="4" t="s">
        <v>30</v>
      </c>
      <c r="L518" s="4">
        <v>25.01</v>
      </c>
      <c r="M518" s="4">
        <v>25.01</v>
      </c>
      <c r="N518" s="4" t="s">
        <v>2150</v>
      </c>
      <c r="O518" s="4" t="s">
        <v>1952</v>
      </c>
      <c r="P518" s="4" t="s">
        <v>33</v>
      </c>
      <c r="Q518" s="4">
        <v>0</v>
      </c>
      <c r="R518" s="7">
        <v>45202</v>
      </c>
      <c r="S518" s="6">
        <v>45206</v>
      </c>
      <c r="T518" s="4" t="s">
        <v>34</v>
      </c>
      <c r="U518" s="4">
        <v>25.01</v>
      </c>
      <c r="V518" s="4">
        <v>0</v>
      </c>
      <c r="W518" s="4">
        <v>0</v>
      </c>
      <c r="X518" s="4" t="s">
        <v>2151</v>
      </c>
      <c r="Y518" s="4" t="s">
        <v>42</v>
      </c>
    </row>
    <row r="519" s="4" customFormat="1" spans="1:25">
      <c r="A519" s="4" t="s">
        <v>2152</v>
      </c>
      <c r="B519" s="4" t="s">
        <v>26</v>
      </c>
      <c r="C519" s="4" t="s">
        <v>27</v>
      </c>
      <c r="D519" s="4" t="s">
        <v>94</v>
      </c>
      <c r="E519" s="4" t="s">
        <v>942</v>
      </c>
      <c r="F519" s="6">
        <v>45202</v>
      </c>
      <c r="G519" s="6">
        <v>45203</v>
      </c>
      <c r="H519" s="4">
        <v>1</v>
      </c>
      <c r="I519" s="4">
        <v>1</v>
      </c>
      <c r="J519" s="4">
        <v>1</v>
      </c>
      <c r="K519" s="4" t="s">
        <v>30</v>
      </c>
      <c r="L519" s="4">
        <v>56.98</v>
      </c>
      <c r="M519" s="4">
        <v>56.98</v>
      </c>
      <c r="N519" s="4" t="s">
        <v>2153</v>
      </c>
      <c r="O519" s="4" t="s">
        <v>1952</v>
      </c>
      <c r="P519" s="4" t="s">
        <v>33</v>
      </c>
      <c r="Q519" s="4">
        <v>0</v>
      </c>
      <c r="R519" s="7">
        <v>45202</v>
      </c>
      <c r="S519" s="6">
        <v>45206</v>
      </c>
      <c r="T519" s="4" t="s">
        <v>34</v>
      </c>
      <c r="U519" s="4">
        <v>56.98</v>
      </c>
      <c r="V519" s="4">
        <v>0</v>
      </c>
      <c r="W519" s="4">
        <v>0</v>
      </c>
      <c r="X519" s="4" t="s">
        <v>2154</v>
      </c>
      <c r="Y519" s="4" t="s">
        <v>42</v>
      </c>
    </row>
    <row r="520" s="4" customFormat="1" spans="1:25">
      <c r="A520" s="4" t="s">
        <v>2155</v>
      </c>
      <c r="B520" s="4" t="s">
        <v>26</v>
      </c>
      <c r="C520" s="4" t="s">
        <v>27</v>
      </c>
      <c r="D520" s="4" t="s">
        <v>278</v>
      </c>
      <c r="E520" s="4" t="s">
        <v>279</v>
      </c>
      <c r="F520" s="6">
        <v>45202</v>
      </c>
      <c r="G520" s="6">
        <v>45203</v>
      </c>
      <c r="H520" s="4">
        <v>1</v>
      </c>
      <c r="I520" s="4">
        <v>1</v>
      </c>
      <c r="J520" s="4">
        <v>1</v>
      </c>
      <c r="K520" s="4" t="s">
        <v>30</v>
      </c>
      <c r="L520" s="4">
        <v>46.55</v>
      </c>
      <c r="M520" s="4">
        <v>46.55</v>
      </c>
      <c r="N520" s="4" t="s">
        <v>2156</v>
      </c>
      <c r="O520" s="4" t="s">
        <v>1952</v>
      </c>
      <c r="P520" s="4" t="s">
        <v>33</v>
      </c>
      <c r="Q520" s="4">
        <v>0</v>
      </c>
      <c r="R520" s="7">
        <v>45202.0000115741</v>
      </c>
      <c r="S520" s="6">
        <v>45206</v>
      </c>
      <c r="T520" s="4" t="s">
        <v>34</v>
      </c>
      <c r="U520" s="4">
        <v>46.55</v>
      </c>
      <c r="V520" s="4">
        <v>0</v>
      </c>
      <c r="W520" s="4">
        <v>0</v>
      </c>
      <c r="X520" s="4" t="s">
        <v>2157</v>
      </c>
      <c r="Y520" s="4" t="s">
        <v>42</v>
      </c>
    </row>
    <row r="521" s="4" customFormat="1" spans="1:25">
      <c r="A521" s="4" t="s">
        <v>2158</v>
      </c>
      <c r="B521" s="4" t="s">
        <v>26</v>
      </c>
      <c r="C521" s="4" t="s">
        <v>27</v>
      </c>
      <c r="D521" s="4" t="s">
        <v>1864</v>
      </c>
      <c r="E521" s="4" t="s">
        <v>1865</v>
      </c>
      <c r="F521" s="6">
        <v>45202</v>
      </c>
      <c r="G521" s="6">
        <v>45203</v>
      </c>
      <c r="H521" s="4">
        <v>1</v>
      </c>
      <c r="I521" s="4">
        <v>1</v>
      </c>
      <c r="J521" s="4">
        <v>1</v>
      </c>
      <c r="K521" s="4" t="s">
        <v>30</v>
      </c>
      <c r="L521" s="4">
        <v>53.35</v>
      </c>
      <c r="M521" s="4">
        <v>53.35</v>
      </c>
      <c r="N521" s="4" t="s">
        <v>2159</v>
      </c>
      <c r="O521" s="4" t="s">
        <v>1952</v>
      </c>
      <c r="P521" s="4" t="s">
        <v>33</v>
      </c>
      <c r="Q521" s="4">
        <v>0</v>
      </c>
      <c r="R521" s="7">
        <v>45202.0000115741</v>
      </c>
      <c r="S521" s="6">
        <v>45206</v>
      </c>
      <c r="T521" s="4" t="s">
        <v>34</v>
      </c>
      <c r="U521" s="4">
        <v>53.35</v>
      </c>
      <c r="V521" s="4">
        <v>0</v>
      </c>
      <c r="W521" s="4">
        <v>0</v>
      </c>
      <c r="X521" s="4" t="s">
        <v>2160</v>
      </c>
      <c r="Y521" s="4" t="s">
        <v>2161</v>
      </c>
    </row>
    <row r="522" s="4" customFormat="1" spans="1:25">
      <c r="A522" s="4" t="s">
        <v>2162</v>
      </c>
      <c r="B522" s="4" t="s">
        <v>26</v>
      </c>
      <c r="C522" s="4" t="s">
        <v>27</v>
      </c>
      <c r="D522" s="4" t="s">
        <v>2163</v>
      </c>
      <c r="E522" s="4" t="s">
        <v>200</v>
      </c>
      <c r="F522" s="6">
        <v>45202</v>
      </c>
      <c r="G522" s="6">
        <v>45203</v>
      </c>
      <c r="H522" s="4">
        <v>1</v>
      </c>
      <c r="I522" s="4">
        <v>1</v>
      </c>
      <c r="J522" s="4">
        <v>1</v>
      </c>
      <c r="K522" s="4" t="s">
        <v>30</v>
      </c>
      <c r="L522" s="4">
        <v>16.93</v>
      </c>
      <c r="M522" s="4">
        <v>16.93</v>
      </c>
      <c r="N522" s="4" t="s">
        <v>2164</v>
      </c>
      <c r="O522" s="4" t="s">
        <v>1952</v>
      </c>
      <c r="P522" s="4" t="s">
        <v>33</v>
      </c>
      <c r="Q522" s="4">
        <v>0</v>
      </c>
      <c r="R522" s="7">
        <v>45202.0000115741</v>
      </c>
      <c r="S522" s="6">
        <v>45206</v>
      </c>
      <c r="T522" s="4" t="s">
        <v>34</v>
      </c>
      <c r="U522" s="4">
        <v>16.93</v>
      </c>
      <c r="V522" s="4">
        <v>0</v>
      </c>
      <c r="W522" s="4">
        <v>0</v>
      </c>
      <c r="X522" s="4" t="s">
        <v>2165</v>
      </c>
      <c r="Y522" s="4" t="s">
        <v>42</v>
      </c>
    </row>
    <row r="523" s="4" customFormat="1" spans="1:25">
      <c r="A523" s="4" t="s">
        <v>2166</v>
      </c>
      <c r="B523" s="4" t="s">
        <v>26</v>
      </c>
      <c r="C523" s="4" t="s">
        <v>27</v>
      </c>
      <c r="D523" s="4" t="s">
        <v>2134</v>
      </c>
      <c r="E523" s="4" t="s">
        <v>2135</v>
      </c>
      <c r="F523" s="6">
        <v>45202</v>
      </c>
      <c r="G523" s="6">
        <v>45203</v>
      </c>
      <c r="H523" s="4">
        <v>1</v>
      </c>
      <c r="I523" s="4">
        <v>1</v>
      </c>
      <c r="J523" s="4">
        <v>1</v>
      </c>
      <c r="K523" s="4" t="s">
        <v>30</v>
      </c>
      <c r="L523" s="4">
        <v>15.2</v>
      </c>
      <c r="M523" s="4">
        <v>15.2</v>
      </c>
      <c r="N523" s="4" t="s">
        <v>2167</v>
      </c>
      <c r="O523" s="4" t="s">
        <v>1952</v>
      </c>
      <c r="P523" s="4" t="s">
        <v>33</v>
      </c>
      <c r="Q523" s="4">
        <v>0</v>
      </c>
      <c r="R523" s="7">
        <v>45202</v>
      </c>
      <c r="S523" s="6">
        <v>45206</v>
      </c>
      <c r="T523" s="4" t="s">
        <v>34</v>
      </c>
      <c r="U523" s="4">
        <v>15.2</v>
      </c>
      <c r="V523" s="4">
        <v>0</v>
      </c>
      <c r="W523" s="4">
        <v>0</v>
      </c>
      <c r="X523" s="4" t="s">
        <v>2168</v>
      </c>
      <c r="Y523" s="4" t="s">
        <v>42</v>
      </c>
    </row>
    <row r="524" s="4" customFormat="1" spans="1:25">
      <c r="A524" s="4" t="s">
        <v>2169</v>
      </c>
      <c r="B524" s="4" t="s">
        <v>26</v>
      </c>
      <c r="C524" s="4" t="s">
        <v>27</v>
      </c>
      <c r="D524" s="4" t="s">
        <v>431</v>
      </c>
      <c r="E524" s="4" t="s">
        <v>432</v>
      </c>
      <c r="F524" s="6">
        <v>45202</v>
      </c>
      <c r="G524" s="6">
        <v>45203</v>
      </c>
      <c r="H524" s="4">
        <v>2</v>
      </c>
      <c r="I524" s="4">
        <v>1</v>
      </c>
      <c r="J524" s="4">
        <v>2</v>
      </c>
      <c r="K524" s="4" t="s">
        <v>30</v>
      </c>
      <c r="L524" s="4">
        <v>39.28</v>
      </c>
      <c r="M524" s="4">
        <v>39.28</v>
      </c>
      <c r="N524" s="4" t="s">
        <v>2170</v>
      </c>
      <c r="O524" s="4" t="s">
        <v>1952</v>
      </c>
      <c r="P524" s="4" t="s">
        <v>33</v>
      </c>
      <c r="Q524" s="4">
        <v>0</v>
      </c>
      <c r="R524" s="7">
        <v>45202</v>
      </c>
      <c r="S524" s="6">
        <v>45206</v>
      </c>
      <c r="T524" s="4" t="s">
        <v>34</v>
      </c>
      <c r="U524" s="4">
        <v>39.28</v>
      </c>
      <c r="V524" s="4">
        <v>0</v>
      </c>
      <c r="W524" s="4">
        <v>0</v>
      </c>
      <c r="X524" s="4" t="s">
        <v>2171</v>
      </c>
      <c r="Y524" s="4" t="s">
        <v>42</v>
      </c>
    </row>
    <row r="525" s="4" customFormat="1" spans="1:25">
      <c r="A525" s="4" t="s">
        <v>2172</v>
      </c>
      <c r="B525" s="4" t="s">
        <v>26</v>
      </c>
      <c r="C525" s="4" t="s">
        <v>27</v>
      </c>
      <c r="D525" s="4" t="s">
        <v>1946</v>
      </c>
      <c r="E525" s="4" t="s">
        <v>238</v>
      </c>
      <c r="F525" s="6">
        <v>45202</v>
      </c>
      <c r="G525" s="6">
        <v>45203</v>
      </c>
      <c r="H525" s="4">
        <v>1</v>
      </c>
      <c r="I525" s="4">
        <v>1</v>
      </c>
      <c r="J525" s="4">
        <v>1</v>
      </c>
      <c r="K525" s="4" t="s">
        <v>30</v>
      </c>
      <c r="L525" s="4">
        <v>19.03</v>
      </c>
      <c r="M525" s="4">
        <v>19.03</v>
      </c>
      <c r="N525" s="4" t="s">
        <v>1947</v>
      </c>
      <c r="O525" s="4" t="s">
        <v>1952</v>
      </c>
      <c r="P525" s="4" t="s">
        <v>33</v>
      </c>
      <c r="Q525" s="4">
        <v>0</v>
      </c>
      <c r="R525" s="7">
        <v>45202.0000115741</v>
      </c>
      <c r="S525" s="6">
        <v>45206</v>
      </c>
      <c r="T525" s="4" t="s">
        <v>34</v>
      </c>
      <c r="U525" s="4">
        <v>19.03</v>
      </c>
      <c r="V525" s="4">
        <v>0</v>
      </c>
      <c r="W525" s="4">
        <v>0</v>
      </c>
      <c r="X525" s="4" t="s">
        <v>2173</v>
      </c>
      <c r="Y525" s="4" t="s">
        <v>42</v>
      </c>
    </row>
    <row r="526" s="4" customFormat="1" spans="1:25">
      <c r="A526" s="4" t="s">
        <v>2174</v>
      </c>
      <c r="B526" s="4" t="s">
        <v>26</v>
      </c>
      <c r="C526" s="4" t="s">
        <v>27</v>
      </c>
      <c r="D526" s="4" t="s">
        <v>431</v>
      </c>
      <c r="E526" s="4" t="s">
        <v>432</v>
      </c>
      <c r="F526" s="6">
        <v>45202</v>
      </c>
      <c r="G526" s="6">
        <v>45203</v>
      </c>
      <c r="H526" s="4">
        <v>1</v>
      </c>
      <c r="I526" s="4">
        <v>1</v>
      </c>
      <c r="J526" s="4">
        <v>1</v>
      </c>
      <c r="K526" s="4" t="s">
        <v>30</v>
      </c>
      <c r="L526" s="4">
        <v>19.64</v>
      </c>
      <c r="M526" s="4">
        <v>19.64</v>
      </c>
      <c r="N526" s="4" t="s">
        <v>2175</v>
      </c>
      <c r="O526" s="4" t="s">
        <v>1952</v>
      </c>
      <c r="P526" s="4" t="s">
        <v>33</v>
      </c>
      <c r="Q526" s="4">
        <v>0</v>
      </c>
      <c r="R526" s="7">
        <v>45202.0000115741</v>
      </c>
      <c r="S526" s="6">
        <v>45206</v>
      </c>
      <c r="T526" s="4" t="s">
        <v>34</v>
      </c>
      <c r="U526" s="4">
        <v>19.64</v>
      </c>
      <c r="V526" s="4">
        <v>0</v>
      </c>
      <c r="W526" s="4">
        <v>0</v>
      </c>
      <c r="X526" s="4" t="s">
        <v>2176</v>
      </c>
      <c r="Y526" s="4" t="s">
        <v>42</v>
      </c>
    </row>
    <row r="527" s="4" customFormat="1" spans="1:25">
      <c r="A527" s="4" t="s">
        <v>2177</v>
      </c>
      <c r="B527" s="4" t="s">
        <v>26</v>
      </c>
      <c r="C527" s="4" t="s">
        <v>27</v>
      </c>
      <c r="D527" s="4" t="s">
        <v>2178</v>
      </c>
      <c r="E527" s="4" t="s">
        <v>2179</v>
      </c>
      <c r="F527" s="6">
        <v>45202</v>
      </c>
      <c r="G527" s="6">
        <v>45203</v>
      </c>
      <c r="H527" s="4">
        <v>1</v>
      </c>
      <c r="I527" s="4">
        <v>1</v>
      </c>
      <c r="J527" s="4">
        <v>1</v>
      </c>
      <c r="K527" s="4" t="s">
        <v>30</v>
      </c>
      <c r="L527" s="4">
        <v>9.99</v>
      </c>
      <c r="M527" s="4">
        <v>9.99</v>
      </c>
      <c r="N527" s="4" t="s">
        <v>2180</v>
      </c>
      <c r="O527" s="4" t="s">
        <v>1952</v>
      </c>
      <c r="P527" s="4" t="s">
        <v>33</v>
      </c>
      <c r="Q527" s="4">
        <v>0</v>
      </c>
      <c r="R527" s="7">
        <v>45202</v>
      </c>
      <c r="S527" s="6">
        <v>45206</v>
      </c>
      <c r="T527" s="4" t="s">
        <v>34</v>
      </c>
      <c r="U527" s="4">
        <v>9.99</v>
      </c>
      <c r="V527" s="4">
        <v>0</v>
      </c>
      <c r="W527" s="4">
        <v>0</v>
      </c>
      <c r="X527" s="4" t="s">
        <v>2181</v>
      </c>
      <c r="Y527" s="4" t="s">
        <v>42</v>
      </c>
    </row>
    <row r="528" s="4" customFormat="1" spans="1:25">
      <c r="A528" s="4" t="s">
        <v>2182</v>
      </c>
      <c r="B528" s="4" t="s">
        <v>26</v>
      </c>
      <c r="C528" s="4" t="s">
        <v>27</v>
      </c>
      <c r="D528" s="4" t="s">
        <v>278</v>
      </c>
      <c r="E528" s="4" t="s">
        <v>279</v>
      </c>
      <c r="F528" s="6">
        <v>45202</v>
      </c>
      <c r="G528" s="6">
        <v>45203</v>
      </c>
      <c r="H528" s="4">
        <v>1</v>
      </c>
      <c r="I528" s="4">
        <v>1</v>
      </c>
      <c r="J528" s="4">
        <v>1</v>
      </c>
      <c r="K528" s="4" t="s">
        <v>30</v>
      </c>
      <c r="L528" s="4">
        <v>46.55</v>
      </c>
      <c r="M528" s="4">
        <v>46.55</v>
      </c>
      <c r="N528" s="4" t="s">
        <v>2183</v>
      </c>
      <c r="O528" s="4" t="s">
        <v>1952</v>
      </c>
      <c r="P528" s="4" t="s">
        <v>33</v>
      </c>
      <c r="Q528" s="4">
        <v>0</v>
      </c>
      <c r="R528" s="7">
        <v>45202.0000115741</v>
      </c>
      <c r="S528" s="6">
        <v>45206</v>
      </c>
      <c r="T528" s="4" t="s">
        <v>34</v>
      </c>
      <c r="U528" s="4">
        <v>46.55</v>
      </c>
      <c r="V528" s="4">
        <v>0</v>
      </c>
      <c r="W528" s="4">
        <v>0</v>
      </c>
      <c r="X528" s="4" t="s">
        <v>2184</v>
      </c>
      <c r="Y528" s="4" t="s">
        <v>42</v>
      </c>
    </row>
    <row r="529" s="4" customFormat="1" spans="1:25">
      <c r="A529" s="4" t="s">
        <v>2185</v>
      </c>
      <c r="B529" s="4" t="s">
        <v>26</v>
      </c>
      <c r="C529" s="4" t="s">
        <v>27</v>
      </c>
      <c r="D529" s="4" t="s">
        <v>2186</v>
      </c>
      <c r="E529" s="4" t="s">
        <v>2187</v>
      </c>
      <c r="F529" s="6">
        <v>45202</v>
      </c>
      <c r="G529" s="6">
        <v>45203</v>
      </c>
      <c r="H529" s="4">
        <v>1</v>
      </c>
      <c r="I529" s="4">
        <v>1</v>
      </c>
      <c r="J529" s="4">
        <v>1</v>
      </c>
      <c r="K529" s="4" t="s">
        <v>30</v>
      </c>
      <c r="L529" s="4">
        <v>57.05</v>
      </c>
      <c r="M529" s="4">
        <v>57.05</v>
      </c>
      <c r="N529" s="4" t="s">
        <v>2188</v>
      </c>
      <c r="O529" s="4" t="s">
        <v>1952</v>
      </c>
      <c r="P529" s="4" t="s">
        <v>33</v>
      </c>
      <c r="Q529" s="4">
        <v>0</v>
      </c>
      <c r="R529" s="7">
        <v>45202</v>
      </c>
      <c r="S529" s="6">
        <v>45206</v>
      </c>
      <c r="T529" s="4" t="s">
        <v>34</v>
      </c>
      <c r="U529" s="4">
        <v>57.05</v>
      </c>
      <c r="V529" s="4">
        <v>0</v>
      </c>
      <c r="W529" s="4">
        <v>0</v>
      </c>
      <c r="X529" s="4" t="s">
        <v>2189</v>
      </c>
      <c r="Y529" s="4" t="s">
        <v>42</v>
      </c>
    </row>
    <row r="530" s="4" customFormat="1" spans="1:25">
      <c r="A530" s="4" t="s">
        <v>2190</v>
      </c>
      <c r="B530" s="4" t="s">
        <v>26</v>
      </c>
      <c r="C530" s="4" t="s">
        <v>27</v>
      </c>
      <c r="D530" s="4" t="s">
        <v>2191</v>
      </c>
      <c r="E530" s="4" t="s">
        <v>120</v>
      </c>
      <c r="F530" s="6">
        <v>45202</v>
      </c>
      <c r="G530" s="6">
        <v>45203</v>
      </c>
      <c r="H530" s="4">
        <v>1</v>
      </c>
      <c r="I530" s="4">
        <v>1</v>
      </c>
      <c r="J530" s="4">
        <v>1</v>
      </c>
      <c r="K530" s="4" t="s">
        <v>30</v>
      </c>
      <c r="L530" s="4">
        <v>21.97</v>
      </c>
      <c r="M530" s="4">
        <v>21.97</v>
      </c>
      <c r="N530" s="4" t="s">
        <v>2192</v>
      </c>
      <c r="O530" s="4" t="s">
        <v>1952</v>
      </c>
      <c r="P530" s="4" t="s">
        <v>33</v>
      </c>
      <c r="Q530" s="4">
        <v>0</v>
      </c>
      <c r="R530" s="7">
        <v>45202.0000115741</v>
      </c>
      <c r="S530" s="6">
        <v>45206</v>
      </c>
      <c r="T530" s="4" t="s">
        <v>34</v>
      </c>
      <c r="U530" s="4">
        <v>21.97</v>
      </c>
      <c r="V530" s="4">
        <v>0</v>
      </c>
      <c r="W530" s="4">
        <v>0</v>
      </c>
      <c r="X530" s="4" t="s">
        <v>2193</v>
      </c>
      <c r="Y530" s="4" t="s">
        <v>42</v>
      </c>
    </row>
    <row r="531" s="4" customFormat="1" spans="1:25">
      <c r="A531" s="4" t="s">
        <v>2194</v>
      </c>
      <c r="B531" s="4" t="s">
        <v>26</v>
      </c>
      <c r="C531" s="4" t="s">
        <v>27</v>
      </c>
      <c r="D531" s="4" t="s">
        <v>517</v>
      </c>
      <c r="E531" s="4" t="s">
        <v>518</v>
      </c>
      <c r="F531" s="6">
        <v>45202</v>
      </c>
      <c r="G531" s="6">
        <v>45203</v>
      </c>
      <c r="H531" s="4">
        <v>1</v>
      </c>
      <c r="I531" s="4">
        <v>1</v>
      </c>
      <c r="J531" s="4">
        <v>1</v>
      </c>
      <c r="K531" s="4" t="s">
        <v>30</v>
      </c>
      <c r="L531" s="4">
        <v>26.07</v>
      </c>
      <c r="M531" s="4">
        <v>26.07</v>
      </c>
      <c r="N531" s="4" t="s">
        <v>2195</v>
      </c>
      <c r="O531" s="4" t="s">
        <v>1952</v>
      </c>
      <c r="P531" s="4" t="s">
        <v>33</v>
      </c>
      <c r="Q531" s="4">
        <v>0</v>
      </c>
      <c r="R531" s="7">
        <v>45202</v>
      </c>
      <c r="S531" s="6">
        <v>45206</v>
      </c>
      <c r="T531" s="4" t="s">
        <v>34</v>
      </c>
      <c r="U531" s="4">
        <v>26.07</v>
      </c>
      <c r="V531" s="4">
        <v>0</v>
      </c>
      <c r="W531" s="4">
        <v>0</v>
      </c>
      <c r="X531" s="4" t="s">
        <v>2196</v>
      </c>
      <c r="Y531" s="4" t="s">
        <v>42</v>
      </c>
    </row>
    <row r="532" s="4" customFormat="1" spans="1:25">
      <c r="A532" s="4" t="s">
        <v>2197</v>
      </c>
      <c r="B532" s="4" t="s">
        <v>26</v>
      </c>
      <c r="C532" s="4" t="s">
        <v>27</v>
      </c>
      <c r="D532" s="4" t="s">
        <v>2198</v>
      </c>
      <c r="E532" s="4" t="s">
        <v>2199</v>
      </c>
      <c r="F532" s="6">
        <v>45202</v>
      </c>
      <c r="G532" s="6">
        <v>45203</v>
      </c>
      <c r="H532" s="4">
        <v>1</v>
      </c>
      <c r="I532" s="4">
        <v>1</v>
      </c>
      <c r="J532" s="4">
        <v>1</v>
      </c>
      <c r="K532" s="4" t="s">
        <v>30</v>
      </c>
      <c r="L532" s="4">
        <v>16.76</v>
      </c>
      <c r="M532" s="4">
        <v>16.76</v>
      </c>
      <c r="N532" s="4" t="s">
        <v>2200</v>
      </c>
      <c r="O532" s="4" t="s">
        <v>1952</v>
      </c>
      <c r="P532" s="4" t="s">
        <v>33</v>
      </c>
      <c r="Q532" s="4">
        <v>0</v>
      </c>
      <c r="R532" s="7">
        <v>45202.0000115741</v>
      </c>
      <c r="S532" s="6">
        <v>45206</v>
      </c>
      <c r="T532" s="4" t="s">
        <v>34</v>
      </c>
      <c r="U532" s="4">
        <v>16.76</v>
      </c>
      <c r="V532" s="4">
        <v>0</v>
      </c>
      <c r="W532" s="4">
        <v>0</v>
      </c>
      <c r="X532" s="4" t="s">
        <v>2201</v>
      </c>
      <c r="Y532" s="4" t="s">
        <v>42</v>
      </c>
    </row>
    <row r="533" s="4" customFormat="1" spans="1:25">
      <c r="A533" s="4" t="s">
        <v>2202</v>
      </c>
      <c r="B533" s="4" t="s">
        <v>26</v>
      </c>
      <c r="C533" s="4" t="s">
        <v>27</v>
      </c>
      <c r="D533" s="4" t="s">
        <v>2203</v>
      </c>
      <c r="E533" s="4" t="s">
        <v>476</v>
      </c>
      <c r="F533" s="6">
        <v>45202</v>
      </c>
      <c r="G533" s="6">
        <v>45203</v>
      </c>
      <c r="H533" s="4">
        <v>1</v>
      </c>
      <c r="I533" s="4">
        <v>1</v>
      </c>
      <c r="J533" s="4">
        <v>1</v>
      </c>
      <c r="K533" s="4" t="s">
        <v>30</v>
      </c>
      <c r="L533" s="4">
        <v>62.28</v>
      </c>
      <c r="M533" s="4">
        <v>62.28</v>
      </c>
      <c r="N533" s="4" t="s">
        <v>2204</v>
      </c>
      <c r="O533" s="4" t="s">
        <v>1952</v>
      </c>
      <c r="P533" s="4" t="s">
        <v>33</v>
      </c>
      <c r="Q533" s="4">
        <v>0</v>
      </c>
      <c r="R533" s="7">
        <v>45202</v>
      </c>
      <c r="S533" s="6">
        <v>45206</v>
      </c>
      <c r="T533" s="4" t="s">
        <v>34</v>
      </c>
      <c r="U533" s="4">
        <v>62.28</v>
      </c>
      <c r="V533" s="4">
        <v>0</v>
      </c>
      <c r="W533" s="4">
        <v>0</v>
      </c>
      <c r="X533" s="4" t="s">
        <v>2205</v>
      </c>
      <c r="Y53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0"/>
  <sheetViews>
    <sheetView tabSelected="1" workbookViewId="0">
      <selection activeCell="A527" sqref="A527:D530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2206</v>
      </c>
    </row>
    <row r="2" s="4" customFormat="1" hidden="1" spans="1:9">
      <c r="A2" s="5">
        <v>999226498022079</v>
      </c>
      <c r="B2" s="6">
        <v>45192</v>
      </c>
      <c r="C2" s="6">
        <v>45195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999226598192976</v>
      </c>
      <c r="B3" s="6">
        <v>45193</v>
      </c>
      <c r="C3" s="6">
        <v>45195</v>
      </c>
      <c r="D3" s="4">
        <v>1121.92</v>
      </c>
      <c r="E3" s="4" t="str">
        <f>VLOOKUP(A3,HOP!A:L,12,0)</f>
        <v>1121.92</v>
      </c>
      <c r="F3" s="4" t="str">
        <f>VLOOKUP(A3,HOP!A:C,3,0)</f>
        <v>3873565</v>
      </c>
      <c r="G3" s="4">
        <f t="shared" ref="G3:G66" si="0">D3-E3</f>
        <v>0</v>
      </c>
      <c r="H3" s="4" t="str">
        <f t="shared" ref="H3:H66" si="1">$H$1&amp;F3</f>
        <v>，3873565</v>
      </c>
      <c r="I3" s="4" t="str">
        <f>VLOOKUP(A3,HOP!A:U,21,0)</f>
        <v>直连</v>
      </c>
    </row>
    <row r="4" s="4" customFormat="1" hidden="1" spans="1:9">
      <c r="A4" s="5">
        <v>999226771166522</v>
      </c>
      <c r="B4" s="6">
        <v>45194</v>
      </c>
      <c r="C4" s="6">
        <v>45195</v>
      </c>
      <c r="D4" s="4">
        <v>36.75</v>
      </c>
      <c r="E4" s="4" t="str">
        <f>VLOOKUP(A4,HOP!A:L,12,0)</f>
        <v>36.75</v>
      </c>
      <c r="F4" s="4" t="str">
        <f>VLOOKUP(A4,HOP!A:C,3,0)</f>
        <v>3926186</v>
      </c>
      <c r="G4" s="4">
        <f t="shared" si="0"/>
        <v>0</v>
      </c>
      <c r="H4" s="4" t="str">
        <f t="shared" si="1"/>
        <v>，3926186</v>
      </c>
      <c r="I4" s="4" t="str">
        <f>VLOOKUP(A4,HOP!A:U,21,0)</f>
        <v>直连</v>
      </c>
    </row>
    <row r="5" s="4" customFormat="1" hidden="1" spans="1:9">
      <c r="A5" s="5">
        <v>999226785618948</v>
      </c>
      <c r="B5" s="6">
        <v>45194</v>
      </c>
      <c r="C5" s="6">
        <v>45195</v>
      </c>
      <c r="D5" s="4">
        <v>38.25</v>
      </c>
      <c r="E5" s="4" t="str">
        <f>VLOOKUP(A5,HOP!A:L,12,0)</f>
        <v>38.25</v>
      </c>
      <c r="F5" s="4" t="str">
        <f>VLOOKUP(A5,HOP!A:C,3,0)</f>
        <v>3933633</v>
      </c>
      <c r="G5" s="4">
        <f t="shared" si="0"/>
        <v>0</v>
      </c>
      <c r="H5" s="4" t="str">
        <f t="shared" si="1"/>
        <v>，3933633</v>
      </c>
      <c r="I5" s="4" t="str">
        <f>VLOOKUP(A5,HOP!A:U,21,0)</f>
        <v>直连</v>
      </c>
    </row>
    <row r="6" s="4" customFormat="1" hidden="1" spans="1:9">
      <c r="A6" s="5">
        <v>999226796900752</v>
      </c>
      <c r="B6" s="6">
        <v>45194</v>
      </c>
      <c r="C6" s="6">
        <v>45195</v>
      </c>
      <c r="D6" s="4">
        <v>64.32</v>
      </c>
      <c r="E6" s="4" t="str">
        <f>VLOOKUP(A6,HOP!A:L,12,0)</f>
        <v>64.32</v>
      </c>
      <c r="F6" s="4" t="str">
        <f>VLOOKUP(A6,HOP!A:C,3,0)</f>
        <v>3939542</v>
      </c>
      <c r="G6" s="4">
        <f t="shared" si="0"/>
        <v>0</v>
      </c>
      <c r="H6" s="4" t="str">
        <f t="shared" si="1"/>
        <v>，3939542</v>
      </c>
      <c r="I6" s="4" t="str">
        <f>VLOOKUP(A6,HOP!A:U,21,0)</f>
        <v>直连</v>
      </c>
    </row>
    <row r="7" s="4" customFormat="1" hidden="1" spans="1:9">
      <c r="A7" s="5">
        <v>999226826737426</v>
      </c>
      <c r="B7" s="6">
        <v>45191</v>
      </c>
      <c r="C7" s="6">
        <v>45195</v>
      </c>
      <c r="D7" s="4">
        <v>121.2</v>
      </c>
      <c r="E7" s="4" t="str">
        <f>VLOOKUP(A7,HOP!A:L,12,0)</f>
        <v>121.20</v>
      </c>
      <c r="F7" s="4" t="str">
        <f>VLOOKUP(A7,HOP!A:C,3,0)</f>
        <v>3944133</v>
      </c>
      <c r="G7" s="4">
        <f t="shared" si="0"/>
        <v>0</v>
      </c>
      <c r="H7" s="4" t="str">
        <f t="shared" si="1"/>
        <v>，3944133</v>
      </c>
      <c r="I7" s="4" t="str">
        <f>VLOOKUP(A7,HOP!A:U,21,0)</f>
        <v>直连</v>
      </c>
    </row>
    <row r="8" s="4" customFormat="1" hidden="1" spans="1:9">
      <c r="A8" s="5">
        <v>999226843542690</v>
      </c>
      <c r="B8" s="6">
        <v>45192</v>
      </c>
      <c r="C8" s="6">
        <v>45195</v>
      </c>
      <c r="D8" s="4">
        <v>54</v>
      </c>
      <c r="E8" s="4" t="str">
        <f>VLOOKUP(A8,HOP!A:L,12,0)</f>
        <v>54.00</v>
      </c>
      <c r="F8" s="4" t="str">
        <f>VLOOKUP(A8,HOP!A:C,3,0)</f>
        <v>3950454</v>
      </c>
      <c r="G8" s="4">
        <f t="shared" si="0"/>
        <v>0</v>
      </c>
      <c r="H8" s="4" t="str">
        <f t="shared" si="1"/>
        <v>，3950454</v>
      </c>
      <c r="I8" s="4" t="str">
        <f>VLOOKUP(A8,HOP!A:U,21,0)</f>
        <v>直连</v>
      </c>
    </row>
    <row r="9" s="4" customFormat="1" hidden="1" spans="1:9">
      <c r="A9" s="5">
        <v>999226855506855</v>
      </c>
      <c r="B9" s="6">
        <v>45192</v>
      </c>
      <c r="C9" s="6">
        <v>45195</v>
      </c>
      <c r="D9" s="4">
        <v>495.6</v>
      </c>
      <c r="E9" s="4" t="str">
        <f>VLOOKUP(A9,HOP!A:L,12,0)</f>
        <v>495.60</v>
      </c>
      <c r="F9" s="4" t="str">
        <f>VLOOKUP(A9,HOP!A:C,3,0)</f>
        <v>3963691</v>
      </c>
      <c r="G9" s="4">
        <f t="shared" si="0"/>
        <v>0</v>
      </c>
      <c r="H9" s="4" t="str">
        <f t="shared" si="1"/>
        <v>，3963691</v>
      </c>
      <c r="I9" s="4" t="str">
        <f>VLOOKUP(A9,HOP!A:U,21,0)</f>
        <v>直采</v>
      </c>
    </row>
    <row r="10" s="4" customFormat="1" hidden="1" spans="1:9">
      <c r="A10" s="5">
        <v>999226896430974</v>
      </c>
      <c r="B10" s="6">
        <v>45191</v>
      </c>
      <c r="C10" s="6">
        <v>45195</v>
      </c>
      <c r="D10" s="4">
        <v>157.72</v>
      </c>
      <c r="E10" s="4" t="str">
        <f>VLOOKUP(A10,HOP!A:L,12,0)</f>
        <v>157.72</v>
      </c>
      <c r="F10" s="4" t="str">
        <f>VLOOKUP(A10,HOP!A:C,3,0)</f>
        <v>3964352</v>
      </c>
      <c r="G10" s="4">
        <f t="shared" si="0"/>
        <v>0</v>
      </c>
      <c r="H10" s="4" t="str">
        <f t="shared" si="1"/>
        <v>，3964352</v>
      </c>
      <c r="I10" s="4" t="str">
        <f>VLOOKUP(A10,HOP!A:U,21,0)</f>
        <v>直连</v>
      </c>
    </row>
    <row r="11" s="4" customFormat="1" hidden="1" spans="1:9">
      <c r="A11" s="5">
        <v>999226900822245</v>
      </c>
      <c r="B11" s="6">
        <v>45191</v>
      </c>
      <c r="C11" s="6">
        <v>45195</v>
      </c>
      <c r="D11" s="4">
        <v>156.76</v>
      </c>
      <c r="E11" s="4" t="str">
        <f>VLOOKUP(A11,HOP!A:L,12,0)</f>
        <v>156.76</v>
      </c>
      <c r="F11" s="4" t="str">
        <f>VLOOKUP(A11,HOP!A:C,3,0)</f>
        <v>3965650</v>
      </c>
      <c r="G11" s="4">
        <f t="shared" si="0"/>
        <v>0</v>
      </c>
      <c r="H11" s="4" t="str">
        <f t="shared" si="1"/>
        <v>，3965650</v>
      </c>
      <c r="I11" s="4" t="str">
        <f>VLOOKUP(A11,HOP!A:U,21,0)</f>
        <v>直连</v>
      </c>
    </row>
    <row r="12" s="4" customFormat="1" hidden="1" spans="1:9">
      <c r="A12" s="5">
        <v>999226905724362</v>
      </c>
      <c r="B12" s="6">
        <v>45192</v>
      </c>
      <c r="C12" s="6">
        <v>45195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999226906606459</v>
      </c>
      <c r="B13" s="6">
        <v>45194</v>
      </c>
      <c r="C13" s="6">
        <v>45195</v>
      </c>
      <c r="D13" s="4">
        <v>67.22</v>
      </c>
      <c r="E13" s="4" t="str">
        <f>VLOOKUP(A13,HOP!A:L,12,0)</f>
        <v>67.22</v>
      </c>
      <c r="F13" s="4" t="str">
        <f>VLOOKUP(A13,HOP!A:C,3,0)</f>
        <v>3967421</v>
      </c>
      <c r="G13" s="4">
        <f t="shared" si="0"/>
        <v>0</v>
      </c>
      <c r="H13" s="4" t="str">
        <f t="shared" si="1"/>
        <v>，3967421</v>
      </c>
      <c r="I13" s="4" t="str">
        <f>VLOOKUP(A13,HOP!A:U,21,0)</f>
        <v>直连</v>
      </c>
    </row>
    <row r="14" s="4" customFormat="1" spans="1:9">
      <c r="A14" s="5">
        <v>999226921051665</v>
      </c>
      <c r="B14" s="6">
        <v>45192</v>
      </c>
      <c r="C14" s="6">
        <v>45195</v>
      </c>
      <c r="D14" s="4">
        <v>220.78</v>
      </c>
      <c r="E14" s="4" t="str">
        <f>VLOOKUP(A14,HOP!A:L,12,0)</f>
        <v>220.80</v>
      </c>
      <c r="F14" s="4" t="str">
        <f>VLOOKUP(A14,HOP!A:C,3,0)</f>
        <v>3972830</v>
      </c>
      <c r="G14" s="4">
        <f t="shared" si="0"/>
        <v>-0.0200000000000102</v>
      </c>
      <c r="H14" s="4" t="str">
        <f t="shared" si="1"/>
        <v>，3972830</v>
      </c>
      <c r="I14" s="4" t="str">
        <f>VLOOKUP(A14,HOP!A:U,21,0)</f>
        <v>直连</v>
      </c>
    </row>
    <row r="15" s="4" customFormat="1" hidden="1" spans="1:9">
      <c r="A15" s="5">
        <v>999226923371324</v>
      </c>
      <c r="B15" s="6">
        <v>45192</v>
      </c>
      <c r="C15" s="6">
        <v>45195</v>
      </c>
      <c r="D15" s="4">
        <v>928.02</v>
      </c>
      <c r="E15" s="4" t="str">
        <f>VLOOKUP(A15,HOP!A:L,12,0)</f>
        <v>928.02</v>
      </c>
      <c r="F15" s="4" t="str">
        <f>VLOOKUP(A15,HOP!A:C,3,0)</f>
        <v>3973506</v>
      </c>
      <c r="G15" s="4">
        <f t="shared" si="0"/>
        <v>0</v>
      </c>
      <c r="H15" s="4" t="str">
        <f t="shared" si="1"/>
        <v>，3973506</v>
      </c>
      <c r="I15" s="4" t="str">
        <f>VLOOKUP(A15,HOP!A:U,21,0)</f>
        <v>直连</v>
      </c>
    </row>
    <row r="16" s="4" customFormat="1" hidden="1" spans="1:9">
      <c r="A16" s="5">
        <v>999226925722957</v>
      </c>
      <c r="B16" s="6">
        <v>45193</v>
      </c>
      <c r="C16" s="6">
        <v>45195</v>
      </c>
      <c r="D16" s="4">
        <v>101</v>
      </c>
      <c r="E16" s="4" t="str">
        <f>VLOOKUP(A16,HOP!A:L,12,0)</f>
        <v>101.00</v>
      </c>
      <c r="F16" s="4" t="str">
        <f>VLOOKUP(A16,HOP!A:C,3,0)</f>
        <v>3974424</v>
      </c>
      <c r="G16" s="4">
        <f t="shared" si="0"/>
        <v>0</v>
      </c>
      <c r="H16" s="4" t="str">
        <f t="shared" si="1"/>
        <v>，3974424</v>
      </c>
      <c r="I16" s="4" t="str">
        <f>VLOOKUP(A16,HOP!A:U,21,0)</f>
        <v>直连</v>
      </c>
    </row>
    <row r="17" s="4" customFormat="1" hidden="1" spans="1:9">
      <c r="A17" s="5">
        <v>999226930660373</v>
      </c>
      <c r="B17" s="6">
        <v>45194</v>
      </c>
      <c r="C17" s="6">
        <v>45195</v>
      </c>
      <c r="D17" s="4">
        <v>67.33</v>
      </c>
      <c r="E17" s="4" t="str">
        <f>VLOOKUP(A17,HOP!A:L,12,0)</f>
        <v>67.33</v>
      </c>
      <c r="F17" s="4" t="str">
        <f>VLOOKUP(A17,HOP!A:C,3,0)</f>
        <v>3977397</v>
      </c>
      <c r="G17" s="4">
        <f t="shared" si="0"/>
        <v>0</v>
      </c>
      <c r="H17" s="4" t="str">
        <f t="shared" si="1"/>
        <v>，3977397</v>
      </c>
      <c r="I17" s="4" t="str">
        <f>VLOOKUP(A17,HOP!A:U,21,0)</f>
        <v>直连</v>
      </c>
    </row>
    <row r="18" s="4" customFormat="1" hidden="1" spans="1:9">
      <c r="A18" s="5">
        <v>999226931278224</v>
      </c>
      <c r="B18" s="6">
        <v>45194</v>
      </c>
      <c r="C18" s="6">
        <v>45195</v>
      </c>
      <c r="D18" s="4">
        <v>50.28</v>
      </c>
      <c r="E18" s="4" t="str">
        <f>VLOOKUP(A18,HOP!A:L,12,0)</f>
        <v>50.28</v>
      </c>
      <c r="F18" s="4" t="str">
        <f>VLOOKUP(A18,HOP!A:C,3,0)</f>
        <v>3977977</v>
      </c>
      <c r="G18" s="4">
        <f t="shared" si="0"/>
        <v>0</v>
      </c>
      <c r="H18" s="4" t="str">
        <f t="shared" si="1"/>
        <v>，3977977</v>
      </c>
      <c r="I18" s="4" t="str">
        <f>VLOOKUP(A18,HOP!A:U,21,0)</f>
        <v>直采</v>
      </c>
    </row>
    <row r="19" s="4" customFormat="1" hidden="1" spans="1:9">
      <c r="A19" s="5">
        <v>999226931586227</v>
      </c>
      <c r="B19" s="6">
        <v>45194</v>
      </c>
      <c r="C19" s="6">
        <v>45195</v>
      </c>
      <c r="D19" s="4">
        <v>39.78</v>
      </c>
      <c r="E19" s="4" t="str">
        <f>VLOOKUP(A19,HOP!A:L,12,0)</f>
        <v>39.78</v>
      </c>
      <c r="F19" s="4" t="str">
        <f>VLOOKUP(A19,HOP!A:C,3,0)</f>
        <v>3978226</v>
      </c>
      <c r="G19" s="4">
        <f t="shared" si="0"/>
        <v>0</v>
      </c>
      <c r="H19" s="4" t="str">
        <f t="shared" si="1"/>
        <v>，3978226</v>
      </c>
      <c r="I19" s="4" t="str">
        <f>VLOOKUP(A19,HOP!A:U,21,0)</f>
        <v>直连</v>
      </c>
    </row>
    <row r="20" s="4" customFormat="1" hidden="1" spans="1:9">
      <c r="A20" s="5">
        <v>999226931676732</v>
      </c>
      <c r="B20" s="6">
        <v>45194</v>
      </c>
      <c r="C20" s="6">
        <v>45195</v>
      </c>
      <c r="D20" s="4">
        <v>83.82</v>
      </c>
      <c r="E20" s="4" t="str">
        <f>VLOOKUP(A20,HOP!A:L,12,0)</f>
        <v>83.82</v>
      </c>
      <c r="F20" s="4" t="str">
        <f>VLOOKUP(A20,HOP!A:C,3,0)</f>
        <v>3978378</v>
      </c>
      <c r="G20" s="4">
        <f t="shared" si="0"/>
        <v>0</v>
      </c>
      <c r="H20" s="4" t="str">
        <f t="shared" si="1"/>
        <v>，3978378</v>
      </c>
      <c r="I20" s="4" t="str">
        <f>VLOOKUP(A20,HOP!A:U,21,0)</f>
        <v>直连</v>
      </c>
    </row>
    <row r="21" s="4" customFormat="1" hidden="1" spans="1:9">
      <c r="A21" s="5">
        <v>999226931685133</v>
      </c>
      <c r="B21" s="6">
        <v>45194</v>
      </c>
      <c r="C21" s="6">
        <v>45195</v>
      </c>
      <c r="D21" s="4">
        <v>37.97</v>
      </c>
      <c r="E21" s="4" t="str">
        <f>VLOOKUP(A21,HOP!A:L,12,0)</f>
        <v>37.97</v>
      </c>
      <c r="F21" s="4" t="str">
        <f>VLOOKUP(A21,HOP!A:C,3,0)</f>
        <v>3978380</v>
      </c>
      <c r="G21" s="4">
        <f t="shared" si="0"/>
        <v>0</v>
      </c>
      <c r="H21" s="4" t="str">
        <f t="shared" si="1"/>
        <v>，3978380</v>
      </c>
      <c r="I21" s="4" t="str">
        <f>VLOOKUP(A21,HOP!A:U,21,0)</f>
        <v>直连</v>
      </c>
    </row>
    <row r="22" s="4" customFormat="1" hidden="1" spans="1:9">
      <c r="A22" s="5">
        <v>999226932464535</v>
      </c>
      <c r="B22" s="6">
        <v>45194</v>
      </c>
      <c r="C22" s="6">
        <v>45195</v>
      </c>
      <c r="D22" s="4">
        <v>17.5</v>
      </c>
      <c r="E22" s="4" t="str">
        <f>VLOOKUP(A22,HOP!A:L,12,0)</f>
        <v>17.50</v>
      </c>
      <c r="F22" s="4" t="str">
        <f>VLOOKUP(A22,HOP!A:C,3,0)</f>
        <v>3979083</v>
      </c>
      <c r="G22" s="4">
        <f t="shared" si="0"/>
        <v>0</v>
      </c>
      <c r="H22" s="4" t="str">
        <f t="shared" si="1"/>
        <v>，3979083</v>
      </c>
      <c r="I22" s="4" t="str">
        <f>VLOOKUP(A22,HOP!A:U,21,0)</f>
        <v>直连</v>
      </c>
    </row>
    <row r="23" s="4" customFormat="1" hidden="1" spans="1:9">
      <c r="A23" s="5">
        <v>999226933249588</v>
      </c>
      <c r="B23" s="6">
        <v>45194</v>
      </c>
      <c r="C23" s="6">
        <v>45195</v>
      </c>
      <c r="D23" s="4">
        <v>8.93</v>
      </c>
      <c r="E23" s="4" t="str">
        <f>VLOOKUP(A23,HOP!A:L,12,0)</f>
        <v>8.93</v>
      </c>
      <c r="F23" s="4" t="str">
        <f>VLOOKUP(A23,HOP!A:C,3,0)</f>
        <v>3980011</v>
      </c>
      <c r="G23" s="4">
        <f t="shared" si="0"/>
        <v>0</v>
      </c>
      <c r="H23" s="4" t="str">
        <f t="shared" si="1"/>
        <v>，3980011</v>
      </c>
      <c r="I23" s="4" t="str">
        <f>VLOOKUP(A23,HOP!A:U,21,0)</f>
        <v>直连</v>
      </c>
    </row>
    <row r="24" s="4" customFormat="1" hidden="1" spans="1:9">
      <c r="A24" s="5">
        <v>999227002713679</v>
      </c>
      <c r="B24" s="6">
        <v>45194</v>
      </c>
      <c r="C24" s="6">
        <v>45195</v>
      </c>
      <c r="D24" s="4">
        <v>17.2</v>
      </c>
      <c r="E24" s="4" t="str">
        <f>VLOOKUP(A24,HOP!A:L,12,0)</f>
        <v>17.20</v>
      </c>
      <c r="F24" s="4" t="str">
        <f>VLOOKUP(A24,HOP!A:C,3,0)</f>
        <v>3980744</v>
      </c>
      <c r="G24" s="4">
        <f t="shared" si="0"/>
        <v>0</v>
      </c>
      <c r="H24" s="4" t="str">
        <f t="shared" si="1"/>
        <v>，3980744</v>
      </c>
      <c r="I24" s="4" t="str">
        <f>VLOOKUP(A24,HOP!A:U,21,0)</f>
        <v>直连</v>
      </c>
    </row>
    <row r="25" s="4" customFormat="1" hidden="1" spans="1:9">
      <c r="A25" s="5">
        <v>999227019379776</v>
      </c>
      <c r="B25" s="6">
        <v>45194</v>
      </c>
      <c r="C25" s="6">
        <v>45195</v>
      </c>
      <c r="D25" s="4">
        <v>45.42</v>
      </c>
      <c r="E25" s="4" t="str">
        <f>VLOOKUP(A25,HOP!A:L,12,0)</f>
        <v>45.42</v>
      </c>
      <c r="F25" s="4" t="str">
        <f>VLOOKUP(A25,HOP!A:C,3,0)</f>
        <v>3982035</v>
      </c>
      <c r="G25" s="4">
        <f t="shared" si="0"/>
        <v>0</v>
      </c>
      <c r="H25" s="4" t="str">
        <f t="shared" si="1"/>
        <v>，3982035</v>
      </c>
      <c r="I25" s="4" t="str">
        <f>VLOOKUP(A25,HOP!A:U,21,0)</f>
        <v>直连</v>
      </c>
    </row>
    <row r="26" s="4" customFormat="1" hidden="1" spans="1:9">
      <c r="A26" s="5">
        <v>999227019969162</v>
      </c>
      <c r="B26" s="6">
        <v>45194</v>
      </c>
      <c r="C26" s="6">
        <v>45195</v>
      </c>
      <c r="D26" s="4">
        <v>18.98</v>
      </c>
      <c r="E26" s="4" t="str">
        <f>VLOOKUP(A26,HOP!A:L,12,0)</f>
        <v>18.98</v>
      </c>
      <c r="F26" s="4" t="str">
        <f>VLOOKUP(A26,HOP!A:C,3,0)</f>
        <v>3982075</v>
      </c>
      <c r="G26" s="4">
        <f t="shared" si="0"/>
        <v>0</v>
      </c>
      <c r="H26" s="4" t="str">
        <f t="shared" si="1"/>
        <v>，3982075</v>
      </c>
      <c r="I26" s="4" t="str">
        <f>VLOOKUP(A26,HOP!A:U,21,0)</f>
        <v>直连</v>
      </c>
    </row>
    <row r="27" s="4" customFormat="1" hidden="1" spans="1:9">
      <c r="A27" s="5">
        <v>999227021431366</v>
      </c>
      <c r="B27" s="6">
        <v>45194</v>
      </c>
      <c r="C27" s="6">
        <v>45195</v>
      </c>
      <c r="D27" s="4">
        <v>40.44</v>
      </c>
      <c r="E27" s="4" t="str">
        <f>VLOOKUP(A27,HOP!A:L,12,0)</f>
        <v>40.44</v>
      </c>
      <c r="F27" s="4" t="str">
        <f>VLOOKUP(A27,HOP!A:C,3,0)</f>
        <v>3982253</v>
      </c>
      <c r="G27" s="4">
        <f t="shared" si="0"/>
        <v>0</v>
      </c>
      <c r="H27" s="4" t="str">
        <f t="shared" si="1"/>
        <v>，3982253</v>
      </c>
      <c r="I27" s="4" t="str">
        <f>VLOOKUP(A27,HOP!A:U,21,0)</f>
        <v>直连</v>
      </c>
    </row>
    <row r="28" s="4" customFormat="1" hidden="1" spans="1:9">
      <c r="A28" s="5">
        <v>999227022817514</v>
      </c>
      <c r="B28" s="6">
        <v>45194</v>
      </c>
      <c r="C28" s="6">
        <v>45195</v>
      </c>
      <c r="D28" s="4">
        <v>180.45</v>
      </c>
      <c r="E28" s="4" t="str">
        <f>VLOOKUP(A28,HOP!A:L,12,0)</f>
        <v>180.45</v>
      </c>
      <c r="F28" s="4" t="str">
        <f>VLOOKUP(A28,HOP!A:C,3,0)</f>
        <v>3982458</v>
      </c>
      <c r="G28" s="4">
        <f t="shared" si="0"/>
        <v>0</v>
      </c>
      <c r="H28" s="4" t="str">
        <f t="shared" si="1"/>
        <v>，3982458</v>
      </c>
      <c r="I28" s="4" t="str">
        <f>VLOOKUP(A28,HOP!A:U,21,0)</f>
        <v>直连</v>
      </c>
    </row>
    <row r="29" s="4" customFormat="1" hidden="1" spans="1:9">
      <c r="A29" s="5">
        <v>999227024458560</v>
      </c>
      <c r="B29" s="6">
        <v>45194</v>
      </c>
      <c r="C29" s="6">
        <v>45195</v>
      </c>
      <c r="D29" s="4">
        <v>18.61</v>
      </c>
      <c r="E29" s="4" t="str">
        <f>VLOOKUP(A29,HOP!A:L,12,0)</f>
        <v>18.61</v>
      </c>
      <c r="F29" s="4" t="str">
        <f>VLOOKUP(A29,HOP!A:C,3,0)</f>
        <v>3982910</v>
      </c>
      <c r="G29" s="4">
        <f t="shared" si="0"/>
        <v>0</v>
      </c>
      <c r="H29" s="4" t="str">
        <f t="shared" si="1"/>
        <v>，3982910</v>
      </c>
      <c r="I29" s="4" t="str">
        <f>VLOOKUP(A29,HOP!A:U,21,0)</f>
        <v>直连</v>
      </c>
    </row>
    <row r="30" s="4" customFormat="1" hidden="1" spans="1:9">
      <c r="A30" s="5">
        <v>999227025178235</v>
      </c>
      <c r="B30" s="6">
        <v>45194</v>
      </c>
      <c r="C30" s="6">
        <v>45195</v>
      </c>
      <c r="D30" s="4">
        <v>91.96</v>
      </c>
      <c r="E30" s="4" t="str">
        <f>VLOOKUP(A30,HOP!A:L,12,0)</f>
        <v>91.96</v>
      </c>
      <c r="F30" s="4" t="str">
        <f>VLOOKUP(A30,HOP!A:C,3,0)</f>
        <v>3983052</v>
      </c>
      <c r="G30" s="4">
        <f t="shared" si="0"/>
        <v>0</v>
      </c>
      <c r="H30" s="4" t="str">
        <f t="shared" si="1"/>
        <v>，3983052</v>
      </c>
      <c r="I30" s="4" t="str">
        <f>VLOOKUP(A30,HOP!A:U,21,0)</f>
        <v>直连</v>
      </c>
    </row>
    <row r="31" s="4" customFormat="1" hidden="1" spans="1:9">
      <c r="A31" s="5">
        <v>999227025299058</v>
      </c>
      <c r="B31" s="6">
        <v>45194</v>
      </c>
      <c r="C31" s="6">
        <v>45195</v>
      </c>
      <c r="D31" s="4">
        <v>23.48</v>
      </c>
      <c r="E31" s="4" t="str">
        <f>VLOOKUP(A31,HOP!A:L,12,0)</f>
        <v>23.48</v>
      </c>
      <c r="F31" s="4" t="str">
        <f>VLOOKUP(A31,HOP!A:C,3,0)</f>
        <v>3983063</v>
      </c>
      <c r="G31" s="4">
        <f t="shared" si="0"/>
        <v>0</v>
      </c>
      <c r="H31" s="4" t="str">
        <f t="shared" si="1"/>
        <v>，3983063</v>
      </c>
      <c r="I31" s="4" t="str">
        <f>VLOOKUP(A31,HOP!A:U,21,0)</f>
        <v>直连</v>
      </c>
    </row>
    <row r="32" s="4" customFormat="1" hidden="1" spans="1:9">
      <c r="A32" s="5">
        <v>999227025538717</v>
      </c>
      <c r="B32" s="6">
        <v>45194</v>
      </c>
      <c r="C32" s="6">
        <v>45195</v>
      </c>
      <c r="D32" s="4">
        <v>15.08</v>
      </c>
      <c r="E32" s="4" t="str">
        <f>VLOOKUP(A32,HOP!A:L,12,0)</f>
        <v>15.08</v>
      </c>
      <c r="F32" s="4" t="str">
        <f>VLOOKUP(A32,HOP!A:C,3,0)</f>
        <v>3983100</v>
      </c>
      <c r="G32" s="4">
        <f t="shared" si="0"/>
        <v>0</v>
      </c>
      <c r="H32" s="4" t="str">
        <f t="shared" si="1"/>
        <v>，3983100</v>
      </c>
      <c r="I32" s="4" t="str">
        <f>VLOOKUP(A32,HOP!A:U,21,0)</f>
        <v>直连</v>
      </c>
    </row>
    <row r="33" s="4" customFormat="1" hidden="1" spans="1:9">
      <c r="A33" s="5">
        <v>999227028066254</v>
      </c>
      <c r="B33" s="6">
        <v>45194</v>
      </c>
      <c r="C33" s="6">
        <v>45195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999226066529106</v>
      </c>
      <c r="B34" s="6">
        <v>45194</v>
      </c>
      <c r="C34" s="6">
        <v>45196</v>
      </c>
      <c r="D34" s="4">
        <v>115.46</v>
      </c>
      <c r="E34" s="4" t="str">
        <f>VLOOKUP(A34,HOP!A:L,12,0)</f>
        <v>115.46</v>
      </c>
      <c r="F34" s="4" t="str">
        <f>VLOOKUP(A34,HOP!A:C,3,0)</f>
        <v>3787274</v>
      </c>
      <c r="G34" s="4">
        <f t="shared" si="0"/>
        <v>0</v>
      </c>
      <c r="H34" s="4" t="str">
        <f t="shared" si="1"/>
        <v>，3787274</v>
      </c>
      <c r="I34" s="4" t="str">
        <f>VLOOKUP(A34,HOP!A:U,21,0)</f>
        <v>直连</v>
      </c>
    </row>
    <row r="35" s="4" customFormat="1" hidden="1" spans="1:9">
      <c r="A35" s="5">
        <v>999226485086709</v>
      </c>
      <c r="B35" s="6">
        <v>45192</v>
      </c>
      <c r="C35" s="6">
        <v>45196</v>
      </c>
      <c r="D35" s="4">
        <v>1108.52</v>
      </c>
      <c r="E35" s="4" t="str">
        <f>VLOOKUP(A35,HOP!A:L,12,0)</f>
        <v>1108.56</v>
      </c>
      <c r="F35" s="4" t="str">
        <f>VLOOKUP(A35,HOP!A:C,3,0)</f>
        <v>3849356</v>
      </c>
      <c r="G35" s="4">
        <f t="shared" si="0"/>
        <v>-0.0399999999999636</v>
      </c>
      <c r="H35" s="4" t="str">
        <f t="shared" si="1"/>
        <v>，3849356</v>
      </c>
      <c r="I35" s="4" t="str">
        <f>VLOOKUP(A35,HOP!A:U,21,0)</f>
        <v>直采</v>
      </c>
    </row>
    <row r="36" s="4" customFormat="1" hidden="1" spans="1:9">
      <c r="A36" s="5">
        <v>999226489035618</v>
      </c>
      <c r="B36" s="6">
        <v>45194</v>
      </c>
      <c r="C36" s="6">
        <v>45196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999226614912920</v>
      </c>
      <c r="B37" s="6">
        <v>45195</v>
      </c>
      <c r="C37" s="6">
        <v>45196</v>
      </c>
      <c r="D37" s="4">
        <v>52.36</v>
      </c>
      <c r="E37" s="4" t="str">
        <f>VLOOKUP(A37,HOP!A:L,12,0)</f>
        <v>52.36</v>
      </c>
      <c r="F37" s="4" t="str">
        <f>VLOOKUP(A37,HOP!A:C,3,0)</f>
        <v>3880006</v>
      </c>
      <c r="G37" s="4">
        <f t="shared" si="0"/>
        <v>0</v>
      </c>
      <c r="H37" s="4" t="str">
        <f t="shared" si="1"/>
        <v>，3880006</v>
      </c>
      <c r="I37" s="4" t="str">
        <f>VLOOKUP(A37,HOP!A:U,21,0)</f>
        <v>直连</v>
      </c>
    </row>
    <row r="38" s="4" customFormat="1" hidden="1" spans="1:9">
      <c r="A38" s="5">
        <v>999226790635422</v>
      </c>
      <c r="B38" s="6">
        <v>45195</v>
      </c>
      <c r="C38" s="6">
        <v>45196</v>
      </c>
      <c r="D38" s="4">
        <v>59.24</v>
      </c>
      <c r="E38" s="4" t="str">
        <f>VLOOKUP(A38,HOP!A:L,12,0)</f>
        <v>59.24</v>
      </c>
      <c r="F38" s="4" t="str">
        <f>VLOOKUP(A38,HOP!A:C,3,0)</f>
        <v>3936568</v>
      </c>
      <c r="G38" s="4">
        <f t="shared" si="0"/>
        <v>0</v>
      </c>
      <c r="H38" s="4" t="str">
        <f t="shared" si="1"/>
        <v>，3936568</v>
      </c>
      <c r="I38" s="4" t="str">
        <f>VLOOKUP(A38,HOP!A:U,21,0)</f>
        <v>直连</v>
      </c>
    </row>
    <row r="39" s="4" customFormat="1" hidden="1" spans="1:9">
      <c r="A39" s="5">
        <v>999226798505156</v>
      </c>
      <c r="B39" s="6">
        <v>45194</v>
      </c>
      <c r="C39" s="6">
        <v>45196</v>
      </c>
      <c r="D39" s="4">
        <v>221.67</v>
      </c>
      <c r="E39" s="4" t="str">
        <f>VLOOKUP(A39,HOP!A:L,12,0)</f>
        <v>221.67</v>
      </c>
      <c r="F39" s="4" t="str">
        <f>VLOOKUP(A39,HOP!A:C,3,0)</f>
        <v>3941240</v>
      </c>
      <c r="G39" s="4">
        <f t="shared" si="0"/>
        <v>0</v>
      </c>
      <c r="H39" s="4" t="str">
        <f t="shared" si="1"/>
        <v>，3941240</v>
      </c>
      <c r="I39" s="4" t="str">
        <f>VLOOKUP(A39,HOP!A:U,21,0)</f>
        <v>直连</v>
      </c>
    </row>
    <row r="40" s="4" customFormat="1" hidden="1" spans="1:9">
      <c r="A40" s="5">
        <v>999226843804014</v>
      </c>
      <c r="B40" s="6">
        <v>45194</v>
      </c>
      <c r="C40" s="6">
        <v>45196</v>
      </c>
      <c r="D40" s="4">
        <v>128.48</v>
      </c>
      <c r="E40" s="4" t="str">
        <f>VLOOKUP(A40,HOP!A:L,12,0)</f>
        <v>128.48</v>
      </c>
      <c r="F40" s="4" t="str">
        <f>VLOOKUP(A40,HOP!A:C,3,0)</f>
        <v>3950665</v>
      </c>
      <c r="G40" s="4">
        <f t="shared" si="0"/>
        <v>0</v>
      </c>
      <c r="H40" s="4" t="str">
        <f t="shared" si="1"/>
        <v>，3950665</v>
      </c>
      <c r="I40" s="4" t="str">
        <f>VLOOKUP(A40,HOP!A:U,21,0)</f>
        <v>直连</v>
      </c>
    </row>
    <row r="41" s="4" customFormat="1" hidden="1" spans="1:9">
      <c r="A41" s="5">
        <v>999226844933198</v>
      </c>
      <c r="B41" s="6">
        <v>45194</v>
      </c>
      <c r="C41" s="6">
        <v>45196</v>
      </c>
      <c r="D41" s="4">
        <v>60.72</v>
      </c>
      <c r="E41" s="4" t="str">
        <f>VLOOKUP(A41,HOP!A:L,12,0)</f>
        <v>60.72</v>
      </c>
      <c r="F41" s="4" t="str">
        <f>VLOOKUP(A41,HOP!A:C,3,0)</f>
        <v>3952062</v>
      </c>
      <c r="G41" s="4">
        <f t="shared" si="0"/>
        <v>0</v>
      </c>
      <c r="H41" s="4" t="str">
        <f t="shared" si="1"/>
        <v>，3952062</v>
      </c>
      <c r="I41" s="4" t="str">
        <f>VLOOKUP(A41,HOP!A:U,21,0)</f>
        <v>直连</v>
      </c>
    </row>
    <row r="42" s="4" customFormat="1" hidden="1" spans="1:9">
      <c r="A42" s="5">
        <v>999226846899562</v>
      </c>
      <c r="B42" s="6">
        <v>45190</v>
      </c>
      <c r="C42" s="6">
        <v>45196</v>
      </c>
      <c r="D42" s="4">
        <v>275.34</v>
      </c>
      <c r="E42" s="4" t="str">
        <f>VLOOKUP(A42,HOP!A:L,12,0)</f>
        <v>275.34</v>
      </c>
      <c r="F42" s="4" t="str">
        <f>VLOOKUP(A42,HOP!A:C,3,0)</f>
        <v>3953988</v>
      </c>
      <c r="G42" s="4">
        <f t="shared" si="0"/>
        <v>0</v>
      </c>
      <c r="H42" s="4" t="str">
        <f t="shared" si="1"/>
        <v>，3953988</v>
      </c>
      <c r="I42" s="4" t="str">
        <f>VLOOKUP(A42,HOP!A:U,21,0)</f>
        <v>直连</v>
      </c>
    </row>
    <row r="43" s="4" customFormat="1" hidden="1" spans="1:9">
      <c r="A43" s="5">
        <v>999226853976989</v>
      </c>
      <c r="B43" s="6">
        <v>45195</v>
      </c>
      <c r="C43" s="6">
        <v>45196</v>
      </c>
      <c r="D43" s="4">
        <v>35.38</v>
      </c>
      <c r="E43" s="4" t="str">
        <f>VLOOKUP(A43,HOP!A:L,12,0)</f>
        <v>35.38</v>
      </c>
      <c r="F43" s="4" t="str">
        <f>VLOOKUP(A43,HOP!A:C,3,0)</f>
        <v>3962157</v>
      </c>
      <c r="G43" s="4">
        <f t="shared" si="0"/>
        <v>0</v>
      </c>
      <c r="H43" s="4" t="str">
        <f t="shared" si="1"/>
        <v>，3962157</v>
      </c>
      <c r="I43" s="4" t="str">
        <f>VLOOKUP(A43,HOP!A:U,21,0)</f>
        <v>直连</v>
      </c>
    </row>
    <row r="44" s="4" customFormat="1" hidden="1" spans="1:9">
      <c r="A44" s="5">
        <v>999226898682736</v>
      </c>
      <c r="B44" s="6">
        <v>45194</v>
      </c>
      <c r="C44" s="6">
        <v>45196</v>
      </c>
      <c r="D44" s="4">
        <v>72.4</v>
      </c>
      <c r="E44" s="4" t="str">
        <f>VLOOKUP(A44,HOP!A:L,12,0)</f>
        <v>72.40</v>
      </c>
      <c r="F44" s="4" t="str">
        <f>VLOOKUP(A44,HOP!A:C,3,0)</f>
        <v>3964873</v>
      </c>
      <c r="G44" s="4">
        <f t="shared" si="0"/>
        <v>0</v>
      </c>
      <c r="H44" s="4" t="str">
        <f t="shared" si="1"/>
        <v>，3964873</v>
      </c>
      <c r="I44" s="4" t="str">
        <f>VLOOKUP(A44,HOP!A:U,21,0)</f>
        <v>直连</v>
      </c>
    </row>
    <row r="45" s="4" customFormat="1" hidden="1" spans="1:9">
      <c r="A45" s="5">
        <v>999226901743188</v>
      </c>
      <c r="B45" s="6">
        <v>45195</v>
      </c>
      <c r="C45" s="6">
        <v>45196</v>
      </c>
      <c r="D45" s="4">
        <v>36.83</v>
      </c>
      <c r="E45" s="4" t="str">
        <f>VLOOKUP(A45,HOP!A:L,12,0)</f>
        <v>36.83</v>
      </c>
      <c r="F45" s="4" t="str">
        <f>VLOOKUP(A45,HOP!A:C,3,0)</f>
        <v>3965959</v>
      </c>
      <c r="G45" s="4">
        <f t="shared" si="0"/>
        <v>0</v>
      </c>
      <c r="H45" s="4" t="str">
        <f t="shared" si="1"/>
        <v>，3965959</v>
      </c>
      <c r="I45" s="4" t="str">
        <f>VLOOKUP(A45,HOP!A:U,21,0)</f>
        <v>直连</v>
      </c>
    </row>
    <row r="46" s="4" customFormat="1" hidden="1" spans="1:9">
      <c r="A46" s="5">
        <v>999226909722936</v>
      </c>
      <c r="B46" s="6">
        <v>45195</v>
      </c>
      <c r="C46" s="6">
        <v>45196</v>
      </c>
      <c r="D46" s="4">
        <v>85.12</v>
      </c>
      <c r="E46" s="4" t="str">
        <f>VLOOKUP(A46,HOP!A:L,12,0)</f>
        <v>85.12</v>
      </c>
      <c r="F46" s="4" t="str">
        <f>VLOOKUP(A46,HOP!A:C,3,0)</f>
        <v>3969090</v>
      </c>
      <c r="G46" s="4">
        <f t="shared" si="0"/>
        <v>0</v>
      </c>
      <c r="H46" s="4" t="str">
        <f t="shared" si="1"/>
        <v>，3969090</v>
      </c>
      <c r="I46" s="4" t="str">
        <f>VLOOKUP(A46,HOP!A:U,21,0)</f>
        <v>直连</v>
      </c>
    </row>
    <row r="47" s="4" customFormat="1" hidden="1" spans="1:9">
      <c r="A47" s="5">
        <v>26909727599</v>
      </c>
      <c r="B47" s="6">
        <v>45195</v>
      </c>
      <c r="C47" s="6">
        <v>45196</v>
      </c>
      <c r="D47" s="4">
        <v>28.85</v>
      </c>
      <c r="E47" s="4" t="str">
        <f>VLOOKUP(A47,HOP!A:L,12,0)</f>
        <v>28.85</v>
      </c>
      <c r="F47" s="4" t="str">
        <f>VLOOKUP(A47,HOP!A:C,3,0)</f>
        <v>3969094</v>
      </c>
      <c r="G47" s="4">
        <f t="shared" si="0"/>
        <v>0</v>
      </c>
      <c r="H47" s="4" t="str">
        <f t="shared" si="1"/>
        <v>，3969094</v>
      </c>
      <c r="I47" s="4" t="str">
        <f>VLOOKUP(A47,HOP!A:U,21,0)</f>
        <v>直连</v>
      </c>
    </row>
    <row r="48" s="4" customFormat="1" hidden="1" spans="1:9">
      <c r="A48" s="5">
        <v>999226910289890</v>
      </c>
      <c r="B48" s="6">
        <v>45192</v>
      </c>
      <c r="C48" s="6">
        <v>45196</v>
      </c>
      <c r="D48" s="4">
        <v>316.16</v>
      </c>
      <c r="E48" s="4" t="str">
        <f>VLOOKUP(A48,HOP!A:L,12,0)</f>
        <v>316.16</v>
      </c>
      <c r="F48" s="4" t="str">
        <f>VLOOKUP(A48,HOP!A:C,3,0)</f>
        <v>3969436</v>
      </c>
      <c r="G48" s="4">
        <f t="shared" si="0"/>
        <v>0</v>
      </c>
      <c r="H48" s="4" t="str">
        <f t="shared" si="1"/>
        <v>，3969436</v>
      </c>
      <c r="I48" s="4" t="str">
        <f>VLOOKUP(A48,HOP!A:U,21,0)</f>
        <v>直连</v>
      </c>
    </row>
    <row r="49" s="4" customFormat="1" hidden="1" spans="1:9">
      <c r="A49" s="5">
        <v>999226926517775</v>
      </c>
      <c r="B49" s="6">
        <v>45192</v>
      </c>
      <c r="C49" s="6">
        <v>45196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999226930509306</v>
      </c>
      <c r="B50" s="6">
        <v>45194</v>
      </c>
      <c r="C50" s="6">
        <v>45196</v>
      </c>
      <c r="D50" s="4">
        <v>77.72</v>
      </c>
      <c r="E50" s="4" t="str">
        <f>VLOOKUP(A50,HOP!A:L,12,0)</f>
        <v>77.72</v>
      </c>
      <c r="F50" s="4" t="str">
        <f>VLOOKUP(A50,HOP!A:C,3,0)</f>
        <v>3977269</v>
      </c>
      <c r="G50" s="4">
        <f t="shared" si="0"/>
        <v>0</v>
      </c>
      <c r="H50" s="4" t="str">
        <f t="shared" si="1"/>
        <v>，3977269</v>
      </c>
      <c r="I50" s="4" t="str">
        <f>VLOOKUP(A50,HOP!A:U,21,0)</f>
        <v>直连</v>
      </c>
    </row>
    <row r="51" s="4" customFormat="1" hidden="1" spans="1:9">
      <c r="A51" s="5">
        <v>999226931309895</v>
      </c>
      <c r="B51" s="6">
        <v>45193</v>
      </c>
      <c r="C51" s="6">
        <v>45196</v>
      </c>
      <c r="D51" s="4">
        <v>140.83</v>
      </c>
      <c r="E51" s="4" t="str">
        <f>VLOOKUP(A51,HOP!A:L,12,0)</f>
        <v>140.83</v>
      </c>
      <c r="F51" s="4" t="str">
        <f>VLOOKUP(A51,HOP!A:C,3,0)</f>
        <v>3977997</v>
      </c>
      <c r="G51" s="4">
        <f t="shared" si="0"/>
        <v>0</v>
      </c>
      <c r="H51" s="4" t="str">
        <f t="shared" si="1"/>
        <v>，3977997</v>
      </c>
      <c r="I51" s="4" t="str">
        <f>VLOOKUP(A51,HOP!A:U,21,0)</f>
        <v>直连</v>
      </c>
    </row>
    <row r="52" s="4" customFormat="1" hidden="1" spans="1:9">
      <c r="A52" s="5">
        <v>999226999775351</v>
      </c>
      <c r="B52" s="6">
        <v>45193</v>
      </c>
      <c r="C52" s="6">
        <v>45196</v>
      </c>
      <c r="D52" s="4">
        <v>104.88</v>
      </c>
      <c r="E52" s="4" t="str">
        <f>VLOOKUP(A52,HOP!A:L,12,0)</f>
        <v>104.88</v>
      </c>
      <c r="F52" s="4" t="str">
        <f>VLOOKUP(A52,HOP!A:C,3,0)</f>
        <v>3980361</v>
      </c>
      <c r="G52" s="4">
        <f t="shared" si="0"/>
        <v>0</v>
      </c>
      <c r="H52" s="4" t="str">
        <f t="shared" si="1"/>
        <v>，3980361</v>
      </c>
      <c r="I52" s="4" t="str">
        <f>VLOOKUP(A52,HOP!A:U,21,0)</f>
        <v>直连</v>
      </c>
    </row>
    <row r="53" s="4" customFormat="1" hidden="1" spans="1:9">
      <c r="A53" s="5">
        <v>999227003084168</v>
      </c>
      <c r="B53" s="6">
        <v>45195</v>
      </c>
      <c r="C53" s="6">
        <v>45196</v>
      </c>
      <c r="D53" s="4">
        <v>65.32</v>
      </c>
      <c r="E53" s="4" t="str">
        <f>VLOOKUP(A53,HOP!A:L,12,0)</f>
        <v>65.32</v>
      </c>
      <c r="F53" s="4" t="str">
        <f>VLOOKUP(A53,HOP!A:C,3,0)</f>
        <v>3980935</v>
      </c>
      <c r="G53" s="4">
        <f t="shared" si="0"/>
        <v>0</v>
      </c>
      <c r="H53" s="4" t="str">
        <f t="shared" si="1"/>
        <v>，3980935</v>
      </c>
      <c r="I53" s="4" t="str">
        <f>VLOOKUP(A53,HOP!A:U,21,0)</f>
        <v>直连</v>
      </c>
    </row>
    <row r="54" s="4" customFormat="1" hidden="1" spans="1:9">
      <c r="A54" s="5">
        <v>999227024876239</v>
      </c>
      <c r="B54" s="6">
        <v>45194</v>
      </c>
      <c r="C54" s="6">
        <v>45196</v>
      </c>
      <c r="D54" s="4">
        <v>65.66</v>
      </c>
      <c r="E54" s="4" t="str">
        <f>VLOOKUP(A54,HOP!A:L,12,0)</f>
        <v>65.66</v>
      </c>
      <c r="F54" s="4" t="str">
        <f>VLOOKUP(A54,HOP!A:C,3,0)</f>
        <v>3982975</v>
      </c>
      <c r="G54" s="4">
        <f t="shared" si="0"/>
        <v>0</v>
      </c>
      <c r="H54" s="4" t="str">
        <f t="shared" si="1"/>
        <v>，3982975</v>
      </c>
      <c r="I54" s="4" t="str">
        <f>VLOOKUP(A54,HOP!A:U,21,0)</f>
        <v>直连</v>
      </c>
    </row>
    <row r="55" s="4" customFormat="1" hidden="1" spans="1:9">
      <c r="A55" s="5">
        <v>999227035920601</v>
      </c>
      <c r="B55" s="6">
        <v>45195</v>
      </c>
      <c r="C55" s="6">
        <v>45196</v>
      </c>
      <c r="D55" s="4">
        <v>28.94</v>
      </c>
      <c r="E55" s="4" t="str">
        <f>VLOOKUP(A55,HOP!A:L,12,0)</f>
        <v>28.94</v>
      </c>
      <c r="F55" s="4" t="str">
        <f>VLOOKUP(A55,HOP!A:C,3,0)</f>
        <v>3986402</v>
      </c>
      <c r="G55" s="4">
        <f t="shared" si="0"/>
        <v>0</v>
      </c>
      <c r="H55" s="4" t="str">
        <f t="shared" si="1"/>
        <v>，3986402</v>
      </c>
      <c r="I55" s="4" t="str">
        <f>VLOOKUP(A55,HOP!A:U,21,0)</f>
        <v>直连</v>
      </c>
    </row>
    <row r="56" s="4" customFormat="1" hidden="1" spans="1:9">
      <c r="A56" s="5">
        <v>999227036154108</v>
      </c>
      <c r="B56" s="6">
        <v>45195</v>
      </c>
      <c r="C56" s="6">
        <v>45196</v>
      </c>
      <c r="D56" s="4">
        <v>22.8</v>
      </c>
      <c r="E56" s="4" t="str">
        <f>VLOOKUP(A56,HOP!A:L,12,0)</f>
        <v>22.80</v>
      </c>
      <c r="F56" s="4" t="str">
        <f>VLOOKUP(A56,HOP!A:C,3,0)</f>
        <v>3986502</v>
      </c>
      <c r="G56" s="4">
        <f t="shared" si="0"/>
        <v>0</v>
      </c>
      <c r="H56" s="4" t="str">
        <f t="shared" si="1"/>
        <v>，3986502</v>
      </c>
      <c r="I56" s="4" t="str">
        <f>VLOOKUP(A56,HOP!A:U,21,0)</f>
        <v>直连</v>
      </c>
    </row>
    <row r="57" s="4" customFormat="1" hidden="1" spans="1:9">
      <c r="A57" s="5">
        <v>999227040021157</v>
      </c>
      <c r="B57" s="6">
        <v>45195</v>
      </c>
      <c r="C57" s="6">
        <v>45196</v>
      </c>
      <c r="D57" s="4">
        <v>176.25</v>
      </c>
      <c r="E57" s="4" t="str">
        <f>VLOOKUP(A57,HOP!A:L,12,0)</f>
        <v>176.25</v>
      </c>
      <c r="F57" s="4" t="str">
        <f>VLOOKUP(A57,HOP!A:C,3,0)</f>
        <v>3987038</v>
      </c>
      <c r="G57" s="4">
        <f t="shared" si="0"/>
        <v>0</v>
      </c>
      <c r="H57" s="4" t="str">
        <f t="shared" si="1"/>
        <v>，3987038</v>
      </c>
      <c r="I57" s="4" t="str">
        <f>VLOOKUP(A57,HOP!A:U,21,0)</f>
        <v>直连</v>
      </c>
    </row>
    <row r="58" s="4" customFormat="1" hidden="1" spans="1:9">
      <c r="A58" s="5">
        <v>999227042336188</v>
      </c>
      <c r="B58" s="6">
        <v>45195</v>
      </c>
      <c r="C58" s="6">
        <v>45196</v>
      </c>
      <c r="D58" s="4">
        <v>61.84</v>
      </c>
      <c r="E58" s="4" t="str">
        <f>VLOOKUP(A58,HOP!A:L,12,0)</f>
        <v>61.84</v>
      </c>
      <c r="F58" s="4" t="str">
        <f>VLOOKUP(A58,HOP!A:C,3,0)</f>
        <v>3987538</v>
      </c>
      <c r="G58" s="4">
        <f t="shared" si="0"/>
        <v>0</v>
      </c>
      <c r="H58" s="4" t="str">
        <f t="shared" si="1"/>
        <v>，3987538</v>
      </c>
      <c r="I58" s="4" t="str">
        <f>VLOOKUP(A58,HOP!A:U,21,0)</f>
        <v>直连</v>
      </c>
    </row>
    <row r="59" s="4" customFormat="1" hidden="1" spans="1:9">
      <c r="A59" s="5">
        <v>999227044210721</v>
      </c>
      <c r="B59" s="6">
        <v>45195</v>
      </c>
      <c r="C59" s="6">
        <v>45196</v>
      </c>
      <c r="D59" s="4">
        <v>27.58</v>
      </c>
      <c r="E59" s="4" t="str">
        <f>VLOOKUP(A59,HOP!A:L,12,0)</f>
        <v>27.58</v>
      </c>
      <c r="F59" s="4" t="str">
        <f>VLOOKUP(A59,HOP!A:C,3,0)</f>
        <v>3987960</v>
      </c>
      <c r="G59" s="4">
        <f t="shared" si="0"/>
        <v>0</v>
      </c>
      <c r="H59" s="4" t="str">
        <f t="shared" si="1"/>
        <v>，3987960</v>
      </c>
      <c r="I59" s="4" t="str">
        <f>VLOOKUP(A59,HOP!A:U,21,0)</f>
        <v>直连</v>
      </c>
    </row>
    <row r="60" s="4" customFormat="1" hidden="1" spans="1:9">
      <c r="A60" s="5">
        <v>999227044994380</v>
      </c>
      <c r="B60" s="6">
        <v>45195</v>
      </c>
      <c r="C60" s="6">
        <v>45196</v>
      </c>
      <c r="D60" s="4">
        <v>23.61</v>
      </c>
      <c r="E60" s="4" t="str">
        <f>VLOOKUP(A60,HOP!A:L,12,0)</f>
        <v>23.61</v>
      </c>
      <c r="F60" s="4" t="str">
        <f>VLOOKUP(A60,HOP!A:C,3,0)</f>
        <v>3988076</v>
      </c>
      <c r="G60" s="4">
        <f t="shared" si="0"/>
        <v>0</v>
      </c>
      <c r="H60" s="4" t="str">
        <f t="shared" si="1"/>
        <v>，3988076</v>
      </c>
      <c r="I60" s="4" t="str">
        <f>VLOOKUP(A60,HOP!A:U,21,0)</f>
        <v>直连</v>
      </c>
    </row>
    <row r="61" s="4" customFormat="1" hidden="1" spans="1:9">
      <c r="A61" s="5">
        <v>999227045471875</v>
      </c>
      <c r="B61" s="6">
        <v>45195</v>
      </c>
      <c r="C61" s="6">
        <v>45196</v>
      </c>
      <c r="D61" s="4">
        <v>40.52</v>
      </c>
      <c r="E61" s="4" t="str">
        <f>VLOOKUP(A61,HOP!A:L,12,0)</f>
        <v>40.52</v>
      </c>
      <c r="F61" s="4" t="str">
        <f>VLOOKUP(A61,HOP!A:C,3,0)</f>
        <v>3988255</v>
      </c>
      <c r="G61" s="4">
        <f t="shared" si="0"/>
        <v>0</v>
      </c>
      <c r="H61" s="4" t="str">
        <f t="shared" si="1"/>
        <v>，3988255</v>
      </c>
      <c r="I61" s="4" t="str">
        <f>VLOOKUP(A61,HOP!A:U,21,0)</f>
        <v>直连</v>
      </c>
    </row>
    <row r="62" s="4" customFormat="1" hidden="1" spans="1:9">
      <c r="A62" s="5">
        <v>999227045864829</v>
      </c>
      <c r="B62" s="6">
        <v>45195</v>
      </c>
      <c r="C62" s="6">
        <v>45196</v>
      </c>
      <c r="D62" s="4">
        <v>27.58</v>
      </c>
      <c r="E62" s="4" t="str">
        <f>VLOOKUP(A62,HOP!A:L,12,0)</f>
        <v>27.58</v>
      </c>
      <c r="F62" s="4" t="str">
        <f>VLOOKUP(A62,HOP!A:C,3,0)</f>
        <v>3988308</v>
      </c>
      <c r="G62" s="4">
        <f t="shared" si="0"/>
        <v>0</v>
      </c>
      <c r="H62" s="4" t="str">
        <f t="shared" si="1"/>
        <v>，3988308</v>
      </c>
      <c r="I62" s="4" t="str">
        <f>VLOOKUP(A62,HOP!A:U,21,0)</f>
        <v>直连</v>
      </c>
    </row>
    <row r="63" s="4" customFormat="1" hidden="1" spans="1:9">
      <c r="A63" s="5">
        <v>999227047088612</v>
      </c>
      <c r="B63" s="6">
        <v>45195</v>
      </c>
      <c r="C63" s="6">
        <v>45196</v>
      </c>
      <c r="D63" s="4">
        <v>36.31</v>
      </c>
      <c r="E63" s="4" t="str">
        <f>VLOOKUP(A63,HOP!A:L,12,0)</f>
        <v>36.31</v>
      </c>
      <c r="F63" s="4" t="str">
        <f>VLOOKUP(A63,HOP!A:C,3,0)</f>
        <v>3988570</v>
      </c>
      <c r="G63" s="4">
        <f t="shared" si="0"/>
        <v>0</v>
      </c>
      <c r="H63" s="4" t="str">
        <f t="shared" si="1"/>
        <v>，3988570</v>
      </c>
      <c r="I63" s="4" t="str">
        <f>VLOOKUP(A63,HOP!A:U,21,0)</f>
        <v>直连</v>
      </c>
    </row>
    <row r="64" s="4" customFormat="1" hidden="1" spans="1:9">
      <c r="A64" s="5">
        <v>999227047926181</v>
      </c>
      <c r="B64" s="6">
        <v>45195</v>
      </c>
      <c r="C64" s="6">
        <v>45196</v>
      </c>
      <c r="D64" s="4">
        <v>15.29</v>
      </c>
      <c r="E64" s="4" t="str">
        <f>VLOOKUP(A64,HOP!A:L,12,0)</f>
        <v>15.29</v>
      </c>
      <c r="F64" s="4" t="str">
        <f>VLOOKUP(A64,HOP!A:C,3,0)</f>
        <v>3988825</v>
      </c>
      <c r="G64" s="4">
        <f t="shared" si="0"/>
        <v>0</v>
      </c>
      <c r="H64" s="4" t="str">
        <f t="shared" si="1"/>
        <v>，3988825</v>
      </c>
      <c r="I64" s="4" t="str">
        <f>VLOOKUP(A64,HOP!A:U,21,0)</f>
        <v>直连</v>
      </c>
    </row>
    <row r="65" s="4" customFormat="1" hidden="1" spans="1:9">
      <c r="A65" s="5">
        <v>999227048039518</v>
      </c>
      <c r="B65" s="6">
        <v>45195</v>
      </c>
      <c r="C65" s="6">
        <v>45196</v>
      </c>
      <c r="D65" s="4">
        <v>22.37</v>
      </c>
      <c r="E65" s="4" t="str">
        <f>VLOOKUP(A65,HOP!A:L,12,0)</f>
        <v>22.37</v>
      </c>
      <c r="F65" s="4" t="str">
        <f>VLOOKUP(A65,HOP!A:C,3,0)</f>
        <v>3988850</v>
      </c>
      <c r="G65" s="4">
        <f t="shared" si="0"/>
        <v>0</v>
      </c>
      <c r="H65" s="4" t="str">
        <f t="shared" si="1"/>
        <v>，3988850</v>
      </c>
      <c r="I65" s="4" t="str">
        <f>VLOOKUP(A65,HOP!A:U,21,0)</f>
        <v>直连</v>
      </c>
    </row>
    <row r="66" s="4" customFormat="1" hidden="1" spans="1:9">
      <c r="A66" s="5">
        <v>999227050822340</v>
      </c>
      <c r="B66" s="6">
        <v>45195</v>
      </c>
      <c r="C66" s="6">
        <v>45196</v>
      </c>
      <c r="D66" s="4">
        <v>27.73</v>
      </c>
      <c r="E66" s="4" t="str">
        <f>VLOOKUP(A66,HOP!A:L,12,0)</f>
        <v>27.73</v>
      </c>
      <c r="F66" s="4" t="str">
        <f>VLOOKUP(A66,HOP!A:C,3,0)</f>
        <v>3989880</v>
      </c>
      <c r="G66" s="4">
        <f t="shared" si="0"/>
        <v>0</v>
      </c>
      <c r="H66" s="4" t="str">
        <f t="shared" si="1"/>
        <v>，3989880</v>
      </c>
      <c r="I66" s="4" t="str">
        <f>VLOOKUP(A66,HOP!A:U,21,0)</f>
        <v>直连</v>
      </c>
    </row>
    <row r="67" s="4" customFormat="1" hidden="1" spans="1:9">
      <c r="A67" s="5">
        <v>999227050840320</v>
      </c>
      <c r="B67" s="6">
        <v>45195</v>
      </c>
      <c r="C67" s="6">
        <v>45196</v>
      </c>
      <c r="D67" s="4">
        <v>35.17</v>
      </c>
      <c r="E67" s="4" t="str">
        <f>VLOOKUP(A67,HOP!A:L,12,0)</f>
        <v>35.17</v>
      </c>
      <c r="F67" s="4" t="str">
        <f>VLOOKUP(A67,HOP!A:C,3,0)</f>
        <v>3989887</v>
      </c>
      <c r="G67" s="4">
        <f t="shared" ref="G67:G130" si="2">D67-E67</f>
        <v>0</v>
      </c>
      <c r="H67" s="4" t="str">
        <f t="shared" ref="H67:H130" si="3">$H$1&amp;F67</f>
        <v>，3989887</v>
      </c>
      <c r="I67" s="4" t="str">
        <f>VLOOKUP(A67,HOP!A:U,21,0)</f>
        <v>直连</v>
      </c>
    </row>
    <row r="68" s="4" customFormat="1" hidden="1" spans="1:9">
      <c r="A68" s="5">
        <v>999226120229782</v>
      </c>
      <c r="B68" s="6">
        <v>45195</v>
      </c>
      <c r="C68" s="6">
        <v>45197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999226489428796</v>
      </c>
      <c r="B69" s="6">
        <v>45196</v>
      </c>
      <c r="C69" s="6">
        <v>45197</v>
      </c>
      <c r="D69" s="4">
        <v>22.72</v>
      </c>
      <c r="E69" s="4" t="str">
        <f>VLOOKUP(A69,HOP!A:L,12,0)</f>
        <v>22.72</v>
      </c>
      <c r="F69" s="4" t="str">
        <f>VLOOKUP(A69,HOP!A:C,3,0)</f>
        <v>3851512</v>
      </c>
      <c r="G69" s="4">
        <f t="shared" si="2"/>
        <v>0</v>
      </c>
      <c r="H69" s="4" t="str">
        <f t="shared" si="3"/>
        <v>，3851512</v>
      </c>
      <c r="I69" s="4" t="str">
        <f>VLOOKUP(A69,HOP!A:U,21,0)</f>
        <v>直连</v>
      </c>
    </row>
    <row r="70" s="4" customFormat="1" hidden="1" spans="1:9">
      <c r="A70" s="5">
        <v>999226738832776</v>
      </c>
      <c r="B70" s="6">
        <v>45192</v>
      </c>
      <c r="C70" s="6">
        <v>45197</v>
      </c>
      <c r="D70" s="4">
        <v>683.97</v>
      </c>
      <c r="E70" s="4" t="str">
        <f>VLOOKUP(A70,HOP!A:L,12,0)</f>
        <v>683.97</v>
      </c>
      <c r="F70" s="4" t="str">
        <f>VLOOKUP(A70,HOP!A:C,3,0)</f>
        <v>3912658</v>
      </c>
      <c r="G70" s="4">
        <f t="shared" si="2"/>
        <v>0</v>
      </c>
      <c r="H70" s="4" t="str">
        <f t="shared" si="3"/>
        <v>，3912658</v>
      </c>
      <c r="I70" s="4" t="str">
        <f>VLOOKUP(A70,HOP!A:U,21,0)</f>
        <v>直采</v>
      </c>
    </row>
    <row r="71" s="4" customFormat="1" hidden="1" spans="1:9">
      <c r="A71" s="5">
        <v>26776416836</v>
      </c>
      <c r="B71" s="6">
        <v>45195</v>
      </c>
      <c r="C71" s="6">
        <v>45197</v>
      </c>
      <c r="D71" s="4">
        <v>59.46</v>
      </c>
      <c r="E71" s="4" t="str">
        <f>VLOOKUP(A71,HOP!A:L,12,0)</f>
        <v>59.46</v>
      </c>
      <c r="F71" s="4" t="str">
        <f>VLOOKUP(A71,HOP!A:C,3,0)</f>
        <v>3929180</v>
      </c>
      <c r="G71" s="4">
        <f t="shared" si="2"/>
        <v>0</v>
      </c>
      <c r="H71" s="4" t="str">
        <f t="shared" si="3"/>
        <v>，3929180</v>
      </c>
      <c r="I71" s="4" t="str">
        <f>VLOOKUP(A71,HOP!A:U,21,0)</f>
        <v>直连</v>
      </c>
    </row>
    <row r="72" s="4" customFormat="1" hidden="1" spans="1:9">
      <c r="A72" s="5">
        <v>999226780571911</v>
      </c>
      <c r="B72" s="6">
        <v>45196</v>
      </c>
      <c r="C72" s="6">
        <v>45197</v>
      </c>
      <c r="D72" s="4">
        <v>45.79</v>
      </c>
      <c r="E72" s="4" t="str">
        <f>VLOOKUP(A72,HOP!A:L,12,0)</f>
        <v>45.79</v>
      </c>
      <c r="F72" s="4" t="str">
        <f>VLOOKUP(A72,HOP!A:C,3,0)</f>
        <v>3931158</v>
      </c>
      <c r="G72" s="4">
        <f t="shared" si="2"/>
        <v>0</v>
      </c>
      <c r="H72" s="4" t="str">
        <f t="shared" si="3"/>
        <v>，3931158</v>
      </c>
      <c r="I72" s="4" t="str">
        <f>VLOOKUP(A72,HOP!A:U,21,0)</f>
        <v>直连</v>
      </c>
    </row>
    <row r="73" s="4" customFormat="1" hidden="1" spans="1:9">
      <c r="A73" s="5">
        <v>999226799980805</v>
      </c>
      <c r="B73" s="6">
        <v>45189</v>
      </c>
      <c r="C73" s="6">
        <v>45197</v>
      </c>
      <c r="D73" s="4">
        <v>1152.88</v>
      </c>
      <c r="E73" s="4" t="str">
        <f>VLOOKUP(A73,HOP!A:L,12,0)</f>
        <v>1152.88</v>
      </c>
      <c r="F73" s="4" t="str">
        <f>VLOOKUP(A73,HOP!A:C,3,0)</f>
        <v>3942699</v>
      </c>
      <c r="G73" s="4">
        <f t="shared" si="2"/>
        <v>0</v>
      </c>
      <c r="H73" s="4" t="str">
        <f t="shared" si="3"/>
        <v>，3942699</v>
      </c>
      <c r="I73" s="4" t="str">
        <f>VLOOKUP(A73,HOP!A:U,21,0)</f>
        <v>直连</v>
      </c>
    </row>
    <row r="74" s="4" customFormat="1" hidden="1" spans="1:9">
      <c r="A74" s="5">
        <v>999226841212055</v>
      </c>
      <c r="B74" s="6">
        <v>45194</v>
      </c>
      <c r="C74" s="6">
        <v>45197</v>
      </c>
      <c r="D74" s="4">
        <v>271.38</v>
      </c>
      <c r="E74" s="4" t="str">
        <f>VLOOKUP(A74,HOP!A:L,12,0)</f>
        <v>271.38</v>
      </c>
      <c r="F74" s="4" t="str">
        <f>VLOOKUP(A74,HOP!A:C,3,0)</f>
        <v>3948661</v>
      </c>
      <c r="G74" s="4">
        <f t="shared" si="2"/>
        <v>0</v>
      </c>
      <c r="H74" s="4" t="str">
        <f t="shared" si="3"/>
        <v>，3948661</v>
      </c>
      <c r="I74" s="4" t="str">
        <f>VLOOKUP(A74,HOP!A:U,21,0)</f>
        <v>直采</v>
      </c>
    </row>
    <row r="75" s="4" customFormat="1" hidden="1" spans="1:9">
      <c r="A75" s="5">
        <v>999226853483506</v>
      </c>
      <c r="B75" s="6">
        <v>45195</v>
      </c>
      <c r="C75" s="6">
        <v>45197</v>
      </c>
      <c r="D75" s="4">
        <v>107.42</v>
      </c>
      <c r="E75" s="4" t="str">
        <f>VLOOKUP(A75,HOP!A:L,12,0)</f>
        <v>107.42</v>
      </c>
      <c r="F75" s="4" t="str">
        <f>VLOOKUP(A75,HOP!A:C,3,0)</f>
        <v>3961634</v>
      </c>
      <c r="G75" s="4">
        <f t="shared" si="2"/>
        <v>0</v>
      </c>
      <c r="H75" s="4" t="str">
        <f t="shared" si="3"/>
        <v>，3961634</v>
      </c>
      <c r="I75" s="4" t="str">
        <f>VLOOKUP(A75,HOP!A:U,21,0)</f>
        <v>直连</v>
      </c>
    </row>
    <row r="76" s="4" customFormat="1" hidden="1" spans="1:9">
      <c r="A76" s="5">
        <v>999226855112082</v>
      </c>
      <c r="B76" s="6">
        <v>45196</v>
      </c>
      <c r="C76" s="6">
        <v>45197</v>
      </c>
      <c r="D76" s="4">
        <v>29.84</v>
      </c>
      <c r="E76" s="4" t="str">
        <f>VLOOKUP(A76,HOP!A:L,12,0)</f>
        <v>29.84</v>
      </c>
      <c r="F76" s="4" t="str">
        <f>VLOOKUP(A76,HOP!A:C,3,0)</f>
        <v>3963250</v>
      </c>
      <c r="G76" s="4">
        <f t="shared" si="2"/>
        <v>0</v>
      </c>
      <c r="H76" s="4" t="str">
        <f t="shared" si="3"/>
        <v>，3963250</v>
      </c>
      <c r="I76" s="4" t="str">
        <f>VLOOKUP(A76,HOP!A:U,21,0)</f>
        <v>直连</v>
      </c>
    </row>
    <row r="77" s="4" customFormat="1" hidden="1" spans="1:9">
      <c r="A77" s="5">
        <v>999226899350178</v>
      </c>
      <c r="B77" s="6">
        <v>45196</v>
      </c>
      <c r="C77" s="6">
        <v>45197</v>
      </c>
      <c r="D77" s="4">
        <v>68.6</v>
      </c>
      <c r="E77" s="4" t="str">
        <f>VLOOKUP(A77,HOP!A:L,12,0)</f>
        <v>68.60</v>
      </c>
      <c r="F77" s="4" t="str">
        <f>VLOOKUP(A77,HOP!A:C,3,0)</f>
        <v>3965129</v>
      </c>
      <c r="G77" s="4">
        <f t="shared" si="2"/>
        <v>0</v>
      </c>
      <c r="H77" s="4" t="str">
        <f t="shared" si="3"/>
        <v>，3965129</v>
      </c>
      <c r="I77" s="4" t="str">
        <f>VLOOKUP(A77,HOP!A:U,21,0)</f>
        <v>直连</v>
      </c>
    </row>
    <row r="78" s="4" customFormat="1" hidden="1" spans="1:9">
      <c r="A78" s="5">
        <v>999226911439151</v>
      </c>
      <c r="B78" s="6">
        <v>45192</v>
      </c>
      <c r="C78" s="6">
        <v>45197</v>
      </c>
      <c r="D78" s="4">
        <v>70.7</v>
      </c>
      <c r="E78" s="4" t="str">
        <f>VLOOKUP(A78,HOP!A:L,12,0)</f>
        <v>70.70</v>
      </c>
      <c r="F78" s="4" t="str">
        <f>VLOOKUP(A78,HOP!A:C,3,0)</f>
        <v>3970590</v>
      </c>
      <c r="G78" s="4">
        <f t="shared" si="2"/>
        <v>0</v>
      </c>
      <c r="H78" s="4" t="str">
        <f t="shared" si="3"/>
        <v>，3970590</v>
      </c>
      <c r="I78" s="4" t="str">
        <f>VLOOKUP(A78,HOP!A:U,21,0)</f>
        <v>直连</v>
      </c>
    </row>
    <row r="79" s="4" customFormat="1" hidden="1" spans="1:9">
      <c r="A79" s="5">
        <v>999226912955211</v>
      </c>
      <c r="B79" s="6">
        <v>45195</v>
      </c>
      <c r="C79" s="6">
        <v>45197</v>
      </c>
      <c r="D79" s="4">
        <v>100.52</v>
      </c>
      <c r="E79" s="4" t="str">
        <f>VLOOKUP(A79,HOP!A:L,12,0)</f>
        <v>100.52</v>
      </c>
      <c r="F79" s="4" t="str">
        <f>VLOOKUP(A79,HOP!A:C,3,0)</f>
        <v>3970824</v>
      </c>
      <c r="G79" s="4">
        <f t="shared" si="2"/>
        <v>0</v>
      </c>
      <c r="H79" s="4" t="str">
        <f t="shared" si="3"/>
        <v>，3970824</v>
      </c>
      <c r="I79" s="4" t="str">
        <f>VLOOKUP(A79,HOP!A:U,21,0)</f>
        <v>直连</v>
      </c>
    </row>
    <row r="80" s="4" customFormat="1" hidden="1" spans="1:9">
      <c r="A80" s="5">
        <v>999226920138299</v>
      </c>
      <c r="B80" s="6">
        <v>45194</v>
      </c>
      <c r="C80" s="6">
        <v>45197</v>
      </c>
      <c r="D80" s="4">
        <v>728.46</v>
      </c>
      <c r="E80" s="4" t="str">
        <f>VLOOKUP(A80,HOP!A:L,12,0)</f>
        <v>728.46</v>
      </c>
      <c r="F80" s="4" t="str">
        <f>VLOOKUP(A80,HOP!A:C,3,0)</f>
        <v>3972499</v>
      </c>
      <c r="G80" s="4">
        <f t="shared" si="2"/>
        <v>0</v>
      </c>
      <c r="H80" s="4" t="str">
        <f t="shared" si="3"/>
        <v>，3972499</v>
      </c>
      <c r="I80" s="4" t="str">
        <f>VLOOKUP(A80,HOP!A:U,21,0)</f>
        <v>直连</v>
      </c>
    </row>
    <row r="81" s="4" customFormat="1" hidden="1" spans="1:9">
      <c r="A81" s="5">
        <v>999226927537665</v>
      </c>
      <c r="B81" s="6">
        <v>45195</v>
      </c>
      <c r="C81" s="6">
        <v>45197</v>
      </c>
      <c r="D81" s="4">
        <v>281.84</v>
      </c>
      <c r="E81" s="4" t="str">
        <f>VLOOKUP(A81,HOP!A:L,12,0)</f>
        <v>281.84</v>
      </c>
      <c r="F81" s="4" t="str">
        <f>VLOOKUP(A81,HOP!A:C,3,0)</f>
        <v>3975316</v>
      </c>
      <c r="G81" s="4">
        <f t="shared" si="2"/>
        <v>0</v>
      </c>
      <c r="H81" s="4" t="str">
        <f t="shared" si="3"/>
        <v>，3975316</v>
      </c>
      <c r="I81" s="4" t="str">
        <f>VLOOKUP(A81,HOP!A:U,21,0)</f>
        <v>直连</v>
      </c>
    </row>
    <row r="82" s="4" customFormat="1" hidden="1" spans="1:9">
      <c r="A82" s="5">
        <v>999226927563300</v>
      </c>
      <c r="B82" s="6">
        <v>45196</v>
      </c>
      <c r="C82" s="6">
        <v>45197</v>
      </c>
      <c r="D82" s="4">
        <v>70.46</v>
      </c>
      <c r="E82" s="4" t="str">
        <f>VLOOKUP(A82,HOP!A:L,12,0)</f>
        <v>70.46</v>
      </c>
      <c r="F82" s="4" t="str">
        <f>VLOOKUP(A82,HOP!A:C,3,0)</f>
        <v>3975321</v>
      </c>
      <c r="G82" s="4">
        <f t="shared" si="2"/>
        <v>0</v>
      </c>
      <c r="H82" s="4" t="str">
        <f t="shared" si="3"/>
        <v>，3975321</v>
      </c>
      <c r="I82" s="4" t="str">
        <f>VLOOKUP(A82,HOP!A:U,21,0)</f>
        <v>直连</v>
      </c>
    </row>
    <row r="83" s="4" customFormat="1" hidden="1" spans="1:9">
      <c r="A83" s="5">
        <v>999226927913431</v>
      </c>
      <c r="B83" s="6">
        <v>45193</v>
      </c>
      <c r="C83" s="6">
        <v>45197</v>
      </c>
      <c r="D83" s="4">
        <v>60.68</v>
      </c>
      <c r="E83" s="4" t="str">
        <f>VLOOKUP(A83,HOP!A:L,12,0)</f>
        <v>60.68</v>
      </c>
      <c r="F83" s="4" t="str">
        <f>VLOOKUP(A83,HOP!A:C,3,0)</f>
        <v>3975532</v>
      </c>
      <c r="G83" s="4">
        <f t="shared" si="2"/>
        <v>0</v>
      </c>
      <c r="H83" s="4" t="str">
        <f t="shared" si="3"/>
        <v>，3975532</v>
      </c>
      <c r="I83" s="4" t="str">
        <f>VLOOKUP(A83,HOP!A:U,21,0)</f>
        <v>直连</v>
      </c>
    </row>
    <row r="84" s="4" customFormat="1" hidden="1" spans="1:9">
      <c r="A84" s="5">
        <v>999226930669137</v>
      </c>
      <c r="B84" s="6">
        <v>45196</v>
      </c>
      <c r="C84" s="6">
        <v>45197</v>
      </c>
      <c r="D84" s="4">
        <v>21.18</v>
      </c>
      <c r="E84" s="4" t="str">
        <f>VLOOKUP(A84,HOP!A:L,12,0)</f>
        <v>21.18</v>
      </c>
      <c r="F84" s="4" t="str">
        <f>VLOOKUP(A84,HOP!A:C,3,0)</f>
        <v>3977410</v>
      </c>
      <c r="G84" s="4">
        <f t="shared" si="2"/>
        <v>0</v>
      </c>
      <c r="H84" s="4" t="str">
        <f t="shared" si="3"/>
        <v>，3977410</v>
      </c>
      <c r="I84" s="4" t="str">
        <f>VLOOKUP(A84,HOP!A:U,21,0)</f>
        <v>直连</v>
      </c>
    </row>
    <row r="85" s="4" customFormat="1" hidden="1" spans="1:9">
      <c r="A85" s="5">
        <v>999226930688084</v>
      </c>
      <c r="B85" s="6">
        <v>45196</v>
      </c>
      <c r="C85" s="6">
        <v>45197</v>
      </c>
      <c r="D85" s="4">
        <v>101.94</v>
      </c>
      <c r="E85" s="4" t="str">
        <f>VLOOKUP(A85,HOP!A:L,12,0)</f>
        <v>101.94</v>
      </c>
      <c r="F85" s="4" t="str">
        <f>VLOOKUP(A85,HOP!A:C,3,0)</f>
        <v>3977423</v>
      </c>
      <c r="G85" s="4">
        <f t="shared" si="2"/>
        <v>0</v>
      </c>
      <c r="H85" s="4" t="str">
        <f t="shared" si="3"/>
        <v>，3977423</v>
      </c>
      <c r="I85" s="4" t="str">
        <f>VLOOKUP(A85,HOP!A:U,21,0)</f>
        <v>直连</v>
      </c>
    </row>
    <row r="86" s="4" customFormat="1" hidden="1" spans="1:9">
      <c r="A86" s="5">
        <v>999226931843049</v>
      </c>
      <c r="B86" s="6">
        <v>45193</v>
      </c>
      <c r="C86" s="6">
        <v>45197</v>
      </c>
      <c r="D86" s="4">
        <v>112.4</v>
      </c>
      <c r="E86" s="4" t="str">
        <f>VLOOKUP(A86,HOP!A:L,12,0)</f>
        <v>112.40</v>
      </c>
      <c r="F86" s="4" t="str">
        <f>VLOOKUP(A86,HOP!A:C,3,0)</f>
        <v>3978555</v>
      </c>
      <c r="G86" s="4">
        <f t="shared" si="2"/>
        <v>0</v>
      </c>
      <c r="H86" s="4" t="str">
        <f t="shared" si="3"/>
        <v>，3978555</v>
      </c>
      <c r="I86" s="4" t="str">
        <f>VLOOKUP(A86,HOP!A:U,21,0)</f>
        <v>直连</v>
      </c>
    </row>
    <row r="87" s="4" customFormat="1" hidden="1" spans="1:9">
      <c r="A87" s="5">
        <v>999226932897209</v>
      </c>
      <c r="B87" s="6">
        <v>45194</v>
      </c>
      <c r="C87" s="6">
        <v>45197</v>
      </c>
      <c r="D87" s="4">
        <v>100.38</v>
      </c>
      <c r="E87" s="4" t="str">
        <f>VLOOKUP(A87,HOP!A:L,12,0)</f>
        <v>100.38</v>
      </c>
      <c r="F87" s="4" t="str">
        <f>VLOOKUP(A87,HOP!A:C,3,0)</f>
        <v>3979534</v>
      </c>
      <c r="G87" s="4">
        <f t="shared" si="2"/>
        <v>0</v>
      </c>
      <c r="H87" s="4" t="str">
        <f t="shared" si="3"/>
        <v>，3979534</v>
      </c>
      <c r="I87" s="4" t="str">
        <f>VLOOKUP(A87,HOP!A:U,21,0)</f>
        <v>直连</v>
      </c>
    </row>
    <row r="88" s="4" customFormat="1" hidden="1" spans="1:9">
      <c r="A88" s="5">
        <v>999226933318630</v>
      </c>
      <c r="B88" s="6">
        <v>45196</v>
      </c>
      <c r="C88" s="6">
        <v>45197</v>
      </c>
      <c r="D88" s="4">
        <v>45.64</v>
      </c>
      <c r="E88" s="4" t="str">
        <f>VLOOKUP(A88,HOP!A:L,12,0)</f>
        <v>45.64</v>
      </c>
      <c r="F88" s="4" t="str">
        <f>VLOOKUP(A88,HOP!A:C,3,0)</f>
        <v>3980053</v>
      </c>
      <c r="G88" s="4">
        <f t="shared" si="2"/>
        <v>0</v>
      </c>
      <c r="H88" s="4" t="str">
        <f t="shared" si="3"/>
        <v>，3980053</v>
      </c>
      <c r="I88" s="4" t="str">
        <f>VLOOKUP(A88,HOP!A:U,21,0)</f>
        <v>直采</v>
      </c>
    </row>
    <row r="89" s="4" customFormat="1" hidden="1" spans="1:9">
      <c r="A89" s="5">
        <v>999227006266893</v>
      </c>
      <c r="B89" s="6">
        <v>45195</v>
      </c>
      <c r="C89" s="6">
        <v>45197</v>
      </c>
      <c r="D89" s="4">
        <v>37.14</v>
      </c>
      <c r="E89" s="4" t="str">
        <f>VLOOKUP(A89,HOP!A:L,12,0)</f>
        <v>37.14</v>
      </c>
      <c r="F89" s="4" t="str">
        <f>VLOOKUP(A89,HOP!A:C,3,0)</f>
        <v>3981668</v>
      </c>
      <c r="G89" s="4">
        <f t="shared" si="2"/>
        <v>0</v>
      </c>
      <c r="H89" s="4" t="str">
        <f t="shared" si="3"/>
        <v>，3981668</v>
      </c>
      <c r="I89" s="4" t="str">
        <f>VLOOKUP(A89,HOP!A:U,21,0)</f>
        <v>直连</v>
      </c>
    </row>
    <row r="90" s="4" customFormat="1" hidden="1" spans="1:9">
      <c r="A90" s="5">
        <v>999227021458883</v>
      </c>
      <c r="B90" s="6">
        <v>45196</v>
      </c>
      <c r="C90" s="6">
        <v>45197</v>
      </c>
      <c r="D90" s="4">
        <v>38.86</v>
      </c>
      <c r="E90" s="4" t="str">
        <f>VLOOKUP(A90,HOP!A:L,12,0)</f>
        <v>38.86</v>
      </c>
      <c r="F90" s="4" t="str">
        <f>VLOOKUP(A90,HOP!A:C,3,0)</f>
        <v>3982254</v>
      </c>
      <c r="G90" s="4">
        <f t="shared" si="2"/>
        <v>0</v>
      </c>
      <c r="H90" s="4" t="str">
        <f t="shared" si="3"/>
        <v>，3982254</v>
      </c>
      <c r="I90" s="4" t="str">
        <f>VLOOKUP(A90,HOP!A:U,21,0)</f>
        <v>直连</v>
      </c>
    </row>
    <row r="91" s="4" customFormat="1" hidden="1" spans="1:9">
      <c r="A91" s="5">
        <v>999227023740440</v>
      </c>
      <c r="B91" s="6">
        <v>45194</v>
      </c>
      <c r="C91" s="6">
        <v>45197</v>
      </c>
      <c r="D91" s="4">
        <v>182.4</v>
      </c>
      <c r="E91" s="4" t="str">
        <f>VLOOKUP(A91,HOP!A:L,12,0)</f>
        <v>182.40</v>
      </c>
      <c r="F91" s="4" t="str">
        <f>VLOOKUP(A91,HOP!A:C,3,0)</f>
        <v>3982721</v>
      </c>
      <c r="G91" s="4">
        <f t="shared" si="2"/>
        <v>0</v>
      </c>
      <c r="H91" s="4" t="str">
        <f t="shared" si="3"/>
        <v>，3982721</v>
      </c>
      <c r="I91" s="4" t="str">
        <f>VLOOKUP(A91,HOP!A:U,21,0)</f>
        <v>直连</v>
      </c>
    </row>
    <row r="92" s="4" customFormat="1" hidden="1" spans="1:9">
      <c r="A92" s="5">
        <v>999227042175895</v>
      </c>
      <c r="B92" s="6">
        <v>45196</v>
      </c>
      <c r="C92" s="6">
        <v>45197</v>
      </c>
      <c r="D92" s="4">
        <v>59.17</v>
      </c>
      <c r="E92" s="4" t="str">
        <f>VLOOKUP(A92,HOP!A:L,12,0)</f>
        <v>59.17</v>
      </c>
      <c r="F92" s="4" t="str">
        <f>VLOOKUP(A92,HOP!A:C,3,0)</f>
        <v>3987433</v>
      </c>
      <c r="G92" s="4">
        <f t="shared" si="2"/>
        <v>0</v>
      </c>
      <c r="H92" s="4" t="str">
        <f t="shared" si="3"/>
        <v>，3987433</v>
      </c>
      <c r="I92" s="4" t="str">
        <f>VLOOKUP(A92,HOP!A:U,21,0)</f>
        <v>直连</v>
      </c>
    </row>
    <row r="93" s="4" customFormat="1" hidden="1" spans="1:9">
      <c r="A93" s="5">
        <v>999227050149083</v>
      </c>
      <c r="B93" s="6">
        <v>45196</v>
      </c>
      <c r="C93" s="6">
        <v>45197</v>
      </c>
      <c r="D93" s="4">
        <v>42.78</v>
      </c>
      <c r="E93" s="4" t="str">
        <f>VLOOKUP(A93,HOP!A:L,12,0)</f>
        <v>42.78</v>
      </c>
      <c r="F93" s="4" t="str">
        <f>VLOOKUP(A93,HOP!A:C,3,0)</f>
        <v>3989752</v>
      </c>
      <c r="G93" s="4">
        <f t="shared" si="2"/>
        <v>0</v>
      </c>
      <c r="H93" s="4" t="str">
        <f t="shared" si="3"/>
        <v>，3989752</v>
      </c>
      <c r="I93" s="4" t="str">
        <f>VLOOKUP(A93,HOP!A:U,21,0)</f>
        <v>直连</v>
      </c>
    </row>
    <row r="94" s="4" customFormat="1" hidden="1" spans="1:9">
      <c r="A94" s="5">
        <v>999227052843607</v>
      </c>
      <c r="B94" s="6">
        <v>45196</v>
      </c>
      <c r="C94" s="6">
        <v>45197</v>
      </c>
      <c r="D94" s="4">
        <v>33</v>
      </c>
      <c r="E94" s="4" t="str">
        <f>VLOOKUP(A94,HOP!A:L,12,0)</f>
        <v>33.00</v>
      </c>
      <c r="F94" s="4" t="str">
        <f>VLOOKUP(A94,HOP!A:C,3,0)</f>
        <v>3990613</v>
      </c>
      <c r="G94" s="4">
        <f t="shared" si="2"/>
        <v>0</v>
      </c>
      <c r="H94" s="4" t="str">
        <f t="shared" si="3"/>
        <v>，3990613</v>
      </c>
      <c r="I94" s="4" t="str">
        <f>VLOOKUP(A94,HOP!A:U,21,0)</f>
        <v>直连</v>
      </c>
    </row>
    <row r="95" s="4" customFormat="1" hidden="1" spans="1:9">
      <c r="A95" s="5">
        <v>27052884650</v>
      </c>
      <c r="B95" s="6">
        <v>45196</v>
      </c>
      <c r="C95" s="6">
        <v>45197</v>
      </c>
      <c r="D95" s="4">
        <v>29.98</v>
      </c>
      <c r="E95" s="4" t="str">
        <f>VLOOKUP(A95,HOP!A:L,12,0)</f>
        <v>29.98</v>
      </c>
      <c r="F95" s="4" t="str">
        <f>VLOOKUP(A95,HOP!A:C,3,0)</f>
        <v>3990626</v>
      </c>
      <c r="G95" s="4">
        <f t="shared" si="2"/>
        <v>0</v>
      </c>
      <c r="H95" s="4" t="str">
        <f t="shared" si="3"/>
        <v>，3990626</v>
      </c>
      <c r="I95" s="4" t="str">
        <f>VLOOKUP(A95,HOP!A:U,21,0)</f>
        <v>直连</v>
      </c>
    </row>
    <row r="96" s="4" customFormat="1" hidden="1" spans="1:9">
      <c r="A96" s="5">
        <v>999227054074965</v>
      </c>
      <c r="B96" s="6">
        <v>45196</v>
      </c>
      <c r="C96" s="6">
        <v>45197</v>
      </c>
      <c r="D96" s="4">
        <v>41.93</v>
      </c>
      <c r="E96" s="4" t="str">
        <f>VLOOKUP(A96,HOP!A:L,12,0)</f>
        <v>41.93</v>
      </c>
      <c r="F96" s="4" t="str">
        <f>VLOOKUP(A96,HOP!A:C,3,0)</f>
        <v>3991064</v>
      </c>
      <c r="G96" s="4">
        <f t="shared" si="2"/>
        <v>0</v>
      </c>
      <c r="H96" s="4" t="str">
        <f t="shared" si="3"/>
        <v>，3991064</v>
      </c>
      <c r="I96" s="4" t="str">
        <f>VLOOKUP(A96,HOP!A:U,21,0)</f>
        <v>直连</v>
      </c>
    </row>
    <row r="97" s="4" customFormat="1" hidden="1" spans="1:9">
      <c r="A97" s="5">
        <v>999227054109097</v>
      </c>
      <c r="B97" s="6">
        <v>45196</v>
      </c>
      <c r="C97" s="6">
        <v>45197</v>
      </c>
      <c r="D97" s="4">
        <v>66.62</v>
      </c>
      <c r="E97" s="4" t="str">
        <f>VLOOKUP(A97,HOP!A:L,12,0)</f>
        <v>66.62</v>
      </c>
      <c r="F97" s="4" t="str">
        <f>VLOOKUP(A97,HOP!A:C,3,0)</f>
        <v>3991080</v>
      </c>
      <c r="G97" s="4">
        <f t="shared" si="2"/>
        <v>0</v>
      </c>
      <c r="H97" s="4" t="str">
        <f t="shared" si="3"/>
        <v>，3991080</v>
      </c>
      <c r="I97" s="4" t="str">
        <f>VLOOKUP(A97,HOP!A:U,21,0)</f>
        <v>直连</v>
      </c>
    </row>
    <row r="98" s="4" customFormat="1" hidden="1" spans="1:9">
      <c r="A98" s="5">
        <v>27054181140</v>
      </c>
      <c r="B98" s="6">
        <v>45196</v>
      </c>
      <c r="C98" s="6">
        <v>45197</v>
      </c>
      <c r="D98" s="4">
        <v>36.86</v>
      </c>
      <c r="E98" s="4" t="str">
        <f>VLOOKUP(A98,HOP!A:L,12,0)</f>
        <v>36.86</v>
      </c>
      <c r="F98" s="4" t="str">
        <f>VLOOKUP(A98,HOP!A:C,3,0)</f>
        <v>3991108</v>
      </c>
      <c r="G98" s="4">
        <f t="shared" si="2"/>
        <v>0</v>
      </c>
      <c r="H98" s="4" t="str">
        <f t="shared" si="3"/>
        <v>，3991108</v>
      </c>
      <c r="I98" s="4" t="str">
        <f>VLOOKUP(A98,HOP!A:U,21,0)</f>
        <v>直连</v>
      </c>
    </row>
    <row r="99" s="4" customFormat="1" hidden="1" spans="1:9">
      <c r="A99" s="5">
        <v>999227054370637</v>
      </c>
      <c r="B99" s="6">
        <v>45196</v>
      </c>
      <c r="C99" s="6">
        <v>45197</v>
      </c>
      <c r="D99" s="4">
        <v>35.09</v>
      </c>
      <c r="E99" s="4" t="str">
        <f>VLOOKUP(A99,HOP!A:L,12,0)</f>
        <v>35.09</v>
      </c>
      <c r="F99" s="4" t="str">
        <f>VLOOKUP(A99,HOP!A:C,3,0)</f>
        <v>3991215</v>
      </c>
      <c r="G99" s="4">
        <f t="shared" si="2"/>
        <v>0</v>
      </c>
      <c r="H99" s="4" t="str">
        <f t="shared" si="3"/>
        <v>，3991215</v>
      </c>
      <c r="I99" s="4" t="str">
        <f>VLOOKUP(A99,HOP!A:U,21,0)</f>
        <v>直连</v>
      </c>
    </row>
    <row r="100" s="4" customFormat="1" hidden="1" spans="1:9">
      <c r="A100" s="5">
        <v>999227054653860</v>
      </c>
      <c r="B100" s="6">
        <v>45196</v>
      </c>
      <c r="C100" s="6">
        <v>45197</v>
      </c>
      <c r="D100" s="4">
        <v>58.38</v>
      </c>
      <c r="E100" s="4" t="str">
        <f>VLOOKUP(A100,HOP!A:L,12,0)</f>
        <v>58.38</v>
      </c>
      <c r="F100" s="4" t="str">
        <f>VLOOKUP(A100,HOP!A:C,3,0)</f>
        <v>3991344</v>
      </c>
      <c r="G100" s="4">
        <f t="shared" si="2"/>
        <v>0</v>
      </c>
      <c r="H100" s="4" t="str">
        <f t="shared" si="3"/>
        <v>，3991344</v>
      </c>
      <c r="I100" s="4" t="str">
        <f>VLOOKUP(A100,HOP!A:U,21,0)</f>
        <v>直连</v>
      </c>
    </row>
    <row r="101" s="4" customFormat="1" hidden="1" spans="1:9">
      <c r="A101" s="5">
        <v>999227055872962</v>
      </c>
      <c r="B101" s="6">
        <v>45196</v>
      </c>
      <c r="C101" s="6">
        <v>45197</v>
      </c>
      <c r="D101" s="4">
        <v>18.72</v>
      </c>
      <c r="E101" s="4" t="str">
        <f>VLOOKUP(A101,HOP!A:L,12,0)</f>
        <v>18.72</v>
      </c>
      <c r="F101" s="4" t="str">
        <f>VLOOKUP(A101,HOP!A:C,3,0)</f>
        <v>3991845</v>
      </c>
      <c r="G101" s="4">
        <f t="shared" si="2"/>
        <v>0</v>
      </c>
      <c r="H101" s="4" t="str">
        <f t="shared" si="3"/>
        <v>，3991845</v>
      </c>
      <c r="I101" s="4" t="str">
        <f>VLOOKUP(A101,HOP!A:U,21,0)</f>
        <v>直连</v>
      </c>
    </row>
    <row r="102" s="4" customFormat="1" hidden="1" spans="1:9">
      <c r="A102" s="5">
        <v>999227056023108</v>
      </c>
      <c r="B102" s="6">
        <v>45196</v>
      </c>
      <c r="C102" s="6">
        <v>45197</v>
      </c>
      <c r="D102" s="4">
        <v>38.97</v>
      </c>
      <c r="E102" s="4" t="str">
        <f>VLOOKUP(A102,HOP!A:L,12,0)</f>
        <v>38.97</v>
      </c>
      <c r="F102" s="4" t="str">
        <f>VLOOKUP(A102,HOP!A:C,3,0)</f>
        <v>3991892</v>
      </c>
      <c r="G102" s="4">
        <f t="shared" si="2"/>
        <v>0</v>
      </c>
      <c r="H102" s="4" t="str">
        <f t="shared" si="3"/>
        <v>，3991892</v>
      </c>
      <c r="I102" s="4" t="str">
        <f>VLOOKUP(A102,HOP!A:U,21,0)</f>
        <v>直连</v>
      </c>
    </row>
    <row r="103" s="4" customFormat="1" hidden="1" spans="1:9">
      <c r="A103" s="5">
        <v>999227056420141</v>
      </c>
      <c r="B103" s="6">
        <v>45196</v>
      </c>
      <c r="C103" s="6">
        <v>45197</v>
      </c>
      <c r="D103" s="4">
        <v>27.42</v>
      </c>
      <c r="E103" s="4" t="str">
        <f>VLOOKUP(A103,HOP!A:L,12,0)</f>
        <v>27.42</v>
      </c>
      <c r="F103" s="4" t="str">
        <f>VLOOKUP(A103,HOP!A:C,3,0)</f>
        <v>3992088</v>
      </c>
      <c r="G103" s="4">
        <f t="shared" si="2"/>
        <v>0</v>
      </c>
      <c r="H103" s="4" t="str">
        <f t="shared" si="3"/>
        <v>，3992088</v>
      </c>
      <c r="I103" s="4" t="str">
        <f>VLOOKUP(A103,HOP!A:U,21,0)</f>
        <v>直连</v>
      </c>
    </row>
    <row r="104" s="4" customFormat="1" hidden="1" spans="1:9">
      <c r="A104" s="5">
        <v>999227057054507</v>
      </c>
      <c r="B104" s="6">
        <v>45196</v>
      </c>
      <c r="C104" s="6">
        <v>45197</v>
      </c>
      <c r="D104" s="4">
        <v>24.95</v>
      </c>
      <c r="E104" s="4" t="str">
        <f>VLOOKUP(A104,HOP!A:L,12,0)</f>
        <v>24.95</v>
      </c>
      <c r="F104" s="4" t="str">
        <f>VLOOKUP(A104,HOP!A:C,3,0)</f>
        <v>3992435</v>
      </c>
      <c r="G104" s="4">
        <f t="shared" si="2"/>
        <v>0</v>
      </c>
      <c r="H104" s="4" t="str">
        <f t="shared" si="3"/>
        <v>，3992435</v>
      </c>
      <c r="I104" s="4" t="str">
        <f>VLOOKUP(A104,HOP!A:U,21,0)</f>
        <v>直连</v>
      </c>
    </row>
    <row r="105" s="4" customFormat="1" hidden="1" spans="1:9">
      <c r="A105" s="5">
        <v>999227057155644</v>
      </c>
      <c r="B105" s="6">
        <v>45196</v>
      </c>
      <c r="C105" s="6">
        <v>45197</v>
      </c>
      <c r="D105" s="4">
        <v>22.49</v>
      </c>
      <c r="E105" s="4" t="str">
        <f>VLOOKUP(A105,HOP!A:L,12,0)</f>
        <v>22.49</v>
      </c>
      <c r="F105" s="4" t="str">
        <f>VLOOKUP(A105,HOP!A:C,3,0)</f>
        <v>3992471</v>
      </c>
      <c r="G105" s="4">
        <f t="shared" si="2"/>
        <v>0</v>
      </c>
      <c r="H105" s="4" t="str">
        <f t="shared" si="3"/>
        <v>，3992471</v>
      </c>
      <c r="I105" s="4" t="str">
        <f>VLOOKUP(A105,HOP!A:U,21,0)</f>
        <v>直连</v>
      </c>
    </row>
    <row r="106" s="4" customFormat="1" hidden="1" spans="1:9">
      <c r="A106" s="5">
        <v>999227057828719</v>
      </c>
      <c r="B106" s="6">
        <v>45196</v>
      </c>
      <c r="C106" s="6">
        <v>45197</v>
      </c>
      <c r="D106" s="4">
        <v>76.32</v>
      </c>
      <c r="E106" s="4" t="str">
        <f>VLOOKUP(A106,HOP!A:L,12,0)</f>
        <v>76.32</v>
      </c>
      <c r="F106" s="4" t="str">
        <f>VLOOKUP(A106,HOP!A:C,3,0)</f>
        <v>3992752</v>
      </c>
      <c r="G106" s="4">
        <f t="shared" si="2"/>
        <v>0</v>
      </c>
      <c r="H106" s="4" t="str">
        <f t="shared" si="3"/>
        <v>，3992752</v>
      </c>
      <c r="I106" s="4" t="str">
        <f>VLOOKUP(A106,HOP!A:U,21,0)</f>
        <v>直连</v>
      </c>
    </row>
    <row r="107" s="4" customFormat="1" hidden="1" spans="1:9">
      <c r="A107" s="5">
        <v>999227059070039</v>
      </c>
      <c r="B107" s="6">
        <v>45196</v>
      </c>
      <c r="C107" s="6">
        <v>45197</v>
      </c>
      <c r="D107" s="4">
        <v>82.62</v>
      </c>
      <c r="E107" s="4" t="str">
        <f>VLOOKUP(A107,HOP!A:L,12,0)</f>
        <v>82.62</v>
      </c>
      <c r="F107" s="4" t="str">
        <f>VLOOKUP(A107,HOP!A:C,3,0)</f>
        <v>3993440</v>
      </c>
      <c r="G107" s="4">
        <f t="shared" si="2"/>
        <v>0</v>
      </c>
      <c r="H107" s="4" t="str">
        <f t="shared" si="3"/>
        <v>，3993440</v>
      </c>
      <c r="I107" s="4" t="str">
        <f>VLOOKUP(A107,HOP!A:U,21,0)</f>
        <v>直连</v>
      </c>
    </row>
    <row r="108" s="4" customFormat="1" hidden="1" spans="1:9">
      <c r="A108" s="5">
        <v>999227059101789</v>
      </c>
      <c r="B108" s="6">
        <v>45196</v>
      </c>
      <c r="C108" s="6">
        <v>45197</v>
      </c>
      <c r="D108" s="4">
        <v>26.27</v>
      </c>
      <c r="E108" s="4" t="str">
        <f>VLOOKUP(A108,HOP!A:L,12,0)</f>
        <v>26.27</v>
      </c>
      <c r="F108" s="4" t="str">
        <f>VLOOKUP(A108,HOP!A:C,3,0)</f>
        <v>3993502</v>
      </c>
      <c r="G108" s="4">
        <f t="shared" si="2"/>
        <v>0</v>
      </c>
      <c r="H108" s="4" t="str">
        <f t="shared" si="3"/>
        <v>，3993502</v>
      </c>
      <c r="I108" s="4" t="str">
        <f>VLOOKUP(A108,HOP!A:U,21,0)</f>
        <v>直连</v>
      </c>
    </row>
    <row r="109" s="4" customFormat="1" hidden="1" spans="1:9">
      <c r="A109" s="5">
        <v>999227059144782</v>
      </c>
      <c r="B109" s="6">
        <v>45196</v>
      </c>
      <c r="C109" s="6">
        <v>45197</v>
      </c>
      <c r="D109" s="4">
        <v>20.35</v>
      </c>
      <c r="E109" s="4" t="str">
        <f>VLOOKUP(A109,HOP!A:L,12,0)</f>
        <v>20.35</v>
      </c>
      <c r="F109" s="4" t="str">
        <f>VLOOKUP(A109,HOP!A:C,3,0)</f>
        <v>3993516</v>
      </c>
      <c r="G109" s="4">
        <f t="shared" si="2"/>
        <v>0</v>
      </c>
      <c r="H109" s="4" t="str">
        <f t="shared" si="3"/>
        <v>，3993516</v>
      </c>
      <c r="I109" s="4" t="str">
        <f>VLOOKUP(A109,HOP!A:U,21,0)</f>
        <v>直连</v>
      </c>
    </row>
    <row r="110" s="4" customFormat="1" hidden="1" spans="1:9">
      <c r="A110" s="5">
        <v>999227059148982</v>
      </c>
      <c r="B110" s="6">
        <v>45196</v>
      </c>
      <c r="C110" s="6">
        <v>45197</v>
      </c>
      <c r="D110" s="4">
        <v>29.34</v>
      </c>
      <c r="E110" s="4" t="str">
        <f>VLOOKUP(A110,HOP!A:L,12,0)</f>
        <v>29.34</v>
      </c>
      <c r="F110" s="4" t="str">
        <f>VLOOKUP(A110,HOP!A:C,3,0)</f>
        <v>3993517</v>
      </c>
      <c r="G110" s="4">
        <f t="shared" si="2"/>
        <v>0</v>
      </c>
      <c r="H110" s="4" t="str">
        <f t="shared" si="3"/>
        <v>，3993517</v>
      </c>
      <c r="I110" s="4" t="str">
        <f>VLOOKUP(A110,HOP!A:U,21,0)</f>
        <v>直连</v>
      </c>
    </row>
    <row r="111" s="4" customFormat="1" hidden="1" spans="1:9">
      <c r="A111" s="5">
        <v>999227059386914</v>
      </c>
      <c r="B111" s="6">
        <v>45196</v>
      </c>
      <c r="C111" s="6">
        <v>45197</v>
      </c>
      <c r="D111" s="4">
        <v>19.9</v>
      </c>
      <c r="E111" s="4" t="str">
        <f>VLOOKUP(A111,HOP!A:L,12,0)</f>
        <v>19.90</v>
      </c>
      <c r="F111" s="4" t="str">
        <f>VLOOKUP(A111,HOP!A:C,3,0)</f>
        <v>3993566</v>
      </c>
      <c r="G111" s="4">
        <f t="shared" si="2"/>
        <v>0</v>
      </c>
      <c r="H111" s="4" t="str">
        <f t="shared" si="3"/>
        <v>，3993566</v>
      </c>
      <c r="I111" s="4" t="str">
        <f>VLOOKUP(A111,HOP!A:U,21,0)</f>
        <v>直连</v>
      </c>
    </row>
    <row r="112" s="4" customFormat="1" hidden="1" spans="1:9">
      <c r="A112" s="5">
        <v>999227059417303</v>
      </c>
      <c r="B112" s="6">
        <v>45196</v>
      </c>
      <c r="C112" s="6">
        <v>45197</v>
      </c>
      <c r="D112" s="4">
        <v>45.82</v>
      </c>
      <c r="E112" s="4" t="str">
        <f>VLOOKUP(A112,HOP!A:L,12,0)</f>
        <v>45.82</v>
      </c>
      <c r="F112" s="4" t="str">
        <f>VLOOKUP(A112,HOP!A:C,3,0)</f>
        <v>3993574</v>
      </c>
      <c r="G112" s="4">
        <f t="shared" si="2"/>
        <v>0</v>
      </c>
      <c r="H112" s="4" t="str">
        <f t="shared" si="3"/>
        <v>，3993574</v>
      </c>
      <c r="I112" s="4" t="str">
        <f>VLOOKUP(A112,HOP!A:U,21,0)</f>
        <v>直连</v>
      </c>
    </row>
    <row r="113" s="4" customFormat="1" hidden="1" spans="1:9">
      <c r="A113" s="5">
        <v>999227059891043</v>
      </c>
      <c r="B113" s="6">
        <v>45196</v>
      </c>
      <c r="C113" s="6">
        <v>45197</v>
      </c>
      <c r="D113" s="4">
        <v>59.11</v>
      </c>
      <c r="E113" s="4" t="str">
        <f>VLOOKUP(A113,HOP!A:L,12,0)</f>
        <v>59.11</v>
      </c>
      <c r="F113" s="4" t="str">
        <f>VLOOKUP(A113,HOP!A:C,3,0)</f>
        <v>3993755</v>
      </c>
      <c r="G113" s="4">
        <f t="shared" si="2"/>
        <v>0</v>
      </c>
      <c r="H113" s="4" t="str">
        <f t="shared" si="3"/>
        <v>，3993755</v>
      </c>
      <c r="I113" s="4" t="str">
        <f>VLOOKUP(A113,HOP!A:U,21,0)</f>
        <v>直连</v>
      </c>
    </row>
    <row r="114" s="4" customFormat="1" hidden="1" spans="1:9">
      <c r="A114" s="5">
        <v>999227060391304</v>
      </c>
      <c r="B114" s="6">
        <v>45196</v>
      </c>
      <c r="C114" s="6">
        <v>45197</v>
      </c>
      <c r="D114" s="4">
        <v>13.34</v>
      </c>
      <c r="E114" s="4" t="str">
        <f>VLOOKUP(A114,HOP!A:L,12,0)</f>
        <v>13.34</v>
      </c>
      <c r="F114" s="4" t="str">
        <f>VLOOKUP(A114,HOP!A:C,3,0)</f>
        <v>3994118</v>
      </c>
      <c r="G114" s="4">
        <f t="shared" si="2"/>
        <v>0</v>
      </c>
      <c r="H114" s="4" t="str">
        <f t="shared" si="3"/>
        <v>，3994118</v>
      </c>
      <c r="I114" s="4" t="str">
        <f>VLOOKUP(A114,HOP!A:U,21,0)</f>
        <v>直连</v>
      </c>
    </row>
    <row r="115" s="4" customFormat="1" hidden="1" spans="1:9">
      <c r="A115" s="5">
        <v>999227060797417</v>
      </c>
      <c r="B115" s="6">
        <v>45196</v>
      </c>
      <c r="C115" s="6">
        <v>45197</v>
      </c>
      <c r="D115" s="4">
        <v>29.4</v>
      </c>
      <c r="E115" s="4" t="str">
        <f>VLOOKUP(A115,HOP!A:L,12,0)</f>
        <v>29.40</v>
      </c>
      <c r="F115" s="4" t="str">
        <f>VLOOKUP(A115,HOP!A:C,3,0)</f>
        <v>3994244</v>
      </c>
      <c r="G115" s="4">
        <f t="shared" si="2"/>
        <v>0</v>
      </c>
      <c r="H115" s="4" t="str">
        <f t="shared" si="3"/>
        <v>，3994244</v>
      </c>
      <c r="I115" s="4" t="str">
        <f>VLOOKUP(A115,HOP!A:U,21,0)</f>
        <v>直连</v>
      </c>
    </row>
    <row r="116" s="4" customFormat="1" hidden="1" spans="1:9">
      <c r="A116" s="5">
        <v>999223372806307</v>
      </c>
      <c r="B116" s="6">
        <v>45195</v>
      </c>
      <c r="C116" s="6">
        <v>45198</v>
      </c>
      <c r="D116" s="4">
        <v>276</v>
      </c>
      <c r="E116" s="4" t="str">
        <f>VLOOKUP(A116,HOP!A:L,12,0)</f>
        <v>276.00</v>
      </c>
      <c r="F116" s="4" t="str">
        <f>VLOOKUP(A116,HOP!A:C,3,0)</f>
        <v>3175542</v>
      </c>
      <c r="G116" s="4">
        <f t="shared" si="2"/>
        <v>0</v>
      </c>
      <c r="H116" s="4" t="str">
        <f t="shared" si="3"/>
        <v>，3175542</v>
      </c>
      <c r="I116" s="4" t="str">
        <f>VLOOKUP(A116,HOP!A:U,21,0)</f>
        <v>直采</v>
      </c>
    </row>
    <row r="117" s="4" customFormat="1" hidden="1" spans="1:9">
      <c r="A117" s="5">
        <v>999226610611182</v>
      </c>
      <c r="B117" s="6">
        <v>45197</v>
      </c>
      <c r="C117" s="6">
        <v>45198</v>
      </c>
      <c r="D117" s="4">
        <v>101.68</v>
      </c>
      <c r="E117" s="4" t="str">
        <f>VLOOKUP(A117,HOP!A:L,12,0)</f>
        <v>101.68</v>
      </c>
      <c r="F117" s="4" t="str">
        <f>VLOOKUP(A117,HOP!A:C,3,0)</f>
        <v>3879136</v>
      </c>
      <c r="G117" s="4">
        <f t="shared" si="2"/>
        <v>0</v>
      </c>
      <c r="H117" s="4" t="str">
        <f t="shared" si="3"/>
        <v>，3879136</v>
      </c>
      <c r="I117" s="4" t="str">
        <f>VLOOKUP(A117,HOP!A:U,21,0)</f>
        <v>直连</v>
      </c>
    </row>
    <row r="118" s="4" customFormat="1" hidden="1" spans="1:9">
      <c r="A118" s="5">
        <v>999226667254938</v>
      </c>
      <c r="B118" s="6">
        <v>45197</v>
      </c>
      <c r="C118" s="6">
        <v>45198</v>
      </c>
      <c r="D118" s="4">
        <v>78.96</v>
      </c>
      <c r="E118" s="4" t="str">
        <f>VLOOKUP(A118,HOP!A:L,12,0)</f>
        <v>78.96</v>
      </c>
      <c r="F118" s="4" t="str">
        <f>VLOOKUP(A118,HOP!A:C,3,0)</f>
        <v>3895695</v>
      </c>
      <c r="G118" s="4">
        <f t="shared" si="2"/>
        <v>0</v>
      </c>
      <c r="H118" s="4" t="str">
        <f t="shared" si="3"/>
        <v>，3895695</v>
      </c>
      <c r="I118" s="4" t="str">
        <f>VLOOKUP(A118,HOP!A:U,21,0)</f>
        <v>直连</v>
      </c>
    </row>
    <row r="119" s="4" customFormat="1" hidden="1" spans="1:9">
      <c r="A119" s="5">
        <v>999226759127515</v>
      </c>
      <c r="B119" s="6">
        <v>45197</v>
      </c>
      <c r="C119" s="6">
        <v>45198</v>
      </c>
      <c r="D119" s="4">
        <v>45.7</v>
      </c>
      <c r="E119" s="4" t="str">
        <f>VLOOKUP(A119,HOP!A:L,12,0)</f>
        <v>45.70</v>
      </c>
      <c r="F119" s="4" t="str">
        <f>VLOOKUP(A119,HOP!A:C,3,0)</f>
        <v>3919790</v>
      </c>
      <c r="G119" s="4">
        <f t="shared" si="2"/>
        <v>0</v>
      </c>
      <c r="H119" s="4" t="str">
        <f t="shared" si="3"/>
        <v>，3919790</v>
      </c>
      <c r="I119" s="4" t="str">
        <f>VLOOKUP(A119,HOP!A:U,21,0)</f>
        <v>直采</v>
      </c>
    </row>
    <row r="120" s="4" customFormat="1" hidden="1" spans="1:9">
      <c r="A120" s="5">
        <v>999226765221286</v>
      </c>
      <c r="B120" s="6">
        <v>45197</v>
      </c>
      <c r="C120" s="6">
        <v>45198</v>
      </c>
      <c r="D120" s="4">
        <v>118.26</v>
      </c>
      <c r="E120" s="4" t="str">
        <f>VLOOKUP(A120,HOP!A:L,12,0)</f>
        <v>118.26</v>
      </c>
      <c r="F120" s="4" t="str">
        <f>VLOOKUP(A120,HOP!A:C,3,0)</f>
        <v>3922792</v>
      </c>
      <c r="G120" s="4">
        <f t="shared" si="2"/>
        <v>0</v>
      </c>
      <c r="H120" s="4" t="str">
        <f t="shared" si="3"/>
        <v>，3922792</v>
      </c>
      <c r="I120" s="4" t="str">
        <f>VLOOKUP(A120,HOP!A:U,21,0)</f>
        <v>直连</v>
      </c>
    </row>
    <row r="121" s="4" customFormat="1" hidden="1" spans="1:9">
      <c r="A121" s="5">
        <v>999226791571940</v>
      </c>
      <c r="B121" s="6">
        <v>45194</v>
      </c>
      <c r="C121" s="6">
        <v>45198</v>
      </c>
      <c r="D121" s="4">
        <v>147.24</v>
      </c>
      <c r="E121" s="4" t="str">
        <f>VLOOKUP(A121,HOP!A:L,12,0)</f>
        <v>147.24</v>
      </c>
      <c r="F121" s="4" t="str">
        <f>VLOOKUP(A121,HOP!A:C,3,0)</f>
        <v>3936923</v>
      </c>
      <c r="G121" s="4">
        <f t="shared" si="2"/>
        <v>0</v>
      </c>
      <c r="H121" s="4" t="str">
        <f t="shared" si="3"/>
        <v>，3936923</v>
      </c>
      <c r="I121" s="4" t="str">
        <f>VLOOKUP(A121,HOP!A:U,21,0)</f>
        <v>直连</v>
      </c>
    </row>
    <row r="122" s="4" customFormat="1" hidden="1" spans="1:9">
      <c r="A122" s="5">
        <v>999226846698151</v>
      </c>
      <c r="B122" s="6">
        <v>45193</v>
      </c>
      <c r="C122" s="6">
        <v>45198</v>
      </c>
      <c r="D122" s="4">
        <v>228.5</v>
      </c>
      <c r="E122" s="4" t="str">
        <f>VLOOKUP(A122,HOP!A:L,12,0)</f>
        <v>228.50</v>
      </c>
      <c r="F122" s="4" t="str">
        <f>VLOOKUP(A122,HOP!A:C,3,0)</f>
        <v>3953797</v>
      </c>
      <c r="G122" s="4">
        <f t="shared" si="2"/>
        <v>0</v>
      </c>
      <c r="H122" s="4" t="str">
        <f t="shared" si="3"/>
        <v>，3953797</v>
      </c>
      <c r="I122" s="4" t="str">
        <f>VLOOKUP(A122,HOP!A:U,21,0)</f>
        <v>直采</v>
      </c>
    </row>
    <row r="123" s="4" customFormat="1" hidden="1" spans="1:9">
      <c r="A123" s="5">
        <v>999226906004947</v>
      </c>
      <c r="B123" s="6">
        <v>45196</v>
      </c>
      <c r="C123" s="6">
        <v>45198</v>
      </c>
      <c r="D123" s="4">
        <v>143.16</v>
      </c>
      <c r="E123" s="4" t="str">
        <f>VLOOKUP(A123,HOP!A:L,12,0)</f>
        <v>143.16</v>
      </c>
      <c r="F123" s="4" t="str">
        <f>VLOOKUP(A123,HOP!A:C,3,0)</f>
        <v>3967113</v>
      </c>
      <c r="G123" s="4">
        <f t="shared" si="2"/>
        <v>0</v>
      </c>
      <c r="H123" s="4" t="str">
        <f t="shared" si="3"/>
        <v>，3967113</v>
      </c>
      <c r="I123" s="4" t="str">
        <f>VLOOKUP(A123,HOP!A:U,21,0)</f>
        <v>直连</v>
      </c>
    </row>
    <row r="124" s="4" customFormat="1" hidden="1" spans="1:9">
      <c r="A124" s="5">
        <v>999226906318895</v>
      </c>
      <c r="B124" s="6">
        <v>45193</v>
      </c>
      <c r="C124" s="6">
        <v>45198</v>
      </c>
      <c r="D124" s="4">
        <v>423.95</v>
      </c>
      <c r="E124" s="4" t="str">
        <f>VLOOKUP(A124,HOP!A:L,12,0)</f>
        <v>423.95</v>
      </c>
      <c r="F124" s="4" t="str">
        <f>VLOOKUP(A124,HOP!A:C,3,0)</f>
        <v>3967204</v>
      </c>
      <c r="G124" s="4">
        <f t="shared" si="2"/>
        <v>0</v>
      </c>
      <c r="H124" s="4" t="str">
        <f t="shared" si="3"/>
        <v>，3967204</v>
      </c>
      <c r="I124" s="4" t="str">
        <f>VLOOKUP(A124,HOP!A:U,21,0)</f>
        <v>直连</v>
      </c>
    </row>
    <row r="125" s="4" customFormat="1" hidden="1" spans="1:9">
      <c r="A125" s="5">
        <v>999226906897485</v>
      </c>
      <c r="B125" s="6">
        <v>45195</v>
      </c>
      <c r="C125" s="6">
        <v>45198</v>
      </c>
      <c r="D125" s="4">
        <v>64.53</v>
      </c>
      <c r="E125" s="4" t="str">
        <f>VLOOKUP(A125,HOP!A:L,12,0)</f>
        <v>64.53</v>
      </c>
      <c r="F125" s="4" t="str">
        <f>VLOOKUP(A125,HOP!A:C,3,0)</f>
        <v>3967520</v>
      </c>
      <c r="G125" s="4">
        <f t="shared" si="2"/>
        <v>0</v>
      </c>
      <c r="H125" s="4" t="str">
        <f t="shared" si="3"/>
        <v>，3967520</v>
      </c>
      <c r="I125" s="4" t="str">
        <f>VLOOKUP(A125,HOP!A:U,21,0)</f>
        <v>直连</v>
      </c>
    </row>
    <row r="126" s="4" customFormat="1" hidden="1" spans="1:9">
      <c r="A126" s="5">
        <v>999226908305012</v>
      </c>
      <c r="B126" s="6">
        <v>45195</v>
      </c>
      <c r="C126" s="6">
        <v>45198</v>
      </c>
      <c r="D126" s="4">
        <v>103.59</v>
      </c>
      <c r="E126" s="4" t="str">
        <f>VLOOKUP(A126,HOP!A:L,12,0)</f>
        <v>103.59</v>
      </c>
      <c r="F126" s="4" t="str">
        <f>VLOOKUP(A126,HOP!A:C,3,0)</f>
        <v>3968291</v>
      </c>
      <c r="G126" s="4">
        <f t="shared" si="2"/>
        <v>0</v>
      </c>
      <c r="H126" s="4" t="str">
        <f t="shared" si="3"/>
        <v>，3968291</v>
      </c>
      <c r="I126" s="4" t="str">
        <f>VLOOKUP(A126,HOP!A:U,21,0)</f>
        <v>直连</v>
      </c>
    </row>
    <row r="127" s="4" customFormat="1" hidden="1" spans="1:9">
      <c r="A127" s="5">
        <v>999226909976410</v>
      </c>
      <c r="B127" s="6">
        <v>45194</v>
      </c>
      <c r="C127" s="6">
        <v>45198</v>
      </c>
      <c r="D127" s="4">
        <v>264.4</v>
      </c>
      <c r="E127" s="4" t="str">
        <f>VLOOKUP(A127,HOP!A:L,12,0)</f>
        <v>264.40</v>
      </c>
      <c r="F127" s="4" t="str">
        <f>VLOOKUP(A127,HOP!A:C,3,0)</f>
        <v>3969200</v>
      </c>
      <c r="G127" s="4">
        <f t="shared" si="2"/>
        <v>0</v>
      </c>
      <c r="H127" s="4" t="str">
        <f t="shared" si="3"/>
        <v>，3969200</v>
      </c>
      <c r="I127" s="4" t="str">
        <f>VLOOKUP(A127,HOP!A:U,21,0)</f>
        <v>直连</v>
      </c>
    </row>
    <row r="128" s="4" customFormat="1" hidden="1" spans="1:9">
      <c r="A128" s="5">
        <v>999226919870881</v>
      </c>
      <c r="B128" s="6">
        <v>45197</v>
      </c>
      <c r="C128" s="6">
        <v>45198</v>
      </c>
      <c r="D128" s="4">
        <v>18.74</v>
      </c>
      <c r="E128" s="4" t="str">
        <f>VLOOKUP(A128,HOP!A:L,12,0)</f>
        <v>18.74</v>
      </c>
      <c r="F128" s="4" t="str">
        <f>VLOOKUP(A128,HOP!A:C,3,0)</f>
        <v>3972459</v>
      </c>
      <c r="G128" s="4">
        <f t="shared" si="2"/>
        <v>0</v>
      </c>
      <c r="H128" s="4" t="str">
        <f t="shared" si="3"/>
        <v>，3972459</v>
      </c>
      <c r="I128" s="4" t="str">
        <f>VLOOKUP(A128,HOP!A:U,21,0)</f>
        <v>直连</v>
      </c>
    </row>
    <row r="129" s="4" customFormat="1" hidden="1" spans="1:9">
      <c r="A129" s="5">
        <v>999226923052772</v>
      </c>
      <c r="B129" s="6">
        <v>45195</v>
      </c>
      <c r="C129" s="6">
        <v>45198</v>
      </c>
      <c r="D129" s="4">
        <v>114.21</v>
      </c>
      <c r="E129" s="4" t="str">
        <f>VLOOKUP(A129,HOP!A:L,12,0)</f>
        <v>114.21</v>
      </c>
      <c r="F129" s="4" t="str">
        <f>VLOOKUP(A129,HOP!A:C,3,0)</f>
        <v>3973395</v>
      </c>
      <c r="G129" s="4">
        <f t="shared" si="2"/>
        <v>0</v>
      </c>
      <c r="H129" s="4" t="str">
        <f t="shared" si="3"/>
        <v>，3973395</v>
      </c>
      <c r="I129" s="4" t="str">
        <f>VLOOKUP(A129,HOP!A:U,21,0)</f>
        <v>直连</v>
      </c>
    </row>
    <row r="130" s="4" customFormat="1" hidden="1" spans="1:9">
      <c r="A130" s="5">
        <v>999226930356221</v>
      </c>
      <c r="B130" s="6">
        <v>45197</v>
      </c>
      <c r="C130" s="6">
        <v>45198</v>
      </c>
      <c r="D130" s="4">
        <v>124.49</v>
      </c>
      <c r="E130" s="4" t="str">
        <f>VLOOKUP(A130,HOP!A:L,12,0)</f>
        <v>124.49</v>
      </c>
      <c r="F130" s="4" t="str">
        <f>VLOOKUP(A130,HOP!A:C,3,0)</f>
        <v>3977171</v>
      </c>
      <c r="G130" s="4">
        <f t="shared" si="2"/>
        <v>0</v>
      </c>
      <c r="H130" s="4" t="str">
        <f t="shared" si="3"/>
        <v>，3977171</v>
      </c>
      <c r="I130" s="4" t="str">
        <f>VLOOKUP(A130,HOP!A:U,21,0)</f>
        <v>直连</v>
      </c>
    </row>
    <row r="131" s="4" customFormat="1" hidden="1" spans="1:9">
      <c r="A131" s="5">
        <v>26930953845</v>
      </c>
      <c r="B131" s="6">
        <v>45195</v>
      </c>
      <c r="C131" s="6">
        <v>45198</v>
      </c>
      <c r="D131" s="4">
        <v>104.98</v>
      </c>
      <c r="E131" s="4" t="str">
        <f>VLOOKUP(A131,HOP!A:L,12,0)</f>
        <v>104.98</v>
      </c>
      <c r="F131" s="4" t="str">
        <f>VLOOKUP(A131,HOP!A:C,3,0)</f>
        <v>3977697</v>
      </c>
      <c r="G131" s="4">
        <f t="shared" ref="G131:G194" si="4">D131-E131</f>
        <v>0</v>
      </c>
      <c r="H131" s="4" t="str">
        <f t="shared" ref="H131:H194" si="5">$H$1&amp;F131</f>
        <v>，3977697</v>
      </c>
      <c r="I131" s="4" t="str">
        <f>VLOOKUP(A131,HOP!A:U,21,0)</f>
        <v>直连</v>
      </c>
    </row>
    <row r="132" s="4" customFormat="1" hidden="1" spans="1:9">
      <c r="A132" s="5">
        <v>999226930972862</v>
      </c>
      <c r="B132" s="6">
        <v>45197</v>
      </c>
      <c r="C132" s="6">
        <v>45198</v>
      </c>
      <c r="D132" s="4">
        <v>41.33</v>
      </c>
      <c r="E132" s="4" t="str">
        <f>VLOOKUP(A132,HOP!A:L,12,0)</f>
        <v>41.33</v>
      </c>
      <c r="F132" s="4" t="str">
        <f>VLOOKUP(A132,HOP!A:C,3,0)</f>
        <v>3977708</v>
      </c>
      <c r="G132" s="4">
        <f t="shared" si="4"/>
        <v>0</v>
      </c>
      <c r="H132" s="4" t="str">
        <f t="shared" si="5"/>
        <v>，3977708</v>
      </c>
      <c r="I132" s="4" t="str">
        <f>VLOOKUP(A132,HOP!A:U,21,0)</f>
        <v>直连</v>
      </c>
    </row>
    <row r="133" s="4" customFormat="1" hidden="1" spans="1:9">
      <c r="A133" s="5">
        <v>999226931762481</v>
      </c>
      <c r="B133" s="6">
        <v>45197</v>
      </c>
      <c r="C133" s="6">
        <v>45198</v>
      </c>
      <c r="D133" s="4">
        <v>37.27</v>
      </c>
      <c r="E133" s="4" t="str">
        <f>VLOOKUP(A133,HOP!A:L,12,0)</f>
        <v>37.27</v>
      </c>
      <c r="F133" s="4" t="str">
        <f>VLOOKUP(A133,HOP!A:C,3,0)</f>
        <v>3978419</v>
      </c>
      <c r="G133" s="4">
        <f t="shared" si="4"/>
        <v>0</v>
      </c>
      <c r="H133" s="4" t="str">
        <f t="shared" si="5"/>
        <v>，3978419</v>
      </c>
      <c r="I133" s="4" t="str">
        <f>VLOOKUP(A133,HOP!A:U,21,0)</f>
        <v>直连</v>
      </c>
    </row>
    <row r="134" s="4" customFormat="1" hidden="1" spans="1:9">
      <c r="A134" s="5">
        <v>999227028444915</v>
      </c>
      <c r="B134" s="6">
        <v>45197</v>
      </c>
      <c r="C134" s="6">
        <v>45198</v>
      </c>
      <c r="D134" s="4">
        <v>18.48</v>
      </c>
      <c r="E134" s="4" t="str">
        <f>VLOOKUP(A134,HOP!A:L,12,0)</f>
        <v>18.48</v>
      </c>
      <c r="F134" s="4" t="str">
        <f>VLOOKUP(A134,HOP!A:C,3,0)</f>
        <v>3983752</v>
      </c>
      <c r="G134" s="4">
        <f t="shared" si="4"/>
        <v>0</v>
      </c>
      <c r="H134" s="4" t="str">
        <f t="shared" si="5"/>
        <v>，3983752</v>
      </c>
      <c r="I134" s="4" t="str">
        <f>VLOOKUP(A134,HOP!A:U,21,0)</f>
        <v>直连</v>
      </c>
    </row>
    <row r="135" s="4" customFormat="1" hidden="1" spans="1:9">
      <c r="A135" s="5">
        <v>999227050857355</v>
      </c>
      <c r="B135" s="6">
        <v>45197</v>
      </c>
      <c r="C135" s="6">
        <v>45198</v>
      </c>
      <c r="D135" s="4">
        <v>47.5</v>
      </c>
      <c r="E135" s="4" t="str">
        <f>VLOOKUP(A135,HOP!A:L,12,0)</f>
        <v>47.50</v>
      </c>
      <c r="F135" s="4" t="str">
        <f>VLOOKUP(A135,HOP!A:C,3,0)</f>
        <v>3989889</v>
      </c>
      <c r="G135" s="4">
        <f t="shared" si="4"/>
        <v>0</v>
      </c>
      <c r="H135" s="4" t="str">
        <f t="shared" si="5"/>
        <v>，3989889</v>
      </c>
      <c r="I135" s="4" t="str">
        <f>VLOOKUP(A135,HOP!A:U,21,0)</f>
        <v>直连</v>
      </c>
    </row>
    <row r="136" s="4" customFormat="1" hidden="1" spans="1:9">
      <c r="A136" s="5">
        <v>999227051384963</v>
      </c>
      <c r="B136" s="6">
        <v>45196</v>
      </c>
      <c r="C136" s="6">
        <v>45198</v>
      </c>
      <c r="D136" s="4">
        <v>34.88</v>
      </c>
      <c r="E136" s="4" t="str">
        <f>VLOOKUP(A136,HOP!A:L,12,0)</f>
        <v>34.88</v>
      </c>
      <c r="F136" s="4" t="str">
        <f>VLOOKUP(A136,HOP!A:C,3,0)</f>
        <v>3990127</v>
      </c>
      <c r="G136" s="4">
        <f t="shared" si="4"/>
        <v>0</v>
      </c>
      <c r="H136" s="4" t="str">
        <f t="shared" si="5"/>
        <v>，3990127</v>
      </c>
      <c r="I136" s="4" t="str">
        <f>VLOOKUP(A136,HOP!A:U,21,0)</f>
        <v>直连</v>
      </c>
    </row>
    <row r="137" s="4" customFormat="1" hidden="1" spans="1:9">
      <c r="A137" s="5">
        <v>999227053705238</v>
      </c>
      <c r="B137" s="6">
        <v>45196</v>
      </c>
      <c r="C137" s="6">
        <v>45198</v>
      </c>
      <c r="D137" s="4">
        <v>34.82</v>
      </c>
      <c r="E137" s="4" t="str">
        <f>VLOOKUP(A137,HOP!A:L,12,0)</f>
        <v>34.82</v>
      </c>
      <c r="F137" s="4" t="str">
        <f>VLOOKUP(A137,HOP!A:C,3,0)</f>
        <v>3990841</v>
      </c>
      <c r="G137" s="4">
        <f t="shared" si="4"/>
        <v>0</v>
      </c>
      <c r="H137" s="4" t="str">
        <f t="shared" si="5"/>
        <v>，3990841</v>
      </c>
      <c r="I137" s="4" t="str">
        <f>VLOOKUP(A137,HOP!A:U,21,0)</f>
        <v>直连</v>
      </c>
    </row>
    <row r="138" s="4" customFormat="1" hidden="1" spans="1:9">
      <c r="A138" s="5">
        <v>999227058113039</v>
      </c>
      <c r="B138" s="6">
        <v>45196</v>
      </c>
      <c r="C138" s="6">
        <v>45198</v>
      </c>
      <c r="D138" s="4">
        <v>62.17</v>
      </c>
      <c r="E138" s="4" t="str">
        <f>VLOOKUP(A138,HOP!A:L,12,0)</f>
        <v>62.17</v>
      </c>
      <c r="F138" s="4" t="str">
        <f>VLOOKUP(A138,HOP!A:C,3,0)</f>
        <v>3992917</v>
      </c>
      <c r="G138" s="4">
        <f t="shared" si="4"/>
        <v>0</v>
      </c>
      <c r="H138" s="4" t="str">
        <f t="shared" si="5"/>
        <v>，3992917</v>
      </c>
      <c r="I138" s="4" t="str">
        <f>VLOOKUP(A138,HOP!A:U,21,0)</f>
        <v>直连</v>
      </c>
    </row>
    <row r="139" s="4" customFormat="1" hidden="1" spans="1:9">
      <c r="A139" s="5">
        <v>999227059207613</v>
      </c>
      <c r="B139" s="6">
        <v>45196</v>
      </c>
      <c r="C139" s="6">
        <v>45198</v>
      </c>
      <c r="D139" s="4">
        <v>279.11</v>
      </c>
      <c r="E139" s="4" t="str">
        <f>VLOOKUP(A139,HOP!A:L,12,0)</f>
        <v>279.11</v>
      </c>
      <c r="F139" s="4" t="str">
        <f>VLOOKUP(A139,HOP!A:C,3,0)</f>
        <v>3993528</v>
      </c>
      <c r="G139" s="4">
        <f t="shared" si="4"/>
        <v>0</v>
      </c>
      <c r="H139" s="4" t="str">
        <f t="shared" si="5"/>
        <v>，3993528</v>
      </c>
      <c r="I139" s="4" t="str">
        <f>VLOOKUP(A139,HOP!A:U,21,0)</f>
        <v>直连</v>
      </c>
    </row>
    <row r="140" s="4" customFormat="1" hidden="1" spans="1:9">
      <c r="A140" s="5">
        <v>999227059448888</v>
      </c>
      <c r="B140" s="6">
        <v>45197</v>
      </c>
      <c r="C140" s="6">
        <v>45198</v>
      </c>
      <c r="D140" s="4">
        <v>84.58</v>
      </c>
      <c r="E140" s="4" t="str">
        <f>VLOOKUP(A140,HOP!A:L,12,0)</f>
        <v>84.58</v>
      </c>
      <c r="F140" s="4" t="str">
        <f>VLOOKUP(A140,HOP!A:C,3,0)</f>
        <v>3993585</v>
      </c>
      <c r="G140" s="4">
        <f t="shared" si="4"/>
        <v>0</v>
      </c>
      <c r="H140" s="4" t="str">
        <f t="shared" si="5"/>
        <v>，3993585</v>
      </c>
      <c r="I140" s="4" t="str">
        <f>VLOOKUP(A140,HOP!A:U,21,0)</f>
        <v>直连</v>
      </c>
    </row>
    <row r="141" s="4" customFormat="1" hidden="1" spans="1:9">
      <c r="A141" s="5">
        <v>999227059965255</v>
      </c>
      <c r="B141" s="6">
        <v>45197</v>
      </c>
      <c r="C141" s="6">
        <v>45198</v>
      </c>
      <c r="D141" s="4">
        <v>20.37</v>
      </c>
      <c r="E141" s="4" t="str">
        <f>VLOOKUP(A141,HOP!A:L,12,0)</f>
        <v>20.37</v>
      </c>
      <c r="F141" s="4" t="str">
        <f>VLOOKUP(A141,HOP!A:C,3,0)</f>
        <v>3993778</v>
      </c>
      <c r="G141" s="4">
        <f t="shared" si="4"/>
        <v>0</v>
      </c>
      <c r="H141" s="4" t="str">
        <f t="shared" si="5"/>
        <v>，3993778</v>
      </c>
      <c r="I141" s="4" t="str">
        <f>VLOOKUP(A141,HOP!A:U,21,0)</f>
        <v>直连</v>
      </c>
    </row>
    <row r="142" s="4" customFormat="1" hidden="1" spans="1:9">
      <c r="A142" s="5">
        <v>999227060010150</v>
      </c>
      <c r="B142" s="6">
        <v>45197</v>
      </c>
      <c r="C142" s="6">
        <v>45198</v>
      </c>
      <c r="D142" s="4">
        <v>26.49</v>
      </c>
      <c r="E142" s="4" t="str">
        <f>VLOOKUP(A142,HOP!A:L,12,0)</f>
        <v>26.49</v>
      </c>
      <c r="F142" s="4" t="str">
        <f>VLOOKUP(A142,HOP!A:C,3,0)</f>
        <v>3993791</v>
      </c>
      <c r="G142" s="4">
        <f t="shared" si="4"/>
        <v>0</v>
      </c>
      <c r="H142" s="4" t="str">
        <f t="shared" si="5"/>
        <v>，3993791</v>
      </c>
      <c r="I142" s="4" t="str">
        <f>VLOOKUP(A142,HOP!A:U,21,0)</f>
        <v>直连</v>
      </c>
    </row>
    <row r="143" s="4" customFormat="1" hidden="1" spans="1:9">
      <c r="A143" s="5">
        <v>999227062240476</v>
      </c>
      <c r="B143" s="6">
        <v>45197</v>
      </c>
      <c r="C143" s="6">
        <v>45198</v>
      </c>
      <c r="D143" s="4">
        <v>31.2</v>
      </c>
      <c r="E143" s="4" t="str">
        <f>VLOOKUP(A143,HOP!A:L,12,0)</f>
        <v>31.20</v>
      </c>
      <c r="F143" s="4" t="str">
        <f>VLOOKUP(A143,HOP!A:C,3,0)</f>
        <v>3995020</v>
      </c>
      <c r="G143" s="4">
        <f t="shared" si="4"/>
        <v>0</v>
      </c>
      <c r="H143" s="4" t="str">
        <f t="shared" si="5"/>
        <v>，3995020</v>
      </c>
      <c r="I143" s="4" t="str">
        <f>VLOOKUP(A143,HOP!A:U,21,0)</f>
        <v>直连</v>
      </c>
    </row>
    <row r="144" s="4" customFormat="1" hidden="1" spans="1:9">
      <c r="A144" s="5">
        <v>999227062688466</v>
      </c>
      <c r="B144" s="6">
        <v>45197</v>
      </c>
      <c r="C144" s="6">
        <v>45198</v>
      </c>
      <c r="D144" s="4">
        <v>35.25</v>
      </c>
      <c r="E144" s="4" t="str">
        <f>VLOOKUP(A144,HOP!A:L,12,0)</f>
        <v>35.25</v>
      </c>
      <c r="F144" s="4" t="str">
        <f>VLOOKUP(A144,HOP!A:C,3,0)</f>
        <v>3995387</v>
      </c>
      <c r="G144" s="4">
        <f t="shared" si="4"/>
        <v>0</v>
      </c>
      <c r="H144" s="4" t="str">
        <f t="shared" si="5"/>
        <v>，3995387</v>
      </c>
      <c r="I144" s="4" t="str">
        <f>VLOOKUP(A144,HOP!A:U,21,0)</f>
        <v>直连</v>
      </c>
    </row>
    <row r="145" s="4" customFormat="1" hidden="1" spans="1:9">
      <c r="A145" s="5">
        <v>999227062699677</v>
      </c>
      <c r="B145" s="6">
        <v>45197</v>
      </c>
      <c r="C145" s="6">
        <v>45198</v>
      </c>
      <c r="D145" s="4">
        <v>32.55</v>
      </c>
      <c r="E145" s="4" t="str">
        <f>VLOOKUP(A145,HOP!A:L,12,0)</f>
        <v>32.55</v>
      </c>
      <c r="F145" s="4" t="str">
        <f>VLOOKUP(A145,HOP!A:C,3,0)</f>
        <v>3995392</v>
      </c>
      <c r="G145" s="4">
        <f t="shared" si="4"/>
        <v>0</v>
      </c>
      <c r="H145" s="4" t="str">
        <f t="shared" si="5"/>
        <v>，3995392</v>
      </c>
      <c r="I145" s="4" t="str">
        <f>VLOOKUP(A145,HOP!A:U,21,0)</f>
        <v>直连</v>
      </c>
    </row>
    <row r="146" s="4" customFormat="1" hidden="1" spans="1:9">
      <c r="A146" s="5">
        <v>999227063057244</v>
      </c>
      <c r="B146" s="6">
        <v>45197</v>
      </c>
      <c r="C146" s="6">
        <v>45198</v>
      </c>
      <c r="D146" s="4">
        <v>45.45</v>
      </c>
      <c r="E146" s="4" t="str">
        <f>VLOOKUP(A146,HOP!A:L,12,0)</f>
        <v>45.45</v>
      </c>
      <c r="F146" s="4" t="str">
        <f>VLOOKUP(A146,HOP!A:C,3,0)</f>
        <v>3995622</v>
      </c>
      <c r="G146" s="4">
        <f t="shared" si="4"/>
        <v>0</v>
      </c>
      <c r="H146" s="4" t="str">
        <f t="shared" si="5"/>
        <v>，3995622</v>
      </c>
      <c r="I146" s="4" t="str">
        <f>VLOOKUP(A146,HOP!A:U,21,0)</f>
        <v>直连</v>
      </c>
    </row>
    <row r="147" s="4" customFormat="1" hidden="1" spans="1:9">
      <c r="A147" s="5">
        <v>999227063239405</v>
      </c>
      <c r="B147" s="6">
        <v>45197</v>
      </c>
      <c r="C147" s="6">
        <v>45198</v>
      </c>
      <c r="D147" s="4">
        <v>16.37</v>
      </c>
      <c r="E147" s="4" t="str">
        <f>VLOOKUP(A147,HOP!A:L,12,0)</f>
        <v>16.37</v>
      </c>
      <c r="F147" s="4" t="str">
        <f>VLOOKUP(A147,HOP!A:C,3,0)</f>
        <v>3995707</v>
      </c>
      <c r="G147" s="4">
        <f t="shared" si="4"/>
        <v>0</v>
      </c>
      <c r="H147" s="4" t="str">
        <f t="shared" si="5"/>
        <v>，3995707</v>
      </c>
      <c r="I147" s="4" t="str">
        <f>VLOOKUP(A147,HOP!A:U,21,0)</f>
        <v>直连</v>
      </c>
    </row>
    <row r="148" s="4" customFormat="1" hidden="1" spans="1:9">
      <c r="A148" s="5">
        <v>999227063783976</v>
      </c>
      <c r="B148" s="6">
        <v>45197</v>
      </c>
      <c r="C148" s="6">
        <v>45198</v>
      </c>
      <c r="D148" s="4">
        <v>28.11</v>
      </c>
      <c r="E148" s="4" t="str">
        <f>VLOOKUP(A148,HOP!A:L,12,0)</f>
        <v>28.11</v>
      </c>
      <c r="F148" s="4" t="str">
        <f>VLOOKUP(A148,HOP!A:C,3,0)</f>
        <v>3995969</v>
      </c>
      <c r="G148" s="4">
        <f t="shared" si="4"/>
        <v>0</v>
      </c>
      <c r="H148" s="4" t="str">
        <f t="shared" si="5"/>
        <v>，3995969</v>
      </c>
      <c r="I148" s="4" t="str">
        <f>VLOOKUP(A148,HOP!A:U,21,0)</f>
        <v>直连</v>
      </c>
    </row>
    <row r="149" s="4" customFormat="1" hidden="1" spans="1:9">
      <c r="A149" s="5">
        <v>999227063902613</v>
      </c>
      <c r="B149" s="6">
        <v>45197</v>
      </c>
      <c r="C149" s="6">
        <v>45198</v>
      </c>
      <c r="D149" s="4">
        <v>99.85</v>
      </c>
      <c r="E149" s="4" t="str">
        <f>VLOOKUP(A149,HOP!A:L,12,0)</f>
        <v>99.85</v>
      </c>
      <c r="F149" s="4" t="str">
        <f>VLOOKUP(A149,HOP!A:C,3,0)</f>
        <v>3996008</v>
      </c>
      <c r="G149" s="4">
        <f t="shared" si="4"/>
        <v>0</v>
      </c>
      <c r="H149" s="4" t="str">
        <f t="shared" si="5"/>
        <v>，3996008</v>
      </c>
      <c r="I149" s="4" t="str">
        <f>VLOOKUP(A149,HOP!A:U,21,0)</f>
        <v>直连</v>
      </c>
    </row>
    <row r="150" s="4" customFormat="1" hidden="1" spans="1:9">
      <c r="A150" s="5">
        <v>999227064278577</v>
      </c>
      <c r="B150" s="6">
        <v>45197</v>
      </c>
      <c r="C150" s="6">
        <v>45198</v>
      </c>
      <c r="D150" s="4">
        <v>28.6</v>
      </c>
      <c r="E150" s="4" t="str">
        <f>VLOOKUP(A150,HOP!A:L,12,0)</f>
        <v>28.60</v>
      </c>
      <c r="F150" s="4" t="str">
        <f>VLOOKUP(A150,HOP!A:C,3,0)</f>
        <v>3996176</v>
      </c>
      <c r="G150" s="4">
        <f t="shared" si="4"/>
        <v>0</v>
      </c>
      <c r="H150" s="4" t="str">
        <f t="shared" si="5"/>
        <v>，3996176</v>
      </c>
      <c r="I150" s="4" t="str">
        <f>VLOOKUP(A150,HOP!A:U,21,0)</f>
        <v>直连</v>
      </c>
    </row>
    <row r="151" s="4" customFormat="1" hidden="1" spans="1:9">
      <c r="A151" s="5">
        <v>999227064454753</v>
      </c>
      <c r="B151" s="6">
        <v>45197</v>
      </c>
      <c r="C151" s="6">
        <v>45198</v>
      </c>
      <c r="D151" s="4">
        <v>28.38</v>
      </c>
      <c r="E151" s="4" t="str">
        <f>VLOOKUP(A151,HOP!A:L,12,0)</f>
        <v>28.38</v>
      </c>
      <c r="F151" s="4" t="str">
        <f>VLOOKUP(A151,HOP!A:C,3,0)</f>
        <v>3996231</v>
      </c>
      <c r="G151" s="4">
        <f t="shared" si="4"/>
        <v>0</v>
      </c>
      <c r="H151" s="4" t="str">
        <f t="shared" si="5"/>
        <v>，3996231</v>
      </c>
      <c r="I151" s="4" t="str">
        <f>VLOOKUP(A151,HOP!A:U,21,0)</f>
        <v>直连</v>
      </c>
    </row>
    <row r="152" s="4" customFormat="1" hidden="1" spans="1:9">
      <c r="A152" s="5">
        <v>999227065215315</v>
      </c>
      <c r="B152" s="6">
        <v>45197</v>
      </c>
      <c r="C152" s="6">
        <v>45198</v>
      </c>
      <c r="D152" s="4">
        <v>44</v>
      </c>
      <c r="E152" s="4" t="str">
        <f>VLOOKUP(A152,HOP!A:L,12,0)</f>
        <v>44.00</v>
      </c>
      <c r="F152" s="4" t="str">
        <f>VLOOKUP(A152,HOP!A:C,3,0)</f>
        <v>3996603</v>
      </c>
      <c r="G152" s="4">
        <f t="shared" si="4"/>
        <v>0</v>
      </c>
      <c r="H152" s="4" t="str">
        <f t="shared" si="5"/>
        <v>，3996603</v>
      </c>
      <c r="I152" s="4" t="str">
        <f>VLOOKUP(A152,HOP!A:U,21,0)</f>
        <v>直连</v>
      </c>
    </row>
    <row r="153" s="4" customFormat="1" hidden="1" spans="1:9">
      <c r="A153" s="5">
        <v>999227065240367</v>
      </c>
      <c r="B153" s="6">
        <v>45197</v>
      </c>
      <c r="C153" s="6">
        <v>45198</v>
      </c>
      <c r="D153" s="4">
        <v>12.1</v>
      </c>
      <c r="E153" s="4" t="str">
        <f>VLOOKUP(A153,HOP!A:L,12,0)</f>
        <v>12.10</v>
      </c>
      <c r="F153" s="4" t="str">
        <f>VLOOKUP(A153,HOP!A:C,3,0)</f>
        <v>3996609</v>
      </c>
      <c r="G153" s="4">
        <f t="shared" si="4"/>
        <v>0</v>
      </c>
      <c r="H153" s="4" t="str">
        <f t="shared" si="5"/>
        <v>，3996609</v>
      </c>
      <c r="I153" s="4" t="str">
        <f>VLOOKUP(A153,HOP!A:U,21,0)</f>
        <v>直连</v>
      </c>
    </row>
    <row r="154" s="4" customFormat="1" hidden="1" spans="1:9">
      <c r="A154" s="5">
        <v>999227065339742</v>
      </c>
      <c r="B154" s="6">
        <v>45197</v>
      </c>
      <c r="C154" s="6">
        <v>45198</v>
      </c>
      <c r="D154" s="4">
        <v>32.52</v>
      </c>
      <c r="E154" s="4" t="str">
        <f>VLOOKUP(A154,HOP!A:L,12,0)</f>
        <v>32.52</v>
      </c>
      <c r="F154" s="4" t="str">
        <f>VLOOKUP(A154,HOP!A:C,3,0)</f>
        <v>3996637</v>
      </c>
      <c r="G154" s="4">
        <f t="shared" si="4"/>
        <v>0</v>
      </c>
      <c r="H154" s="4" t="str">
        <f t="shared" si="5"/>
        <v>，3996637</v>
      </c>
      <c r="I154" s="4" t="str">
        <f>VLOOKUP(A154,HOP!A:U,21,0)</f>
        <v>直连</v>
      </c>
    </row>
    <row r="155" s="4" customFormat="1" hidden="1" spans="1:9">
      <c r="A155" s="5">
        <v>999227065389156</v>
      </c>
      <c r="B155" s="6">
        <v>45197</v>
      </c>
      <c r="C155" s="6">
        <v>45198</v>
      </c>
      <c r="D155" s="4">
        <v>17.73</v>
      </c>
      <c r="E155" s="4" t="str">
        <f>VLOOKUP(A155,HOP!A:L,12,0)</f>
        <v>17.73</v>
      </c>
      <c r="F155" s="4" t="str">
        <f>VLOOKUP(A155,HOP!A:C,3,0)</f>
        <v>3996650</v>
      </c>
      <c r="G155" s="4">
        <f t="shared" si="4"/>
        <v>0</v>
      </c>
      <c r="H155" s="4" t="str">
        <f t="shared" si="5"/>
        <v>，3996650</v>
      </c>
      <c r="I155" s="4" t="str">
        <f>VLOOKUP(A155,HOP!A:U,21,0)</f>
        <v>直连</v>
      </c>
    </row>
    <row r="156" s="4" customFormat="1" hidden="1" spans="1:9">
      <c r="A156" s="5">
        <v>999227065497466</v>
      </c>
      <c r="B156" s="6">
        <v>45197</v>
      </c>
      <c r="C156" s="6">
        <v>45198</v>
      </c>
      <c r="D156" s="4">
        <v>40.61</v>
      </c>
      <c r="E156" s="4" t="str">
        <f>VLOOKUP(A156,HOP!A:L,12,0)</f>
        <v>40.61</v>
      </c>
      <c r="F156" s="4" t="str">
        <f>VLOOKUP(A156,HOP!A:C,3,0)</f>
        <v>3996674</v>
      </c>
      <c r="G156" s="4">
        <f t="shared" si="4"/>
        <v>0</v>
      </c>
      <c r="H156" s="4" t="str">
        <f t="shared" si="5"/>
        <v>，3996674</v>
      </c>
      <c r="I156" s="4" t="str">
        <f>VLOOKUP(A156,HOP!A:U,21,0)</f>
        <v>直连</v>
      </c>
    </row>
    <row r="157" s="4" customFormat="1" hidden="1" spans="1:9">
      <c r="A157" s="5">
        <v>999227087520180</v>
      </c>
      <c r="B157" s="6">
        <v>45197</v>
      </c>
      <c r="C157" s="6">
        <v>45198</v>
      </c>
      <c r="D157" s="4">
        <v>279.24</v>
      </c>
      <c r="E157" s="4" t="str">
        <f>VLOOKUP(A157,HOP!A:L,12,0)</f>
        <v>279.24</v>
      </c>
      <c r="F157" s="4" t="str">
        <f>VLOOKUP(A157,HOP!A:C,3,0)</f>
        <v>3996821</v>
      </c>
      <c r="G157" s="4">
        <f t="shared" si="4"/>
        <v>0</v>
      </c>
      <c r="H157" s="4" t="str">
        <f t="shared" si="5"/>
        <v>，3996821</v>
      </c>
      <c r="I157" s="4" t="str">
        <f>VLOOKUP(A157,HOP!A:U,21,0)</f>
        <v>直连</v>
      </c>
    </row>
    <row r="158" s="4" customFormat="1" hidden="1" spans="1:9">
      <c r="A158" s="5">
        <v>999227088147246</v>
      </c>
      <c r="B158" s="6">
        <v>45197</v>
      </c>
      <c r="C158" s="6">
        <v>45198</v>
      </c>
      <c r="D158" s="4">
        <v>22.08</v>
      </c>
      <c r="E158" s="4" t="str">
        <f>VLOOKUP(A158,HOP!A:L,12,0)</f>
        <v>22.08</v>
      </c>
      <c r="F158" s="4" t="str">
        <f>VLOOKUP(A158,HOP!A:C,3,0)</f>
        <v>3996870</v>
      </c>
      <c r="G158" s="4">
        <f t="shared" si="4"/>
        <v>0</v>
      </c>
      <c r="H158" s="4" t="str">
        <f t="shared" si="5"/>
        <v>，3996870</v>
      </c>
      <c r="I158" s="4" t="str">
        <f>VLOOKUP(A158,HOP!A:U,21,0)</f>
        <v>直连</v>
      </c>
    </row>
    <row r="159" s="4" customFormat="1" hidden="1" spans="1:9">
      <c r="A159" s="5">
        <v>999227089108588</v>
      </c>
      <c r="B159" s="6">
        <v>45197</v>
      </c>
      <c r="C159" s="6">
        <v>45198</v>
      </c>
      <c r="D159" s="4">
        <v>26.4</v>
      </c>
      <c r="E159" s="4" t="str">
        <f>VLOOKUP(A159,HOP!A:L,12,0)</f>
        <v>26.40</v>
      </c>
      <c r="F159" s="4" t="str">
        <f>VLOOKUP(A159,HOP!A:C,3,0)</f>
        <v>3997048</v>
      </c>
      <c r="G159" s="4">
        <f t="shared" si="4"/>
        <v>0</v>
      </c>
      <c r="H159" s="4" t="str">
        <f t="shared" si="5"/>
        <v>，3997048</v>
      </c>
      <c r="I159" s="4" t="str">
        <f>VLOOKUP(A159,HOP!A:U,21,0)</f>
        <v>直连</v>
      </c>
    </row>
    <row r="160" s="4" customFormat="1" hidden="1" spans="1:9">
      <c r="A160" s="5">
        <v>999227090240848</v>
      </c>
      <c r="B160" s="6">
        <v>45197</v>
      </c>
      <c r="C160" s="6">
        <v>45198</v>
      </c>
      <c r="D160" s="4">
        <v>46.22</v>
      </c>
      <c r="E160" s="4" t="str">
        <f>VLOOKUP(A160,HOP!A:L,12,0)</f>
        <v>46.22</v>
      </c>
      <c r="F160" s="4" t="str">
        <f>VLOOKUP(A160,HOP!A:C,3,0)</f>
        <v>3997298</v>
      </c>
      <c r="G160" s="4">
        <f t="shared" si="4"/>
        <v>0</v>
      </c>
      <c r="H160" s="4" t="str">
        <f t="shared" si="5"/>
        <v>，3997298</v>
      </c>
      <c r="I160" s="4" t="str">
        <f>VLOOKUP(A160,HOP!A:U,21,0)</f>
        <v>直连</v>
      </c>
    </row>
    <row r="161" s="4" customFormat="1" hidden="1" spans="1:9">
      <c r="A161" s="5">
        <v>999227091202305</v>
      </c>
      <c r="B161" s="6">
        <v>45197</v>
      </c>
      <c r="C161" s="6">
        <v>45198</v>
      </c>
      <c r="D161" s="4">
        <v>80.22</v>
      </c>
      <c r="E161" s="4" t="str">
        <f>VLOOKUP(A161,HOP!A:L,12,0)</f>
        <v>80.22</v>
      </c>
      <c r="F161" s="4" t="str">
        <f>VLOOKUP(A161,HOP!A:C,3,0)</f>
        <v>3997474</v>
      </c>
      <c r="G161" s="4">
        <f t="shared" si="4"/>
        <v>0</v>
      </c>
      <c r="H161" s="4" t="str">
        <f t="shared" si="5"/>
        <v>，3997474</v>
      </c>
      <c r="I161" s="4" t="str">
        <f>VLOOKUP(A161,HOP!A:U,21,0)</f>
        <v>直连</v>
      </c>
    </row>
    <row r="162" s="4" customFormat="1" hidden="1" spans="1:9">
      <c r="A162" s="5">
        <v>999227092010243</v>
      </c>
      <c r="B162" s="6">
        <v>45197</v>
      </c>
      <c r="C162" s="6">
        <v>45198</v>
      </c>
      <c r="D162" s="4">
        <v>40.68</v>
      </c>
      <c r="E162" s="4" t="str">
        <f>VLOOKUP(A162,HOP!A:L,12,0)</f>
        <v>40.68</v>
      </c>
      <c r="F162" s="4" t="str">
        <f>VLOOKUP(A162,HOP!A:C,3,0)</f>
        <v>3997714</v>
      </c>
      <c r="G162" s="4">
        <f t="shared" si="4"/>
        <v>0</v>
      </c>
      <c r="H162" s="4" t="str">
        <f t="shared" si="5"/>
        <v>，3997714</v>
      </c>
      <c r="I162" s="4" t="str">
        <f>VLOOKUP(A162,HOP!A:U,21,0)</f>
        <v>直连</v>
      </c>
    </row>
    <row r="163" s="4" customFormat="1" hidden="1" spans="1:9">
      <c r="A163" s="5">
        <v>999227092070376</v>
      </c>
      <c r="B163" s="6">
        <v>45197</v>
      </c>
      <c r="C163" s="6">
        <v>45198</v>
      </c>
      <c r="D163" s="4">
        <v>105.3</v>
      </c>
      <c r="E163" s="4" t="str">
        <f>VLOOKUP(A163,HOP!A:L,12,0)</f>
        <v>105.30</v>
      </c>
      <c r="F163" s="4" t="str">
        <f>VLOOKUP(A163,HOP!A:C,3,0)</f>
        <v>3997724</v>
      </c>
      <c r="G163" s="4">
        <f t="shared" si="4"/>
        <v>0</v>
      </c>
      <c r="H163" s="4" t="str">
        <f t="shared" si="5"/>
        <v>，3997724</v>
      </c>
      <c r="I163" s="4" t="str">
        <f>VLOOKUP(A163,HOP!A:U,21,0)</f>
        <v>直连</v>
      </c>
    </row>
    <row r="164" s="4" customFormat="1" hidden="1" spans="1:9">
      <c r="A164" s="5">
        <v>999227092196470</v>
      </c>
      <c r="B164" s="6">
        <v>45197</v>
      </c>
      <c r="C164" s="6">
        <v>45198</v>
      </c>
      <c r="D164" s="4">
        <v>59.7</v>
      </c>
      <c r="E164" s="4" t="str">
        <f>VLOOKUP(A164,HOP!A:L,12,0)</f>
        <v>59.70</v>
      </c>
      <c r="F164" s="4" t="str">
        <f>VLOOKUP(A164,HOP!A:C,3,0)</f>
        <v>3997750</v>
      </c>
      <c r="G164" s="4">
        <f t="shared" si="4"/>
        <v>0</v>
      </c>
      <c r="H164" s="4" t="str">
        <f t="shared" si="5"/>
        <v>，3997750</v>
      </c>
      <c r="I164" s="4" t="str">
        <f>VLOOKUP(A164,HOP!A:U,21,0)</f>
        <v>直连</v>
      </c>
    </row>
    <row r="165" s="4" customFormat="1" hidden="1" spans="1:9">
      <c r="A165" s="5">
        <v>999227092273028</v>
      </c>
      <c r="B165" s="6">
        <v>45197</v>
      </c>
      <c r="C165" s="6">
        <v>45198</v>
      </c>
      <c r="D165" s="4">
        <v>60.38</v>
      </c>
      <c r="E165" s="4" t="str">
        <f>VLOOKUP(A165,HOP!A:L,12,0)</f>
        <v>60.38</v>
      </c>
      <c r="F165" s="4" t="str">
        <f>VLOOKUP(A165,HOP!A:C,3,0)</f>
        <v>3997768</v>
      </c>
      <c r="G165" s="4">
        <f t="shared" si="4"/>
        <v>0</v>
      </c>
      <c r="H165" s="4" t="str">
        <f t="shared" si="5"/>
        <v>，3997768</v>
      </c>
      <c r="I165" s="4" t="str">
        <f>VLOOKUP(A165,HOP!A:U,21,0)</f>
        <v>直连</v>
      </c>
    </row>
    <row r="166" s="4" customFormat="1" hidden="1" spans="1:9">
      <c r="A166" s="5">
        <v>999227094958509</v>
      </c>
      <c r="B166" s="6">
        <v>45197</v>
      </c>
      <c r="C166" s="6">
        <v>45198</v>
      </c>
      <c r="D166" s="4">
        <v>14.11</v>
      </c>
      <c r="E166" s="4" t="str">
        <f>VLOOKUP(A166,HOP!A:L,12,0)</f>
        <v>14.11</v>
      </c>
      <c r="F166" s="4" t="str">
        <f>VLOOKUP(A166,HOP!A:C,3,0)</f>
        <v>3998516</v>
      </c>
      <c r="G166" s="4">
        <f t="shared" si="4"/>
        <v>0</v>
      </c>
      <c r="H166" s="4" t="str">
        <f t="shared" si="5"/>
        <v>，3998516</v>
      </c>
      <c r="I166" s="4" t="str">
        <f>VLOOKUP(A166,HOP!A:U,21,0)</f>
        <v>直连</v>
      </c>
    </row>
    <row r="167" s="4" customFormat="1" hidden="1" spans="1:9">
      <c r="A167" s="5">
        <v>999226132893378</v>
      </c>
      <c r="B167" s="6">
        <v>45198</v>
      </c>
      <c r="C167" s="6">
        <v>45199</v>
      </c>
      <c r="D167" s="4">
        <v>96.77</v>
      </c>
      <c r="E167" s="4" t="str">
        <f>VLOOKUP(A167,HOP!A:L,12,0)</f>
        <v>96.77</v>
      </c>
      <c r="F167" s="4" t="str">
        <f>VLOOKUP(A167,HOP!A:C,3,0)</f>
        <v>3799884</v>
      </c>
      <c r="G167" s="4">
        <f t="shared" si="4"/>
        <v>0</v>
      </c>
      <c r="H167" s="4" t="str">
        <f t="shared" si="5"/>
        <v>，3799884</v>
      </c>
      <c r="I167" s="4" t="str">
        <f>VLOOKUP(A167,HOP!A:U,21,0)</f>
        <v>直连</v>
      </c>
    </row>
    <row r="168" s="4" customFormat="1" hidden="1" spans="1:9">
      <c r="A168" s="5">
        <v>999226493215673</v>
      </c>
      <c r="B168" s="6">
        <v>45197</v>
      </c>
      <c r="C168" s="6">
        <v>45199</v>
      </c>
      <c r="D168" s="4">
        <v>111.88</v>
      </c>
      <c r="E168" s="4" t="str">
        <f>VLOOKUP(A168,HOP!A:L,12,0)</f>
        <v>111.88</v>
      </c>
      <c r="F168" s="4" t="str">
        <f>VLOOKUP(A168,HOP!A:C,3,0)</f>
        <v>3855014</v>
      </c>
      <c r="G168" s="4">
        <f t="shared" si="4"/>
        <v>0</v>
      </c>
      <c r="H168" s="4" t="str">
        <f t="shared" si="5"/>
        <v>，3855014</v>
      </c>
      <c r="I168" s="4" t="str">
        <f>VLOOKUP(A168,HOP!A:U,21,0)</f>
        <v>直连</v>
      </c>
    </row>
    <row r="169" s="4" customFormat="1" hidden="1" spans="1:9">
      <c r="A169" s="5">
        <v>999226503825894</v>
      </c>
      <c r="B169" s="6">
        <v>45198</v>
      </c>
      <c r="C169" s="6">
        <v>45199</v>
      </c>
      <c r="D169" s="4">
        <v>23.58</v>
      </c>
      <c r="E169" s="4" t="str">
        <f>VLOOKUP(A169,HOP!A:L,12,0)</f>
        <v>23.58</v>
      </c>
      <c r="F169" s="4" t="str">
        <f>VLOOKUP(A169,HOP!A:C,3,0)</f>
        <v>3868147</v>
      </c>
      <c r="G169" s="4">
        <f t="shared" si="4"/>
        <v>0</v>
      </c>
      <c r="H169" s="4" t="str">
        <f t="shared" si="5"/>
        <v>，3868147</v>
      </c>
      <c r="I169" s="4" t="str">
        <f>VLOOKUP(A169,HOP!A:U,21,0)</f>
        <v>直连</v>
      </c>
    </row>
    <row r="170" s="4" customFormat="1" hidden="1" spans="1:9">
      <c r="A170" s="5">
        <v>999226638745188</v>
      </c>
      <c r="B170" s="6">
        <v>45198</v>
      </c>
      <c r="C170" s="6">
        <v>45199</v>
      </c>
      <c r="D170" s="4">
        <v>91.83</v>
      </c>
      <c r="E170" s="4" t="str">
        <f>VLOOKUP(A170,HOP!A:L,12,0)</f>
        <v>91.83</v>
      </c>
      <c r="F170" s="4" t="str">
        <f>VLOOKUP(A170,HOP!A:C,3,0)</f>
        <v>3888106</v>
      </c>
      <c r="G170" s="4">
        <f t="shared" si="4"/>
        <v>0</v>
      </c>
      <c r="H170" s="4" t="str">
        <f t="shared" si="5"/>
        <v>，3888106</v>
      </c>
      <c r="I170" s="4" t="str">
        <f>VLOOKUP(A170,HOP!A:U,21,0)</f>
        <v>直连</v>
      </c>
    </row>
    <row r="171" s="4" customFormat="1" hidden="1" spans="1:9">
      <c r="A171" s="5">
        <v>999226710648992</v>
      </c>
      <c r="B171" s="6">
        <v>45198</v>
      </c>
      <c r="C171" s="6">
        <v>45199</v>
      </c>
      <c r="D171" s="4">
        <v>80.12</v>
      </c>
      <c r="E171" s="4" t="str">
        <f>VLOOKUP(A171,HOP!A:L,12,0)</f>
        <v>80.12</v>
      </c>
      <c r="F171" s="4" t="str">
        <f>VLOOKUP(A171,HOP!A:C,3,0)</f>
        <v>3901336</v>
      </c>
      <c r="G171" s="4">
        <f t="shared" si="4"/>
        <v>0</v>
      </c>
      <c r="H171" s="4" t="str">
        <f t="shared" si="5"/>
        <v>，3901336</v>
      </c>
      <c r="I171" s="4" t="str">
        <f>VLOOKUP(A171,HOP!A:U,21,0)</f>
        <v>直连</v>
      </c>
    </row>
    <row r="172" s="4" customFormat="1" hidden="1" spans="1:9">
      <c r="A172" s="5">
        <v>999226781703589</v>
      </c>
      <c r="B172" s="6">
        <v>45196</v>
      </c>
      <c r="C172" s="6">
        <v>45199</v>
      </c>
      <c r="D172" s="4">
        <v>396.22</v>
      </c>
      <c r="E172" s="4" t="str">
        <f>VLOOKUP(A172,HOP!A:L,12,0)</f>
        <v>396.22</v>
      </c>
      <c r="F172" s="4" t="str">
        <f>VLOOKUP(A172,HOP!A:C,3,0)</f>
        <v>3931650</v>
      </c>
      <c r="G172" s="4">
        <f t="shared" si="4"/>
        <v>0</v>
      </c>
      <c r="H172" s="4" t="str">
        <f t="shared" si="5"/>
        <v>，3931650</v>
      </c>
      <c r="I172" s="4" t="str">
        <f>VLOOKUP(A172,HOP!A:U,21,0)</f>
        <v>直连</v>
      </c>
    </row>
    <row r="173" s="4" customFormat="1" hidden="1" spans="1:9">
      <c r="A173" s="5">
        <v>999226795986421</v>
      </c>
      <c r="B173" s="6">
        <v>45198</v>
      </c>
      <c r="C173" s="6">
        <v>45199</v>
      </c>
      <c r="D173" s="4">
        <v>41.2</v>
      </c>
      <c r="E173" s="4" t="str">
        <f>VLOOKUP(A173,HOP!A:L,12,0)</f>
        <v>41.20</v>
      </c>
      <c r="F173" s="4" t="str">
        <f>VLOOKUP(A173,HOP!A:C,3,0)</f>
        <v>3938954</v>
      </c>
      <c r="G173" s="4">
        <f t="shared" si="4"/>
        <v>0</v>
      </c>
      <c r="H173" s="4" t="str">
        <f t="shared" si="5"/>
        <v>，3938954</v>
      </c>
      <c r="I173" s="4" t="str">
        <f>VLOOKUP(A173,HOP!A:U,21,0)</f>
        <v>直连</v>
      </c>
    </row>
    <row r="174" s="4" customFormat="1" hidden="1" spans="1:9">
      <c r="A174" s="5">
        <v>999226800840242</v>
      </c>
      <c r="B174" s="6">
        <v>45195</v>
      </c>
      <c r="C174" s="6">
        <v>45199</v>
      </c>
      <c r="D174" s="4">
        <v>144.8</v>
      </c>
      <c r="E174" s="4" t="str">
        <f>VLOOKUP(A174,HOP!A:L,12,0)</f>
        <v>144.80</v>
      </c>
      <c r="F174" s="4" t="str">
        <f>VLOOKUP(A174,HOP!A:C,3,0)</f>
        <v>3943733</v>
      </c>
      <c r="G174" s="4">
        <f t="shared" si="4"/>
        <v>0</v>
      </c>
      <c r="H174" s="4" t="str">
        <f t="shared" si="5"/>
        <v>，3943733</v>
      </c>
      <c r="I174" s="4" t="str">
        <f>VLOOKUP(A174,HOP!A:U,21,0)</f>
        <v>直连</v>
      </c>
    </row>
    <row r="175" s="4" customFormat="1" hidden="1" spans="1:9">
      <c r="A175" s="5">
        <v>999226830466241</v>
      </c>
      <c r="B175" s="6">
        <v>45197</v>
      </c>
      <c r="C175" s="6">
        <v>45199</v>
      </c>
      <c r="D175" s="4">
        <v>269.84</v>
      </c>
      <c r="E175" s="4" t="str">
        <f>VLOOKUP(A175,HOP!A:L,12,0)</f>
        <v>269.84</v>
      </c>
      <c r="F175" s="4" t="str">
        <f>VLOOKUP(A175,HOP!A:C,3,0)</f>
        <v>3944898</v>
      </c>
      <c r="G175" s="4">
        <f t="shared" si="4"/>
        <v>0</v>
      </c>
      <c r="H175" s="4" t="str">
        <f t="shared" si="5"/>
        <v>，3944898</v>
      </c>
      <c r="I175" s="4" t="str">
        <f>VLOOKUP(A175,HOP!A:U,21,0)</f>
        <v>直连</v>
      </c>
    </row>
    <row r="176" s="4" customFormat="1" hidden="1" spans="1:9">
      <c r="A176" s="5">
        <v>999226846314374</v>
      </c>
      <c r="B176" s="6">
        <v>45197</v>
      </c>
      <c r="C176" s="6">
        <v>45199</v>
      </c>
      <c r="D176" s="4">
        <v>47.04</v>
      </c>
      <c r="E176" s="4" t="str">
        <f>VLOOKUP(A176,HOP!A:L,12,0)</f>
        <v>47.04</v>
      </c>
      <c r="F176" s="4" t="str">
        <f>VLOOKUP(A176,HOP!A:C,3,0)</f>
        <v>3953468</v>
      </c>
      <c r="G176" s="4">
        <f t="shared" si="4"/>
        <v>0</v>
      </c>
      <c r="H176" s="4" t="str">
        <f t="shared" si="5"/>
        <v>，3953468</v>
      </c>
      <c r="I176" s="4" t="str">
        <f>VLOOKUP(A176,HOP!A:U,21,0)</f>
        <v>直连</v>
      </c>
    </row>
    <row r="177" s="4" customFormat="1" hidden="1" spans="1:9">
      <c r="A177" s="5">
        <v>999226848411733</v>
      </c>
      <c r="B177" s="6">
        <v>45198</v>
      </c>
      <c r="C177" s="6">
        <v>45199</v>
      </c>
      <c r="D177" s="4">
        <v>45.7</v>
      </c>
      <c r="E177" s="4" t="str">
        <f>VLOOKUP(A177,HOP!A:L,12,0)</f>
        <v>45.70</v>
      </c>
      <c r="F177" s="4" t="str">
        <f>VLOOKUP(A177,HOP!A:C,3,0)</f>
        <v>3956181</v>
      </c>
      <c r="G177" s="4">
        <f t="shared" si="4"/>
        <v>0</v>
      </c>
      <c r="H177" s="4" t="str">
        <f t="shared" si="5"/>
        <v>，3956181</v>
      </c>
      <c r="I177" s="4" t="str">
        <f>VLOOKUP(A177,HOP!A:U,21,0)</f>
        <v>直采</v>
      </c>
    </row>
    <row r="178" s="4" customFormat="1" hidden="1" spans="1:9">
      <c r="A178" s="5">
        <v>999226849299701</v>
      </c>
      <c r="B178" s="6">
        <v>45198</v>
      </c>
      <c r="C178" s="6">
        <v>45199</v>
      </c>
      <c r="D178" s="4">
        <v>18.44</v>
      </c>
      <c r="E178" s="4" t="str">
        <f>VLOOKUP(A178,HOP!A:L,12,0)</f>
        <v>18.44</v>
      </c>
      <c r="F178" s="4" t="str">
        <f>VLOOKUP(A178,HOP!A:C,3,0)</f>
        <v>3956913</v>
      </c>
      <c r="G178" s="4">
        <f t="shared" si="4"/>
        <v>0</v>
      </c>
      <c r="H178" s="4" t="str">
        <f t="shared" si="5"/>
        <v>，3956913</v>
      </c>
      <c r="I178" s="4" t="str">
        <f>VLOOKUP(A178,HOP!A:U,21,0)</f>
        <v>直连</v>
      </c>
    </row>
    <row r="179" s="4" customFormat="1" spans="1:9">
      <c r="A179" s="5">
        <v>999226743837611</v>
      </c>
      <c r="B179" s="6">
        <v>45196</v>
      </c>
      <c r="C179" s="6">
        <v>45199</v>
      </c>
      <c r="D179" s="4">
        <v>358.35</v>
      </c>
      <c r="E179" s="4" t="str">
        <f>VLOOKUP(A179,HOP!A:L,12,0)</f>
        <v>358.38</v>
      </c>
      <c r="F179" s="4" t="str">
        <f>VLOOKUP(A179,HOP!A:C,3,0)</f>
        <v>3914268</v>
      </c>
      <c r="G179" s="4">
        <f t="shared" si="4"/>
        <v>-0.0299999999999727</v>
      </c>
      <c r="H179" s="4" t="str">
        <f t="shared" si="5"/>
        <v>，3914268</v>
      </c>
      <c r="I179" s="4" t="str">
        <f>VLOOKUP(A179,HOP!A:U,21,0)</f>
        <v>直连</v>
      </c>
    </row>
    <row r="180" s="4" customFormat="1" hidden="1" spans="1:9">
      <c r="A180" s="5">
        <v>999226854247444</v>
      </c>
      <c r="B180" s="6">
        <v>45196</v>
      </c>
      <c r="C180" s="6">
        <v>45199</v>
      </c>
      <c r="D180" s="4">
        <v>40.47</v>
      </c>
      <c r="E180" s="4" t="str">
        <f>VLOOKUP(A180,HOP!A:L,12,0)</f>
        <v>40.47</v>
      </c>
      <c r="F180" s="4" t="str">
        <f>VLOOKUP(A180,HOP!A:C,3,0)</f>
        <v>3962469</v>
      </c>
      <c r="G180" s="4">
        <f t="shared" si="4"/>
        <v>0</v>
      </c>
      <c r="H180" s="4" t="str">
        <f t="shared" si="5"/>
        <v>，3962469</v>
      </c>
      <c r="I180" s="4" t="str">
        <f>VLOOKUP(A180,HOP!A:U,21,0)</f>
        <v>直连</v>
      </c>
    </row>
    <row r="181" s="4" customFormat="1" hidden="1" spans="1:9">
      <c r="A181" s="5">
        <v>999226854783555</v>
      </c>
      <c r="B181" s="6">
        <v>45196</v>
      </c>
      <c r="C181" s="6">
        <v>45199</v>
      </c>
      <c r="D181" s="4">
        <v>548.63</v>
      </c>
      <c r="E181" s="4" t="str">
        <f>VLOOKUP(A181,HOP!A:L,12,0)</f>
        <v>548.63</v>
      </c>
      <c r="F181" s="4" t="str">
        <f>VLOOKUP(A181,HOP!A:C,3,0)</f>
        <v>3963018</v>
      </c>
      <c r="G181" s="4">
        <f t="shared" si="4"/>
        <v>0</v>
      </c>
      <c r="H181" s="4" t="str">
        <f t="shared" si="5"/>
        <v>，3963018</v>
      </c>
      <c r="I181" s="4" t="str">
        <f>VLOOKUP(A181,HOP!A:U,21,0)</f>
        <v>直连</v>
      </c>
    </row>
    <row r="182" s="4" customFormat="1" hidden="1" spans="1:9">
      <c r="A182" s="5">
        <v>999226855046078</v>
      </c>
      <c r="B182" s="6">
        <v>45197</v>
      </c>
      <c r="C182" s="6">
        <v>45199</v>
      </c>
      <c r="D182" s="4">
        <v>1118.76</v>
      </c>
      <c r="E182" s="4" t="str">
        <f>VLOOKUP(A182,HOP!A:L,12,0)</f>
        <v>1118.76</v>
      </c>
      <c r="F182" s="4" t="str">
        <f>VLOOKUP(A182,HOP!A:C,3,0)</f>
        <v>3963196</v>
      </c>
      <c r="G182" s="4">
        <f t="shared" si="4"/>
        <v>0</v>
      </c>
      <c r="H182" s="4" t="str">
        <f t="shared" si="5"/>
        <v>，3963196</v>
      </c>
      <c r="I182" s="4" t="str">
        <f>VLOOKUP(A182,HOP!A:U,21,0)</f>
        <v>直连</v>
      </c>
    </row>
    <row r="183" s="4" customFormat="1" hidden="1" spans="1:9">
      <c r="A183" s="5">
        <v>999226855747249</v>
      </c>
      <c r="B183" s="6">
        <v>45196</v>
      </c>
      <c r="C183" s="6">
        <v>45199</v>
      </c>
      <c r="D183" s="4">
        <v>187.8</v>
      </c>
      <c r="E183" s="4" t="str">
        <f>VLOOKUP(A183,HOP!A:L,12,0)</f>
        <v>187.80</v>
      </c>
      <c r="F183" s="4" t="str">
        <f>VLOOKUP(A183,HOP!A:C,3,0)</f>
        <v>3963996</v>
      </c>
      <c r="G183" s="4">
        <f t="shared" si="4"/>
        <v>0</v>
      </c>
      <c r="H183" s="4" t="str">
        <f t="shared" si="5"/>
        <v>，3963996</v>
      </c>
      <c r="I183" s="4" t="str">
        <f>VLOOKUP(A183,HOP!A:U,21,0)</f>
        <v>直连</v>
      </c>
    </row>
    <row r="184" s="4" customFormat="1" hidden="1" spans="1:9">
      <c r="A184" s="5">
        <v>999226909949613</v>
      </c>
      <c r="B184" s="6">
        <v>45198</v>
      </c>
      <c r="C184" s="6">
        <v>45199</v>
      </c>
      <c r="D184" s="4">
        <v>24.76</v>
      </c>
      <c r="E184" s="4" t="str">
        <f>VLOOKUP(A184,HOP!A:L,12,0)</f>
        <v>24.76</v>
      </c>
      <c r="F184" s="4" t="str">
        <f>VLOOKUP(A184,HOP!A:C,3,0)</f>
        <v>3969178</v>
      </c>
      <c r="G184" s="4">
        <f t="shared" si="4"/>
        <v>0</v>
      </c>
      <c r="H184" s="4" t="str">
        <f t="shared" si="5"/>
        <v>，3969178</v>
      </c>
      <c r="I184" s="4" t="str">
        <f>VLOOKUP(A184,HOP!A:U,21,0)</f>
        <v>直连</v>
      </c>
    </row>
    <row r="185" s="4" customFormat="1" hidden="1" spans="1:9">
      <c r="A185" s="5">
        <v>999226910138855</v>
      </c>
      <c r="B185" s="6">
        <v>45193</v>
      </c>
      <c r="C185" s="6">
        <v>45199</v>
      </c>
      <c r="D185" s="4">
        <v>558.09</v>
      </c>
      <c r="E185" s="4" t="str">
        <f>VLOOKUP(A185,HOP!A:L,12,0)</f>
        <v>558.09</v>
      </c>
      <c r="F185" s="4" t="str">
        <f>VLOOKUP(A185,HOP!A:C,3,0)</f>
        <v>3969362</v>
      </c>
      <c r="G185" s="4">
        <f t="shared" si="4"/>
        <v>0</v>
      </c>
      <c r="H185" s="4" t="str">
        <f t="shared" si="5"/>
        <v>，3969362</v>
      </c>
      <c r="I185" s="4" t="str">
        <f>VLOOKUP(A185,HOP!A:U,21,0)</f>
        <v>直连</v>
      </c>
    </row>
    <row r="186" s="4" customFormat="1" hidden="1" spans="1:9">
      <c r="A186" s="5">
        <v>999226922410857</v>
      </c>
      <c r="B186" s="6">
        <v>45192</v>
      </c>
      <c r="C186" s="6">
        <v>45199</v>
      </c>
      <c r="D186" s="4">
        <v>243.39</v>
      </c>
      <c r="E186" s="4" t="str">
        <f>VLOOKUP(A186,HOP!A:L,12,0)</f>
        <v>243.39</v>
      </c>
      <c r="F186" s="4" t="str">
        <f>VLOOKUP(A186,HOP!A:C,3,0)</f>
        <v>3973175</v>
      </c>
      <c r="G186" s="4">
        <f t="shared" si="4"/>
        <v>0</v>
      </c>
      <c r="H186" s="4" t="str">
        <f t="shared" si="5"/>
        <v>，3973175</v>
      </c>
      <c r="I186" s="4" t="str">
        <f>VLOOKUP(A186,HOP!A:U,21,0)</f>
        <v>直连</v>
      </c>
    </row>
    <row r="187" s="4" customFormat="1" hidden="1" spans="1:9">
      <c r="A187" s="5">
        <v>26927823256</v>
      </c>
      <c r="B187" s="6">
        <v>45197</v>
      </c>
      <c r="C187" s="6">
        <v>45199</v>
      </c>
      <c r="D187" s="4">
        <v>139.86</v>
      </c>
      <c r="E187" s="4" t="str">
        <f>VLOOKUP(A187,HOP!A:L,12,0)</f>
        <v>139.86</v>
      </c>
      <c r="F187" s="4" t="str">
        <f>VLOOKUP(A187,HOP!A:C,3,0)</f>
        <v>3975539</v>
      </c>
      <c r="G187" s="4">
        <f t="shared" si="4"/>
        <v>0</v>
      </c>
      <c r="H187" s="4" t="str">
        <f t="shared" si="5"/>
        <v>，3975539</v>
      </c>
      <c r="I187" s="4" t="str">
        <f>VLOOKUP(A187,HOP!A:U,21,0)</f>
        <v>直连</v>
      </c>
    </row>
    <row r="188" s="4" customFormat="1" hidden="1" spans="1:9">
      <c r="A188" s="5">
        <v>999226933321282</v>
      </c>
      <c r="B188" s="6">
        <v>45198</v>
      </c>
      <c r="C188" s="6">
        <v>45199</v>
      </c>
      <c r="D188" s="4">
        <v>45.64</v>
      </c>
      <c r="E188" s="4" t="str">
        <f>VLOOKUP(A188,HOP!A:L,12,0)</f>
        <v>45.64</v>
      </c>
      <c r="F188" s="4" t="str">
        <f>VLOOKUP(A188,HOP!A:C,3,0)</f>
        <v>3980055</v>
      </c>
      <c r="G188" s="4">
        <f t="shared" si="4"/>
        <v>0</v>
      </c>
      <c r="H188" s="4" t="str">
        <f t="shared" si="5"/>
        <v>，3980055</v>
      </c>
      <c r="I188" s="4" t="str">
        <f>VLOOKUP(A188,HOP!A:U,21,0)</f>
        <v>直采</v>
      </c>
    </row>
    <row r="189" s="4" customFormat="1" hidden="1" spans="1:9">
      <c r="A189" s="5">
        <v>999227003310739</v>
      </c>
      <c r="B189" s="6">
        <v>45196</v>
      </c>
      <c r="C189" s="6">
        <v>45199</v>
      </c>
      <c r="D189" s="4">
        <v>54.51</v>
      </c>
      <c r="E189" s="4" t="str">
        <f>VLOOKUP(A189,HOP!A:L,12,0)</f>
        <v>54.51</v>
      </c>
      <c r="F189" s="4" t="str">
        <f>VLOOKUP(A189,HOP!A:C,3,0)</f>
        <v>3980959</v>
      </c>
      <c r="G189" s="4">
        <f t="shared" si="4"/>
        <v>0</v>
      </c>
      <c r="H189" s="4" t="str">
        <f t="shared" si="5"/>
        <v>，3980959</v>
      </c>
      <c r="I189" s="4" t="str">
        <f>VLOOKUP(A189,HOP!A:U,21,0)</f>
        <v>直连</v>
      </c>
    </row>
    <row r="190" s="4" customFormat="1" hidden="1" spans="1:9">
      <c r="A190" s="5">
        <v>999227004380249</v>
      </c>
      <c r="B190" s="6">
        <v>45197</v>
      </c>
      <c r="C190" s="6">
        <v>45199</v>
      </c>
      <c r="D190" s="4">
        <v>174.93</v>
      </c>
      <c r="E190" s="4" t="str">
        <f>VLOOKUP(A190,HOP!A:L,12,0)</f>
        <v>174.93</v>
      </c>
      <c r="F190" s="4" t="str">
        <f>VLOOKUP(A190,HOP!A:C,3,0)</f>
        <v>3981205</v>
      </c>
      <c r="G190" s="4">
        <f t="shared" si="4"/>
        <v>0</v>
      </c>
      <c r="H190" s="4" t="str">
        <f t="shared" si="5"/>
        <v>，3981205</v>
      </c>
      <c r="I190" s="4" t="str">
        <f>VLOOKUP(A190,HOP!A:U,21,0)</f>
        <v>直连</v>
      </c>
    </row>
    <row r="191" s="4" customFormat="1" hidden="1" spans="1:9">
      <c r="A191" s="5">
        <v>999227025622818</v>
      </c>
      <c r="B191" s="6">
        <v>45197</v>
      </c>
      <c r="C191" s="6">
        <v>45199</v>
      </c>
      <c r="D191" s="4">
        <v>283.6</v>
      </c>
      <c r="E191" s="4" t="str">
        <f>VLOOKUP(A191,HOP!A:L,12,0)</f>
        <v>283.60</v>
      </c>
      <c r="F191" s="4" t="str">
        <f>VLOOKUP(A191,HOP!A:C,3,0)</f>
        <v>3983114</v>
      </c>
      <c r="G191" s="4">
        <f t="shared" si="4"/>
        <v>0</v>
      </c>
      <c r="H191" s="4" t="str">
        <f t="shared" si="5"/>
        <v>，3983114</v>
      </c>
      <c r="I191" s="4" t="str">
        <f>VLOOKUP(A191,HOP!A:U,21,0)</f>
        <v>直连</v>
      </c>
    </row>
    <row r="192" s="4" customFormat="1" hidden="1" spans="1:9">
      <c r="A192" s="5">
        <v>999227042803192</v>
      </c>
      <c r="B192" s="6">
        <v>45198</v>
      </c>
      <c r="C192" s="6">
        <v>45199</v>
      </c>
      <c r="D192" s="4">
        <v>19.07</v>
      </c>
      <c r="E192" s="4" t="str">
        <f>VLOOKUP(A192,HOP!A:L,12,0)</f>
        <v>19.07</v>
      </c>
      <c r="F192" s="4" t="str">
        <f>VLOOKUP(A192,HOP!A:C,3,0)</f>
        <v>3987610</v>
      </c>
      <c r="G192" s="4">
        <f t="shared" si="4"/>
        <v>0</v>
      </c>
      <c r="H192" s="4" t="str">
        <f t="shared" si="5"/>
        <v>，3987610</v>
      </c>
      <c r="I192" s="4" t="str">
        <f>VLOOKUP(A192,HOP!A:U,21,0)</f>
        <v>直连</v>
      </c>
    </row>
    <row r="193" s="4" customFormat="1" hidden="1" spans="1:9">
      <c r="A193" s="5">
        <v>999227048023540</v>
      </c>
      <c r="B193" s="6">
        <v>45196</v>
      </c>
      <c r="C193" s="6">
        <v>45199</v>
      </c>
      <c r="D193" s="4">
        <v>622.74</v>
      </c>
      <c r="E193" s="4" t="str">
        <f>VLOOKUP(A193,HOP!A:L,12,0)</f>
        <v>622.74</v>
      </c>
      <c r="F193" s="4" t="str">
        <f>VLOOKUP(A193,HOP!A:C,3,0)</f>
        <v>3988846</v>
      </c>
      <c r="G193" s="4">
        <f t="shared" si="4"/>
        <v>0</v>
      </c>
      <c r="H193" s="4" t="str">
        <f t="shared" si="5"/>
        <v>，3988846</v>
      </c>
      <c r="I193" s="4" t="str">
        <f>VLOOKUP(A193,HOP!A:U,21,0)</f>
        <v>直连</v>
      </c>
    </row>
    <row r="194" s="4" customFormat="1" hidden="1" spans="1:9">
      <c r="A194" s="5">
        <v>999227054742420</v>
      </c>
      <c r="B194" s="6">
        <v>45197</v>
      </c>
      <c r="C194" s="6">
        <v>45199</v>
      </c>
      <c r="D194" s="4">
        <v>100.4</v>
      </c>
      <c r="E194" s="4" t="str">
        <f>VLOOKUP(A194,HOP!A:L,12,0)</f>
        <v>100.40</v>
      </c>
      <c r="F194" s="4" t="str">
        <f>VLOOKUP(A194,HOP!A:C,3,0)</f>
        <v>3991371</v>
      </c>
      <c r="G194" s="4">
        <f t="shared" si="4"/>
        <v>0</v>
      </c>
      <c r="H194" s="4" t="str">
        <f t="shared" si="5"/>
        <v>，3991371</v>
      </c>
      <c r="I194" s="4" t="str">
        <f>VLOOKUP(A194,HOP!A:U,21,0)</f>
        <v>直采</v>
      </c>
    </row>
    <row r="195" s="4" customFormat="1" hidden="1" spans="1:9">
      <c r="A195" s="5">
        <v>999227056022771</v>
      </c>
      <c r="B195" s="6">
        <v>45198</v>
      </c>
      <c r="C195" s="6">
        <v>45199</v>
      </c>
      <c r="D195" s="4">
        <v>37.78</v>
      </c>
      <c r="E195" s="4" t="str">
        <f>VLOOKUP(A195,HOP!A:L,12,0)</f>
        <v>37.78</v>
      </c>
      <c r="F195" s="4" t="str">
        <f>VLOOKUP(A195,HOP!A:C,3,0)</f>
        <v>3991891</v>
      </c>
      <c r="G195" s="4">
        <f t="shared" ref="G195:G258" si="6">D195-E195</f>
        <v>0</v>
      </c>
      <c r="H195" s="4" t="str">
        <f t="shared" ref="H195:H258" si="7">$H$1&amp;F195</f>
        <v>，3991891</v>
      </c>
      <c r="I195" s="4" t="str">
        <f>VLOOKUP(A195,HOP!A:U,21,0)</f>
        <v>直连</v>
      </c>
    </row>
    <row r="196" s="4" customFormat="1" hidden="1" spans="1:9">
      <c r="A196" s="5">
        <v>27056860096</v>
      </c>
      <c r="B196" s="6">
        <v>45197</v>
      </c>
      <c r="C196" s="6">
        <v>45199</v>
      </c>
      <c r="D196" s="4">
        <v>87.31</v>
      </c>
      <c r="E196" s="4" t="str">
        <f>VLOOKUP(A196,HOP!A:L,12,0)</f>
        <v>87.31</v>
      </c>
      <c r="F196" s="4" t="str">
        <f>VLOOKUP(A196,HOP!A:C,3,0)</f>
        <v>3992308</v>
      </c>
      <c r="G196" s="4">
        <f t="shared" si="6"/>
        <v>0</v>
      </c>
      <c r="H196" s="4" t="str">
        <f t="shared" si="7"/>
        <v>，3992308</v>
      </c>
      <c r="I196" s="4" t="str">
        <f>VLOOKUP(A196,HOP!A:U,21,0)</f>
        <v>直连</v>
      </c>
    </row>
    <row r="197" s="4" customFormat="1" hidden="1" spans="1:9">
      <c r="A197" s="5">
        <v>999227057661582</v>
      </c>
      <c r="B197" s="6">
        <v>45198</v>
      </c>
      <c r="C197" s="6">
        <v>45199</v>
      </c>
      <c r="D197" s="4">
        <v>38.2</v>
      </c>
      <c r="E197" s="4" t="str">
        <f>VLOOKUP(A197,HOP!A:L,12,0)</f>
        <v>38.20</v>
      </c>
      <c r="F197" s="4" t="str">
        <f>VLOOKUP(A197,HOP!A:C,3,0)</f>
        <v>3992709</v>
      </c>
      <c r="G197" s="4">
        <f t="shared" si="6"/>
        <v>0</v>
      </c>
      <c r="H197" s="4" t="str">
        <f t="shared" si="7"/>
        <v>，3992709</v>
      </c>
      <c r="I197" s="4" t="str">
        <f>VLOOKUP(A197,HOP!A:U,21,0)</f>
        <v>直采</v>
      </c>
    </row>
    <row r="198" s="4" customFormat="1" hidden="1" spans="1:9">
      <c r="A198" s="5">
        <v>999227057664050</v>
      </c>
      <c r="B198" s="6">
        <v>45196</v>
      </c>
      <c r="C198" s="6">
        <v>45199</v>
      </c>
      <c r="D198" s="4">
        <v>1050.48</v>
      </c>
      <c r="E198" s="4" t="str">
        <f>VLOOKUP(A198,HOP!A:L,12,0)</f>
        <v>1050.48</v>
      </c>
      <c r="F198" s="4" t="str">
        <f>VLOOKUP(A198,HOP!A:C,3,0)</f>
        <v>3992710</v>
      </c>
      <c r="G198" s="4">
        <f t="shared" si="6"/>
        <v>0</v>
      </c>
      <c r="H198" s="4" t="str">
        <f t="shared" si="7"/>
        <v>，3992710</v>
      </c>
      <c r="I198" s="4" t="str">
        <f>VLOOKUP(A198,HOP!A:U,21,0)</f>
        <v>直连</v>
      </c>
    </row>
    <row r="199" s="4" customFormat="1" hidden="1" spans="1:9">
      <c r="A199" s="5">
        <v>999227061682384</v>
      </c>
      <c r="B199" s="6">
        <v>45198</v>
      </c>
      <c r="C199" s="6">
        <v>45199</v>
      </c>
      <c r="D199" s="4">
        <v>30.09</v>
      </c>
      <c r="E199" s="4" t="str">
        <f>VLOOKUP(A199,HOP!A:L,12,0)</f>
        <v>30.09</v>
      </c>
      <c r="F199" s="4" t="str">
        <f>VLOOKUP(A199,HOP!A:C,3,0)</f>
        <v>3994747</v>
      </c>
      <c r="G199" s="4">
        <f t="shared" si="6"/>
        <v>0</v>
      </c>
      <c r="H199" s="4" t="str">
        <f t="shared" si="7"/>
        <v>，3994747</v>
      </c>
      <c r="I199" s="4" t="str">
        <f>VLOOKUP(A199,HOP!A:U,21,0)</f>
        <v>直连</v>
      </c>
    </row>
    <row r="200" s="4" customFormat="1" hidden="1" spans="1:9">
      <c r="A200" s="5">
        <v>27063025901</v>
      </c>
      <c r="B200" s="6">
        <v>45197</v>
      </c>
      <c r="C200" s="6">
        <v>45199</v>
      </c>
      <c r="D200" s="4">
        <v>28.02</v>
      </c>
      <c r="E200" s="4" t="str">
        <f>VLOOKUP(A200,HOP!A:L,12,0)</f>
        <v>28.02</v>
      </c>
      <c r="F200" s="4" t="str">
        <f>VLOOKUP(A200,HOP!A:C,3,0)</f>
        <v>3995611</v>
      </c>
      <c r="G200" s="4">
        <f t="shared" si="6"/>
        <v>0</v>
      </c>
      <c r="H200" s="4" t="str">
        <f t="shared" si="7"/>
        <v>，3995611</v>
      </c>
      <c r="I200" s="4" t="str">
        <f>VLOOKUP(A200,HOP!A:U,21,0)</f>
        <v>直连</v>
      </c>
    </row>
    <row r="201" s="4" customFormat="1" hidden="1" spans="1:9">
      <c r="A201" s="5">
        <v>999227087226277</v>
      </c>
      <c r="B201" s="6">
        <v>45197</v>
      </c>
      <c r="C201" s="6">
        <v>45199</v>
      </c>
      <c r="D201" s="4">
        <v>74.28</v>
      </c>
      <c r="E201" s="4" t="str">
        <f>VLOOKUP(A201,HOP!A:L,12,0)</f>
        <v>74.28</v>
      </c>
      <c r="F201" s="4" t="str">
        <f>VLOOKUP(A201,HOP!A:C,3,0)</f>
        <v>3996726</v>
      </c>
      <c r="G201" s="4">
        <f t="shared" si="6"/>
        <v>0</v>
      </c>
      <c r="H201" s="4" t="str">
        <f t="shared" si="7"/>
        <v>，3996726</v>
      </c>
      <c r="I201" s="4" t="str">
        <f>VLOOKUP(A201,HOP!A:U,21,0)</f>
        <v>直连</v>
      </c>
    </row>
    <row r="202" s="4" customFormat="1" hidden="1" spans="1:9">
      <c r="A202" s="5">
        <v>999227088821977</v>
      </c>
      <c r="B202" s="6">
        <v>45198</v>
      </c>
      <c r="C202" s="6">
        <v>45199</v>
      </c>
      <c r="D202" s="4">
        <v>48.36</v>
      </c>
      <c r="E202" s="4" t="str">
        <f>VLOOKUP(A202,HOP!A:L,12,0)</f>
        <v>48.36</v>
      </c>
      <c r="F202" s="4" t="str">
        <f>VLOOKUP(A202,HOP!A:C,3,0)</f>
        <v>3996948</v>
      </c>
      <c r="G202" s="4">
        <f t="shared" si="6"/>
        <v>0</v>
      </c>
      <c r="H202" s="4" t="str">
        <f t="shared" si="7"/>
        <v>，3996948</v>
      </c>
      <c r="I202" s="4" t="str">
        <f>VLOOKUP(A202,HOP!A:U,21,0)</f>
        <v>直连</v>
      </c>
    </row>
    <row r="203" s="4" customFormat="1" hidden="1" spans="1:9">
      <c r="A203" s="5">
        <v>999227095922150</v>
      </c>
      <c r="B203" s="6">
        <v>45198</v>
      </c>
      <c r="C203" s="6">
        <v>45199</v>
      </c>
      <c r="D203" s="4">
        <v>44.03</v>
      </c>
      <c r="E203" s="4" t="str">
        <f>VLOOKUP(A203,HOP!A:L,12,0)</f>
        <v>44.03</v>
      </c>
      <c r="F203" s="4" t="str">
        <f>VLOOKUP(A203,HOP!A:C,3,0)</f>
        <v>3998973</v>
      </c>
      <c r="G203" s="4">
        <f t="shared" si="6"/>
        <v>0</v>
      </c>
      <c r="H203" s="4" t="str">
        <f t="shared" si="7"/>
        <v>，3998973</v>
      </c>
      <c r="I203" s="4" t="str">
        <f>VLOOKUP(A203,HOP!A:U,21,0)</f>
        <v>直连</v>
      </c>
    </row>
    <row r="204" s="4" customFormat="1" hidden="1" spans="1:9">
      <c r="A204" s="5">
        <v>999227096806441</v>
      </c>
      <c r="B204" s="6">
        <v>45198</v>
      </c>
      <c r="C204" s="6">
        <v>45199</v>
      </c>
      <c r="D204" s="4">
        <v>0</v>
      </c>
      <c r="E204" s="4" t="str">
        <f>VLOOKUP(A204,HOP!A:L,12,0)</f>
        <v>33.09</v>
      </c>
      <c r="F204" s="4" t="str">
        <f>VLOOKUP(A204,HOP!A:C,3,0)</f>
        <v>3999536</v>
      </c>
      <c r="G204" s="4">
        <f t="shared" si="6"/>
        <v>-33.09</v>
      </c>
      <c r="H204" s="4" t="str">
        <f t="shared" si="7"/>
        <v>，3999536</v>
      </c>
      <c r="I204" s="4" t="str">
        <f>VLOOKUP(A204,HOP!A:U,21,0)</f>
        <v>直连</v>
      </c>
    </row>
    <row r="205" s="4" customFormat="1" hidden="1" spans="1:9">
      <c r="A205" s="5">
        <v>999227096813450</v>
      </c>
      <c r="B205" s="6">
        <v>45198</v>
      </c>
      <c r="C205" s="6">
        <v>45199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999227096944721</v>
      </c>
      <c r="B206" s="6">
        <v>45198</v>
      </c>
      <c r="C206" s="6">
        <v>45199</v>
      </c>
      <c r="D206" s="4">
        <v>64.25</v>
      </c>
      <c r="E206" s="4" t="str">
        <f>VLOOKUP(A206,HOP!A:L,12,0)</f>
        <v>64.25</v>
      </c>
      <c r="F206" s="4" t="str">
        <f>VLOOKUP(A206,HOP!A:C,3,0)</f>
        <v>3999615</v>
      </c>
      <c r="G206" s="4">
        <f t="shared" si="6"/>
        <v>0</v>
      </c>
      <c r="H206" s="4" t="str">
        <f t="shared" si="7"/>
        <v>，3999615</v>
      </c>
      <c r="I206" s="4" t="str">
        <f>VLOOKUP(A206,HOP!A:U,21,0)</f>
        <v>直连</v>
      </c>
    </row>
    <row r="207" s="4" customFormat="1" hidden="1" spans="1:9">
      <c r="A207" s="5">
        <v>999227097001209</v>
      </c>
      <c r="B207" s="6">
        <v>45198</v>
      </c>
      <c r="C207" s="6">
        <v>45199</v>
      </c>
      <c r="D207" s="4">
        <v>31.74</v>
      </c>
      <c r="E207" s="4" t="str">
        <f>VLOOKUP(A207,HOP!A:L,12,0)</f>
        <v>31.74</v>
      </c>
      <c r="F207" s="4" t="str">
        <f>VLOOKUP(A207,HOP!A:C,3,0)</f>
        <v>3999674</v>
      </c>
      <c r="G207" s="4">
        <f t="shared" si="6"/>
        <v>0</v>
      </c>
      <c r="H207" s="4" t="str">
        <f t="shared" si="7"/>
        <v>，3999674</v>
      </c>
      <c r="I207" s="4" t="str">
        <f>VLOOKUP(A207,HOP!A:U,21,0)</f>
        <v>直连</v>
      </c>
    </row>
    <row r="208" s="4" customFormat="1" hidden="1" spans="1:9">
      <c r="A208" s="5">
        <v>999227097581257</v>
      </c>
      <c r="B208" s="6">
        <v>45198</v>
      </c>
      <c r="C208" s="6">
        <v>45199</v>
      </c>
      <c r="D208" s="4">
        <v>25.31</v>
      </c>
      <c r="E208" s="4" t="str">
        <f>VLOOKUP(A208,HOP!A:L,12,0)</f>
        <v>25.31</v>
      </c>
      <c r="F208" s="4" t="str">
        <f>VLOOKUP(A208,HOP!A:C,3,0)</f>
        <v>4000160</v>
      </c>
      <c r="G208" s="4">
        <f t="shared" si="6"/>
        <v>0</v>
      </c>
      <c r="H208" s="4" t="str">
        <f t="shared" si="7"/>
        <v>，4000160</v>
      </c>
      <c r="I208" s="4" t="str">
        <f>VLOOKUP(A208,HOP!A:U,21,0)</f>
        <v>直连</v>
      </c>
    </row>
    <row r="209" s="4" customFormat="1" hidden="1" spans="1:9">
      <c r="A209" s="5">
        <v>999227097603595</v>
      </c>
      <c r="B209" s="6">
        <v>45198</v>
      </c>
      <c r="C209" s="6">
        <v>45199</v>
      </c>
      <c r="D209" s="4">
        <v>50.28</v>
      </c>
      <c r="E209" s="4" t="str">
        <f>VLOOKUP(A209,HOP!A:L,12,0)</f>
        <v>50.28</v>
      </c>
      <c r="F209" s="4" t="str">
        <f>VLOOKUP(A209,HOP!A:C,3,0)</f>
        <v>4000172</v>
      </c>
      <c r="G209" s="4">
        <f t="shared" si="6"/>
        <v>0</v>
      </c>
      <c r="H209" s="4" t="str">
        <f t="shared" si="7"/>
        <v>，4000172</v>
      </c>
      <c r="I209" s="4" t="str">
        <f>VLOOKUP(A209,HOP!A:U,21,0)</f>
        <v>直采</v>
      </c>
    </row>
    <row r="210" s="4" customFormat="1" hidden="1" spans="1:9">
      <c r="A210" s="5">
        <v>999227097649594</v>
      </c>
      <c r="B210" s="6">
        <v>45198</v>
      </c>
      <c r="C210" s="6">
        <v>45199</v>
      </c>
      <c r="D210" s="4">
        <v>39.01</v>
      </c>
      <c r="E210" s="4" t="str">
        <f>VLOOKUP(A210,HOP!A:L,12,0)</f>
        <v>39.01</v>
      </c>
      <c r="F210" s="4" t="str">
        <f>VLOOKUP(A210,HOP!A:C,3,0)</f>
        <v>4000235</v>
      </c>
      <c r="G210" s="4">
        <f t="shared" si="6"/>
        <v>0</v>
      </c>
      <c r="H210" s="4" t="str">
        <f t="shared" si="7"/>
        <v>，4000235</v>
      </c>
      <c r="I210" s="4" t="str">
        <f>VLOOKUP(A210,HOP!A:U,21,0)</f>
        <v>直连</v>
      </c>
    </row>
    <row r="211" s="4" customFormat="1" hidden="1" spans="1:9">
      <c r="A211" s="5">
        <v>999227097845333</v>
      </c>
      <c r="B211" s="6">
        <v>45198</v>
      </c>
      <c r="C211" s="6">
        <v>45199</v>
      </c>
      <c r="D211" s="4">
        <v>90.7</v>
      </c>
      <c r="E211" s="4" t="str">
        <f>VLOOKUP(A211,HOP!A:L,12,0)</f>
        <v>90.70</v>
      </c>
      <c r="F211" s="4" t="str">
        <f>VLOOKUP(A211,HOP!A:C,3,0)</f>
        <v>4000331</v>
      </c>
      <c r="G211" s="4">
        <f t="shared" si="6"/>
        <v>0</v>
      </c>
      <c r="H211" s="4" t="str">
        <f t="shared" si="7"/>
        <v>，4000331</v>
      </c>
      <c r="I211" s="4" t="str">
        <f>VLOOKUP(A211,HOP!A:U,21,0)</f>
        <v>直连</v>
      </c>
    </row>
    <row r="212" s="4" customFormat="1" hidden="1" spans="1:9">
      <c r="A212" s="5">
        <v>999227097931431</v>
      </c>
      <c r="B212" s="6">
        <v>45198</v>
      </c>
      <c r="C212" s="6">
        <v>45199</v>
      </c>
      <c r="D212" s="4">
        <v>159.21</v>
      </c>
      <c r="E212" s="4" t="str">
        <f>VLOOKUP(A212,HOP!A:L,12,0)</f>
        <v>159.21</v>
      </c>
      <c r="F212" s="4" t="str">
        <f>VLOOKUP(A212,HOP!A:C,3,0)</f>
        <v>4000426</v>
      </c>
      <c r="G212" s="4">
        <f t="shared" si="6"/>
        <v>0</v>
      </c>
      <c r="H212" s="4" t="str">
        <f t="shared" si="7"/>
        <v>，4000426</v>
      </c>
      <c r="I212" s="4" t="str">
        <f>VLOOKUP(A212,HOP!A:U,21,0)</f>
        <v>直连</v>
      </c>
    </row>
    <row r="213" s="4" customFormat="1" hidden="1" spans="1:9">
      <c r="A213" s="5">
        <v>999227098101837</v>
      </c>
      <c r="B213" s="6">
        <v>45198</v>
      </c>
      <c r="C213" s="6">
        <v>45199</v>
      </c>
      <c r="D213" s="4">
        <v>27.55</v>
      </c>
      <c r="E213" s="4" t="str">
        <f>VLOOKUP(A213,HOP!A:L,12,0)</f>
        <v>27.55</v>
      </c>
      <c r="F213" s="4" t="str">
        <f>VLOOKUP(A213,HOP!A:C,3,0)</f>
        <v>4000533</v>
      </c>
      <c r="G213" s="4">
        <f t="shared" si="6"/>
        <v>0</v>
      </c>
      <c r="H213" s="4" t="str">
        <f t="shared" si="7"/>
        <v>，4000533</v>
      </c>
      <c r="I213" s="4" t="str">
        <f>VLOOKUP(A213,HOP!A:U,21,0)</f>
        <v>直连</v>
      </c>
    </row>
    <row r="214" s="4" customFormat="1" hidden="1" spans="1:9">
      <c r="A214" s="5">
        <v>999227098529169</v>
      </c>
      <c r="B214" s="6">
        <v>45198</v>
      </c>
      <c r="C214" s="6">
        <v>45199</v>
      </c>
      <c r="D214" s="4">
        <v>31.49</v>
      </c>
      <c r="E214" s="4" t="str">
        <f>VLOOKUP(A214,HOP!A:L,12,0)</f>
        <v>31.49</v>
      </c>
      <c r="F214" s="4" t="str">
        <f>VLOOKUP(A214,HOP!A:C,3,0)</f>
        <v>4000865</v>
      </c>
      <c r="G214" s="4">
        <f t="shared" si="6"/>
        <v>0</v>
      </c>
      <c r="H214" s="4" t="str">
        <f t="shared" si="7"/>
        <v>，4000865</v>
      </c>
      <c r="I214" s="4" t="str">
        <f>VLOOKUP(A214,HOP!A:U,21,0)</f>
        <v>直连</v>
      </c>
    </row>
    <row r="215" s="4" customFormat="1" hidden="1" spans="1:9">
      <c r="A215" s="5">
        <v>999227098630249</v>
      </c>
      <c r="B215" s="6">
        <v>45198</v>
      </c>
      <c r="C215" s="6">
        <v>45199</v>
      </c>
      <c r="D215" s="4">
        <v>33.34</v>
      </c>
      <c r="E215" s="4" t="str">
        <f>VLOOKUP(A215,HOP!A:L,12,0)</f>
        <v>33.34</v>
      </c>
      <c r="F215" s="4" t="str">
        <f>VLOOKUP(A215,HOP!A:C,3,0)</f>
        <v>4000913</v>
      </c>
      <c r="G215" s="4">
        <f t="shared" si="6"/>
        <v>0</v>
      </c>
      <c r="H215" s="4" t="str">
        <f t="shared" si="7"/>
        <v>，4000913</v>
      </c>
      <c r="I215" s="4" t="str">
        <f>VLOOKUP(A215,HOP!A:U,21,0)</f>
        <v>直连</v>
      </c>
    </row>
    <row r="216" s="4" customFormat="1" hidden="1" spans="1:9">
      <c r="A216" s="5">
        <v>999227098642484</v>
      </c>
      <c r="B216" s="6">
        <v>45198</v>
      </c>
      <c r="C216" s="6">
        <v>45199</v>
      </c>
      <c r="D216" s="4">
        <v>19.96</v>
      </c>
      <c r="E216" s="4" t="str">
        <f>VLOOKUP(A216,HOP!A:L,12,0)</f>
        <v>19.96</v>
      </c>
      <c r="F216" s="4" t="str">
        <f>VLOOKUP(A216,HOP!A:C,3,0)</f>
        <v>4000959</v>
      </c>
      <c r="G216" s="4">
        <f t="shared" si="6"/>
        <v>0</v>
      </c>
      <c r="H216" s="4" t="str">
        <f t="shared" si="7"/>
        <v>，4000959</v>
      </c>
      <c r="I216" s="4" t="str">
        <f>VLOOKUP(A216,HOP!A:U,21,0)</f>
        <v>直连</v>
      </c>
    </row>
    <row r="217" s="4" customFormat="1" hidden="1" spans="1:9">
      <c r="A217" s="5">
        <v>999227098736662</v>
      </c>
      <c r="B217" s="6">
        <v>45198</v>
      </c>
      <c r="C217" s="6">
        <v>45199</v>
      </c>
      <c r="D217" s="4">
        <v>187.56</v>
      </c>
      <c r="E217" s="4" t="str">
        <f>VLOOKUP(A217,HOP!A:L,12,0)</f>
        <v>187.56</v>
      </c>
      <c r="F217" s="4" t="str">
        <f>VLOOKUP(A217,HOP!A:C,3,0)</f>
        <v>4001023</v>
      </c>
      <c r="G217" s="4">
        <f t="shared" si="6"/>
        <v>0</v>
      </c>
      <c r="H217" s="4" t="str">
        <f t="shared" si="7"/>
        <v>，4001023</v>
      </c>
      <c r="I217" s="4" t="str">
        <f>VLOOKUP(A217,HOP!A:U,21,0)</f>
        <v>直连</v>
      </c>
    </row>
    <row r="218" s="4" customFormat="1" hidden="1" spans="1:9">
      <c r="A218" s="5">
        <v>999227098895439</v>
      </c>
      <c r="B218" s="6">
        <v>45198</v>
      </c>
      <c r="C218" s="6">
        <v>45199</v>
      </c>
      <c r="D218" s="4">
        <v>46.03</v>
      </c>
      <c r="E218" s="4" t="str">
        <f>VLOOKUP(A218,HOP!A:L,12,0)</f>
        <v>46.03</v>
      </c>
      <c r="F218" s="4" t="str">
        <f>VLOOKUP(A218,HOP!A:C,3,0)</f>
        <v>4001105</v>
      </c>
      <c r="G218" s="4">
        <f t="shared" si="6"/>
        <v>0</v>
      </c>
      <c r="H218" s="4" t="str">
        <f t="shared" si="7"/>
        <v>，4001105</v>
      </c>
      <c r="I218" s="4" t="str">
        <f>VLOOKUP(A218,HOP!A:U,21,0)</f>
        <v>直连</v>
      </c>
    </row>
    <row r="219" s="4" customFormat="1" hidden="1" spans="1:9">
      <c r="A219" s="5">
        <v>999227099759603</v>
      </c>
      <c r="B219" s="6">
        <v>45198</v>
      </c>
      <c r="C219" s="6">
        <v>45199</v>
      </c>
      <c r="D219" s="4">
        <v>26.47</v>
      </c>
      <c r="E219" s="4" t="str">
        <f>VLOOKUP(A219,HOP!A:L,12,0)</f>
        <v>26.47</v>
      </c>
      <c r="F219" s="4" t="str">
        <f>VLOOKUP(A219,HOP!A:C,3,0)</f>
        <v>4001781</v>
      </c>
      <c r="G219" s="4">
        <f t="shared" si="6"/>
        <v>0</v>
      </c>
      <c r="H219" s="4" t="str">
        <f t="shared" si="7"/>
        <v>，4001781</v>
      </c>
      <c r="I219" s="4" t="str">
        <f>VLOOKUP(A219,HOP!A:U,21,0)</f>
        <v>直连</v>
      </c>
    </row>
    <row r="220" s="4" customFormat="1" hidden="1" spans="1:9">
      <c r="A220" s="5">
        <v>999227100156545</v>
      </c>
      <c r="B220" s="6">
        <v>45198</v>
      </c>
      <c r="C220" s="6">
        <v>45199</v>
      </c>
      <c r="D220" s="4">
        <v>19.96</v>
      </c>
      <c r="E220" s="4" t="str">
        <f>VLOOKUP(A220,HOP!A:L,12,0)</f>
        <v>19.96</v>
      </c>
      <c r="F220" s="4" t="str">
        <f>VLOOKUP(A220,HOP!A:C,3,0)</f>
        <v>4002100</v>
      </c>
      <c r="G220" s="4">
        <f t="shared" si="6"/>
        <v>0</v>
      </c>
      <c r="H220" s="4" t="str">
        <f t="shared" si="7"/>
        <v>，4002100</v>
      </c>
      <c r="I220" s="4" t="str">
        <f>VLOOKUP(A220,HOP!A:U,21,0)</f>
        <v>直连</v>
      </c>
    </row>
    <row r="221" s="4" customFormat="1" hidden="1" spans="1:9">
      <c r="A221" s="5">
        <v>999227100245861</v>
      </c>
      <c r="B221" s="6">
        <v>45198</v>
      </c>
      <c r="C221" s="6">
        <v>45199</v>
      </c>
      <c r="D221" s="4">
        <v>67.99</v>
      </c>
      <c r="E221" s="4" t="str">
        <f>VLOOKUP(A221,HOP!A:L,12,0)</f>
        <v>67.99</v>
      </c>
      <c r="F221" s="4" t="str">
        <f>VLOOKUP(A221,HOP!A:C,3,0)</f>
        <v>4002116</v>
      </c>
      <c r="G221" s="4">
        <f t="shared" si="6"/>
        <v>0</v>
      </c>
      <c r="H221" s="4" t="str">
        <f t="shared" si="7"/>
        <v>，4002116</v>
      </c>
      <c r="I221" s="4" t="str">
        <f>VLOOKUP(A221,HOP!A:U,21,0)</f>
        <v>直连</v>
      </c>
    </row>
    <row r="222" s="4" customFormat="1" hidden="1" spans="1:9">
      <c r="A222" s="5">
        <v>999227100447755</v>
      </c>
      <c r="B222" s="6">
        <v>45198</v>
      </c>
      <c r="C222" s="6">
        <v>45199</v>
      </c>
      <c r="D222" s="4">
        <v>39.01</v>
      </c>
      <c r="E222" s="4" t="str">
        <f>VLOOKUP(A222,HOP!A:L,12,0)</f>
        <v>39.01</v>
      </c>
      <c r="F222" s="4" t="str">
        <f>VLOOKUP(A222,HOP!A:C,3,0)</f>
        <v>4002168</v>
      </c>
      <c r="G222" s="4">
        <f t="shared" si="6"/>
        <v>0</v>
      </c>
      <c r="H222" s="4" t="str">
        <f t="shared" si="7"/>
        <v>，4002168</v>
      </c>
      <c r="I222" s="4" t="str">
        <f>VLOOKUP(A222,HOP!A:U,21,0)</f>
        <v>直连</v>
      </c>
    </row>
    <row r="223" s="4" customFormat="1" hidden="1" spans="1:9">
      <c r="A223" s="5">
        <v>999227100660611</v>
      </c>
      <c r="B223" s="6">
        <v>45198</v>
      </c>
      <c r="C223" s="6">
        <v>45199</v>
      </c>
      <c r="D223" s="4">
        <v>21.21</v>
      </c>
      <c r="E223" s="4" t="str">
        <f>VLOOKUP(A223,HOP!A:L,12,0)</f>
        <v>21.21</v>
      </c>
      <c r="F223" s="4" t="str">
        <f>VLOOKUP(A223,HOP!A:C,3,0)</f>
        <v>4002234</v>
      </c>
      <c r="G223" s="4">
        <f t="shared" si="6"/>
        <v>0</v>
      </c>
      <c r="H223" s="4" t="str">
        <f t="shared" si="7"/>
        <v>，4002234</v>
      </c>
      <c r="I223" s="4" t="str">
        <f>VLOOKUP(A223,HOP!A:U,21,0)</f>
        <v>直连</v>
      </c>
    </row>
    <row r="224" s="4" customFormat="1" hidden="1" spans="1:9">
      <c r="A224" s="5">
        <v>999227100676451</v>
      </c>
      <c r="B224" s="6">
        <v>45198</v>
      </c>
      <c r="C224" s="6">
        <v>45199</v>
      </c>
      <c r="D224" s="4">
        <v>152.24</v>
      </c>
      <c r="E224" s="4" t="str">
        <f>VLOOKUP(A224,HOP!A:L,12,0)</f>
        <v>152.24</v>
      </c>
      <c r="F224" s="4" t="str">
        <f>VLOOKUP(A224,HOP!A:C,3,0)</f>
        <v>4002238</v>
      </c>
      <c r="G224" s="4">
        <f t="shared" si="6"/>
        <v>0</v>
      </c>
      <c r="H224" s="4" t="str">
        <f t="shared" si="7"/>
        <v>，4002238</v>
      </c>
      <c r="I224" s="4" t="str">
        <f>VLOOKUP(A224,HOP!A:U,21,0)</f>
        <v>直连</v>
      </c>
    </row>
    <row r="225" s="4" customFormat="1" hidden="1" spans="1:9">
      <c r="A225" s="5">
        <v>999227100996366</v>
      </c>
      <c r="B225" s="6">
        <v>45198</v>
      </c>
      <c r="C225" s="6">
        <v>45199</v>
      </c>
      <c r="D225" s="4">
        <v>39.01</v>
      </c>
      <c r="E225" s="4" t="str">
        <f>VLOOKUP(A225,HOP!A:L,12,0)</f>
        <v>39.01</v>
      </c>
      <c r="F225" s="4" t="str">
        <f>VLOOKUP(A225,HOP!A:C,3,0)</f>
        <v>4002350</v>
      </c>
      <c r="G225" s="4">
        <f t="shared" si="6"/>
        <v>0</v>
      </c>
      <c r="H225" s="4" t="str">
        <f t="shared" si="7"/>
        <v>，4002350</v>
      </c>
      <c r="I225" s="4" t="str">
        <f>VLOOKUP(A225,HOP!A:U,21,0)</f>
        <v>直连</v>
      </c>
    </row>
    <row r="226" s="4" customFormat="1" hidden="1" spans="1:9">
      <c r="A226" s="5">
        <v>999223217681405</v>
      </c>
      <c r="B226" s="6">
        <v>45196</v>
      </c>
      <c r="C226" s="6">
        <v>45200</v>
      </c>
      <c r="D226" s="4">
        <v>316</v>
      </c>
      <c r="E226" s="4" t="str">
        <f>VLOOKUP(A226,HOP!A:L,12,0)</f>
        <v>316.00</v>
      </c>
      <c r="F226" s="4" t="str">
        <f>VLOOKUP(A226,HOP!A:C,3,0)</f>
        <v>3144277</v>
      </c>
      <c r="G226" s="4">
        <f t="shared" si="6"/>
        <v>0</v>
      </c>
      <c r="H226" s="4" t="str">
        <f t="shared" si="7"/>
        <v>，3144277</v>
      </c>
      <c r="I226" s="4" t="str">
        <f>VLOOKUP(A226,HOP!A:U,21,0)</f>
        <v>直采</v>
      </c>
    </row>
    <row r="227" s="4" customFormat="1" hidden="1" spans="1:9">
      <c r="A227" s="5">
        <v>999226490144843</v>
      </c>
      <c r="B227" s="6">
        <v>45198</v>
      </c>
      <c r="C227" s="6">
        <v>45200</v>
      </c>
      <c r="D227" s="4">
        <v>183.14</v>
      </c>
      <c r="E227" s="4" t="str">
        <f>VLOOKUP(A227,HOP!A:L,12,0)</f>
        <v>183.14</v>
      </c>
      <c r="F227" s="4" t="str">
        <f>VLOOKUP(A227,HOP!A:C,3,0)</f>
        <v>3851975</v>
      </c>
      <c r="G227" s="4">
        <f t="shared" si="6"/>
        <v>0</v>
      </c>
      <c r="H227" s="4" t="str">
        <f t="shared" si="7"/>
        <v>，3851975</v>
      </c>
      <c r="I227" s="4" t="str">
        <f>VLOOKUP(A227,HOP!A:U,21,0)</f>
        <v>直连</v>
      </c>
    </row>
    <row r="228" s="4" customFormat="1" hidden="1" spans="1:9">
      <c r="A228" s="5">
        <v>999226664604565</v>
      </c>
      <c r="B228" s="6">
        <v>45199</v>
      </c>
      <c r="C228" s="6">
        <v>45200</v>
      </c>
      <c r="D228" s="4">
        <v>172.91</v>
      </c>
      <c r="E228" s="4" t="str">
        <f>VLOOKUP(A228,HOP!A:L,12,0)</f>
        <v>172.91</v>
      </c>
      <c r="F228" s="4" t="str">
        <f>VLOOKUP(A228,HOP!A:C,3,0)</f>
        <v>3894959</v>
      </c>
      <c r="G228" s="4">
        <f t="shared" si="6"/>
        <v>0</v>
      </c>
      <c r="H228" s="4" t="str">
        <f t="shared" si="7"/>
        <v>，3894959</v>
      </c>
      <c r="I228" s="4" t="str">
        <f>VLOOKUP(A228,HOP!A:U,21,0)</f>
        <v>直采</v>
      </c>
    </row>
    <row r="229" s="4" customFormat="1" hidden="1" spans="1:9">
      <c r="A229" s="5">
        <v>999226710165089</v>
      </c>
      <c r="B229" s="6">
        <v>45198</v>
      </c>
      <c r="C229" s="6">
        <v>45200</v>
      </c>
      <c r="D229" s="4">
        <v>142</v>
      </c>
      <c r="E229" s="4" t="str">
        <f>VLOOKUP(A229,HOP!A:L,12,0)</f>
        <v>142.00</v>
      </c>
      <c r="F229" s="4" t="str">
        <f>VLOOKUP(A229,HOP!A:C,3,0)</f>
        <v>3901110</v>
      </c>
      <c r="G229" s="4">
        <f t="shared" si="6"/>
        <v>0</v>
      </c>
      <c r="H229" s="4" t="str">
        <f t="shared" si="7"/>
        <v>，3901110</v>
      </c>
      <c r="I229" s="4" t="str">
        <f>VLOOKUP(A229,HOP!A:U,21,0)</f>
        <v>直连</v>
      </c>
    </row>
    <row r="230" s="4" customFormat="1" hidden="1" spans="1:9">
      <c r="A230" s="5">
        <v>999226766748261</v>
      </c>
      <c r="B230" s="6">
        <v>45199</v>
      </c>
      <c r="C230" s="6">
        <v>45200</v>
      </c>
      <c r="D230" s="4">
        <v>60.33</v>
      </c>
      <c r="E230" s="4" t="str">
        <f>VLOOKUP(A230,HOP!A:L,12,0)</f>
        <v>60.33</v>
      </c>
      <c r="F230" s="4" t="str">
        <f>VLOOKUP(A230,HOP!A:C,3,0)</f>
        <v>3923678</v>
      </c>
      <c r="G230" s="4">
        <f t="shared" si="6"/>
        <v>0</v>
      </c>
      <c r="H230" s="4" t="str">
        <f t="shared" si="7"/>
        <v>，3923678</v>
      </c>
      <c r="I230" s="4" t="str">
        <f>VLOOKUP(A230,HOP!A:U,21,0)</f>
        <v>直连</v>
      </c>
    </row>
    <row r="231" s="4" customFormat="1" hidden="1" spans="1:9">
      <c r="A231" s="5">
        <v>999226771746108</v>
      </c>
      <c r="B231" s="6">
        <v>45198</v>
      </c>
      <c r="C231" s="6">
        <v>45200</v>
      </c>
      <c r="D231" s="4">
        <v>195.48</v>
      </c>
      <c r="E231" s="4" t="str">
        <f>VLOOKUP(A231,HOP!A:L,12,0)</f>
        <v>195.48</v>
      </c>
      <c r="F231" s="4" t="str">
        <f>VLOOKUP(A231,HOP!A:C,3,0)</f>
        <v>3926517</v>
      </c>
      <c r="G231" s="4">
        <f t="shared" si="6"/>
        <v>0</v>
      </c>
      <c r="H231" s="4" t="str">
        <f t="shared" si="7"/>
        <v>，3926517</v>
      </c>
      <c r="I231" s="4" t="str">
        <f>VLOOKUP(A231,HOP!A:U,21,0)</f>
        <v>直采</v>
      </c>
    </row>
    <row r="232" s="4" customFormat="1" hidden="1" spans="1:9">
      <c r="A232" s="5">
        <v>999226772794283</v>
      </c>
      <c r="B232" s="6">
        <v>45198</v>
      </c>
      <c r="C232" s="6">
        <v>45200</v>
      </c>
      <c r="D232" s="4">
        <v>195.48</v>
      </c>
      <c r="E232" s="4" t="str">
        <f>VLOOKUP(A232,HOP!A:L,12,0)</f>
        <v>195.48</v>
      </c>
      <c r="F232" s="4" t="str">
        <f>VLOOKUP(A232,HOP!A:C,3,0)</f>
        <v>3927178</v>
      </c>
      <c r="G232" s="4">
        <f t="shared" si="6"/>
        <v>0</v>
      </c>
      <c r="H232" s="4" t="str">
        <f t="shared" si="7"/>
        <v>，3927178</v>
      </c>
      <c r="I232" s="4" t="str">
        <f>VLOOKUP(A232,HOP!A:U,21,0)</f>
        <v>直采</v>
      </c>
    </row>
    <row r="233" s="4" customFormat="1" hidden="1" spans="1:9">
      <c r="A233" s="5">
        <v>26775944939</v>
      </c>
      <c r="B233" s="6">
        <v>45199</v>
      </c>
      <c r="C233" s="6">
        <v>45200</v>
      </c>
      <c r="D233" s="4">
        <v>40.2</v>
      </c>
      <c r="E233" s="4" t="str">
        <f>VLOOKUP(A233,HOP!A:L,12,0)</f>
        <v>40.20</v>
      </c>
      <c r="F233" s="4" t="str">
        <f>VLOOKUP(A233,HOP!A:C,3,0)</f>
        <v>3928913</v>
      </c>
      <c r="G233" s="4">
        <f t="shared" si="6"/>
        <v>0</v>
      </c>
      <c r="H233" s="4" t="str">
        <f t="shared" si="7"/>
        <v>，3928913</v>
      </c>
      <c r="I233" s="4" t="str">
        <f>VLOOKUP(A233,HOP!A:U,21,0)</f>
        <v>直连</v>
      </c>
    </row>
    <row r="234" s="4" customFormat="1" hidden="1" spans="1:9">
      <c r="A234" s="5">
        <v>999226781746643</v>
      </c>
      <c r="B234" s="6">
        <v>45199</v>
      </c>
      <c r="C234" s="6">
        <v>45200</v>
      </c>
      <c r="D234" s="4">
        <v>77.38</v>
      </c>
      <c r="E234" s="4" t="str">
        <f>VLOOKUP(A234,HOP!A:L,12,0)</f>
        <v>77.38</v>
      </c>
      <c r="F234" s="4" t="str">
        <f>VLOOKUP(A234,HOP!A:C,3,0)</f>
        <v>3931662</v>
      </c>
      <c r="G234" s="4">
        <f t="shared" si="6"/>
        <v>0</v>
      </c>
      <c r="H234" s="4" t="str">
        <f t="shared" si="7"/>
        <v>，3931662</v>
      </c>
      <c r="I234" s="4" t="str">
        <f>VLOOKUP(A234,HOP!A:U,21,0)</f>
        <v>直连</v>
      </c>
    </row>
    <row r="235" s="4" customFormat="1" hidden="1" spans="1:9">
      <c r="A235" s="5">
        <v>999226800925872</v>
      </c>
      <c r="B235" s="6">
        <v>45199</v>
      </c>
      <c r="C235" s="6">
        <v>45200</v>
      </c>
      <c r="D235" s="4">
        <v>57.68</v>
      </c>
      <c r="E235" s="4" t="str">
        <f>VLOOKUP(A235,HOP!A:L,12,0)</f>
        <v>57.68</v>
      </c>
      <c r="F235" s="4" t="str">
        <f>VLOOKUP(A235,HOP!A:C,3,0)</f>
        <v>3943788</v>
      </c>
      <c r="G235" s="4">
        <f t="shared" si="6"/>
        <v>0</v>
      </c>
      <c r="H235" s="4" t="str">
        <f t="shared" si="7"/>
        <v>，3943788</v>
      </c>
      <c r="I235" s="4" t="str">
        <f>VLOOKUP(A235,HOP!A:U,21,0)</f>
        <v>直连</v>
      </c>
    </row>
    <row r="236" s="4" customFormat="1" hidden="1" spans="1:9">
      <c r="A236" s="5">
        <v>999226845453554</v>
      </c>
      <c r="B236" s="6">
        <v>45199</v>
      </c>
      <c r="C236" s="6">
        <v>45200</v>
      </c>
      <c r="D236" s="4">
        <v>34.81</v>
      </c>
      <c r="E236" s="4" t="str">
        <f>VLOOKUP(A236,HOP!A:L,12,0)</f>
        <v>34.81</v>
      </c>
      <c r="F236" s="4" t="str">
        <f>VLOOKUP(A236,HOP!A:C,3,0)</f>
        <v>3952592</v>
      </c>
      <c r="G236" s="4">
        <f t="shared" si="6"/>
        <v>0</v>
      </c>
      <c r="H236" s="4" t="str">
        <f t="shared" si="7"/>
        <v>，3952592</v>
      </c>
      <c r="I236" s="4" t="str">
        <f>VLOOKUP(A236,HOP!A:U,21,0)</f>
        <v>直采</v>
      </c>
    </row>
    <row r="237" s="4" customFormat="1" hidden="1" spans="1:9">
      <c r="A237" s="5">
        <v>999226847955667</v>
      </c>
      <c r="B237" s="6">
        <v>45193</v>
      </c>
      <c r="C237" s="6">
        <v>45200</v>
      </c>
      <c r="D237" s="4">
        <v>123.69</v>
      </c>
      <c r="E237" s="4" t="str">
        <f>VLOOKUP(A237,HOP!A:L,12,0)</f>
        <v>123.69</v>
      </c>
      <c r="F237" s="4" t="str">
        <f>VLOOKUP(A237,HOP!A:C,3,0)</f>
        <v>3955093</v>
      </c>
      <c r="G237" s="4">
        <f t="shared" si="6"/>
        <v>0</v>
      </c>
      <c r="H237" s="4" t="str">
        <f t="shared" si="7"/>
        <v>，3955093</v>
      </c>
      <c r="I237" s="4" t="str">
        <f>VLOOKUP(A237,HOP!A:U,21,0)</f>
        <v>直连</v>
      </c>
    </row>
    <row r="238" s="4" customFormat="1" hidden="1" spans="1:9">
      <c r="A238" s="5">
        <v>999226853745766</v>
      </c>
      <c r="B238" s="6">
        <v>45196</v>
      </c>
      <c r="C238" s="6">
        <v>45200</v>
      </c>
      <c r="D238" s="4">
        <v>120.28</v>
      </c>
      <c r="E238" s="4" t="str">
        <f>VLOOKUP(A238,HOP!A:L,12,0)</f>
        <v>120.28</v>
      </c>
      <c r="F238" s="4" t="str">
        <f>VLOOKUP(A238,HOP!A:C,3,0)</f>
        <v>3962029</v>
      </c>
      <c r="G238" s="4">
        <f t="shared" si="6"/>
        <v>0</v>
      </c>
      <c r="H238" s="4" t="str">
        <f t="shared" si="7"/>
        <v>，3962029</v>
      </c>
      <c r="I238" s="4" t="str">
        <f>VLOOKUP(A238,HOP!A:U,21,0)</f>
        <v>直连</v>
      </c>
    </row>
    <row r="239" s="4" customFormat="1" hidden="1" spans="1:9">
      <c r="A239" s="5">
        <v>999226855294734</v>
      </c>
      <c r="B239" s="6">
        <v>45199</v>
      </c>
      <c r="C239" s="6">
        <v>45200</v>
      </c>
      <c r="D239" s="4">
        <v>49.02</v>
      </c>
      <c r="E239" s="4" t="str">
        <f>VLOOKUP(A239,HOP!A:L,12,0)</f>
        <v>49.02</v>
      </c>
      <c r="F239" s="4" t="str">
        <f>VLOOKUP(A239,HOP!A:C,3,0)</f>
        <v>3963425</v>
      </c>
      <c r="G239" s="4">
        <f t="shared" si="6"/>
        <v>0</v>
      </c>
      <c r="H239" s="4" t="str">
        <f t="shared" si="7"/>
        <v>，3963425</v>
      </c>
      <c r="I239" s="4" t="str">
        <f>VLOOKUP(A239,HOP!A:U,21,0)</f>
        <v>直连</v>
      </c>
    </row>
    <row r="240" s="4" customFormat="1" hidden="1" spans="1:9">
      <c r="A240" s="5">
        <v>999226911281316</v>
      </c>
      <c r="B240" s="6">
        <v>45199</v>
      </c>
      <c r="C240" s="6">
        <v>45200</v>
      </c>
      <c r="D240" s="4">
        <v>43.91</v>
      </c>
      <c r="E240" s="4" t="str">
        <f>VLOOKUP(A240,HOP!A:L,12,0)</f>
        <v>43.91</v>
      </c>
      <c r="F240" s="4" t="str">
        <f>VLOOKUP(A240,HOP!A:C,3,0)</f>
        <v>3970394</v>
      </c>
      <c r="G240" s="4">
        <f t="shared" si="6"/>
        <v>0</v>
      </c>
      <c r="H240" s="4" t="str">
        <f t="shared" si="7"/>
        <v>，3970394</v>
      </c>
      <c r="I240" s="4" t="str">
        <f>VLOOKUP(A240,HOP!A:U,21,0)</f>
        <v>直连</v>
      </c>
    </row>
    <row r="241" s="4" customFormat="1" hidden="1" spans="1:9">
      <c r="A241" s="5">
        <v>999226917178482</v>
      </c>
      <c r="B241" s="6">
        <v>45199</v>
      </c>
      <c r="C241" s="6">
        <v>45200</v>
      </c>
      <c r="D241" s="4">
        <v>73.14</v>
      </c>
      <c r="E241" s="4" t="str">
        <f>VLOOKUP(A241,HOP!A:L,12,0)</f>
        <v>73.14</v>
      </c>
      <c r="F241" s="4" t="str">
        <f>VLOOKUP(A241,HOP!A:C,3,0)</f>
        <v>3971570</v>
      </c>
      <c r="G241" s="4">
        <f t="shared" si="6"/>
        <v>0</v>
      </c>
      <c r="H241" s="4" t="str">
        <f t="shared" si="7"/>
        <v>，3971570</v>
      </c>
      <c r="I241" s="4" t="str">
        <f>VLOOKUP(A241,HOP!A:U,21,0)</f>
        <v>直连</v>
      </c>
    </row>
    <row r="242" s="4" customFormat="1" hidden="1" spans="1:9">
      <c r="A242" s="5">
        <v>999226918620715</v>
      </c>
      <c r="B242" s="6">
        <v>45198</v>
      </c>
      <c r="C242" s="6">
        <v>45200</v>
      </c>
      <c r="D242" s="4">
        <v>149.3</v>
      </c>
      <c r="E242" s="4" t="str">
        <f>VLOOKUP(A242,HOP!A:L,12,0)</f>
        <v>149.30</v>
      </c>
      <c r="F242" s="4" t="str">
        <f>VLOOKUP(A242,HOP!A:C,3,0)</f>
        <v>3972078</v>
      </c>
      <c r="G242" s="4">
        <f t="shared" si="6"/>
        <v>0</v>
      </c>
      <c r="H242" s="4" t="str">
        <f t="shared" si="7"/>
        <v>，3972078</v>
      </c>
      <c r="I242" s="4" t="str">
        <f>VLOOKUP(A242,HOP!A:U,21,0)</f>
        <v>直连</v>
      </c>
    </row>
    <row r="243" s="4" customFormat="1" hidden="1" spans="1:9">
      <c r="A243" s="5">
        <v>999226920638708</v>
      </c>
      <c r="B243" s="6">
        <v>45196</v>
      </c>
      <c r="C243" s="6">
        <v>45200</v>
      </c>
      <c r="D243" s="4">
        <v>55.8</v>
      </c>
      <c r="E243" s="4" t="str">
        <f>VLOOKUP(A243,HOP!A:L,12,0)</f>
        <v>55.80</v>
      </c>
      <c r="F243" s="4" t="str">
        <f>VLOOKUP(A243,HOP!A:C,3,0)</f>
        <v>3972589</v>
      </c>
      <c r="G243" s="4">
        <f t="shared" si="6"/>
        <v>0</v>
      </c>
      <c r="H243" s="4" t="str">
        <f t="shared" si="7"/>
        <v>，3972589</v>
      </c>
      <c r="I243" s="4" t="str">
        <f>VLOOKUP(A243,HOP!A:U,21,0)</f>
        <v>直连</v>
      </c>
    </row>
    <row r="244" s="4" customFormat="1" hidden="1" spans="1:9">
      <c r="A244" s="5">
        <v>999226931758126</v>
      </c>
      <c r="B244" s="6">
        <v>45193</v>
      </c>
      <c r="C244" s="6">
        <v>45200</v>
      </c>
      <c r="D244" s="4">
        <v>217.77</v>
      </c>
      <c r="E244" s="4" t="str">
        <f>VLOOKUP(A244,HOP!A:L,12,0)</f>
        <v>217.77</v>
      </c>
      <c r="F244" s="4" t="str">
        <f>VLOOKUP(A244,HOP!A:C,3,0)</f>
        <v>3978415</v>
      </c>
      <c r="G244" s="4">
        <f t="shared" si="6"/>
        <v>0</v>
      </c>
      <c r="H244" s="4" t="str">
        <f t="shared" si="7"/>
        <v>，3978415</v>
      </c>
      <c r="I244" s="4" t="str">
        <f>VLOOKUP(A244,HOP!A:U,21,0)</f>
        <v>直连</v>
      </c>
    </row>
    <row r="245" s="4" customFormat="1" hidden="1" spans="1:9">
      <c r="A245" s="5">
        <v>999226933239281</v>
      </c>
      <c r="B245" s="6">
        <v>45196</v>
      </c>
      <c r="C245" s="6">
        <v>45200</v>
      </c>
      <c r="D245" s="4">
        <v>85.68</v>
      </c>
      <c r="E245" s="4" t="str">
        <f>VLOOKUP(A245,HOP!A:L,12,0)</f>
        <v>85.68</v>
      </c>
      <c r="F245" s="4" t="str">
        <f>VLOOKUP(A245,HOP!A:C,3,0)</f>
        <v>3980007</v>
      </c>
      <c r="G245" s="4">
        <f t="shared" si="6"/>
        <v>0</v>
      </c>
      <c r="H245" s="4" t="str">
        <f t="shared" si="7"/>
        <v>，3980007</v>
      </c>
      <c r="I245" s="4" t="str">
        <f>VLOOKUP(A245,HOP!A:U,21,0)</f>
        <v>直连</v>
      </c>
    </row>
    <row r="246" s="4" customFormat="1" hidden="1" spans="1:9">
      <c r="A246" s="5">
        <v>999227027417150</v>
      </c>
      <c r="B246" s="6">
        <v>45196</v>
      </c>
      <c r="C246" s="6">
        <v>45200</v>
      </c>
      <c r="D246" s="4">
        <v>215.88</v>
      </c>
      <c r="E246" s="4" t="str">
        <f>VLOOKUP(A246,HOP!A:L,12,0)</f>
        <v>215.88</v>
      </c>
      <c r="F246" s="4" t="str">
        <f>VLOOKUP(A246,HOP!A:C,3,0)</f>
        <v>3983518</v>
      </c>
      <c r="G246" s="4">
        <f t="shared" si="6"/>
        <v>0</v>
      </c>
      <c r="H246" s="4" t="str">
        <f t="shared" si="7"/>
        <v>，3983518</v>
      </c>
      <c r="I246" s="4" t="str">
        <f>VLOOKUP(A246,HOP!A:U,21,0)</f>
        <v>直采</v>
      </c>
    </row>
    <row r="247" s="4" customFormat="1" hidden="1" spans="1:9">
      <c r="A247" s="5">
        <v>999227035108183</v>
      </c>
      <c r="B247" s="6">
        <v>45198</v>
      </c>
      <c r="C247" s="6">
        <v>45200</v>
      </c>
      <c r="D247" s="4">
        <v>72.36</v>
      </c>
      <c r="E247" s="4" t="str">
        <f>VLOOKUP(A247,HOP!A:L,12,0)</f>
        <v>72.36</v>
      </c>
      <c r="F247" s="4" t="str">
        <f>VLOOKUP(A247,HOP!A:C,3,0)</f>
        <v>3986074</v>
      </c>
      <c r="G247" s="4">
        <f t="shared" si="6"/>
        <v>0</v>
      </c>
      <c r="H247" s="4" t="str">
        <f t="shared" si="7"/>
        <v>，3986074</v>
      </c>
      <c r="I247" s="4" t="str">
        <f>VLOOKUP(A247,HOP!A:U,21,0)</f>
        <v>直连</v>
      </c>
    </row>
    <row r="248" s="4" customFormat="1" hidden="1" spans="1:9">
      <c r="A248" s="5">
        <v>999227041036633</v>
      </c>
      <c r="B248" s="6">
        <v>45199</v>
      </c>
      <c r="C248" s="6">
        <v>45200</v>
      </c>
      <c r="D248" s="4">
        <v>45.57</v>
      </c>
      <c r="E248" s="4" t="str">
        <f>VLOOKUP(A248,HOP!A:L,12,0)</f>
        <v>45.57</v>
      </c>
      <c r="F248" s="4" t="str">
        <f>VLOOKUP(A248,HOP!A:C,3,0)</f>
        <v>3987154</v>
      </c>
      <c r="G248" s="4">
        <f t="shared" si="6"/>
        <v>0</v>
      </c>
      <c r="H248" s="4" t="str">
        <f t="shared" si="7"/>
        <v>，3987154</v>
      </c>
      <c r="I248" s="4" t="str">
        <f>VLOOKUP(A248,HOP!A:U,21,0)</f>
        <v>直采</v>
      </c>
    </row>
    <row r="249" s="4" customFormat="1" hidden="1" spans="1:9">
      <c r="A249" s="5">
        <v>999227052774245</v>
      </c>
      <c r="B249" s="6">
        <v>45196</v>
      </c>
      <c r="C249" s="6">
        <v>45200</v>
      </c>
      <c r="D249" s="4">
        <v>176.06</v>
      </c>
      <c r="E249" s="4" t="str">
        <f>VLOOKUP(A249,HOP!A:L,12,0)</f>
        <v>176.06</v>
      </c>
      <c r="F249" s="4" t="str">
        <f>VLOOKUP(A249,HOP!A:C,3,0)</f>
        <v>3990599</v>
      </c>
      <c r="G249" s="4">
        <f t="shared" si="6"/>
        <v>0</v>
      </c>
      <c r="H249" s="4" t="str">
        <f t="shared" si="7"/>
        <v>，3990599</v>
      </c>
      <c r="I249" s="4" t="str">
        <f>VLOOKUP(A249,HOP!A:U,21,0)</f>
        <v>直连</v>
      </c>
    </row>
    <row r="250" s="4" customFormat="1" hidden="1" spans="1:9">
      <c r="A250" s="5">
        <v>999227053559142</v>
      </c>
      <c r="B250" s="6">
        <v>45199</v>
      </c>
      <c r="C250" s="6">
        <v>45200</v>
      </c>
      <c r="D250" s="4">
        <v>46.7</v>
      </c>
      <c r="E250" s="4" t="str">
        <f>VLOOKUP(A250,HOP!A:L,12,0)</f>
        <v>46.70</v>
      </c>
      <c r="F250" s="4" t="str">
        <f>VLOOKUP(A250,HOP!A:C,3,0)</f>
        <v>3990776</v>
      </c>
      <c r="G250" s="4">
        <f t="shared" si="6"/>
        <v>0</v>
      </c>
      <c r="H250" s="4" t="str">
        <f t="shared" si="7"/>
        <v>，3990776</v>
      </c>
      <c r="I250" s="4" t="str">
        <f>VLOOKUP(A250,HOP!A:U,21,0)</f>
        <v>直连</v>
      </c>
    </row>
    <row r="251" s="4" customFormat="1" hidden="1" spans="1:9">
      <c r="A251" s="5">
        <v>999227055735920</v>
      </c>
      <c r="B251" s="6">
        <v>45199</v>
      </c>
      <c r="C251" s="6">
        <v>45200</v>
      </c>
      <c r="D251" s="4">
        <v>87.08</v>
      </c>
      <c r="E251" s="4" t="str">
        <f>VLOOKUP(A251,HOP!A:L,12,0)</f>
        <v>87.08</v>
      </c>
      <c r="F251" s="4" t="str">
        <f>VLOOKUP(A251,HOP!A:C,3,0)</f>
        <v>3991809</v>
      </c>
      <c r="G251" s="4">
        <f t="shared" si="6"/>
        <v>0</v>
      </c>
      <c r="H251" s="4" t="str">
        <f t="shared" si="7"/>
        <v>，3991809</v>
      </c>
      <c r="I251" s="4" t="str">
        <f>VLOOKUP(A251,HOP!A:U,21,0)</f>
        <v>直连</v>
      </c>
    </row>
    <row r="252" s="4" customFormat="1" hidden="1" spans="1:9">
      <c r="A252" s="5">
        <v>999227057179664</v>
      </c>
      <c r="B252" s="6">
        <v>45199</v>
      </c>
      <c r="C252" s="6">
        <v>45200</v>
      </c>
      <c r="D252" s="4">
        <v>82.51</v>
      </c>
      <c r="E252" s="4" t="str">
        <f>VLOOKUP(A252,HOP!A:L,12,0)</f>
        <v>82.51</v>
      </c>
      <c r="F252" s="4" t="str">
        <f>VLOOKUP(A252,HOP!A:C,3,0)</f>
        <v>3992475</v>
      </c>
      <c r="G252" s="4">
        <f t="shared" si="6"/>
        <v>0</v>
      </c>
      <c r="H252" s="4" t="str">
        <f t="shared" si="7"/>
        <v>，3992475</v>
      </c>
      <c r="I252" s="4" t="str">
        <f>VLOOKUP(A252,HOP!A:U,21,0)</f>
        <v>直连</v>
      </c>
    </row>
    <row r="253" s="4" customFormat="1" hidden="1" spans="1:9">
      <c r="A253" s="5">
        <v>999227060125372</v>
      </c>
      <c r="B253" s="6">
        <v>45199</v>
      </c>
      <c r="C253" s="6">
        <v>45200</v>
      </c>
      <c r="D253" s="4">
        <v>29</v>
      </c>
      <c r="E253" s="4" t="str">
        <f>VLOOKUP(A253,HOP!A:L,12,0)</f>
        <v>29.00</v>
      </c>
      <c r="F253" s="4" t="str">
        <f>VLOOKUP(A253,HOP!A:C,3,0)</f>
        <v>3993829</v>
      </c>
      <c r="G253" s="4">
        <f t="shared" si="6"/>
        <v>0</v>
      </c>
      <c r="H253" s="4" t="str">
        <f t="shared" si="7"/>
        <v>，3993829</v>
      </c>
      <c r="I253" s="4" t="str">
        <f>VLOOKUP(A253,HOP!A:U,21,0)</f>
        <v>直连</v>
      </c>
    </row>
    <row r="254" s="4" customFormat="1" hidden="1" spans="1:9">
      <c r="A254" s="5">
        <v>999227060729236</v>
      </c>
      <c r="B254" s="6">
        <v>45199</v>
      </c>
      <c r="C254" s="6">
        <v>45200</v>
      </c>
      <c r="D254" s="4">
        <v>43.21</v>
      </c>
      <c r="E254" s="4" t="str">
        <f>VLOOKUP(A254,HOP!A:L,12,0)</f>
        <v>43.21</v>
      </c>
      <c r="F254" s="4" t="str">
        <f>VLOOKUP(A254,HOP!A:C,3,0)</f>
        <v>3994222</v>
      </c>
      <c r="G254" s="4">
        <f t="shared" si="6"/>
        <v>0</v>
      </c>
      <c r="H254" s="4" t="str">
        <f t="shared" si="7"/>
        <v>，3994222</v>
      </c>
      <c r="I254" s="4" t="str">
        <f>VLOOKUP(A254,HOP!A:U,21,0)</f>
        <v>直连</v>
      </c>
    </row>
    <row r="255" s="4" customFormat="1" hidden="1" spans="1:9">
      <c r="A255" s="5">
        <v>999227062296721</v>
      </c>
      <c r="B255" s="6">
        <v>45199</v>
      </c>
      <c r="C255" s="6">
        <v>45200</v>
      </c>
      <c r="D255" s="4">
        <v>40.69</v>
      </c>
      <c r="E255" s="4" t="str">
        <f>VLOOKUP(A255,HOP!A:L,12,0)</f>
        <v>40.69</v>
      </c>
      <c r="F255" s="4" t="str">
        <f>VLOOKUP(A255,HOP!A:C,3,0)</f>
        <v>3995274</v>
      </c>
      <c r="G255" s="4">
        <f t="shared" si="6"/>
        <v>0</v>
      </c>
      <c r="H255" s="4" t="str">
        <f t="shared" si="7"/>
        <v>，3995274</v>
      </c>
      <c r="I255" s="4" t="str">
        <f>VLOOKUP(A255,HOP!A:U,21,0)</f>
        <v>直连</v>
      </c>
    </row>
    <row r="256" s="4" customFormat="1" hidden="1" spans="1:9">
      <c r="A256" s="5">
        <v>999227063274752</v>
      </c>
      <c r="B256" s="6">
        <v>45199</v>
      </c>
      <c r="C256" s="6">
        <v>45200</v>
      </c>
      <c r="D256" s="4">
        <v>22.29</v>
      </c>
      <c r="E256" s="4" t="str">
        <f>VLOOKUP(A256,HOP!A:L,12,0)</f>
        <v>22.29</v>
      </c>
      <c r="F256" s="4" t="str">
        <f>VLOOKUP(A256,HOP!A:C,3,0)</f>
        <v>3995719</v>
      </c>
      <c r="G256" s="4">
        <f t="shared" si="6"/>
        <v>0</v>
      </c>
      <c r="H256" s="4" t="str">
        <f t="shared" si="7"/>
        <v>，3995719</v>
      </c>
      <c r="I256" s="4" t="str">
        <f>VLOOKUP(A256,HOP!A:U,21,0)</f>
        <v>直连</v>
      </c>
    </row>
    <row r="257" s="4" customFormat="1" hidden="1" spans="1:9">
      <c r="A257" s="5">
        <v>999227063859285</v>
      </c>
      <c r="B257" s="6">
        <v>45198</v>
      </c>
      <c r="C257" s="6">
        <v>45200</v>
      </c>
      <c r="D257" s="4">
        <v>81.02</v>
      </c>
      <c r="E257" s="4" t="str">
        <f>VLOOKUP(A257,HOP!A:L,12,0)</f>
        <v>81.02</v>
      </c>
      <c r="F257" s="4" t="str">
        <f>VLOOKUP(A257,HOP!A:C,3,0)</f>
        <v>3995995</v>
      </c>
      <c r="G257" s="4">
        <f t="shared" si="6"/>
        <v>0</v>
      </c>
      <c r="H257" s="4" t="str">
        <f t="shared" si="7"/>
        <v>，3995995</v>
      </c>
      <c r="I257" s="4" t="str">
        <f>VLOOKUP(A257,HOP!A:U,21,0)</f>
        <v>直连</v>
      </c>
    </row>
    <row r="258" s="4" customFormat="1" hidden="1" spans="1:9">
      <c r="A258" s="5">
        <v>999227064588187</v>
      </c>
      <c r="B258" s="6">
        <v>45198</v>
      </c>
      <c r="C258" s="6">
        <v>45200</v>
      </c>
      <c r="D258" s="4">
        <v>71.72</v>
      </c>
      <c r="E258" s="4" t="str">
        <f>VLOOKUP(A258,HOP!A:L,12,0)</f>
        <v>71.72</v>
      </c>
      <c r="F258" s="4" t="str">
        <f>VLOOKUP(A258,HOP!A:C,3,0)</f>
        <v>3996270</v>
      </c>
      <c r="G258" s="4">
        <f t="shared" si="6"/>
        <v>0</v>
      </c>
      <c r="H258" s="4" t="str">
        <f t="shared" si="7"/>
        <v>，3996270</v>
      </c>
      <c r="I258" s="4" t="str">
        <f>VLOOKUP(A258,HOP!A:U,21,0)</f>
        <v>直连</v>
      </c>
    </row>
    <row r="259" s="4" customFormat="1" hidden="1" spans="1:9">
      <c r="A259" s="5">
        <v>999227094049508</v>
      </c>
      <c r="B259" s="6">
        <v>45199</v>
      </c>
      <c r="C259" s="6">
        <v>45200</v>
      </c>
      <c r="D259" s="4">
        <v>62.75</v>
      </c>
      <c r="E259" s="4" t="str">
        <f>VLOOKUP(A259,HOP!A:L,12,0)</f>
        <v>62.75</v>
      </c>
      <c r="F259" s="4" t="str">
        <f>VLOOKUP(A259,HOP!A:C,3,0)</f>
        <v>3998239</v>
      </c>
      <c r="G259" s="4">
        <f t="shared" ref="G259:G322" si="8">D259-E259</f>
        <v>0</v>
      </c>
      <c r="H259" s="4" t="str">
        <f t="shared" ref="H259:H322" si="9">$H$1&amp;F259</f>
        <v>，3998239</v>
      </c>
      <c r="I259" s="4" t="str">
        <f>VLOOKUP(A259,HOP!A:U,21,0)</f>
        <v>直连</v>
      </c>
    </row>
    <row r="260" s="4" customFormat="1" hidden="1" spans="1:9">
      <c r="A260" s="5">
        <v>999227095117611</v>
      </c>
      <c r="B260" s="6">
        <v>45198</v>
      </c>
      <c r="C260" s="6">
        <v>45200</v>
      </c>
      <c r="D260" s="4">
        <v>439.9</v>
      </c>
      <c r="E260" s="4" t="str">
        <f>VLOOKUP(A260,HOP!A:L,12,0)</f>
        <v>439.90</v>
      </c>
      <c r="F260" s="4" t="str">
        <f>VLOOKUP(A260,HOP!A:C,3,0)</f>
        <v>3998555</v>
      </c>
      <c r="G260" s="4">
        <f t="shared" si="8"/>
        <v>0</v>
      </c>
      <c r="H260" s="4" t="str">
        <f t="shared" si="9"/>
        <v>，3998555</v>
      </c>
      <c r="I260" s="4" t="str">
        <f>VLOOKUP(A260,HOP!A:U,21,0)</f>
        <v>直连</v>
      </c>
    </row>
    <row r="261" s="4" customFormat="1" hidden="1" spans="1:9">
      <c r="A261" s="5">
        <v>999227096806076</v>
      </c>
      <c r="B261" s="6">
        <v>45198</v>
      </c>
      <c r="C261" s="6">
        <v>45200</v>
      </c>
      <c r="D261" s="4">
        <v>76.06</v>
      </c>
      <c r="E261" s="4" t="str">
        <f>VLOOKUP(A261,HOP!A:L,12,0)</f>
        <v>76.06</v>
      </c>
      <c r="F261" s="4" t="str">
        <f>VLOOKUP(A261,HOP!A:C,3,0)</f>
        <v>3999535</v>
      </c>
      <c r="G261" s="4">
        <f t="shared" si="8"/>
        <v>0</v>
      </c>
      <c r="H261" s="4" t="str">
        <f t="shared" si="9"/>
        <v>，3999535</v>
      </c>
      <c r="I261" s="4" t="str">
        <f>VLOOKUP(A261,HOP!A:U,21,0)</f>
        <v>直连</v>
      </c>
    </row>
    <row r="262" s="4" customFormat="1" hidden="1" spans="1:9">
      <c r="A262" s="5">
        <v>999227097229769</v>
      </c>
      <c r="B262" s="6">
        <v>45199</v>
      </c>
      <c r="C262" s="6">
        <v>45200</v>
      </c>
      <c r="D262" s="4">
        <v>24.14</v>
      </c>
      <c r="E262" s="4" t="str">
        <f>VLOOKUP(A262,HOP!A:L,12,0)</f>
        <v>24.14</v>
      </c>
      <c r="F262" s="4" t="str">
        <f>VLOOKUP(A262,HOP!A:C,3,0)</f>
        <v>3999887</v>
      </c>
      <c r="G262" s="4">
        <f t="shared" si="8"/>
        <v>0</v>
      </c>
      <c r="H262" s="4" t="str">
        <f t="shared" si="9"/>
        <v>，3999887</v>
      </c>
      <c r="I262" s="4" t="str">
        <f>VLOOKUP(A262,HOP!A:U,21,0)</f>
        <v>直连</v>
      </c>
    </row>
    <row r="263" s="4" customFormat="1" hidden="1" spans="1:9">
      <c r="A263" s="5">
        <v>999227098574212</v>
      </c>
      <c r="B263" s="6">
        <v>45199</v>
      </c>
      <c r="C263" s="6">
        <v>45200</v>
      </c>
      <c r="D263" s="4">
        <v>61</v>
      </c>
      <c r="E263" s="4" t="str">
        <f>VLOOKUP(A263,HOP!A:L,12,0)</f>
        <v>61.00</v>
      </c>
      <c r="F263" s="4" t="str">
        <f>VLOOKUP(A263,HOP!A:C,3,0)</f>
        <v>4000886</v>
      </c>
      <c r="G263" s="4">
        <f t="shared" si="8"/>
        <v>0</v>
      </c>
      <c r="H263" s="4" t="str">
        <f t="shared" si="9"/>
        <v>，4000886</v>
      </c>
      <c r="I263" s="4" t="str">
        <f>VLOOKUP(A263,HOP!A:U,21,0)</f>
        <v>直连</v>
      </c>
    </row>
    <row r="264" s="4" customFormat="1" hidden="1" spans="1:9">
      <c r="A264" s="5">
        <v>999227098693388</v>
      </c>
      <c r="B264" s="6">
        <v>45198</v>
      </c>
      <c r="C264" s="6">
        <v>45200</v>
      </c>
      <c r="D264" s="4">
        <v>69.06</v>
      </c>
      <c r="E264" s="4" t="str">
        <f>VLOOKUP(A264,HOP!A:L,12,0)</f>
        <v>69.06</v>
      </c>
      <c r="F264" s="4" t="str">
        <f>VLOOKUP(A264,HOP!A:C,3,0)</f>
        <v>4000997</v>
      </c>
      <c r="G264" s="4">
        <f t="shared" si="8"/>
        <v>0</v>
      </c>
      <c r="H264" s="4" t="str">
        <f t="shared" si="9"/>
        <v>，4000997</v>
      </c>
      <c r="I264" s="4" t="str">
        <f>VLOOKUP(A264,HOP!A:U,21,0)</f>
        <v>直连</v>
      </c>
    </row>
    <row r="265" s="4" customFormat="1" hidden="1" spans="1:9">
      <c r="A265" s="5">
        <v>999227098791293</v>
      </c>
      <c r="B265" s="6">
        <v>45199</v>
      </c>
      <c r="C265" s="6">
        <v>45200</v>
      </c>
      <c r="D265" s="4">
        <v>34.81</v>
      </c>
      <c r="E265" s="4" t="str">
        <f>VLOOKUP(A265,HOP!A:L,12,0)</f>
        <v>34.81</v>
      </c>
      <c r="F265" s="4" t="str">
        <f>VLOOKUP(A265,HOP!A:C,3,0)</f>
        <v>4001050</v>
      </c>
      <c r="G265" s="4">
        <f t="shared" si="8"/>
        <v>0</v>
      </c>
      <c r="H265" s="4" t="str">
        <f t="shared" si="9"/>
        <v>，4001050</v>
      </c>
      <c r="I265" s="4" t="str">
        <f>VLOOKUP(A265,HOP!A:U,21,0)</f>
        <v>直连</v>
      </c>
    </row>
    <row r="266" s="4" customFormat="1" hidden="1" spans="1:9">
      <c r="A266" s="5">
        <v>999227100985132</v>
      </c>
      <c r="B266" s="6">
        <v>45199</v>
      </c>
      <c r="C266" s="6">
        <v>45200</v>
      </c>
      <c r="D266" s="4">
        <v>76.12</v>
      </c>
      <c r="E266" s="4" t="str">
        <f>VLOOKUP(A266,HOP!A:L,12,0)</f>
        <v>76.12</v>
      </c>
      <c r="F266" s="4" t="str">
        <f>VLOOKUP(A266,HOP!A:C,3,0)</f>
        <v>4002343</v>
      </c>
      <c r="G266" s="4">
        <f t="shared" si="8"/>
        <v>0</v>
      </c>
      <c r="H266" s="4" t="str">
        <f t="shared" si="9"/>
        <v>，4002343</v>
      </c>
      <c r="I266" s="4" t="str">
        <f>VLOOKUP(A266,HOP!A:U,21,0)</f>
        <v>直连</v>
      </c>
    </row>
    <row r="267" s="4" customFormat="1" hidden="1" spans="1:9">
      <c r="A267" s="5">
        <v>999227101086724</v>
      </c>
      <c r="B267" s="6">
        <v>45199</v>
      </c>
      <c r="C267" s="6">
        <v>45200</v>
      </c>
      <c r="D267" s="4">
        <v>66.41</v>
      </c>
      <c r="E267" s="4" t="str">
        <f>VLOOKUP(A267,HOP!A:L,12,0)</f>
        <v>66.41</v>
      </c>
      <c r="F267" s="4" t="str">
        <f>VLOOKUP(A267,HOP!A:C,3,0)</f>
        <v>4002393</v>
      </c>
      <c r="G267" s="4">
        <f t="shared" si="8"/>
        <v>0</v>
      </c>
      <c r="H267" s="4" t="str">
        <f t="shared" si="9"/>
        <v>，4002393</v>
      </c>
      <c r="I267" s="4" t="str">
        <f>VLOOKUP(A267,HOP!A:U,21,0)</f>
        <v>直连</v>
      </c>
    </row>
    <row r="268" s="4" customFormat="1" hidden="1" spans="1:9">
      <c r="A268" s="5">
        <v>999227101597995</v>
      </c>
      <c r="B268" s="6">
        <v>45199</v>
      </c>
      <c r="C268" s="6">
        <v>45200</v>
      </c>
      <c r="D268" s="4">
        <v>91.72</v>
      </c>
      <c r="E268" s="4" t="str">
        <f>VLOOKUP(A268,HOP!A:L,12,0)</f>
        <v>91.72</v>
      </c>
      <c r="F268" s="4" t="str">
        <f>VLOOKUP(A268,HOP!A:C,3,0)</f>
        <v>4002796</v>
      </c>
      <c r="G268" s="4">
        <f t="shared" si="8"/>
        <v>0</v>
      </c>
      <c r="H268" s="4" t="str">
        <f t="shared" si="9"/>
        <v>，4002796</v>
      </c>
      <c r="I268" s="4" t="str">
        <f>VLOOKUP(A268,HOP!A:U,21,0)</f>
        <v>直连</v>
      </c>
    </row>
    <row r="269" s="4" customFormat="1" hidden="1" spans="1:9">
      <c r="A269" s="5">
        <v>999227101624838</v>
      </c>
      <c r="B269" s="6">
        <v>45199</v>
      </c>
      <c r="C269" s="6">
        <v>45200</v>
      </c>
      <c r="D269" s="4">
        <v>19.64</v>
      </c>
      <c r="E269" s="4" t="str">
        <f>VLOOKUP(A269,HOP!A:L,12,0)</f>
        <v>19.64</v>
      </c>
      <c r="F269" s="4" t="str">
        <f>VLOOKUP(A269,HOP!A:C,3,0)</f>
        <v>4002804</v>
      </c>
      <c r="G269" s="4">
        <f t="shared" si="8"/>
        <v>0</v>
      </c>
      <c r="H269" s="4" t="str">
        <f t="shared" si="9"/>
        <v>，4002804</v>
      </c>
      <c r="I269" s="4" t="str">
        <f>VLOOKUP(A269,HOP!A:U,21,0)</f>
        <v>直连</v>
      </c>
    </row>
    <row r="270" s="4" customFormat="1" hidden="1" spans="1:9">
      <c r="A270" s="5">
        <v>999227101923637</v>
      </c>
      <c r="B270" s="6">
        <v>45199</v>
      </c>
      <c r="C270" s="6">
        <v>45200</v>
      </c>
      <c r="D270" s="4">
        <v>97.13</v>
      </c>
      <c r="E270" s="4" t="str">
        <f>VLOOKUP(A270,HOP!A:L,12,0)</f>
        <v>97.13</v>
      </c>
      <c r="F270" s="4" t="str">
        <f>VLOOKUP(A270,HOP!A:C,3,0)</f>
        <v>4003316</v>
      </c>
      <c r="G270" s="4">
        <f t="shared" si="8"/>
        <v>0</v>
      </c>
      <c r="H270" s="4" t="str">
        <f t="shared" si="9"/>
        <v>，4003316</v>
      </c>
      <c r="I270" s="4" t="str">
        <f>VLOOKUP(A270,HOP!A:U,21,0)</f>
        <v>直连</v>
      </c>
    </row>
    <row r="271" s="4" customFormat="1" hidden="1" spans="1:9">
      <c r="A271" s="5">
        <v>999227101984745</v>
      </c>
      <c r="B271" s="6">
        <v>45199</v>
      </c>
      <c r="C271" s="6">
        <v>45200</v>
      </c>
      <c r="D271" s="4">
        <v>91.72</v>
      </c>
      <c r="E271" s="4" t="str">
        <f>VLOOKUP(A271,HOP!A:L,12,0)</f>
        <v>91.72</v>
      </c>
      <c r="F271" s="4" t="str">
        <f>VLOOKUP(A271,HOP!A:C,3,0)</f>
        <v>4003340</v>
      </c>
      <c r="G271" s="4">
        <f t="shared" si="8"/>
        <v>0</v>
      </c>
      <c r="H271" s="4" t="str">
        <f t="shared" si="9"/>
        <v>，4003340</v>
      </c>
      <c r="I271" s="4" t="str">
        <f>VLOOKUP(A271,HOP!A:U,21,0)</f>
        <v>直连</v>
      </c>
    </row>
    <row r="272" s="4" customFormat="1" hidden="1" spans="1:9">
      <c r="A272" s="5">
        <v>999227102085790</v>
      </c>
      <c r="B272" s="6">
        <v>45199</v>
      </c>
      <c r="C272" s="6">
        <v>45200</v>
      </c>
      <c r="D272" s="4">
        <v>37.03</v>
      </c>
      <c r="E272" s="4" t="str">
        <f>VLOOKUP(A272,HOP!A:L,12,0)</f>
        <v>37.03</v>
      </c>
      <c r="F272" s="4" t="str">
        <f>VLOOKUP(A272,HOP!A:C,3,0)</f>
        <v>4003400</v>
      </c>
      <c r="G272" s="4">
        <f t="shared" si="8"/>
        <v>0</v>
      </c>
      <c r="H272" s="4" t="str">
        <f t="shared" si="9"/>
        <v>，4003400</v>
      </c>
      <c r="I272" s="4" t="str">
        <f>VLOOKUP(A272,HOP!A:U,21,0)</f>
        <v>直连</v>
      </c>
    </row>
    <row r="273" s="4" customFormat="1" hidden="1" spans="1:9">
      <c r="A273" s="5">
        <v>999227102204217</v>
      </c>
      <c r="B273" s="6">
        <v>45199</v>
      </c>
      <c r="C273" s="6">
        <v>45200</v>
      </c>
      <c r="D273" s="4">
        <v>38.17</v>
      </c>
      <c r="E273" s="4" t="str">
        <f>VLOOKUP(A273,HOP!A:L,12,0)</f>
        <v>38.17</v>
      </c>
      <c r="F273" s="4" t="str">
        <f>VLOOKUP(A273,HOP!A:C,3,0)</f>
        <v>4003488</v>
      </c>
      <c r="G273" s="4">
        <f t="shared" si="8"/>
        <v>0</v>
      </c>
      <c r="H273" s="4" t="str">
        <f t="shared" si="9"/>
        <v>，4003488</v>
      </c>
      <c r="I273" s="4" t="str">
        <f>VLOOKUP(A273,HOP!A:U,21,0)</f>
        <v>直连</v>
      </c>
    </row>
    <row r="274" s="4" customFormat="1" hidden="1" spans="1:9">
      <c r="A274" s="5">
        <v>999227102218269</v>
      </c>
      <c r="B274" s="6">
        <v>45199</v>
      </c>
      <c r="C274" s="6">
        <v>45200</v>
      </c>
      <c r="D274" s="4">
        <v>45.62</v>
      </c>
      <c r="E274" s="4" t="str">
        <f>VLOOKUP(A274,HOP!A:L,12,0)</f>
        <v>45.62</v>
      </c>
      <c r="F274" s="4" t="str">
        <f>VLOOKUP(A274,HOP!A:C,3,0)</f>
        <v>4003505</v>
      </c>
      <c r="G274" s="4">
        <f t="shared" si="8"/>
        <v>0</v>
      </c>
      <c r="H274" s="4" t="str">
        <f t="shared" si="9"/>
        <v>，4003505</v>
      </c>
      <c r="I274" s="4" t="str">
        <f>VLOOKUP(A274,HOP!A:U,21,0)</f>
        <v>直采</v>
      </c>
    </row>
    <row r="275" s="4" customFormat="1" hidden="1" spans="1:9">
      <c r="A275" s="5">
        <v>999227102262320</v>
      </c>
      <c r="B275" s="6">
        <v>45199</v>
      </c>
      <c r="C275" s="6">
        <v>45200</v>
      </c>
      <c r="D275" s="4">
        <v>21.54</v>
      </c>
      <c r="E275" s="4" t="str">
        <f>VLOOKUP(A275,HOP!A:L,12,0)</f>
        <v>21.54</v>
      </c>
      <c r="F275" s="4" t="str">
        <f>VLOOKUP(A275,HOP!A:C,3,0)</f>
        <v>4003567</v>
      </c>
      <c r="G275" s="4">
        <f t="shared" si="8"/>
        <v>0</v>
      </c>
      <c r="H275" s="4" t="str">
        <f t="shared" si="9"/>
        <v>，4003567</v>
      </c>
      <c r="I275" s="4" t="str">
        <f>VLOOKUP(A275,HOP!A:U,21,0)</f>
        <v>直连</v>
      </c>
    </row>
    <row r="276" s="4" customFormat="1" hidden="1" spans="1:9">
      <c r="A276" s="5">
        <v>999227102430794</v>
      </c>
      <c r="B276" s="6">
        <v>45199</v>
      </c>
      <c r="C276" s="6">
        <v>45200</v>
      </c>
      <c r="D276" s="4">
        <v>28.34</v>
      </c>
      <c r="E276" s="4" t="str">
        <f>VLOOKUP(A276,HOP!A:L,12,0)</f>
        <v>28.34</v>
      </c>
      <c r="F276" s="4" t="str">
        <f>VLOOKUP(A276,HOP!A:C,3,0)</f>
        <v>4003684</v>
      </c>
      <c r="G276" s="4">
        <f t="shared" si="8"/>
        <v>0</v>
      </c>
      <c r="H276" s="4" t="str">
        <f t="shared" si="9"/>
        <v>，4003684</v>
      </c>
      <c r="I276" s="4" t="str">
        <f>VLOOKUP(A276,HOP!A:U,21,0)</f>
        <v>直连</v>
      </c>
    </row>
    <row r="277" s="4" customFormat="1" hidden="1" spans="1:9">
      <c r="A277" s="5">
        <v>999227102535454</v>
      </c>
      <c r="B277" s="6">
        <v>45199</v>
      </c>
      <c r="C277" s="6">
        <v>45200</v>
      </c>
      <c r="D277" s="4">
        <v>64</v>
      </c>
      <c r="E277" s="4" t="str">
        <f>VLOOKUP(A277,HOP!A:L,12,0)</f>
        <v>64.00</v>
      </c>
      <c r="F277" s="4" t="str">
        <f>VLOOKUP(A277,HOP!A:C,3,0)</f>
        <v>4003725</v>
      </c>
      <c r="G277" s="4">
        <f t="shared" si="8"/>
        <v>0</v>
      </c>
      <c r="H277" s="4" t="str">
        <f t="shared" si="9"/>
        <v>，4003725</v>
      </c>
      <c r="I277" s="4" t="str">
        <f>VLOOKUP(A277,HOP!A:U,21,0)</f>
        <v>直连</v>
      </c>
    </row>
    <row r="278" s="4" customFormat="1" hidden="1" spans="1:9">
      <c r="A278" s="5">
        <v>999227102589874</v>
      </c>
      <c r="B278" s="6">
        <v>45199</v>
      </c>
      <c r="C278" s="6">
        <v>45200</v>
      </c>
      <c r="D278" s="4">
        <v>27.78</v>
      </c>
      <c r="E278" s="4" t="str">
        <f>VLOOKUP(A278,HOP!A:L,12,0)</f>
        <v>27.78</v>
      </c>
      <c r="F278" s="4" t="str">
        <f>VLOOKUP(A278,HOP!A:C,3,0)</f>
        <v>4003766</v>
      </c>
      <c r="G278" s="4">
        <f t="shared" si="8"/>
        <v>0</v>
      </c>
      <c r="H278" s="4" t="str">
        <f t="shared" si="9"/>
        <v>，4003766</v>
      </c>
      <c r="I278" s="4" t="str">
        <f>VLOOKUP(A278,HOP!A:U,21,0)</f>
        <v>直连</v>
      </c>
    </row>
    <row r="279" s="4" customFormat="1" hidden="1" spans="1:9">
      <c r="A279" s="5">
        <v>999227102848902</v>
      </c>
      <c r="B279" s="6">
        <v>45199</v>
      </c>
      <c r="C279" s="6">
        <v>45200</v>
      </c>
      <c r="D279" s="4">
        <v>22.32</v>
      </c>
      <c r="E279" s="4" t="str">
        <f>VLOOKUP(A279,HOP!A:L,12,0)</f>
        <v>22.32</v>
      </c>
      <c r="F279" s="4" t="str">
        <f>VLOOKUP(A279,HOP!A:C,3,0)</f>
        <v>4003882</v>
      </c>
      <c r="G279" s="4">
        <f t="shared" si="8"/>
        <v>0</v>
      </c>
      <c r="H279" s="4" t="str">
        <f t="shared" si="9"/>
        <v>，4003882</v>
      </c>
      <c r="I279" s="4" t="str">
        <f>VLOOKUP(A279,HOP!A:U,21,0)</f>
        <v>直连</v>
      </c>
    </row>
    <row r="280" s="4" customFormat="1" hidden="1" spans="1:9">
      <c r="A280" s="5">
        <v>999227103015749</v>
      </c>
      <c r="B280" s="6">
        <v>45199</v>
      </c>
      <c r="C280" s="6">
        <v>45200</v>
      </c>
      <c r="D280" s="4">
        <v>50.26</v>
      </c>
      <c r="E280" s="4" t="str">
        <f>VLOOKUP(A280,HOP!A:L,12,0)</f>
        <v>50.26</v>
      </c>
      <c r="F280" s="4" t="str">
        <f>VLOOKUP(A280,HOP!A:C,3,0)</f>
        <v>4003917</v>
      </c>
      <c r="G280" s="4">
        <f t="shared" si="8"/>
        <v>0</v>
      </c>
      <c r="H280" s="4" t="str">
        <f t="shared" si="9"/>
        <v>，4003917</v>
      </c>
      <c r="I280" s="4" t="str">
        <f>VLOOKUP(A280,HOP!A:U,21,0)</f>
        <v>直采</v>
      </c>
    </row>
    <row r="281" s="4" customFormat="1" hidden="1" spans="1:9">
      <c r="A281" s="5">
        <v>999227103019867</v>
      </c>
      <c r="B281" s="6">
        <v>45199</v>
      </c>
      <c r="C281" s="6">
        <v>45200</v>
      </c>
      <c r="D281" s="4">
        <v>26.6</v>
      </c>
      <c r="E281" s="4" t="str">
        <f>VLOOKUP(A281,HOP!A:L,12,0)</f>
        <v>26.60</v>
      </c>
      <c r="F281" s="4" t="str">
        <f>VLOOKUP(A281,HOP!A:C,3,0)</f>
        <v>4003918</v>
      </c>
      <c r="G281" s="4">
        <f t="shared" si="8"/>
        <v>0</v>
      </c>
      <c r="H281" s="4" t="str">
        <f t="shared" si="9"/>
        <v>，4003918</v>
      </c>
      <c r="I281" s="4" t="str">
        <f>VLOOKUP(A281,HOP!A:U,21,0)</f>
        <v>直连</v>
      </c>
    </row>
    <row r="282" s="4" customFormat="1" hidden="1" spans="1:9">
      <c r="A282" s="5">
        <v>999227103582074</v>
      </c>
      <c r="B282" s="6">
        <v>45199</v>
      </c>
      <c r="C282" s="6">
        <v>45200</v>
      </c>
      <c r="D282" s="4">
        <v>28.4</v>
      </c>
      <c r="E282" s="4" t="str">
        <f>VLOOKUP(A282,HOP!A:L,12,0)</f>
        <v>28.40</v>
      </c>
      <c r="F282" s="4" t="str">
        <f>VLOOKUP(A282,HOP!A:C,3,0)</f>
        <v>4004227</v>
      </c>
      <c r="G282" s="4">
        <f t="shared" si="8"/>
        <v>0</v>
      </c>
      <c r="H282" s="4" t="str">
        <f t="shared" si="9"/>
        <v>，4004227</v>
      </c>
      <c r="I282" s="4" t="str">
        <f>VLOOKUP(A282,HOP!A:U,21,0)</f>
        <v>直连</v>
      </c>
    </row>
    <row r="283" s="4" customFormat="1" hidden="1" spans="1:9">
      <c r="A283" s="5">
        <v>999227103918469</v>
      </c>
      <c r="B283" s="6">
        <v>45199</v>
      </c>
      <c r="C283" s="6">
        <v>45200</v>
      </c>
      <c r="D283" s="4">
        <v>20.76</v>
      </c>
      <c r="E283" s="4" t="str">
        <f>VLOOKUP(A283,HOP!A:L,12,0)</f>
        <v>20.76</v>
      </c>
      <c r="F283" s="4" t="str">
        <f>VLOOKUP(A283,HOP!A:C,3,0)</f>
        <v>4004444</v>
      </c>
      <c r="G283" s="4">
        <f t="shared" si="8"/>
        <v>0</v>
      </c>
      <c r="H283" s="4" t="str">
        <f t="shared" si="9"/>
        <v>，4004444</v>
      </c>
      <c r="I283" s="4" t="str">
        <f>VLOOKUP(A283,HOP!A:U,21,0)</f>
        <v>直连</v>
      </c>
    </row>
    <row r="284" s="4" customFormat="1" hidden="1" spans="1:9">
      <c r="A284" s="5">
        <v>999227103975287</v>
      </c>
      <c r="B284" s="6">
        <v>45199</v>
      </c>
      <c r="C284" s="6">
        <v>45200</v>
      </c>
      <c r="D284" s="4">
        <v>21.92</v>
      </c>
      <c r="E284" s="4" t="str">
        <f>VLOOKUP(A284,HOP!A:L,12,0)</f>
        <v>21.92</v>
      </c>
      <c r="F284" s="4" t="str">
        <f>VLOOKUP(A284,HOP!A:C,3,0)</f>
        <v>4004463</v>
      </c>
      <c r="G284" s="4">
        <f t="shared" si="8"/>
        <v>0</v>
      </c>
      <c r="H284" s="4" t="str">
        <f t="shared" si="9"/>
        <v>，4004463</v>
      </c>
      <c r="I284" s="4" t="str">
        <f>VLOOKUP(A284,HOP!A:U,21,0)</f>
        <v>直连</v>
      </c>
    </row>
    <row r="285" s="4" customFormat="1" hidden="1" spans="1:9">
      <c r="A285" s="5">
        <v>999227104024948</v>
      </c>
      <c r="B285" s="6">
        <v>45199</v>
      </c>
      <c r="C285" s="6">
        <v>45200</v>
      </c>
      <c r="D285" s="4">
        <v>18.71</v>
      </c>
      <c r="E285" s="4" t="str">
        <f>VLOOKUP(A285,HOP!A:L,12,0)</f>
        <v>18.71</v>
      </c>
      <c r="F285" s="4" t="str">
        <f>VLOOKUP(A285,HOP!A:C,3,0)</f>
        <v>4004488</v>
      </c>
      <c r="G285" s="4">
        <f t="shared" si="8"/>
        <v>0</v>
      </c>
      <c r="H285" s="4" t="str">
        <f t="shared" si="9"/>
        <v>，4004488</v>
      </c>
      <c r="I285" s="4" t="str">
        <f>VLOOKUP(A285,HOP!A:U,21,0)</f>
        <v>直连</v>
      </c>
    </row>
    <row r="286" s="4" customFormat="1" hidden="1" spans="1:9">
      <c r="A286" s="5">
        <v>999227104108320</v>
      </c>
      <c r="B286" s="6">
        <v>45199</v>
      </c>
      <c r="C286" s="6">
        <v>45200</v>
      </c>
      <c r="D286" s="4">
        <v>28.19</v>
      </c>
      <c r="E286" s="4" t="str">
        <f>VLOOKUP(A286,HOP!A:L,12,0)</f>
        <v>28.19</v>
      </c>
      <c r="F286" s="4" t="str">
        <f>VLOOKUP(A286,HOP!A:C,3,0)</f>
        <v>4004603</v>
      </c>
      <c r="G286" s="4">
        <f t="shared" si="8"/>
        <v>0</v>
      </c>
      <c r="H286" s="4" t="str">
        <f t="shared" si="9"/>
        <v>，4004603</v>
      </c>
      <c r="I286" s="4" t="str">
        <f>VLOOKUP(A286,HOP!A:U,21,0)</f>
        <v>直连</v>
      </c>
    </row>
    <row r="287" s="4" customFormat="1" hidden="1" spans="1:9">
      <c r="A287" s="5">
        <v>999227104159105</v>
      </c>
      <c r="B287" s="6">
        <v>45199</v>
      </c>
      <c r="C287" s="6">
        <v>45200</v>
      </c>
      <c r="D287" s="4">
        <v>28.62</v>
      </c>
      <c r="E287" s="4" t="str">
        <f>VLOOKUP(A287,HOP!A:L,12,0)</f>
        <v>28.62</v>
      </c>
      <c r="F287" s="4" t="str">
        <f>VLOOKUP(A287,HOP!A:C,3,0)</f>
        <v>4004618</v>
      </c>
      <c r="G287" s="4">
        <f t="shared" si="8"/>
        <v>0</v>
      </c>
      <c r="H287" s="4" t="str">
        <f t="shared" si="9"/>
        <v>，4004618</v>
      </c>
      <c r="I287" s="4" t="str">
        <f>VLOOKUP(A287,HOP!A:U,21,0)</f>
        <v>直连</v>
      </c>
    </row>
    <row r="288" s="4" customFormat="1" hidden="1" spans="1:9">
      <c r="A288" s="5">
        <v>999227104189010</v>
      </c>
      <c r="B288" s="6">
        <v>45199</v>
      </c>
      <c r="C288" s="6">
        <v>45200</v>
      </c>
      <c r="D288" s="4">
        <v>10.01</v>
      </c>
      <c r="E288" s="4" t="str">
        <f>VLOOKUP(A288,HOP!A:L,12,0)</f>
        <v>10.01</v>
      </c>
      <c r="F288" s="4" t="str">
        <f>VLOOKUP(A288,HOP!A:C,3,0)</f>
        <v>4004624</v>
      </c>
      <c r="G288" s="4">
        <f t="shared" si="8"/>
        <v>0</v>
      </c>
      <c r="H288" s="4" t="str">
        <f t="shared" si="9"/>
        <v>，4004624</v>
      </c>
      <c r="I288" s="4" t="str">
        <f>VLOOKUP(A288,HOP!A:U,21,0)</f>
        <v>直连</v>
      </c>
    </row>
    <row r="289" s="4" customFormat="1" hidden="1" spans="1:9">
      <c r="A289" s="5">
        <v>999227104425996</v>
      </c>
      <c r="B289" s="6">
        <v>45199</v>
      </c>
      <c r="C289" s="6">
        <v>45200</v>
      </c>
      <c r="D289" s="4">
        <v>47.67</v>
      </c>
      <c r="E289" s="4" t="str">
        <f>VLOOKUP(A289,HOP!A:L,12,0)</f>
        <v>47.67</v>
      </c>
      <c r="F289" s="4" t="str">
        <f>VLOOKUP(A289,HOP!A:C,3,0)</f>
        <v>4004791</v>
      </c>
      <c r="G289" s="4">
        <f t="shared" si="8"/>
        <v>0</v>
      </c>
      <c r="H289" s="4" t="str">
        <f t="shared" si="9"/>
        <v>，4004791</v>
      </c>
      <c r="I289" s="4" t="str">
        <f>VLOOKUP(A289,HOP!A:U,21,0)</f>
        <v>直连</v>
      </c>
    </row>
    <row r="290" s="4" customFormat="1" hidden="1" spans="1:9">
      <c r="A290" s="5">
        <v>999227104496121</v>
      </c>
      <c r="B290" s="6">
        <v>45199</v>
      </c>
      <c r="C290" s="6">
        <v>45200</v>
      </c>
      <c r="D290" s="4">
        <v>24.22</v>
      </c>
      <c r="E290" s="4" t="str">
        <f>VLOOKUP(A290,HOP!A:L,12,0)</f>
        <v>24.22</v>
      </c>
      <c r="F290" s="4" t="str">
        <f>VLOOKUP(A290,HOP!A:C,3,0)</f>
        <v>4004824</v>
      </c>
      <c r="G290" s="4">
        <f t="shared" si="8"/>
        <v>0</v>
      </c>
      <c r="H290" s="4" t="str">
        <f t="shared" si="9"/>
        <v>，4004824</v>
      </c>
      <c r="I290" s="4" t="str">
        <f>VLOOKUP(A290,HOP!A:U,21,0)</f>
        <v>直连</v>
      </c>
    </row>
    <row r="291" s="4" customFormat="1" hidden="1" spans="1:9">
      <c r="A291" s="5">
        <v>999227104612924</v>
      </c>
      <c r="B291" s="6">
        <v>45199</v>
      </c>
      <c r="C291" s="6">
        <v>45200</v>
      </c>
      <c r="D291" s="4">
        <v>23.91</v>
      </c>
      <c r="E291" s="4" t="str">
        <f>VLOOKUP(A291,HOP!A:L,12,0)</f>
        <v>23.91</v>
      </c>
      <c r="F291" s="4" t="str">
        <f>VLOOKUP(A291,HOP!A:C,3,0)</f>
        <v>4004879</v>
      </c>
      <c r="G291" s="4">
        <f t="shared" si="8"/>
        <v>0</v>
      </c>
      <c r="H291" s="4" t="str">
        <f t="shared" si="9"/>
        <v>，4004879</v>
      </c>
      <c r="I291" s="4" t="str">
        <f>VLOOKUP(A291,HOP!A:U,21,0)</f>
        <v>直连</v>
      </c>
    </row>
    <row r="292" s="4" customFormat="1" hidden="1" spans="1:9">
      <c r="A292" s="5">
        <v>999227104719382</v>
      </c>
      <c r="B292" s="6">
        <v>45199</v>
      </c>
      <c r="C292" s="6">
        <v>45200</v>
      </c>
      <c r="D292" s="4">
        <v>24.22</v>
      </c>
      <c r="E292" s="4" t="str">
        <f>VLOOKUP(A292,HOP!A:L,12,0)</f>
        <v>24.22</v>
      </c>
      <c r="F292" s="4" t="str">
        <f>VLOOKUP(A292,HOP!A:C,3,0)</f>
        <v>4004931</v>
      </c>
      <c r="G292" s="4">
        <f t="shared" si="8"/>
        <v>0</v>
      </c>
      <c r="H292" s="4" t="str">
        <f t="shared" si="9"/>
        <v>，4004931</v>
      </c>
      <c r="I292" s="4" t="str">
        <f>VLOOKUP(A292,HOP!A:U,21,0)</f>
        <v>直连</v>
      </c>
    </row>
    <row r="293" s="4" customFormat="1" hidden="1" spans="1:9">
      <c r="A293" s="5">
        <v>999227104826771</v>
      </c>
      <c r="B293" s="6">
        <v>45199</v>
      </c>
      <c r="C293" s="6">
        <v>45200</v>
      </c>
      <c r="D293" s="4">
        <v>39.12</v>
      </c>
      <c r="E293" s="4" t="str">
        <f>VLOOKUP(A293,HOP!A:L,12,0)</f>
        <v>39.12</v>
      </c>
      <c r="F293" s="4" t="str">
        <f>VLOOKUP(A293,HOP!A:C,3,0)</f>
        <v>4005071</v>
      </c>
      <c r="G293" s="4">
        <f t="shared" si="8"/>
        <v>0</v>
      </c>
      <c r="H293" s="4" t="str">
        <f t="shared" si="9"/>
        <v>，4005071</v>
      </c>
      <c r="I293" s="4" t="str">
        <f>VLOOKUP(A293,HOP!A:U,21,0)</f>
        <v>直连</v>
      </c>
    </row>
    <row r="294" s="4" customFormat="1" hidden="1" spans="1:9">
      <c r="A294" s="5">
        <v>999227104843167</v>
      </c>
      <c r="B294" s="6">
        <v>45199</v>
      </c>
      <c r="C294" s="6">
        <v>45200</v>
      </c>
      <c r="D294" s="4">
        <v>45.16</v>
      </c>
      <c r="E294" s="4" t="str">
        <f>VLOOKUP(A294,HOP!A:L,12,0)</f>
        <v>45.16</v>
      </c>
      <c r="F294" s="4" t="str">
        <f>VLOOKUP(A294,HOP!A:C,3,0)</f>
        <v>4005074</v>
      </c>
      <c r="G294" s="4">
        <f t="shared" si="8"/>
        <v>0</v>
      </c>
      <c r="H294" s="4" t="str">
        <f t="shared" si="9"/>
        <v>，4005074</v>
      </c>
      <c r="I294" s="4" t="str">
        <f>VLOOKUP(A294,HOP!A:U,21,0)</f>
        <v>直连</v>
      </c>
    </row>
    <row r="295" s="4" customFormat="1" hidden="1" spans="1:9">
      <c r="A295" s="5">
        <v>999227105287846</v>
      </c>
      <c r="B295" s="6">
        <v>45199</v>
      </c>
      <c r="C295" s="6">
        <v>45200</v>
      </c>
      <c r="D295" s="4">
        <v>50.36</v>
      </c>
      <c r="E295" s="4" t="str">
        <f>VLOOKUP(A295,HOP!A:L,12,0)</f>
        <v>50.36</v>
      </c>
      <c r="F295" s="4" t="str">
        <f>VLOOKUP(A295,HOP!A:C,3,0)</f>
        <v>4005303</v>
      </c>
      <c r="G295" s="4">
        <f t="shared" si="8"/>
        <v>0</v>
      </c>
      <c r="H295" s="4" t="str">
        <f t="shared" si="9"/>
        <v>，4005303</v>
      </c>
      <c r="I295" s="4" t="str">
        <f>VLOOKUP(A295,HOP!A:U,21,0)</f>
        <v>直连</v>
      </c>
    </row>
    <row r="296" s="4" customFormat="1" hidden="1" spans="1:9">
      <c r="A296" s="5">
        <v>999227105346020</v>
      </c>
      <c r="B296" s="6">
        <v>45199</v>
      </c>
      <c r="C296" s="6">
        <v>45200</v>
      </c>
      <c r="D296" s="4">
        <v>29.82</v>
      </c>
      <c r="E296" s="4" t="str">
        <f>VLOOKUP(A296,HOP!A:L,12,0)</f>
        <v>29.82</v>
      </c>
      <c r="F296" s="4" t="str">
        <f>VLOOKUP(A296,HOP!A:C,3,0)</f>
        <v>4005333</v>
      </c>
      <c r="G296" s="4">
        <f t="shared" si="8"/>
        <v>0</v>
      </c>
      <c r="H296" s="4" t="str">
        <f t="shared" si="9"/>
        <v>，4005333</v>
      </c>
      <c r="I296" s="4" t="str">
        <f>VLOOKUP(A296,HOP!A:U,21,0)</f>
        <v>直连</v>
      </c>
    </row>
    <row r="297" s="4" customFormat="1" hidden="1" spans="1:9">
      <c r="A297" s="5">
        <v>999227105444032</v>
      </c>
      <c r="B297" s="6">
        <v>45199</v>
      </c>
      <c r="C297" s="6">
        <v>45200</v>
      </c>
      <c r="D297" s="4">
        <v>17.9</v>
      </c>
      <c r="E297" s="4" t="str">
        <f>VLOOKUP(A297,HOP!A:L,12,0)</f>
        <v>17.90</v>
      </c>
      <c r="F297" s="4" t="str">
        <f>VLOOKUP(A297,HOP!A:C,3,0)</f>
        <v>4005365</v>
      </c>
      <c r="G297" s="4">
        <f t="shared" si="8"/>
        <v>0</v>
      </c>
      <c r="H297" s="4" t="str">
        <f t="shared" si="9"/>
        <v>，4005365</v>
      </c>
      <c r="I297" s="4" t="str">
        <f>VLOOKUP(A297,HOP!A:U,21,0)</f>
        <v>直连</v>
      </c>
    </row>
    <row r="298" s="4" customFormat="1" hidden="1" spans="1:9">
      <c r="A298" s="5">
        <v>999227105469459</v>
      </c>
      <c r="B298" s="6">
        <v>45199</v>
      </c>
      <c r="C298" s="6">
        <v>45200</v>
      </c>
      <c r="D298" s="4">
        <v>41.81</v>
      </c>
      <c r="E298" s="4" t="str">
        <f>VLOOKUP(A298,HOP!A:L,12,0)</f>
        <v>41.81</v>
      </c>
      <c r="F298" s="4" t="str">
        <f>VLOOKUP(A298,HOP!A:C,3,0)</f>
        <v>4005376</v>
      </c>
      <c r="G298" s="4">
        <f t="shared" si="8"/>
        <v>0</v>
      </c>
      <c r="H298" s="4" t="str">
        <f t="shared" si="9"/>
        <v>，4005376</v>
      </c>
      <c r="I298" s="4" t="str">
        <f>VLOOKUP(A298,HOP!A:U,21,0)</f>
        <v>直连</v>
      </c>
    </row>
    <row r="299" s="4" customFormat="1" hidden="1" spans="1:9">
      <c r="A299" s="5">
        <v>999227105569285</v>
      </c>
      <c r="B299" s="6">
        <v>45199</v>
      </c>
      <c r="C299" s="6">
        <v>45200</v>
      </c>
      <c r="D299" s="4">
        <v>10.25</v>
      </c>
      <c r="E299" s="4" t="str">
        <f>VLOOKUP(A299,HOP!A:L,12,0)</f>
        <v>10.25</v>
      </c>
      <c r="F299" s="4" t="str">
        <f>VLOOKUP(A299,HOP!A:C,3,0)</f>
        <v>4005568</v>
      </c>
      <c r="G299" s="4">
        <f t="shared" si="8"/>
        <v>0</v>
      </c>
      <c r="H299" s="4" t="str">
        <f t="shared" si="9"/>
        <v>，4005568</v>
      </c>
      <c r="I299" s="4" t="str">
        <f>VLOOKUP(A299,HOP!A:U,21,0)</f>
        <v>直连</v>
      </c>
    </row>
    <row r="300" s="4" customFormat="1" hidden="1" spans="1:9">
      <c r="A300" s="5">
        <v>999227105574199</v>
      </c>
      <c r="B300" s="6">
        <v>45199</v>
      </c>
      <c r="C300" s="6">
        <v>45200</v>
      </c>
      <c r="D300" s="4">
        <v>25.55</v>
      </c>
      <c r="E300" s="4" t="str">
        <f>VLOOKUP(A300,HOP!A:L,12,0)</f>
        <v>25.55</v>
      </c>
      <c r="F300" s="4" t="str">
        <f>VLOOKUP(A300,HOP!A:C,3,0)</f>
        <v>4005573</v>
      </c>
      <c r="G300" s="4">
        <f t="shared" si="8"/>
        <v>0</v>
      </c>
      <c r="H300" s="4" t="str">
        <f t="shared" si="9"/>
        <v>，4005573</v>
      </c>
      <c r="I300" s="4" t="str">
        <f>VLOOKUP(A300,HOP!A:U,21,0)</f>
        <v>直连</v>
      </c>
    </row>
    <row r="301" s="4" customFormat="1" hidden="1" spans="1:9">
      <c r="A301" s="5">
        <v>999227105709200</v>
      </c>
      <c r="B301" s="6">
        <v>45199</v>
      </c>
      <c r="C301" s="6">
        <v>45200</v>
      </c>
      <c r="D301" s="4">
        <v>27.1</v>
      </c>
      <c r="E301" s="4" t="str">
        <f>VLOOKUP(A301,HOP!A:L,12,0)</f>
        <v>27.10</v>
      </c>
      <c r="F301" s="4" t="str">
        <f>VLOOKUP(A301,HOP!A:C,3,0)</f>
        <v>4005625</v>
      </c>
      <c r="G301" s="4">
        <f t="shared" si="8"/>
        <v>0</v>
      </c>
      <c r="H301" s="4" t="str">
        <f t="shared" si="9"/>
        <v>，4005625</v>
      </c>
      <c r="I301" s="4" t="str">
        <f>VLOOKUP(A301,HOP!A:U,21,0)</f>
        <v>直连</v>
      </c>
    </row>
    <row r="302" s="4" customFormat="1" hidden="1" spans="1:9">
      <c r="A302" s="5">
        <v>999227105866850</v>
      </c>
      <c r="B302" s="6">
        <v>45199</v>
      </c>
      <c r="C302" s="6">
        <v>45200</v>
      </c>
      <c r="D302" s="4">
        <v>38.17</v>
      </c>
      <c r="E302" s="4" t="str">
        <f>VLOOKUP(A302,HOP!A:L,12,0)</f>
        <v>38.17</v>
      </c>
      <c r="F302" s="4" t="str">
        <f>VLOOKUP(A302,HOP!A:C,3,0)</f>
        <v>4005699</v>
      </c>
      <c r="G302" s="4">
        <f t="shared" si="8"/>
        <v>0</v>
      </c>
      <c r="H302" s="4" t="str">
        <f t="shared" si="9"/>
        <v>，4005699</v>
      </c>
      <c r="I302" s="4" t="str">
        <f>VLOOKUP(A302,HOP!A:U,21,0)</f>
        <v>直连</v>
      </c>
    </row>
    <row r="303" s="4" customFormat="1" hidden="1" spans="1:9">
      <c r="A303" s="5">
        <v>999227105966313</v>
      </c>
      <c r="B303" s="6">
        <v>45199</v>
      </c>
      <c r="C303" s="6">
        <v>45200</v>
      </c>
      <c r="D303" s="4">
        <v>48.39</v>
      </c>
      <c r="E303" s="4" t="str">
        <f>VLOOKUP(A303,HOP!A:L,12,0)</f>
        <v>48.39</v>
      </c>
      <c r="F303" s="4" t="str">
        <f>VLOOKUP(A303,HOP!A:C,3,0)</f>
        <v>4005737</v>
      </c>
      <c r="G303" s="4">
        <f t="shared" si="8"/>
        <v>0</v>
      </c>
      <c r="H303" s="4" t="str">
        <f t="shared" si="9"/>
        <v>，4005737</v>
      </c>
      <c r="I303" s="4" t="str">
        <f>VLOOKUP(A303,HOP!A:U,21,0)</f>
        <v>直连</v>
      </c>
    </row>
    <row r="304" s="4" customFormat="1" hidden="1" spans="1:9">
      <c r="A304" s="5">
        <v>999227105960192</v>
      </c>
      <c r="B304" s="6">
        <v>45199</v>
      </c>
      <c r="C304" s="6">
        <v>45200</v>
      </c>
      <c r="D304" s="4">
        <v>45.16</v>
      </c>
      <c r="E304" s="4" t="str">
        <f>VLOOKUP(A304,HOP!A:L,12,0)</f>
        <v>45.16</v>
      </c>
      <c r="F304" s="4" t="str">
        <f>VLOOKUP(A304,HOP!A:C,3,0)</f>
        <v>4005736</v>
      </c>
      <c r="G304" s="4">
        <f t="shared" si="8"/>
        <v>0</v>
      </c>
      <c r="H304" s="4" t="str">
        <f t="shared" si="9"/>
        <v>，4005736</v>
      </c>
      <c r="I304" s="4" t="str">
        <f>VLOOKUP(A304,HOP!A:U,21,0)</f>
        <v>直连</v>
      </c>
    </row>
    <row r="305" s="4" customFormat="1" hidden="1" spans="1:9">
      <c r="A305" s="5">
        <v>999227106019813</v>
      </c>
      <c r="B305" s="6">
        <v>45199</v>
      </c>
      <c r="C305" s="6">
        <v>45200</v>
      </c>
      <c r="D305" s="4">
        <v>43.9</v>
      </c>
      <c r="E305" s="4" t="str">
        <f>VLOOKUP(A305,HOP!A:L,12,0)</f>
        <v>43.90</v>
      </c>
      <c r="F305" s="4" t="str">
        <f>VLOOKUP(A305,HOP!A:C,3,0)</f>
        <v>4005754</v>
      </c>
      <c r="G305" s="4">
        <f t="shared" si="8"/>
        <v>0</v>
      </c>
      <c r="H305" s="4" t="str">
        <f t="shared" si="9"/>
        <v>，4005754</v>
      </c>
      <c r="I305" s="4" t="str">
        <f>VLOOKUP(A305,HOP!A:U,21,0)</f>
        <v>直连</v>
      </c>
    </row>
    <row r="306" s="4" customFormat="1" hidden="1" spans="1:9">
      <c r="A306" s="5">
        <v>999227106394294</v>
      </c>
      <c r="B306" s="6">
        <v>45199</v>
      </c>
      <c r="C306" s="6">
        <v>45200</v>
      </c>
      <c r="D306" s="4">
        <v>23.35</v>
      </c>
      <c r="E306" s="4" t="str">
        <f>VLOOKUP(A306,HOP!A:L,12,0)</f>
        <v>23.35</v>
      </c>
      <c r="F306" s="4" t="str">
        <f>VLOOKUP(A306,HOP!A:C,3,0)</f>
        <v>4006055</v>
      </c>
      <c r="G306" s="4">
        <f t="shared" si="8"/>
        <v>0</v>
      </c>
      <c r="H306" s="4" t="str">
        <f t="shared" si="9"/>
        <v>，4006055</v>
      </c>
      <c r="I306" s="4" t="str">
        <f>VLOOKUP(A306,HOP!A:U,21,0)</f>
        <v>直连</v>
      </c>
    </row>
    <row r="307" s="4" customFormat="1" hidden="1" spans="1:9">
      <c r="A307" s="5">
        <v>999227106809847</v>
      </c>
      <c r="B307" s="6">
        <v>45199</v>
      </c>
      <c r="C307" s="6">
        <v>45200</v>
      </c>
      <c r="D307" s="4">
        <v>21.18</v>
      </c>
      <c r="E307" s="4" t="str">
        <f>VLOOKUP(A307,HOP!A:L,12,0)</f>
        <v>21.18</v>
      </c>
      <c r="F307" s="4" t="str">
        <f>VLOOKUP(A307,HOP!A:C,3,0)</f>
        <v>4006256</v>
      </c>
      <c r="G307" s="4">
        <f t="shared" si="8"/>
        <v>0</v>
      </c>
      <c r="H307" s="4" t="str">
        <f t="shared" si="9"/>
        <v>，4006256</v>
      </c>
      <c r="I307" s="4" t="str">
        <f>VLOOKUP(A307,HOP!A:U,21,0)</f>
        <v>直连</v>
      </c>
    </row>
    <row r="308" s="4" customFormat="1" hidden="1" spans="1:9">
      <c r="A308" s="5">
        <v>999227106951606</v>
      </c>
      <c r="B308" s="6">
        <v>45199</v>
      </c>
      <c r="C308" s="6">
        <v>45200</v>
      </c>
      <c r="D308" s="4">
        <v>22.05</v>
      </c>
      <c r="E308" s="4" t="str">
        <f>VLOOKUP(A308,HOP!A:L,12,0)</f>
        <v>22.05</v>
      </c>
      <c r="F308" s="4" t="str">
        <f>VLOOKUP(A308,HOP!A:C,3,0)</f>
        <v>4006306</v>
      </c>
      <c r="G308" s="4">
        <f t="shared" si="8"/>
        <v>0</v>
      </c>
      <c r="H308" s="4" t="str">
        <f t="shared" si="9"/>
        <v>，4006306</v>
      </c>
      <c r="I308" s="4" t="str">
        <f>VLOOKUP(A308,HOP!A:U,21,0)</f>
        <v>直连</v>
      </c>
    </row>
    <row r="309" s="4" customFormat="1" hidden="1" spans="1:9">
      <c r="A309" s="5">
        <v>999226143249864</v>
      </c>
      <c r="B309" s="6">
        <v>45199</v>
      </c>
      <c r="C309" s="6">
        <v>45201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hidden="1" spans="1:9">
      <c r="A310" s="5">
        <v>999226322589848</v>
      </c>
      <c r="B310" s="6">
        <v>45199</v>
      </c>
      <c r="C310" s="6">
        <v>45201</v>
      </c>
      <c r="D310" s="4">
        <v>0</v>
      </c>
      <c r="E310" s="4" t="e">
        <f>VLOOKUP(A310,HOP!A:L,12,0)</f>
        <v>#N/A</v>
      </c>
      <c r="F310" s="4" t="e">
        <f>VLOOKUP(A310,HOP!A:C,3,0)</f>
        <v>#N/A</v>
      </c>
      <c r="G310" s="4" t="e">
        <f t="shared" si="8"/>
        <v>#N/A</v>
      </c>
      <c r="H310" s="4" t="e">
        <f t="shared" si="9"/>
        <v>#N/A</v>
      </c>
      <c r="I310" s="4" t="e">
        <f>VLOOKUP(A310,HOP!A:U,21,0)</f>
        <v>#N/A</v>
      </c>
    </row>
    <row r="311" s="4" customFormat="1" hidden="1" spans="1:9">
      <c r="A311" s="5">
        <v>999226326467595</v>
      </c>
      <c r="B311" s="6">
        <v>45196</v>
      </c>
      <c r="C311" s="6">
        <v>45201</v>
      </c>
      <c r="D311" s="4">
        <v>198.05</v>
      </c>
      <c r="E311" s="4" t="str">
        <f>VLOOKUP(A311,HOP!A:L,12,0)</f>
        <v>198.05</v>
      </c>
      <c r="F311" s="4" t="str">
        <f>VLOOKUP(A311,HOP!A:C,3,0)</f>
        <v>3826306</v>
      </c>
      <c r="G311" s="4">
        <f t="shared" si="8"/>
        <v>0</v>
      </c>
      <c r="H311" s="4" t="str">
        <f t="shared" si="9"/>
        <v>，3826306</v>
      </c>
      <c r="I311" s="4" t="str">
        <f>VLOOKUP(A311,HOP!A:U,21,0)</f>
        <v>直连</v>
      </c>
    </row>
    <row r="312" s="4" customFormat="1" hidden="1" spans="1:9">
      <c r="A312" s="5">
        <v>999226355274286</v>
      </c>
      <c r="B312" s="6">
        <v>45198</v>
      </c>
      <c r="C312" s="6">
        <v>45201</v>
      </c>
      <c r="D312" s="4">
        <v>155.01</v>
      </c>
      <c r="E312" s="4" t="str">
        <f>VLOOKUP(A312,HOP!A:L,12,0)</f>
        <v>155.01</v>
      </c>
      <c r="F312" s="4" t="str">
        <f>VLOOKUP(A312,HOP!A:C,3,0)</f>
        <v>3839767</v>
      </c>
      <c r="G312" s="4">
        <f t="shared" si="8"/>
        <v>0</v>
      </c>
      <c r="H312" s="4" t="str">
        <f t="shared" si="9"/>
        <v>，3839767</v>
      </c>
      <c r="I312" s="4" t="str">
        <f>VLOOKUP(A312,HOP!A:U,21,0)</f>
        <v>直连</v>
      </c>
    </row>
    <row r="313" s="4" customFormat="1" hidden="1" spans="1:9">
      <c r="A313" s="5">
        <v>999226361889739</v>
      </c>
      <c r="B313" s="6">
        <v>45196</v>
      </c>
      <c r="C313" s="6">
        <v>45201</v>
      </c>
      <c r="D313" s="4">
        <v>1282.66</v>
      </c>
      <c r="E313" s="4" t="str">
        <f>VLOOKUP(A313,HOP!A:L,12,0)</f>
        <v>1282.66</v>
      </c>
      <c r="F313" s="4" t="str">
        <f>VLOOKUP(A313,HOP!A:C,3,0)</f>
        <v>3843225</v>
      </c>
      <c r="G313" s="4">
        <f t="shared" si="8"/>
        <v>0</v>
      </c>
      <c r="H313" s="4" t="str">
        <f t="shared" si="9"/>
        <v>，3843225</v>
      </c>
      <c r="I313" s="4" t="str">
        <f>VLOOKUP(A313,HOP!A:U,21,0)</f>
        <v>直连</v>
      </c>
    </row>
    <row r="314" s="4" customFormat="1" hidden="1" spans="1:9">
      <c r="A314" s="5">
        <v>999226501924374</v>
      </c>
      <c r="B314" s="6">
        <v>45200</v>
      </c>
      <c r="C314" s="6">
        <v>45201</v>
      </c>
      <c r="D314" s="4">
        <v>180.96</v>
      </c>
      <c r="E314" s="4" t="str">
        <f>VLOOKUP(A314,HOP!A:L,12,0)</f>
        <v>180.96</v>
      </c>
      <c r="F314" s="4" t="str">
        <f>VLOOKUP(A314,HOP!A:C,3,0)</f>
        <v>3865870</v>
      </c>
      <c r="G314" s="4">
        <f t="shared" si="8"/>
        <v>0</v>
      </c>
      <c r="H314" s="4" t="str">
        <f t="shared" si="9"/>
        <v>，3865870</v>
      </c>
      <c r="I314" s="4" t="str">
        <f>VLOOKUP(A314,HOP!A:U,21,0)</f>
        <v>直连</v>
      </c>
    </row>
    <row r="315" s="4" customFormat="1" hidden="1" spans="1:9">
      <c r="A315" s="5">
        <v>999226599375593</v>
      </c>
      <c r="B315" s="6">
        <v>45200</v>
      </c>
      <c r="C315" s="6">
        <v>45201</v>
      </c>
      <c r="D315" s="4">
        <v>23.06</v>
      </c>
      <c r="E315" s="4" t="str">
        <f>VLOOKUP(A315,HOP!A:L,12,0)</f>
        <v>23.06</v>
      </c>
      <c r="F315" s="4" t="str">
        <f>VLOOKUP(A315,HOP!A:C,3,0)</f>
        <v>3873926</v>
      </c>
      <c r="G315" s="4">
        <f t="shared" si="8"/>
        <v>0</v>
      </c>
      <c r="H315" s="4" t="str">
        <f t="shared" si="9"/>
        <v>，3873926</v>
      </c>
      <c r="I315" s="4" t="str">
        <f>VLOOKUP(A315,HOP!A:U,21,0)</f>
        <v>直连</v>
      </c>
    </row>
    <row r="316" s="4" customFormat="1" hidden="1" spans="1:9">
      <c r="A316" s="5">
        <v>999226603482767</v>
      </c>
      <c r="B316" s="6">
        <v>45200</v>
      </c>
      <c r="C316" s="6">
        <v>45201</v>
      </c>
      <c r="D316" s="4">
        <v>143.99</v>
      </c>
      <c r="E316" s="4" t="str">
        <f>VLOOKUP(A316,HOP!A:L,12,0)</f>
        <v>143.99</v>
      </c>
      <c r="F316" s="4" t="str">
        <f>VLOOKUP(A316,HOP!A:C,3,0)</f>
        <v>3875571</v>
      </c>
      <c r="G316" s="4">
        <f t="shared" si="8"/>
        <v>0</v>
      </c>
      <c r="H316" s="4" t="str">
        <f t="shared" si="9"/>
        <v>，3875571</v>
      </c>
      <c r="I316" s="4" t="str">
        <f>VLOOKUP(A316,HOP!A:U,21,0)</f>
        <v>直采</v>
      </c>
    </row>
    <row r="317" s="4" customFormat="1" hidden="1" spans="1:9">
      <c r="A317" s="5">
        <v>999226657174401</v>
      </c>
      <c r="B317" s="6">
        <v>45197</v>
      </c>
      <c r="C317" s="6">
        <v>45201</v>
      </c>
      <c r="D317" s="4">
        <v>153.68</v>
      </c>
      <c r="E317" s="4" t="str">
        <f>VLOOKUP(A317,HOP!A:L,12,0)</f>
        <v>153.68</v>
      </c>
      <c r="F317" s="4" t="str">
        <f>VLOOKUP(A317,HOP!A:C,3,0)</f>
        <v>3892708</v>
      </c>
      <c r="G317" s="4">
        <f t="shared" si="8"/>
        <v>0</v>
      </c>
      <c r="H317" s="4" t="str">
        <f t="shared" si="9"/>
        <v>，3892708</v>
      </c>
      <c r="I317" s="4" t="str">
        <f>VLOOKUP(A317,HOP!A:U,21,0)</f>
        <v>直连</v>
      </c>
    </row>
    <row r="318" s="4" customFormat="1" hidden="1" spans="1:9">
      <c r="A318" s="5">
        <v>999226700752981</v>
      </c>
      <c r="B318" s="6">
        <v>45199</v>
      </c>
      <c r="C318" s="6">
        <v>45201</v>
      </c>
      <c r="D318" s="4">
        <v>146.18</v>
      </c>
      <c r="E318" s="4" t="str">
        <f>VLOOKUP(A318,HOP!A:L,12,0)</f>
        <v>146.18</v>
      </c>
      <c r="F318" s="4" t="str">
        <f>VLOOKUP(A318,HOP!A:C,3,0)</f>
        <v>3898563</v>
      </c>
      <c r="G318" s="4">
        <f t="shared" si="8"/>
        <v>0</v>
      </c>
      <c r="H318" s="4" t="str">
        <f t="shared" si="9"/>
        <v>，3898563</v>
      </c>
      <c r="I318" s="4" t="str">
        <f>VLOOKUP(A318,HOP!A:U,21,0)</f>
        <v>直连</v>
      </c>
    </row>
    <row r="319" s="4" customFormat="1" hidden="1" spans="1:9">
      <c r="A319" s="5">
        <v>999226707591854</v>
      </c>
      <c r="B319" s="6">
        <v>45198</v>
      </c>
      <c r="C319" s="6">
        <v>45201</v>
      </c>
      <c r="D319" s="4">
        <v>107.67</v>
      </c>
      <c r="E319" s="4" t="str">
        <f>VLOOKUP(A319,HOP!A:L,12,0)</f>
        <v>107.67</v>
      </c>
      <c r="F319" s="4" t="str">
        <f>VLOOKUP(A319,HOP!A:C,3,0)</f>
        <v>3900360</v>
      </c>
      <c r="G319" s="4">
        <f t="shared" si="8"/>
        <v>0</v>
      </c>
      <c r="H319" s="4" t="str">
        <f t="shared" si="9"/>
        <v>，3900360</v>
      </c>
      <c r="I319" s="4" t="str">
        <f>VLOOKUP(A319,HOP!A:U,21,0)</f>
        <v>直连</v>
      </c>
    </row>
    <row r="320" s="4" customFormat="1" hidden="1" spans="1:9">
      <c r="A320" s="5">
        <v>999226765473375</v>
      </c>
      <c r="B320" s="6">
        <v>45199</v>
      </c>
      <c r="C320" s="6">
        <v>45201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8"/>
        <v>#N/A</v>
      </c>
      <c r="H320" s="4" t="e">
        <f t="shared" si="9"/>
        <v>#N/A</v>
      </c>
      <c r="I320" s="4" t="e">
        <f>VLOOKUP(A320,HOP!A:U,21,0)</f>
        <v>#N/A</v>
      </c>
    </row>
    <row r="321" s="4" customFormat="1" hidden="1" spans="1:9">
      <c r="A321" s="5">
        <v>999226778963085</v>
      </c>
      <c r="B321" s="6">
        <v>45199</v>
      </c>
      <c r="C321" s="6">
        <v>45201</v>
      </c>
      <c r="D321" s="4">
        <v>93.64</v>
      </c>
      <c r="E321" s="4" t="str">
        <f>VLOOKUP(A321,HOP!A:L,12,0)</f>
        <v>93.64</v>
      </c>
      <c r="F321" s="4" t="str">
        <f>VLOOKUP(A321,HOP!A:C,3,0)</f>
        <v>3930328</v>
      </c>
      <c r="G321" s="4">
        <f t="shared" si="8"/>
        <v>0</v>
      </c>
      <c r="H321" s="4" t="str">
        <f t="shared" si="9"/>
        <v>，3930328</v>
      </c>
      <c r="I321" s="4" t="str">
        <f>VLOOKUP(A321,HOP!A:U,21,0)</f>
        <v>直连</v>
      </c>
    </row>
    <row r="322" s="4" customFormat="1" hidden="1" spans="1:9">
      <c r="A322" s="5">
        <v>999226780323236</v>
      </c>
      <c r="B322" s="6">
        <v>45200</v>
      </c>
      <c r="C322" s="6">
        <v>45201</v>
      </c>
      <c r="D322" s="4">
        <v>301.7</v>
      </c>
      <c r="E322" s="4" t="str">
        <f>VLOOKUP(A322,HOP!A:L,12,0)</f>
        <v>301.70</v>
      </c>
      <c r="F322" s="4" t="str">
        <f>VLOOKUP(A322,HOP!A:C,3,0)</f>
        <v>3931086</v>
      </c>
      <c r="G322" s="4">
        <f t="shared" si="8"/>
        <v>0</v>
      </c>
      <c r="H322" s="4" t="str">
        <f t="shared" si="9"/>
        <v>，3931086</v>
      </c>
      <c r="I322" s="4" t="str">
        <f>VLOOKUP(A322,HOP!A:U,21,0)</f>
        <v>直连</v>
      </c>
    </row>
    <row r="323" s="4" customFormat="1" hidden="1" spans="1:9">
      <c r="A323" s="5">
        <v>999226800211191</v>
      </c>
      <c r="B323" s="6">
        <v>45198</v>
      </c>
      <c r="C323" s="6">
        <v>45201</v>
      </c>
      <c r="D323" s="4">
        <v>238.22</v>
      </c>
      <c r="E323" s="4" t="str">
        <f>VLOOKUP(A323,HOP!A:L,12,0)</f>
        <v>238.22</v>
      </c>
      <c r="F323" s="4" t="str">
        <f>VLOOKUP(A323,HOP!A:C,3,0)</f>
        <v>3943065</v>
      </c>
      <c r="G323" s="4">
        <f t="shared" ref="G323:G386" si="10">D323-E323</f>
        <v>0</v>
      </c>
      <c r="H323" s="4" t="str">
        <f t="shared" ref="H323:H386" si="11">$H$1&amp;F323</f>
        <v>，3943065</v>
      </c>
      <c r="I323" s="4" t="str">
        <f>VLOOKUP(A323,HOP!A:U,21,0)</f>
        <v>直连</v>
      </c>
    </row>
    <row r="324" s="4" customFormat="1" hidden="1" spans="1:9">
      <c r="A324" s="5">
        <v>999226832747947</v>
      </c>
      <c r="B324" s="6">
        <v>45198</v>
      </c>
      <c r="C324" s="6">
        <v>45201</v>
      </c>
      <c r="D324" s="4">
        <v>108.95</v>
      </c>
      <c r="E324" s="4" t="str">
        <f>VLOOKUP(A324,HOP!A:L,12,0)</f>
        <v>108.95</v>
      </c>
      <c r="F324" s="4" t="str">
        <f>VLOOKUP(A324,HOP!A:C,3,0)</f>
        <v>3945387</v>
      </c>
      <c r="G324" s="4">
        <f t="shared" si="10"/>
        <v>0</v>
      </c>
      <c r="H324" s="4" t="str">
        <f t="shared" si="11"/>
        <v>，3945387</v>
      </c>
      <c r="I324" s="4" t="str">
        <f>VLOOKUP(A324,HOP!A:U,21,0)</f>
        <v>直连</v>
      </c>
    </row>
    <row r="325" s="4" customFormat="1" hidden="1" spans="1:9">
      <c r="A325" s="5">
        <v>26855053795</v>
      </c>
      <c r="B325" s="6">
        <v>45200</v>
      </c>
      <c r="C325" s="6">
        <v>45201</v>
      </c>
      <c r="D325" s="4">
        <v>53.1</v>
      </c>
      <c r="E325" s="4" t="str">
        <f>VLOOKUP(A325,HOP!A:L,12,0)</f>
        <v>53.10</v>
      </c>
      <c r="F325" s="4" t="str">
        <f>VLOOKUP(A325,HOP!A:C,3,0)</f>
        <v>3963203</v>
      </c>
      <c r="G325" s="4">
        <f t="shared" si="10"/>
        <v>0</v>
      </c>
      <c r="H325" s="4" t="str">
        <f t="shared" si="11"/>
        <v>，3963203</v>
      </c>
      <c r="I325" s="4" t="str">
        <f>VLOOKUP(A325,HOP!A:U,21,0)</f>
        <v>直连</v>
      </c>
    </row>
    <row r="326" s="4" customFormat="1" hidden="1" spans="1:9">
      <c r="A326" s="5">
        <v>999226901619970</v>
      </c>
      <c r="B326" s="6">
        <v>45200</v>
      </c>
      <c r="C326" s="6">
        <v>45201</v>
      </c>
      <c r="D326" s="4">
        <v>82.49</v>
      </c>
      <c r="E326" s="4" t="str">
        <f>VLOOKUP(A326,HOP!A:L,12,0)</f>
        <v>82.49</v>
      </c>
      <c r="F326" s="4" t="str">
        <f>VLOOKUP(A326,HOP!A:C,3,0)</f>
        <v>3965943</v>
      </c>
      <c r="G326" s="4">
        <f t="shared" si="10"/>
        <v>0</v>
      </c>
      <c r="H326" s="4" t="str">
        <f t="shared" si="11"/>
        <v>，3965943</v>
      </c>
      <c r="I326" s="4" t="str">
        <f>VLOOKUP(A326,HOP!A:U,21,0)</f>
        <v>直连</v>
      </c>
    </row>
    <row r="327" s="4" customFormat="1" hidden="1" spans="1:9">
      <c r="A327" s="5">
        <v>999227038703845</v>
      </c>
      <c r="B327" s="6">
        <v>45198</v>
      </c>
      <c r="C327" s="6">
        <v>45201</v>
      </c>
      <c r="D327" s="4">
        <v>130.35</v>
      </c>
      <c r="E327" s="4" t="str">
        <f>VLOOKUP(A327,HOP!A:L,12,0)</f>
        <v>130.35</v>
      </c>
      <c r="F327" s="4" t="str">
        <f>VLOOKUP(A327,HOP!A:C,3,0)</f>
        <v>3986845</v>
      </c>
      <c r="G327" s="4">
        <f t="shared" si="10"/>
        <v>0</v>
      </c>
      <c r="H327" s="4" t="str">
        <f t="shared" si="11"/>
        <v>，3986845</v>
      </c>
      <c r="I327" s="4" t="str">
        <f>VLOOKUP(A327,HOP!A:U,21,0)</f>
        <v>直连</v>
      </c>
    </row>
    <row r="328" s="4" customFormat="1" hidden="1" spans="1:9">
      <c r="A328" s="5">
        <v>999227049615843</v>
      </c>
      <c r="B328" s="6">
        <v>45200</v>
      </c>
      <c r="C328" s="6">
        <v>45201</v>
      </c>
      <c r="D328" s="4">
        <v>55.28</v>
      </c>
      <c r="E328" s="4" t="str">
        <f>VLOOKUP(A328,HOP!A:L,12,0)</f>
        <v>55.28</v>
      </c>
      <c r="F328" s="4" t="str">
        <f>VLOOKUP(A328,HOP!A:C,3,0)</f>
        <v>3989477</v>
      </c>
      <c r="G328" s="4">
        <f t="shared" si="10"/>
        <v>0</v>
      </c>
      <c r="H328" s="4" t="str">
        <f t="shared" si="11"/>
        <v>，3989477</v>
      </c>
      <c r="I328" s="4" t="str">
        <f>VLOOKUP(A328,HOP!A:U,21,0)</f>
        <v>直连</v>
      </c>
    </row>
    <row r="329" s="4" customFormat="1" hidden="1" spans="1:9">
      <c r="A329" s="5">
        <v>999227064358687</v>
      </c>
      <c r="B329" s="6">
        <v>45200</v>
      </c>
      <c r="C329" s="6">
        <v>45201</v>
      </c>
      <c r="D329" s="4">
        <v>17.33</v>
      </c>
      <c r="E329" s="4" t="str">
        <f>VLOOKUP(A329,HOP!A:L,12,0)</f>
        <v>17.33</v>
      </c>
      <c r="F329" s="4" t="str">
        <f>VLOOKUP(A329,HOP!A:C,3,0)</f>
        <v>3996196</v>
      </c>
      <c r="G329" s="4">
        <f t="shared" si="10"/>
        <v>0</v>
      </c>
      <c r="H329" s="4" t="str">
        <f t="shared" si="11"/>
        <v>，3996196</v>
      </c>
      <c r="I329" s="4" t="str">
        <f>VLOOKUP(A329,HOP!A:U,21,0)</f>
        <v>直连</v>
      </c>
    </row>
    <row r="330" s="4" customFormat="1" hidden="1" spans="1:9">
      <c r="A330" s="5">
        <v>999227064484535</v>
      </c>
      <c r="B330" s="6">
        <v>45200</v>
      </c>
      <c r="C330" s="6">
        <v>45201</v>
      </c>
      <c r="D330" s="4">
        <v>39.67</v>
      </c>
      <c r="E330" s="4" t="str">
        <f>VLOOKUP(A330,HOP!A:L,12,0)</f>
        <v>39.67</v>
      </c>
      <c r="F330" s="4" t="str">
        <f>VLOOKUP(A330,HOP!A:C,3,0)</f>
        <v>3996233</v>
      </c>
      <c r="G330" s="4">
        <f t="shared" si="10"/>
        <v>0</v>
      </c>
      <c r="H330" s="4" t="str">
        <f t="shared" si="11"/>
        <v>，3996233</v>
      </c>
      <c r="I330" s="4" t="str">
        <f>VLOOKUP(A330,HOP!A:U,21,0)</f>
        <v>直连</v>
      </c>
    </row>
    <row r="331" s="4" customFormat="1" hidden="1" spans="1:9">
      <c r="A331" s="5">
        <v>999227090454665</v>
      </c>
      <c r="B331" s="6">
        <v>45199</v>
      </c>
      <c r="C331" s="6">
        <v>45201</v>
      </c>
      <c r="D331" s="4">
        <v>35.84</v>
      </c>
      <c r="E331" s="4" t="str">
        <f>VLOOKUP(A331,HOP!A:L,12,0)</f>
        <v>35.84</v>
      </c>
      <c r="F331" s="4" t="str">
        <f>VLOOKUP(A331,HOP!A:C,3,0)</f>
        <v>3997338</v>
      </c>
      <c r="G331" s="4">
        <f t="shared" si="10"/>
        <v>0</v>
      </c>
      <c r="H331" s="4" t="str">
        <f t="shared" si="11"/>
        <v>，3997338</v>
      </c>
      <c r="I331" s="4" t="str">
        <f>VLOOKUP(A331,HOP!A:U,21,0)</f>
        <v>直连</v>
      </c>
    </row>
    <row r="332" s="4" customFormat="1" hidden="1" spans="1:9">
      <c r="A332" s="5">
        <v>999227092678587</v>
      </c>
      <c r="B332" s="6">
        <v>45200</v>
      </c>
      <c r="C332" s="6">
        <v>45201</v>
      </c>
      <c r="D332" s="4">
        <v>35.71</v>
      </c>
      <c r="E332" s="4" t="str">
        <f>VLOOKUP(A332,HOP!A:L,12,0)</f>
        <v>35.71</v>
      </c>
      <c r="F332" s="4" t="str">
        <f>VLOOKUP(A332,HOP!A:C,3,0)</f>
        <v>3997948</v>
      </c>
      <c r="G332" s="4">
        <f t="shared" si="10"/>
        <v>0</v>
      </c>
      <c r="H332" s="4" t="str">
        <f t="shared" si="11"/>
        <v>，3997948</v>
      </c>
      <c r="I332" s="4" t="str">
        <f>VLOOKUP(A332,HOP!A:U,21,0)</f>
        <v>直连</v>
      </c>
    </row>
    <row r="333" s="4" customFormat="1" hidden="1" spans="1:9">
      <c r="A333" s="5">
        <v>999227093290050</v>
      </c>
      <c r="B333" s="6">
        <v>45198</v>
      </c>
      <c r="C333" s="6">
        <v>45201</v>
      </c>
      <c r="D333" s="4">
        <v>0</v>
      </c>
      <c r="E333" s="4" t="e">
        <f>VLOOKUP(A333,HOP!A:L,12,0)</f>
        <v>#N/A</v>
      </c>
      <c r="F333" s="4" t="e">
        <f>VLOOKUP(A333,HOP!A:C,3,0)</f>
        <v>#N/A</v>
      </c>
      <c r="G333" s="4" t="e">
        <f t="shared" si="10"/>
        <v>#N/A</v>
      </c>
      <c r="H333" s="4" t="e">
        <f t="shared" si="11"/>
        <v>#N/A</v>
      </c>
      <c r="I333" s="4" t="e">
        <f>VLOOKUP(A333,HOP!A:U,21,0)</f>
        <v>#N/A</v>
      </c>
    </row>
    <row r="334" s="4" customFormat="1" hidden="1" spans="1:9">
      <c r="A334" s="5">
        <v>999227095569666</v>
      </c>
      <c r="B334" s="6">
        <v>45200</v>
      </c>
      <c r="C334" s="6">
        <v>45201</v>
      </c>
      <c r="D334" s="4">
        <v>30.29</v>
      </c>
      <c r="E334" s="4" t="str">
        <f>VLOOKUP(A334,HOP!A:L,12,0)</f>
        <v>30.29</v>
      </c>
      <c r="F334" s="4" t="str">
        <f>VLOOKUP(A334,HOP!A:C,3,0)</f>
        <v>3998775</v>
      </c>
      <c r="G334" s="4">
        <f t="shared" si="10"/>
        <v>0</v>
      </c>
      <c r="H334" s="4" t="str">
        <f t="shared" si="11"/>
        <v>，3998775</v>
      </c>
      <c r="I334" s="4" t="str">
        <f>VLOOKUP(A334,HOP!A:U,21,0)</f>
        <v>直连</v>
      </c>
    </row>
    <row r="335" s="4" customFormat="1" hidden="1" spans="1:9">
      <c r="A335" s="5">
        <v>999227096864371</v>
      </c>
      <c r="B335" s="6">
        <v>45200</v>
      </c>
      <c r="C335" s="6">
        <v>45201</v>
      </c>
      <c r="D335" s="4">
        <v>33.31</v>
      </c>
      <c r="E335" s="4" t="str">
        <f>VLOOKUP(A335,HOP!A:L,12,0)</f>
        <v>33.31</v>
      </c>
      <c r="F335" s="4" t="str">
        <f>VLOOKUP(A335,HOP!A:C,3,0)</f>
        <v>3999570</v>
      </c>
      <c r="G335" s="4">
        <f t="shared" si="10"/>
        <v>0</v>
      </c>
      <c r="H335" s="4" t="str">
        <f t="shared" si="11"/>
        <v>，3999570</v>
      </c>
      <c r="I335" s="4" t="str">
        <f>VLOOKUP(A335,HOP!A:U,21,0)</f>
        <v>直连</v>
      </c>
    </row>
    <row r="336" s="4" customFormat="1" hidden="1" spans="1:9">
      <c r="A336" s="5">
        <v>999227097835328</v>
      </c>
      <c r="B336" s="6">
        <v>45199</v>
      </c>
      <c r="C336" s="6">
        <v>45201</v>
      </c>
      <c r="D336" s="4">
        <v>56.02</v>
      </c>
      <c r="E336" s="4" t="str">
        <f>VLOOKUP(A336,HOP!A:L,12,0)</f>
        <v>56.02</v>
      </c>
      <c r="F336" s="4" t="str">
        <f>VLOOKUP(A336,HOP!A:C,3,0)</f>
        <v>4000325</v>
      </c>
      <c r="G336" s="4">
        <f t="shared" si="10"/>
        <v>0</v>
      </c>
      <c r="H336" s="4" t="str">
        <f t="shared" si="11"/>
        <v>，4000325</v>
      </c>
      <c r="I336" s="4" t="str">
        <f>VLOOKUP(A336,HOP!A:U,21,0)</f>
        <v>直连</v>
      </c>
    </row>
    <row r="337" s="4" customFormat="1" hidden="1" spans="1:9">
      <c r="A337" s="5">
        <v>999227097939108</v>
      </c>
      <c r="B337" s="6">
        <v>45200</v>
      </c>
      <c r="C337" s="6">
        <v>45201</v>
      </c>
      <c r="D337" s="4">
        <v>34.5</v>
      </c>
      <c r="E337" s="4" t="str">
        <f>VLOOKUP(A337,HOP!A:L,12,0)</f>
        <v>34.50</v>
      </c>
      <c r="F337" s="4" t="str">
        <f>VLOOKUP(A337,HOP!A:C,3,0)</f>
        <v>4000428</v>
      </c>
      <c r="G337" s="4">
        <f t="shared" si="10"/>
        <v>0</v>
      </c>
      <c r="H337" s="4" t="str">
        <f t="shared" si="11"/>
        <v>，4000428</v>
      </c>
      <c r="I337" s="4" t="str">
        <f>VLOOKUP(A337,HOP!A:U,21,0)</f>
        <v>直连</v>
      </c>
    </row>
    <row r="338" s="4" customFormat="1" spans="1:9">
      <c r="A338" s="5">
        <v>999227098021888</v>
      </c>
      <c r="B338" s="6">
        <v>45198</v>
      </c>
      <c r="C338" s="6">
        <v>45201</v>
      </c>
      <c r="D338" s="4">
        <v>1487.58</v>
      </c>
      <c r="E338" s="4" t="str">
        <f>VLOOKUP(A338,HOP!A:L,12,0)</f>
        <v>1487.61</v>
      </c>
      <c r="F338" s="4" t="str">
        <f>VLOOKUP(A338,HOP!A:C,3,0)</f>
        <v>4000478</v>
      </c>
      <c r="G338" s="4">
        <f t="shared" si="10"/>
        <v>-0.0299999999999727</v>
      </c>
      <c r="H338" s="4" t="str">
        <f t="shared" si="11"/>
        <v>，4000478</v>
      </c>
      <c r="I338" s="4" t="str">
        <f>VLOOKUP(A338,HOP!A:U,21,0)</f>
        <v>直连</v>
      </c>
    </row>
    <row r="339" s="4" customFormat="1" hidden="1" spans="1:9">
      <c r="A339" s="5">
        <v>999227098799661</v>
      </c>
      <c r="B339" s="6">
        <v>45200</v>
      </c>
      <c r="C339" s="6">
        <v>45201</v>
      </c>
      <c r="D339" s="4">
        <v>34.29</v>
      </c>
      <c r="E339" s="4" t="str">
        <f>VLOOKUP(A339,HOP!A:L,12,0)</f>
        <v>34.29</v>
      </c>
      <c r="F339" s="4" t="str">
        <f>VLOOKUP(A339,HOP!A:C,3,0)</f>
        <v>4001056</v>
      </c>
      <c r="G339" s="4">
        <f t="shared" si="10"/>
        <v>0</v>
      </c>
      <c r="H339" s="4" t="str">
        <f t="shared" si="11"/>
        <v>，4001056</v>
      </c>
      <c r="I339" s="4" t="str">
        <f>VLOOKUP(A339,HOP!A:U,21,0)</f>
        <v>直连</v>
      </c>
    </row>
    <row r="340" s="4" customFormat="1" hidden="1" spans="1:9">
      <c r="A340" s="5">
        <v>999227099627930</v>
      </c>
      <c r="B340" s="6">
        <v>45199</v>
      </c>
      <c r="C340" s="6">
        <v>45201</v>
      </c>
      <c r="D340" s="4">
        <v>86.77</v>
      </c>
      <c r="E340" s="4" t="str">
        <f>VLOOKUP(A340,HOP!A:L,12,0)</f>
        <v>86.77</v>
      </c>
      <c r="F340" s="4" t="str">
        <f>VLOOKUP(A340,HOP!A:C,3,0)</f>
        <v>4001725</v>
      </c>
      <c r="G340" s="4">
        <f t="shared" si="10"/>
        <v>0</v>
      </c>
      <c r="H340" s="4" t="str">
        <f t="shared" si="11"/>
        <v>，4001725</v>
      </c>
      <c r="I340" s="4" t="str">
        <f>VLOOKUP(A340,HOP!A:U,21,0)</f>
        <v>直连</v>
      </c>
    </row>
    <row r="341" s="4" customFormat="1" hidden="1" spans="1:9">
      <c r="A341" s="5">
        <v>999227101309028</v>
      </c>
      <c r="B341" s="6">
        <v>45200</v>
      </c>
      <c r="C341" s="6">
        <v>45201</v>
      </c>
      <c r="D341" s="4">
        <v>67.65</v>
      </c>
      <c r="E341" s="4" t="str">
        <f>VLOOKUP(A341,HOP!A:L,12,0)</f>
        <v>67.65</v>
      </c>
      <c r="F341" s="4" t="str">
        <f>VLOOKUP(A341,HOP!A:C,3,0)</f>
        <v>4002579</v>
      </c>
      <c r="G341" s="4">
        <f t="shared" si="10"/>
        <v>0</v>
      </c>
      <c r="H341" s="4" t="str">
        <f t="shared" si="11"/>
        <v>，4002579</v>
      </c>
      <c r="I341" s="4" t="str">
        <f>VLOOKUP(A341,HOP!A:U,21,0)</f>
        <v>直连</v>
      </c>
    </row>
    <row r="342" s="4" customFormat="1" hidden="1" spans="1:9">
      <c r="A342" s="5">
        <v>999227101564160</v>
      </c>
      <c r="B342" s="6">
        <v>45199</v>
      </c>
      <c r="C342" s="6">
        <v>45201</v>
      </c>
      <c r="D342" s="4">
        <v>67.41</v>
      </c>
      <c r="E342" s="4" t="str">
        <f>VLOOKUP(A342,HOP!A:L,12,0)</f>
        <v>67.41</v>
      </c>
      <c r="F342" s="4" t="str">
        <f>VLOOKUP(A342,HOP!A:C,3,0)</f>
        <v>4002789</v>
      </c>
      <c r="G342" s="4">
        <f t="shared" si="10"/>
        <v>0</v>
      </c>
      <c r="H342" s="4" t="str">
        <f t="shared" si="11"/>
        <v>，4002789</v>
      </c>
      <c r="I342" s="4" t="str">
        <f>VLOOKUP(A342,HOP!A:U,21,0)</f>
        <v>直连</v>
      </c>
    </row>
    <row r="343" s="4" customFormat="1" hidden="1" spans="1:9">
      <c r="A343" s="5">
        <v>27101779322</v>
      </c>
      <c r="B343" s="6">
        <v>45200</v>
      </c>
      <c r="C343" s="6">
        <v>45201</v>
      </c>
      <c r="D343" s="4">
        <v>335.85</v>
      </c>
      <c r="E343" s="4" t="str">
        <f>VLOOKUP(A343,HOP!A:L,12,0)</f>
        <v>335.85</v>
      </c>
      <c r="F343" s="4" t="str">
        <f>VLOOKUP(A343,HOP!A:C,3,0)</f>
        <v>4002905</v>
      </c>
      <c r="G343" s="4">
        <f t="shared" si="10"/>
        <v>0</v>
      </c>
      <c r="H343" s="4" t="str">
        <f t="shared" si="11"/>
        <v>，4002905</v>
      </c>
      <c r="I343" s="4" t="str">
        <f>VLOOKUP(A343,HOP!A:U,21,0)</f>
        <v>直连</v>
      </c>
    </row>
    <row r="344" s="4" customFormat="1" hidden="1" spans="1:9">
      <c r="A344" s="5">
        <v>999227102140651</v>
      </c>
      <c r="B344" s="6">
        <v>45200</v>
      </c>
      <c r="C344" s="6">
        <v>45201</v>
      </c>
      <c r="D344" s="4">
        <v>16.96</v>
      </c>
      <c r="E344" s="4" t="str">
        <f>VLOOKUP(A344,HOP!A:L,12,0)</f>
        <v>16.96</v>
      </c>
      <c r="F344" s="4" t="str">
        <f>VLOOKUP(A344,HOP!A:C,3,0)</f>
        <v>4003434</v>
      </c>
      <c r="G344" s="4">
        <f t="shared" si="10"/>
        <v>0</v>
      </c>
      <c r="H344" s="4" t="str">
        <f t="shared" si="11"/>
        <v>，4003434</v>
      </c>
      <c r="I344" s="4" t="str">
        <f>VLOOKUP(A344,HOP!A:U,21,0)</f>
        <v>直连</v>
      </c>
    </row>
    <row r="345" s="4" customFormat="1" hidden="1" spans="1:9">
      <c r="A345" s="5">
        <v>999227102378840</v>
      </c>
      <c r="B345" s="6">
        <v>45200</v>
      </c>
      <c r="C345" s="6">
        <v>45201</v>
      </c>
      <c r="D345" s="4">
        <v>21.2</v>
      </c>
      <c r="E345" s="4" t="str">
        <f>VLOOKUP(A345,HOP!A:L,12,0)</f>
        <v>21.20</v>
      </c>
      <c r="F345" s="4" t="str">
        <f>VLOOKUP(A345,HOP!A:C,3,0)</f>
        <v>4003634</v>
      </c>
      <c r="G345" s="4">
        <f t="shared" si="10"/>
        <v>0</v>
      </c>
      <c r="H345" s="4" t="str">
        <f t="shared" si="11"/>
        <v>，4003634</v>
      </c>
      <c r="I345" s="4" t="str">
        <f>VLOOKUP(A345,HOP!A:U,21,0)</f>
        <v>直连</v>
      </c>
    </row>
    <row r="346" s="4" customFormat="1" hidden="1" spans="1:9">
      <c r="A346" s="5">
        <v>999227103297708</v>
      </c>
      <c r="B346" s="6">
        <v>45200</v>
      </c>
      <c r="C346" s="6">
        <v>45201</v>
      </c>
      <c r="D346" s="4">
        <v>12.45</v>
      </c>
      <c r="E346" s="4" t="str">
        <f>VLOOKUP(A346,HOP!A:L,12,0)</f>
        <v>12.45</v>
      </c>
      <c r="F346" s="4" t="str">
        <f>VLOOKUP(A346,HOP!A:C,3,0)</f>
        <v>4004055</v>
      </c>
      <c r="G346" s="4">
        <f t="shared" si="10"/>
        <v>0</v>
      </c>
      <c r="H346" s="4" t="str">
        <f t="shared" si="11"/>
        <v>，4004055</v>
      </c>
      <c r="I346" s="4" t="str">
        <f>VLOOKUP(A346,HOP!A:U,21,0)</f>
        <v>直连</v>
      </c>
    </row>
    <row r="347" s="4" customFormat="1" hidden="1" spans="1:9">
      <c r="A347" s="5">
        <v>999227103443127</v>
      </c>
      <c r="B347" s="6">
        <v>45200</v>
      </c>
      <c r="C347" s="6">
        <v>45201</v>
      </c>
      <c r="D347" s="4">
        <v>21.46</v>
      </c>
      <c r="E347" s="4" t="str">
        <f>VLOOKUP(A347,HOP!A:L,12,0)</f>
        <v>21.46</v>
      </c>
      <c r="F347" s="4" t="str">
        <f>VLOOKUP(A347,HOP!A:C,3,0)</f>
        <v>4004114</v>
      </c>
      <c r="G347" s="4">
        <f t="shared" si="10"/>
        <v>0</v>
      </c>
      <c r="H347" s="4" t="str">
        <f t="shared" si="11"/>
        <v>，4004114</v>
      </c>
      <c r="I347" s="4" t="str">
        <f>VLOOKUP(A347,HOP!A:U,21,0)</f>
        <v>直连</v>
      </c>
    </row>
    <row r="348" s="4" customFormat="1" hidden="1" spans="1:9">
      <c r="A348" s="5">
        <v>999227104387454</v>
      </c>
      <c r="B348" s="6">
        <v>45200</v>
      </c>
      <c r="C348" s="6">
        <v>45201</v>
      </c>
      <c r="D348" s="4">
        <v>64.35</v>
      </c>
      <c r="E348" s="4" t="str">
        <f>VLOOKUP(A348,HOP!A:L,12,0)</f>
        <v>64.35</v>
      </c>
      <c r="F348" s="4" t="str">
        <f>VLOOKUP(A348,HOP!A:C,3,0)</f>
        <v>4004676</v>
      </c>
      <c r="G348" s="4">
        <f t="shared" si="10"/>
        <v>0</v>
      </c>
      <c r="H348" s="4" t="str">
        <f t="shared" si="11"/>
        <v>，4004676</v>
      </c>
      <c r="I348" s="4" t="str">
        <f>VLOOKUP(A348,HOP!A:U,21,0)</f>
        <v>直连</v>
      </c>
    </row>
    <row r="349" s="4" customFormat="1" hidden="1" spans="1:9">
      <c r="A349" s="5">
        <v>999227105732311</v>
      </c>
      <c r="B349" s="6">
        <v>45199</v>
      </c>
      <c r="C349" s="6">
        <v>45201</v>
      </c>
      <c r="D349" s="4">
        <v>37.77</v>
      </c>
      <c r="E349" s="4" t="str">
        <f>VLOOKUP(A349,HOP!A:L,12,0)</f>
        <v>37.77</v>
      </c>
      <c r="F349" s="4" t="str">
        <f>VLOOKUP(A349,HOP!A:C,3,0)</f>
        <v>4005633</v>
      </c>
      <c r="G349" s="4">
        <f t="shared" si="10"/>
        <v>0</v>
      </c>
      <c r="H349" s="4" t="str">
        <f t="shared" si="11"/>
        <v>，4005633</v>
      </c>
      <c r="I349" s="4" t="str">
        <f>VLOOKUP(A349,HOP!A:U,21,0)</f>
        <v>直连</v>
      </c>
    </row>
    <row r="350" s="4" customFormat="1" hidden="1" spans="1:9">
      <c r="A350" s="5">
        <v>999227105957190</v>
      </c>
      <c r="B350" s="6">
        <v>45200</v>
      </c>
      <c r="C350" s="6">
        <v>45201</v>
      </c>
      <c r="D350" s="4">
        <v>31.82</v>
      </c>
      <c r="E350" s="4" t="str">
        <f>VLOOKUP(A350,HOP!A:L,12,0)</f>
        <v>31.82</v>
      </c>
      <c r="F350" s="4" t="str">
        <f>VLOOKUP(A350,HOP!A:C,3,0)</f>
        <v>4005734</v>
      </c>
      <c r="G350" s="4">
        <f t="shared" si="10"/>
        <v>0</v>
      </c>
      <c r="H350" s="4" t="str">
        <f t="shared" si="11"/>
        <v>，4005734</v>
      </c>
      <c r="I350" s="4" t="str">
        <f>VLOOKUP(A350,HOP!A:U,21,0)</f>
        <v>直连</v>
      </c>
    </row>
    <row r="351" s="4" customFormat="1" hidden="1" spans="1:9">
      <c r="A351" s="5">
        <v>999227106862239</v>
      </c>
      <c r="B351" s="6">
        <v>45200</v>
      </c>
      <c r="C351" s="6">
        <v>45201</v>
      </c>
      <c r="D351" s="4">
        <v>46.4</v>
      </c>
      <c r="E351" s="4" t="str">
        <f>VLOOKUP(A351,HOP!A:L,12,0)</f>
        <v>46.40</v>
      </c>
      <c r="F351" s="4" t="str">
        <f>VLOOKUP(A351,HOP!A:C,3,0)</f>
        <v>4006272</v>
      </c>
      <c r="G351" s="4">
        <f t="shared" si="10"/>
        <v>0</v>
      </c>
      <c r="H351" s="4" t="str">
        <f t="shared" si="11"/>
        <v>，4006272</v>
      </c>
      <c r="I351" s="4" t="str">
        <f>VLOOKUP(A351,HOP!A:U,21,0)</f>
        <v>直连</v>
      </c>
    </row>
    <row r="352" s="4" customFormat="1" hidden="1" spans="1:9">
      <c r="A352" s="5">
        <v>999227107824303</v>
      </c>
      <c r="B352" s="6">
        <v>45200</v>
      </c>
      <c r="C352" s="6">
        <v>45201</v>
      </c>
      <c r="D352" s="4">
        <v>70.21</v>
      </c>
      <c r="E352" s="4" t="str">
        <f>VLOOKUP(A352,HOP!A:L,12,0)</f>
        <v>70.21</v>
      </c>
      <c r="F352" s="4" t="str">
        <f>VLOOKUP(A352,HOP!A:C,3,0)</f>
        <v>4007097</v>
      </c>
      <c r="G352" s="4">
        <f t="shared" si="10"/>
        <v>0</v>
      </c>
      <c r="H352" s="4" t="str">
        <f t="shared" si="11"/>
        <v>，4007097</v>
      </c>
      <c r="I352" s="4" t="str">
        <f>VLOOKUP(A352,HOP!A:U,21,0)</f>
        <v>直连</v>
      </c>
    </row>
    <row r="353" s="4" customFormat="1" hidden="1" spans="1:9">
      <c r="A353" s="5">
        <v>999227108038952</v>
      </c>
      <c r="B353" s="6">
        <v>45200</v>
      </c>
      <c r="C353" s="6">
        <v>45201</v>
      </c>
      <c r="D353" s="4">
        <v>46.39</v>
      </c>
      <c r="E353" s="4" t="str">
        <f>VLOOKUP(A353,HOP!A:L,12,0)</f>
        <v>46.39</v>
      </c>
      <c r="F353" s="4" t="str">
        <f>VLOOKUP(A353,HOP!A:C,3,0)</f>
        <v>4007247</v>
      </c>
      <c r="G353" s="4">
        <f t="shared" si="10"/>
        <v>0</v>
      </c>
      <c r="H353" s="4" t="str">
        <f t="shared" si="11"/>
        <v>，4007247</v>
      </c>
      <c r="I353" s="4" t="str">
        <f>VLOOKUP(A353,HOP!A:U,21,0)</f>
        <v>直连</v>
      </c>
    </row>
    <row r="354" s="4" customFormat="1" hidden="1" spans="1:9">
      <c r="A354" s="5">
        <v>999227108072255</v>
      </c>
      <c r="B354" s="6">
        <v>45200</v>
      </c>
      <c r="C354" s="6">
        <v>45201</v>
      </c>
      <c r="D354" s="4">
        <v>30.88</v>
      </c>
      <c r="E354" s="4" t="str">
        <f>VLOOKUP(A354,HOP!A:L,12,0)</f>
        <v>30.88</v>
      </c>
      <c r="F354" s="4" t="str">
        <f>VLOOKUP(A354,HOP!A:C,3,0)</f>
        <v>4007268</v>
      </c>
      <c r="G354" s="4">
        <f t="shared" si="10"/>
        <v>0</v>
      </c>
      <c r="H354" s="4" t="str">
        <f t="shared" si="11"/>
        <v>，4007268</v>
      </c>
      <c r="I354" s="4" t="str">
        <f>VLOOKUP(A354,HOP!A:U,21,0)</f>
        <v>直连</v>
      </c>
    </row>
    <row r="355" s="4" customFormat="1" hidden="1" spans="1:9">
      <c r="A355" s="5">
        <v>999227108120920</v>
      </c>
      <c r="B355" s="6">
        <v>45200</v>
      </c>
      <c r="C355" s="6">
        <v>45201</v>
      </c>
      <c r="D355" s="4">
        <v>14.55</v>
      </c>
      <c r="E355" s="4" t="str">
        <f>VLOOKUP(A355,HOP!A:L,12,0)</f>
        <v>14.55</v>
      </c>
      <c r="F355" s="4" t="str">
        <f>VLOOKUP(A355,HOP!A:C,3,0)</f>
        <v>4007319</v>
      </c>
      <c r="G355" s="4">
        <f t="shared" si="10"/>
        <v>0</v>
      </c>
      <c r="H355" s="4" t="str">
        <f t="shared" si="11"/>
        <v>，4007319</v>
      </c>
      <c r="I355" s="4" t="str">
        <f>VLOOKUP(A355,HOP!A:U,21,0)</f>
        <v>直连</v>
      </c>
    </row>
    <row r="356" s="4" customFormat="1" hidden="1" spans="1:9">
      <c r="A356" s="5">
        <v>999227108238021</v>
      </c>
      <c r="B356" s="6">
        <v>45200</v>
      </c>
      <c r="C356" s="6">
        <v>45201</v>
      </c>
      <c r="D356" s="4">
        <v>17.83</v>
      </c>
      <c r="E356" s="4" t="str">
        <f>VLOOKUP(A356,HOP!A:L,12,0)</f>
        <v>17.83</v>
      </c>
      <c r="F356" s="4" t="str">
        <f>VLOOKUP(A356,HOP!A:C,3,0)</f>
        <v>4007453</v>
      </c>
      <c r="G356" s="4">
        <f t="shared" si="10"/>
        <v>0</v>
      </c>
      <c r="H356" s="4" t="str">
        <f t="shared" si="11"/>
        <v>，4007453</v>
      </c>
      <c r="I356" s="4" t="str">
        <f>VLOOKUP(A356,HOP!A:U,21,0)</f>
        <v>直连</v>
      </c>
    </row>
    <row r="357" s="4" customFormat="1" hidden="1" spans="1:9">
      <c r="A357" s="5">
        <v>999227108589810</v>
      </c>
      <c r="B357" s="6">
        <v>45200</v>
      </c>
      <c r="C357" s="6">
        <v>45201</v>
      </c>
      <c r="D357" s="4">
        <v>14.55</v>
      </c>
      <c r="E357" s="4" t="str">
        <f>VLOOKUP(A357,HOP!A:L,12,0)</f>
        <v>14.55</v>
      </c>
      <c r="F357" s="4" t="str">
        <f>VLOOKUP(A357,HOP!A:C,3,0)</f>
        <v>4007718</v>
      </c>
      <c r="G357" s="4">
        <f t="shared" si="10"/>
        <v>0</v>
      </c>
      <c r="H357" s="4" t="str">
        <f t="shared" si="11"/>
        <v>，4007718</v>
      </c>
      <c r="I357" s="4" t="str">
        <f>VLOOKUP(A357,HOP!A:U,21,0)</f>
        <v>直连</v>
      </c>
    </row>
    <row r="358" s="4" customFormat="1" hidden="1" spans="1:9">
      <c r="A358" s="5">
        <v>999227108597269</v>
      </c>
      <c r="B358" s="6">
        <v>45200</v>
      </c>
      <c r="C358" s="6">
        <v>45201</v>
      </c>
      <c r="D358" s="4">
        <v>31.16</v>
      </c>
      <c r="E358" s="4" t="str">
        <f>VLOOKUP(A358,HOP!A:L,12,0)</f>
        <v>31.16</v>
      </c>
      <c r="F358" s="4" t="str">
        <f>VLOOKUP(A358,HOP!A:C,3,0)</f>
        <v>4007726</v>
      </c>
      <c r="G358" s="4">
        <f t="shared" si="10"/>
        <v>0</v>
      </c>
      <c r="H358" s="4" t="str">
        <f t="shared" si="11"/>
        <v>，4007726</v>
      </c>
      <c r="I358" s="4" t="str">
        <f>VLOOKUP(A358,HOP!A:U,21,0)</f>
        <v>直连</v>
      </c>
    </row>
    <row r="359" s="4" customFormat="1" hidden="1" spans="1:9">
      <c r="A359" s="5">
        <v>999227108820038</v>
      </c>
      <c r="B359" s="6">
        <v>45200</v>
      </c>
      <c r="C359" s="6">
        <v>45201</v>
      </c>
      <c r="D359" s="4">
        <v>32.8</v>
      </c>
      <c r="E359" s="4" t="str">
        <f>VLOOKUP(A359,HOP!A:L,12,0)</f>
        <v>32.80</v>
      </c>
      <c r="F359" s="4" t="str">
        <f>VLOOKUP(A359,HOP!A:C,3,0)</f>
        <v>4007846</v>
      </c>
      <c r="G359" s="4">
        <f t="shared" si="10"/>
        <v>0</v>
      </c>
      <c r="H359" s="4" t="str">
        <f t="shared" si="11"/>
        <v>，4007846</v>
      </c>
      <c r="I359" s="4" t="str">
        <f>VLOOKUP(A359,HOP!A:U,21,0)</f>
        <v>直连</v>
      </c>
    </row>
    <row r="360" s="4" customFormat="1" hidden="1" spans="1:9">
      <c r="A360" s="5">
        <v>999227109096182</v>
      </c>
      <c r="B360" s="6">
        <v>45200</v>
      </c>
      <c r="C360" s="6">
        <v>45201</v>
      </c>
      <c r="D360" s="4">
        <v>37.92</v>
      </c>
      <c r="E360" s="4" t="str">
        <f>VLOOKUP(A360,HOP!A:L,12,0)</f>
        <v>37.92</v>
      </c>
      <c r="F360" s="4" t="str">
        <f>VLOOKUP(A360,HOP!A:C,3,0)</f>
        <v>4008011</v>
      </c>
      <c r="G360" s="4">
        <f t="shared" si="10"/>
        <v>0</v>
      </c>
      <c r="H360" s="4" t="str">
        <f t="shared" si="11"/>
        <v>，4008011</v>
      </c>
      <c r="I360" s="4" t="str">
        <f>VLOOKUP(A360,HOP!A:U,21,0)</f>
        <v>直连</v>
      </c>
    </row>
    <row r="361" s="4" customFormat="1" hidden="1" spans="1:9">
      <c r="A361" s="5">
        <v>999227109270109</v>
      </c>
      <c r="B361" s="6">
        <v>45200</v>
      </c>
      <c r="C361" s="6">
        <v>45201</v>
      </c>
      <c r="D361" s="4">
        <v>25.49</v>
      </c>
      <c r="E361" s="4" t="str">
        <f>VLOOKUP(A361,HOP!A:L,12,0)</f>
        <v>25.49</v>
      </c>
      <c r="F361" s="4" t="str">
        <f>VLOOKUP(A361,HOP!A:C,3,0)</f>
        <v>4008071</v>
      </c>
      <c r="G361" s="4">
        <f t="shared" si="10"/>
        <v>0</v>
      </c>
      <c r="H361" s="4" t="str">
        <f t="shared" si="11"/>
        <v>，4008071</v>
      </c>
      <c r="I361" s="4" t="str">
        <f>VLOOKUP(A361,HOP!A:U,21,0)</f>
        <v>直连</v>
      </c>
    </row>
    <row r="362" s="4" customFormat="1" hidden="1" spans="1:9">
      <c r="A362" s="5">
        <v>999227109348504</v>
      </c>
      <c r="B362" s="6">
        <v>45200</v>
      </c>
      <c r="C362" s="6">
        <v>45201</v>
      </c>
      <c r="D362" s="4">
        <v>31.17</v>
      </c>
      <c r="E362" s="4" t="str">
        <f>VLOOKUP(A362,HOP!A:L,12,0)</f>
        <v>31.17</v>
      </c>
      <c r="F362" s="4" t="str">
        <f>VLOOKUP(A362,HOP!A:C,3,0)</f>
        <v>4008103</v>
      </c>
      <c r="G362" s="4">
        <f t="shared" si="10"/>
        <v>0</v>
      </c>
      <c r="H362" s="4" t="str">
        <f t="shared" si="11"/>
        <v>，4008103</v>
      </c>
      <c r="I362" s="4" t="str">
        <f>VLOOKUP(A362,HOP!A:U,21,0)</f>
        <v>直连</v>
      </c>
    </row>
    <row r="363" s="4" customFormat="1" hidden="1" spans="1:9">
      <c r="A363" s="5">
        <v>999227109490544</v>
      </c>
      <c r="B363" s="6">
        <v>45200</v>
      </c>
      <c r="C363" s="6">
        <v>45201</v>
      </c>
      <c r="D363" s="4">
        <v>28.7</v>
      </c>
      <c r="E363" s="4" t="str">
        <f>VLOOKUP(A363,HOP!A:L,12,0)</f>
        <v>28.70</v>
      </c>
      <c r="F363" s="4" t="str">
        <f>VLOOKUP(A363,HOP!A:C,3,0)</f>
        <v>4008194</v>
      </c>
      <c r="G363" s="4">
        <f t="shared" si="10"/>
        <v>0</v>
      </c>
      <c r="H363" s="4" t="str">
        <f t="shared" si="11"/>
        <v>，4008194</v>
      </c>
      <c r="I363" s="4" t="str">
        <f>VLOOKUP(A363,HOP!A:U,21,0)</f>
        <v>直连</v>
      </c>
    </row>
    <row r="364" s="4" customFormat="1" hidden="1" spans="1:9">
      <c r="A364" s="5">
        <v>27109479008</v>
      </c>
      <c r="B364" s="6">
        <v>45200</v>
      </c>
      <c r="C364" s="6">
        <v>45201</v>
      </c>
      <c r="D364" s="4">
        <v>36.29</v>
      </c>
      <c r="E364" s="4" t="str">
        <f>VLOOKUP(A364,HOP!A:L,12,0)</f>
        <v>36.29</v>
      </c>
      <c r="F364" s="4" t="str">
        <f>VLOOKUP(A364,HOP!A:C,3,0)</f>
        <v>4008202</v>
      </c>
      <c r="G364" s="4">
        <f t="shared" si="10"/>
        <v>0</v>
      </c>
      <c r="H364" s="4" t="str">
        <f t="shared" si="11"/>
        <v>，4008202</v>
      </c>
      <c r="I364" s="4" t="str">
        <f>VLOOKUP(A364,HOP!A:U,21,0)</f>
        <v>直连</v>
      </c>
    </row>
    <row r="365" s="4" customFormat="1" hidden="1" spans="1:9">
      <c r="A365" s="5">
        <v>999227109654430</v>
      </c>
      <c r="B365" s="6">
        <v>45200</v>
      </c>
      <c r="C365" s="6">
        <v>45201</v>
      </c>
      <c r="D365" s="4">
        <v>19.7</v>
      </c>
      <c r="E365" s="4" t="str">
        <f>VLOOKUP(A365,HOP!A:L,12,0)</f>
        <v>19.70</v>
      </c>
      <c r="F365" s="4" t="str">
        <f>VLOOKUP(A365,HOP!A:C,3,0)</f>
        <v>4008250</v>
      </c>
      <c r="G365" s="4">
        <f t="shared" si="10"/>
        <v>0</v>
      </c>
      <c r="H365" s="4" t="str">
        <f t="shared" si="11"/>
        <v>，4008250</v>
      </c>
      <c r="I365" s="4" t="str">
        <f>VLOOKUP(A365,HOP!A:U,21,0)</f>
        <v>直连</v>
      </c>
    </row>
    <row r="366" s="4" customFormat="1" hidden="1" spans="1:9">
      <c r="A366" s="5">
        <v>999227109727749</v>
      </c>
      <c r="B366" s="6">
        <v>45200</v>
      </c>
      <c r="C366" s="6">
        <v>45201</v>
      </c>
      <c r="D366" s="4">
        <v>29.61</v>
      </c>
      <c r="E366" s="4" t="str">
        <f>VLOOKUP(A366,HOP!A:L,12,0)</f>
        <v>29.61</v>
      </c>
      <c r="F366" s="4" t="str">
        <f>VLOOKUP(A366,HOP!A:C,3,0)</f>
        <v>4008282</v>
      </c>
      <c r="G366" s="4">
        <f t="shared" si="10"/>
        <v>0</v>
      </c>
      <c r="H366" s="4" t="str">
        <f t="shared" si="11"/>
        <v>，4008282</v>
      </c>
      <c r="I366" s="4" t="str">
        <f>VLOOKUP(A366,HOP!A:U,21,0)</f>
        <v>直连</v>
      </c>
    </row>
    <row r="367" s="4" customFormat="1" hidden="1" spans="1:9">
      <c r="A367" s="5">
        <v>999227109947442</v>
      </c>
      <c r="B367" s="6">
        <v>45200</v>
      </c>
      <c r="C367" s="6">
        <v>45201</v>
      </c>
      <c r="D367" s="4">
        <v>44.81</v>
      </c>
      <c r="E367" s="4" t="str">
        <f>VLOOKUP(A367,HOP!A:L,12,0)</f>
        <v>44.81</v>
      </c>
      <c r="F367" s="4" t="str">
        <f>VLOOKUP(A367,HOP!A:C,3,0)</f>
        <v>4008357</v>
      </c>
      <c r="G367" s="4">
        <f t="shared" si="10"/>
        <v>0</v>
      </c>
      <c r="H367" s="4" t="str">
        <f t="shared" si="11"/>
        <v>，4008357</v>
      </c>
      <c r="I367" s="4" t="str">
        <f>VLOOKUP(A367,HOP!A:U,21,0)</f>
        <v>直连</v>
      </c>
    </row>
    <row r="368" s="4" customFormat="1" hidden="1" spans="1:9">
      <c r="A368" s="5">
        <v>999227109948137</v>
      </c>
      <c r="B368" s="6">
        <v>45200</v>
      </c>
      <c r="C368" s="6">
        <v>45201</v>
      </c>
      <c r="D368" s="4">
        <v>32.8</v>
      </c>
      <c r="E368" s="4" t="str">
        <f>VLOOKUP(A368,HOP!A:L,12,0)</f>
        <v>32.80</v>
      </c>
      <c r="F368" s="4" t="str">
        <f>VLOOKUP(A368,HOP!A:C,3,0)</f>
        <v>4008358</v>
      </c>
      <c r="G368" s="4">
        <f t="shared" si="10"/>
        <v>0</v>
      </c>
      <c r="H368" s="4" t="str">
        <f t="shared" si="11"/>
        <v>，4008358</v>
      </c>
      <c r="I368" s="4" t="str">
        <f>VLOOKUP(A368,HOP!A:U,21,0)</f>
        <v>直连</v>
      </c>
    </row>
    <row r="369" s="4" customFormat="1" hidden="1" spans="1:9">
      <c r="A369" s="5">
        <v>999227109958577</v>
      </c>
      <c r="B369" s="6">
        <v>45200</v>
      </c>
      <c r="C369" s="6">
        <v>45201</v>
      </c>
      <c r="D369" s="4">
        <v>38.46</v>
      </c>
      <c r="E369" s="4" t="str">
        <f>VLOOKUP(A369,HOP!A:L,12,0)</f>
        <v>38.46</v>
      </c>
      <c r="F369" s="4" t="str">
        <f>VLOOKUP(A369,HOP!A:C,3,0)</f>
        <v>4008364</v>
      </c>
      <c r="G369" s="4">
        <f t="shared" si="10"/>
        <v>0</v>
      </c>
      <c r="H369" s="4" t="str">
        <f t="shared" si="11"/>
        <v>，4008364</v>
      </c>
      <c r="I369" s="4" t="str">
        <f>VLOOKUP(A369,HOP!A:U,21,0)</f>
        <v>直连</v>
      </c>
    </row>
    <row r="370" s="4" customFormat="1" hidden="1" spans="1:9">
      <c r="A370" s="5">
        <v>999227109973577</v>
      </c>
      <c r="B370" s="6">
        <v>45200</v>
      </c>
      <c r="C370" s="6">
        <v>45201</v>
      </c>
      <c r="D370" s="4">
        <v>35.13</v>
      </c>
      <c r="E370" s="4" t="str">
        <f>VLOOKUP(A370,HOP!A:L,12,0)</f>
        <v>35.13</v>
      </c>
      <c r="F370" s="4" t="str">
        <f>VLOOKUP(A370,HOP!A:C,3,0)</f>
        <v>4008373</v>
      </c>
      <c r="G370" s="4">
        <f t="shared" si="10"/>
        <v>0</v>
      </c>
      <c r="H370" s="4" t="str">
        <f t="shared" si="11"/>
        <v>，4008373</v>
      </c>
      <c r="I370" s="4" t="str">
        <f>VLOOKUP(A370,HOP!A:U,21,0)</f>
        <v>直连</v>
      </c>
    </row>
    <row r="371" s="4" customFormat="1" hidden="1" spans="1:9">
      <c r="A371" s="5">
        <v>999227110031238</v>
      </c>
      <c r="B371" s="6">
        <v>45200</v>
      </c>
      <c r="C371" s="6">
        <v>45201</v>
      </c>
      <c r="D371" s="4">
        <v>36.21</v>
      </c>
      <c r="E371" s="4" t="str">
        <f>VLOOKUP(A371,HOP!A:L,12,0)</f>
        <v>36.21</v>
      </c>
      <c r="F371" s="4" t="str">
        <f>VLOOKUP(A371,HOP!A:C,3,0)</f>
        <v>4008489</v>
      </c>
      <c r="G371" s="4">
        <f t="shared" si="10"/>
        <v>0</v>
      </c>
      <c r="H371" s="4" t="str">
        <f t="shared" si="11"/>
        <v>，4008489</v>
      </c>
      <c r="I371" s="4" t="str">
        <f>VLOOKUP(A371,HOP!A:U,21,0)</f>
        <v>直连</v>
      </c>
    </row>
    <row r="372" s="4" customFormat="1" hidden="1" spans="1:9">
      <c r="A372" s="5">
        <v>999227110144517</v>
      </c>
      <c r="B372" s="6">
        <v>45200</v>
      </c>
      <c r="C372" s="6">
        <v>45201</v>
      </c>
      <c r="D372" s="4">
        <v>12.5</v>
      </c>
      <c r="E372" s="4" t="str">
        <f>VLOOKUP(A372,HOP!A:L,12,0)</f>
        <v>12.50</v>
      </c>
      <c r="F372" s="4" t="str">
        <f>VLOOKUP(A372,HOP!A:C,3,0)</f>
        <v>4008534</v>
      </c>
      <c r="G372" s="4">
        <f t="shared" si="10"/>
        <v>0</v>
      </c>
      <c r="H372" s="4" t="str">
        <f t="shared" si="11"/>
        <v>，4008534</v>
      </c>
      <c r="I372" s="4" t="str">
        <f>VLOOKUP(A372,HOP!A:U,21,0)</f>
        <v>直连</v>
      </c>
    </row>
    <row r="373" s="4" customFormat="1" hidden="1" spans="1:9">
      <c r="A373" s="5">
        <v>999227110285670</v>
      </c>
      <c r="B373" s="6">
        <v>45200</v>
      </c>
      <c r="C373" s="6">
        <v>45201</v>
      </c>
      <c r="D373" s="4">
        <v>35.5</v>
      </c>
      <c r="E373" s="4" t="str">
        <f>VLOOKUP(A373,HOP!A:L,12,0)</f>
        <v>35.50</v>
      </c>
      <c r="F373" s="4" t="str">
        <f>VLOOKUP(A373,HOP!A:C,3,0)</f>
        <v>4008593</v>
      </c>
      <c r="G373" s="4">
        <f t="shared" si="10"/>
        <v>0</v>
      </c>
      <c r="H373" s="4" t="str">
        <f t="shared" si="11"/>
        <v>，4008593</v>
      </c>
      <c r="I373" s="4" t="str">
        <f>VLOOKUP(A373,HOP!A:U,21,0)</f>
        <v>直连</v>
      </c>
    </row>
    <row r="374" s="4" customFormat="1" hidden="1" spans="1:9">
      <c r="A374" s="5">
        <v>999227110300400</v>
      </c>
      <c r="B374" s="6">
        <v>45200</v>
      </c>
      <c r="C374" s="6">
        <v>45201</v>
      </c>
      <c r="D374" s="4">
        <v>44.02</v>
      </c>
      <c r="E374" s="4" t="str">
        <f>VLOOKUP(A374,HOP!A:L,12,0)</f>
        <v>44.02</v>
      </c>
      <c r="F374" s="4" t="str">
        <f>VLOOKUP(A374,HOP!A:C,3,0)</f>
        <v>4008598</v>
      </c>
      <c r="G374" s="4">
        <f t="shared" si="10"/>
        <v>0</v>
      </c>
      <c r="H374" s="4" t="str">
        <f t="shared" si="11"/>
        <v>，4008598</v>
      </c>
      <c r="I374" s="4" t="str">
        <f>VLOOKUP(A374,HOP!A:U,21,0)</f>
        <v>直连</v>
      </c>
    </row>
    <row r="375" s="4" customFormat="1" hidden="1" spans="1:9">
      <c r="A375" s="5">
        <v>999227110675970</v>
      </c>
      <c r="B375" s="6">
        <v>45200</v>
      </c>
      <c r="C375" s="6">
        <v>45201</v>
      </c>
      <c r="D375" s="4">
        <v>22.43</v>
      </c>
      <c r="E375" s="4" t="str">
        <f>VLOOKUP(A375,HOP!A:L,12,0)</f>
        <v>22.43</v>
      </c>
      <c r="F375" s="4" t="str">
        <f>VLOOKUP(A375,HOP!A:C,3,0)</f>
        <v>4008819</v>
      </c>
      <c r="G375" s="4">
        <f t="shared" si="10"/>
        <v>0</v>
      </c>
      <c r="H375" s="4" t="str">
        <f t="shared" si="11"/>
        <v>，4008819</v>
      </c>
      <c r="I375" s="4" t="str">
        <f>VLOOKUP(A375,HOP!A:U,21,0)</f>
        <v>直连</v>
      </c>
    </row>
    <row r="376" s="4" customFormat="1" hidden="1" spans="1:9">
      <c r="A376" s="5">
        <v>999227111331217</v>
      </c>
      <c r="B376" s="6">
        <v>45200</v>
      </c>
      <c r="C376" s="6">
        <v>45201</v>
      </c>
      <c r="D376" s="4">
        <v>21.42</v>
      </c>
      <c r="E376" s="4" t="str">
        <f>VLOOKUP(A376,HOP!A:L,12,0)</f>
        <v>21.42</v>
      </c>
      <c r="F376" s="4" t="str">
        <f>VLOOKUP(A376,HOP!A:C,3,0)</f>
        <v>4009212</v>
      </c>
      <c r="G376" s="4">
        <f t="shared" si="10"/>
        <v>0</v>
      </c>
      <c r="H376" s="4" t="str">
        <f t="shared" si="11"/>
        <v>，4009212</v>
      </c>
      <c r="I376" s="4" t="str">
        <f>VLOOKUP(A376,HOP!A:U,21,0)</f>
        <v>直连</v>
      </c>
    </row>
    <row r="377" s="4" customFormat="1" hidden="1" spans="1:9">
      <c r="A377" s="5">
        <v>999227111395235</v>
      </c>
      <c r="B377" s="6">
        <v>45200</v>
      </c>
      <c r="C377" s="6">
        <v>45201</v>
      </c>
      <c r="D377" s="4">
        <v>18.35</v>
      </c>
      <c r="E377" s="4" t="str">
        <f>VLOOKUP(A377,HOP!A:L,12,0)</f>
        <v>18.35</v>
      </c>
      <c r="F377" s="4" t="str">
        <f>VLOOKUP(A377,HOP!A:C,3,0)</f>
        <v>4009233</v>
      </c>
      <c r="G377" s="4">
        <f t="shared" si="10"/>
        <v>0</v>
      </c>
      <c r="H377" s="4" t="str">
        <f t="shared" si="11"/>
        <v>，4009233</v>
      </c>
      <c r="I377" s="4" t="str">
        <f>VLOOKUP(A377,HOP!A:U,21,0)</f>
        <v>直连</v>
      </c>
    </row>
    <row r="378" s="4" customFormat="1" hidden="1" spans="1:9">
      <c r="A378" s="5">
        <v>999227111647160</v>
      </c>
      <c r="B378" s="6">
        <v>45200</v>
      </c>
      <c r="C378" s="6">
        <v>45201</v>
      </c>
      <c r="D378" s="4">
        <v>20.59</v>
      </c>
      <c r="E378" s="4" t="str">
        <f>VLOOKUP(A378,HOP!A:L,12,0)</f>
        <v>20.59</v>
      </c>
      <c r="F378" s="4" t="str">
        <f>VLOOKUP(A378,HOP!A:C,3,0)</f>
        <v>4009422</v>
      </c>
      <c r="G378" s="4">
        <f t="shared" si="10"/>
        <v>0</v>
      </c>
      <c r="H378" s="4" t="str">
        <f t="shared" si="11"/>
        <v>，4009422</v>
      </c>
      <c r="I378" s="4" t="str">
        <f>VLOOKUP(A378,HOP!A:U,21,0)</f>
        <v>直连</v>
      </c>
    </row>
    <row r="379" s="4" customFormat="1" hidden="1" spans="1:9">
      <c r="A379" s="5">
        <v>999227111662605</v>
      </c>
      <c r="B379" s="6">
        <v>45200</v>
      </c>
      <c r="C379" s="6">
        <v>45201</v>
      </c>
      <c r="D379" s="4">
        <v>26.42</v>
      </c>
      <c r="E379" s="4" t="str">
        <f>VLOOKUP(A379,HOP!A:L,12,0)</f>
        <v>26.42</v>
      </c>
      <c r="F379" s="4" t="str">
        <f>VLOOKUP(A379,HOP!A:C,3,0)</f>
        <v>4009429</v>
      </c>
      <c r="G379" s="4">
        <f t="shared" si="10"/>
        <v>0</v>
      </c>
      <c r="H379" s="4" t="str">
        <f t="shared" si="11"/>
        <v>，4009429</v>
      </c>
      <c r="I379" s="4" t="str">
        <f>VLOOKUP(A379,HOP!A:U,21,0)</f>
        <v>直连</v>
      </c>
    </row>
    <row r="380" s="4" customFormat="1" hidden="1" spans="1:9">
      <c r="A380" s="5">
        <v>999227112176774</v>
      </c>
      <c r="B380" s="6">
        <v>45200</v>
      </c>
      <c r="C380" s="6">
        <v>45201</v>
      </c>
      <c r="D380" s="4">
        <v>18.59</v>
      </c>
      <c r="E380" s="4" t="str">
        <f>VLOOKUP(A380,HOP!A:L,12,0)</f>
        <v>18.59</v>
      </c>
      <c r="F380" s="4" t="str">
        <f>VLOOKUP(A380,HOP!A:C,3,0)</f>
        <v>4009779</v>
      </c>
      <c r="G380" s="4">
        <f t="shared" si="10"/>
        <v>0</v>
      </c>
      <c r="H380" s="4" t="str">
        <f t="shared" si="11"/>
        <v>，4009779</v>
      </c>
      <c r="I380" s="4" t="str">
        <f>VLOOKUP(A380,HOP!A:U,21,0)</f>
        <v>直连</v>
      </c>
    </row>
    <row r="381" s="4" customFormat="1" hidden="1" spans="1:9">
      <c r="A381" s="5">
        <v>999226196401157</v>
      </c>
      <c r="B381" s="6">
        <v>45200</v>
      </c>
      <c r="C381" s="6">
        <v>45202</v>
      </c>
      <c r="D381" s="4">
        <v>296.86</v>
      </c>
      <c r="E381" s="4" t="str">
        <f>VLOOKUP(A381,HOP!A:L,12,0)</f>
        <v>296.86</v>
      </c>
      <c r="F381" s="4" t="str">
        <f>VLOOKUP(A381,HOP!A:C,3,0)</f>
        <v>3812348</v>
      </c>
      <c r="G381" s="4">
        <f t="shared" si="10"/>
        <v>0</v>
      </c>
      <c r="H381" s="4" t="str">
        <f t="shared" si="11"/>
        <v>，3812348</v>
      </c>
      <c r="I381" s="4" t="str">
        <f>VLOOKUP(A381,HOP!A:U,21,0)</f>
        <v>直连</v>
      </c>
    </row>
    <row r="382" s="4" customFormat="1" hidden="1" spans="1:9">
      <c r="A382" s="5">
        <v>999226494245213</v>
      </c>
      <c r="B382" s="6">
        <v>45200</v>
      </c>
      <c r="C382" s="6">
        <v>45202</v>
      </c>
      <c r="D382" s="4">
        <v>512.22</v>
      </c>
      <c r="E382" s="4" t="str">
        <f>VLOOKUP(A382,HOP!A:L,12,0)</f>
        <v>512.22</v>
      </c>
      <c r="F382" s="4" t="str">
        <f>VLOOKUP(A382,HOP!A:C,3,0)</f>
        <v>3856655</v>
      </c>
      <c r="G382" s="4">
        <f t="shared" si="10"/>
        <v>0</v>
      </c>
      <c r="H382" s="4" t="str">
        <f t="shared" si="11"/>
        <v>，3856655</v>
      </c>
      <c r="I382" s="4" t="str">
        <f>VLOOKUP(A382,HOP!A:U,21,0)</f>
        <v>直采</v>
      </c>
    </row>
    <row r="383" s="4" customFormat="1" hidden="1" spans="1:9">
      <c r="A383" s="5">
        <v>999226652157140</v>
      </c>
      <c r="B383" s="6">
        <v>45201</v>
      </c>
      <c r="C383" s="6">
        <v>45202</v>
      </c>
      <c r="D383" s="4">
        <v>46.05</v>
      </c>
      <c r="E383" s="4" t="str">
        <f>VLOOKUP(A383,HOP!A:L,12,0)</f>
        <v>46.05</v>
      </c>
      <c r="F383" s="4" t="str">
        <f>VLOOKUP(A383,HOP!A:C,3,0)</f>
        <v>3892026</v>
      </c>
      <c r="G383" s="4">
        <f t="shared" si="10"/>
        <v>0</v>
      </c>
      <c r="H383" s="4" t="str">
        <f t="shared" si="11"/>
        <v>，3892026</v>
      </c>
      <c r="I383" s="4" t="str">
        <f>VLOOKUP(A383,HOP!A:U,21,0)</f>
        <v>直连</v>
      </c>
    </row>
    <row r="384" s="4" customFormat="1" hidden="1" spans="1:9">
      <c r="A384" s="5">
        <v>999226667749252</v>
      </c>
      <c r="B384" s="6">
        <v>45200</v>
      </c>
      <c r="C384" s="6">
        <v>45202</v>
      </c>
      <c r="D384" s="4">
        <v>135.46</v>
      </c>
      <c r="E384" s="4" t="str">
        <f>VLOOKUP(A384,HOP!A:L,12,0)</f>
        <v>135.46</v>
      </c>
      <c r="F384" s="4" t="str">
        <f>VLOOKUP(A384,HOP!A:C,3,0)</f>
        <v>3895899</v>
      </c>
      <c r="G384" s="4">
        <f t="shared" si="10"/>
        <v>0</v>
      </c>
      <c r="H384" s="4" t="str">
        <f t="shared" si="11"/>
        <v>，3895899</v>
      </c>
      <c r="I384" s="4" t="str">
        <f>VLOOKUP(A384,HOP!A:U,21,0)</f>
        <v>直连</v>
      </c>
    </row>
    <row r="385" s="4" customFormat="1" hidden="1" spans="1:9">
      <c r="A385" s="5">
        <v>999226723568365</v>
      </c>
      <c r="B385" s="6">
        <v>45200</v>
      </c>
      <c r="C385" s="6">
        <v>45202</v>
      </c>
      <c r="D385" s="4">
        <v>309.16</v>
      </c>
      <c r="E385" s="4" t="str">
        <f>VLOOKUP(A385,HOP!A:L,12,0)</f>
        <v>309.16</v>
      </c>
      <c r="F385" s="4" t="str">
        <f>VLOOKUP(A385,HOP!A:C,3,0)</f>
        <v>3905391</v>
      </c>
      <c r="G385" s="4">
        <f t="shared" si="10"/>
        <v>0</v>
      </c>
      <c r="H385" s="4" t="str">
        <f t="shared" si="11"/>
        <v>，3905391</v>
      </c>
      <c r="I385" s="4" t="str">
        <f>VLOOKUP(A385,HOP!A:U,21,0)</f>
        <v>直连</v>
      </c>
    </row>
    <row r="386" s="4" customFormat="1" hidden="1" spans="1:9">
      <c r="A386" s="5">
        <v>999226733946640</v>
      </c>
      <c r="B386" s="6">
        <v>45199</v>
      </c>
      <c r="C386" s="6">
        <v>45202</v>
      </c>
      <c r="D386" s="4">
        <v>166.32</v>
      </c>
      <c r="E386" s="4" t="str">
        <f>VLOOKUP(A386,HOP!A:L,12,0)</f>
        <v>166.32</v>
      </c>
      <c r="F386" s="4" t="str">
        <f>VLOOKUP(A386,HOP!A:C,3,0)</f>
        <v>3910254</v>
      </c>
      <c r="G386" s="4">
        <f t="shared" si="10"/>
        <v>0</v>
      </c>
      <c r="H386" s="4" t="str">
        <f t="shared" si="11"/>
        <v>，3910254</v>
      </c>
      <c r="I386" s="4" t="str">
        <f>VLOOKUP(A386,HOP!A:U,21,0)</f>
        <v>直连</v>
      </c>
    </row>
    <row r="387" s="4" customFormat="1" hidden="1" spans="1:9">
      <c r="A387" s="5">
        <v>999226762977181</v>
      </c>
      <c r="B387" s="6">
        <v>45201</v>
      </c>
      <c r="C387" s="6">
        <v>45202</v>
      </c>
      <c r="D387" s="4">
        <v>136.46</v>
      </c>
      <c r="E387" s="4" t="str">
        <f>VLOOKUP(A387,HOP!A:L,12,0)</f>
        <v>136.46</v>
      </c>
      <c r="F387" s="4" t="str">
        <f>VLOOKUP(A387,HOP!A:C,3,0)</f>
        <v>3921591</v>
      </c>
      <c r="G387" s="4">
        <f t="shared" ref="G387:G450" si="12">D387-E387</f>
        <v>0</v>
      </c>
      <c r="H387" s="4" t="str">
        <f t="shared" ref="H387:H450" si="13">$H$1&amp;F387</f>
        <v>，3921591</v>
      </c>
      <c r="I387" s="4" t="str">
        <f>VLOOKUP(A387,HOP!A:U,21,0)</f>
        <v>直连</v>
      </c>
    </row>
    <row r="388" s="4" customFormat="1" hidden="1" spans="1:9">
      <c r="A388" s="5">
        <v>999226763401766</v>
      </c>
      <c r="B388" s="6">
        <v>45199</v>
      </c>
      <c r="C388" s="6">
        <v>45202</v>
      </c>
      <c r="D388" s="4">
        <v>334.46</v>
      </c>
      <c r="E388" s="4" t="str">
        <f>VLOOKUP(A388,HOP!A:L,12,0)</f>
        <v>334.46</v>
      </c>
      <c r="F388" s="4" t="str">
        <f>VLOOKUP(A388,HOP!A:C,3,0)</f>
        <v>3921747</v>
      </c>
      <c r="G388" s="4">
        <f t="shared" si="12"/>
        <v>0</v>
      </c>
      <c r="H388" s="4" t="str">
        <f t="shared" si="13"/>
        <v>，3921747</v>
      </c>
      <c r="I388" s="4" t="str">
        <f>VLOOKUP(A388,HOP!A:U,21,0)</f>
        <v>直连</v>
      </c>
    </row>
    <row r="389" s="4" customFormat="1" hidden="1" spans="1:9">
      <c r="A389" s="5">
        <v>999226765723658</v>
      </c>
      <c r="B389" s="6">
        <v>45201</v>
      </c>
      <c r="C389" s="6">
        <v>45202</v>
      </c>
      <c r="D389" s="4">
        <v>0</v>
      </c>
      <c r="E389" s="4" t="e">
        <f>VLOOKUP(A389,HOP!A:L,12,0)</f>
        <v>#N/A</v>
      </c>
      <c r="F389" s="4" t="e">
        <f>VLOOKUP(A389,HOP!A:C,3,0)</f>
        <v>#N/A</v>
      </c>
      <c r="G389" s="4" t="e">
        <f t="shared" si="12"/>
        <v>#N/A</v>
      </c>
      <c r="H389" s="4" t="e">
        <f t="shared" si="13"/>
        <v>#N/A</v>
      </c>
      <c r="I389" s="4" t="e">
        <f>VLOOKUP(A389,HOP!A:U,21,0)</f>
        <v>#N/A</v>
      </c>
    </row>
    <row r="390" s="4" customFormat="1" hidden="1" spans="1:9">
      <c r="A390" s="5">
        <v>999226766167776</v>
      </c>
      <c r="B390" s="6">
        <v>45201</v>
      </c>
      <c r="C390" s="6">
        <v>45202</v>
      </c>
      <c r="D390" s="4">
        <v>48.17</v>
      </c>
      <c r="E390" s="4" t="str">
        <f>VLOOKUP(A390,HOP!A:L,12,0)</f>
        <v>48.17</v>
      </c>
      <c r="F390" s="4" t="str">
        <f>VLOOKUP(A390,HOP!A:C,3,0)</f>
        <v>3923416</v>
      </c>
      <c r="G390" s="4">
        <f t="shared" si="12"/>
        <v>0</v>
      </c>
      <c r="H390" s="4" t="str">
        <f t="shared" si="13"/>
        <v>，3923416</v>
      </c>
      <c r="I390" s="4" t="str">
        <f>VLOOKUP(A390,HOP!A:U,21,0)</f>
        <v>直连</v>
      </c>
    </row>
    <row r="391" s="4" customFormat="1" hidden="1" spans="1:9">
      <c r="A391" s="5">
        <v>999226767508201</v>
      </c>
      <c r="B391" s="6">
        <v>45198</v>
      </c>
      <c r="C391" s="6">
        <v>45202</v>
      </c>
      <c r="D391" s="4">
        <v>160.96</v>
      </c>
      <c r="E391" s="4" t="str">
        <f>VLOOKUP(A391,HOP!A:L,12,0)</f>
        <v>160.96</v>
      </c>
      <c r="F391" s="4" t="str">
        <f>VLOOKUP(A391,HOP!A:C,3,0)</f>
        <v>3924174</v>
      </c>
      <c r="G391" s="4">
        <f t="shared" si="12"/>
        <v>0</v>
      </c>
      <c r="H391" s="4" t="str">
        <f t="shared" si="13"/>
        <v>，3924174</v>
      </c>
      <c r="I391" s="4" t="str">
        <f>VLOOKUP(A391,HOP!A:U,21,0)</f>
        <v>直连</v>
      </c>
    </row>
    <row r="392" s="4" customFormat="1" hidden="1" spans="1:9">
      <c r="A392" s="5">
        <v>999226772808467</v>
      </c>
      <c r="B392" s="6">
        <v>45201</v>
      </c>
      <c r="C392" s="6">
        <v>45202</v>
      </c>
      <c r="D392" s="4">
        <v>44.23</v>
      </c>
      <c r="E392" s="4" t="str">
        <f>VLOOKUP(A392,HOP!A:L,12,0)</f>
        <v>44.23</v>
      </c>
      <c r="F392" s="4" t="str">
        <f>VLOOKUP(A392,HOP!A:C,3,0)</f>
        <v>3927184</v>
      </c>
      <c r="G392" s="4">
        <f t="shared" si="12"/>
        <v>0</v>
      </c>
      <c r="H392" s="4" t="str">
        <f t="shared" si="13"/>
        <v>，3927184</v>
      </c>
      <c r="I392" s="4" t="str">
        <f>VLOOKUP(A392,HOP!A:U,21,0)</f>
        <v>直连</v>
      </c>
    </row>
    <row r="393" s="4" customFormat="1" hidden="1" spans="1:9">
      <c r="A393" s="5">
        <v>999226800431821</v>
      </c>
      <c r="B393" s="6">
        <v>45200</v>
      </c>
      <c r="C393" s="6">
        <v>45202</v>
      </c>
      <c r="D393" s="4">
        <v>74.87</v>
      </c>
      <c r="E393" s="4" t="str">
        <f>VLOOKUP(A393,HOP!A:L,12,0)</f>
        <v>74.87</v>
      </c>
      <c r="F393" s="4" t="str">
        <f>VLOOKUP(A393,HOP!A:C,3,0)</f>
        <v>3943281</v>
      </c>
      <c r="G393" s="4">
        <f t="shared" si="12"/>
        <v>0</v>
      </c>
      <c r="H393" s="4" t="str">
        <f t="shared" si="13"/>
        <v>，3943281</v>
      </c>
      <c r="I393" s="4" t="str">
        <f>VLOOKUP(A393,HOP!A:U,21,0)</f>
        <v>直连</v>
      </c>
    </row>
    <row r="394" s="4" customFormat="1" hidden="1" spans="1:9">
      <c r="A394" s="5">
        <v>999226849146276</v>
      </c>
      <c r="B394" s="6">
        <v>45199</v>
      </c>
      <c r="C394" s="6">
        <v>45202</v>
      </c>
      <c r="D394" s="4">
        <v>138.75</v>
      </c>
      <c r="E394" s="4" t="str">
        <f>VLOOKUP(A394,HOP!A:L,12,0)</f>
        <v>138.75</v>
      </c>
      <c r="F394" s="4" t="str">
        <f>VLOOKUP(A394,HOP!A:C,3,0)</f>
        <v>3956820</v>
      </c>
      <c r="G394" s="4">
        <f t="shared" si="12"/>
        <v>0</v>
      </c>
      <c r="H394" s="4" t="str">
        <f t="shared" si="13"/>
        <v>，3956820</v>
      </c>
      <c r="I394" s="4" t="str">
        <f>VLOOKUP(A394,HOP!A:U,21,0)</f>
        <v>直采</v>
      </c>
    </row>
    <row r="395" s="4" customFormat="1" hidden="1" spans="1:9">
      <c r="A395" s="5">
        <v>999226927429878</v>
      </c>
      <c r="B395" s="6">
        <v>45201</v>
      </c>
      <c r="C395" s="6">
        <v>45202</v>
      </c>
      <c r="D395" s="4">
        <v>62.45</v>
      </c>
      <c r="E395" s="4" t="str">
        <f>VLOOKUP(A395,HOP!A:L,12,0)</f>
        <v>62.45</v>
      </c>
      <c r="F395" s="4" t="str">
        <f>VLOOKUP(A395,HOP!A:C,3,0)</f>
        <v>3975295</v>
      </c>
      <c r="G395" s="4">
        <f t="shared" si="12"/>
        <v>0</v>
      </c>
      <c r="H395" s="4" t="str">
        <f t="shared" si="13"/>
        <v>，3975295</v>
      </c>
      <c r="I395" s="4" t="str">
        <f>VLOOKUP(A395,HOP!A:U,21,0)</f>
        <v>直采</v>
      </c>
    </row>
    <row r="396" s="4" customFormat="1" hidden="1" spans="1:9">
      <c r="A396" s="5">
        <v>999227031718817</v>
      </c>
      <c r="B396" s="6">
        <v>45201</v>
      </c>
      <c r="C396" s="6">
        <v>45202</v>
      </c>
      <c r="D396" s="4">
        <v>15.97</v>
      </c>
      <c r="E396" s="4" t="str">
        <f>VLOOKUP(A396,HOP!A:L,12,0)</f>
        <v>15.97</v>
      </c>
      <c r="F396" s="4" t="str">
        <f>VLOOKUP(A396,HOP!A:C,3,0)</f>
        <v>3984684</v>
      </c>
      <c r="G396" s="4">
        <f t="shared" si="12"/>
        <v>0</v>
      </c>
      <c r="H396" s="4" t="str">
        <f t="shared" si="13"/>
        <v>，3984684</v>
      </c>
      <c r="I396" s="4" t="str">
        <f>VLOOKUP(A396,HOP!A:U,21,0)</f>
        <v>直连</v>
      </c>
    </row>
    <row r="397" s="4" customFormat="1" hidden="1" spans="1:9">
      <c r="A397" s="5">
        <v>999227049759058</v>
      </c>
      <c r="B397" s="6">
        <v>45201</v>
      </c>
      <c r="C397" s="6">
        <v>45202</v>
      </c>
      <c r="D397" s="4">
        <v>35.21</v>
      </c>
      <c r="E397" s="4" t="str">
        <f>VLOOKUP(A397,HOP!A:L,12,0)</f>
        <v>35.21</v>
      </c>
      <c r="F397" s="4" t="str">
        <f>VLOOKUP(A397,HOP!A:C,3,0)</f>
        <v>3989498</v>
      </c>
      <c r="G397" s="4">
        <f t="shared" si="12"/>
        <v>0</v>
      </c>
      <c r="H397" s="4" t="str">
        <f t="shared" si="13"/>
        <v>，3989498</v>
      </c>
      <c r="I397" s="4" t="str">
        <f>VLOOKUP(A397,HOP!A:U,21,0)</f>
        <v>直连</v>
      </c>
    </row>
    <row r="398" s="4" customFormat="1" hidden="1" spans="1:9">
      <c r="A398" s="5">
        <v>999227053972034</v>
      </c>
      <c r="B398" s="6">
        <v>45201</v>
      </c>
      <c r="C398" s="6">
        <v>45202</v>
      </c>
      <c r="D398" s="4">
        <v>0</v>
      </c>
      <c r="E398" s="4" t="e">
        <f>VLOOKUP(A398,HOP!A:L,12,0)</f>
        <v>#N/A</v>
      </c>
      <c r="F398" s="4" t="e">
        <f>VLOOKUP(A398,HOP!A:C,3,0)</f>
        <v>#N/A</v>
      </c>
      <c r="G398" s="4" t="e">
        <f t="shared" si="12"/>
        <v>#N/A</v>
      </c>
      <c r="H398" s="4" t="e">
        <f t="shared" si="13"/>
        <v>#N/A</v>
      </c>
      <c r="I398" s="4" t="e">
        <f>VLOOKUP(A398,HOP!A:U,21,0)</f>
        <v>#N/A</v>
      </c>
    </row>
    <row r="399" s="4" customFormat="1" hidden="1" spans="1:9">
      <c r="A399" s="5">
        <v>999227054487869</v>
      </c>
      <c r="B399" s="6">
        <v>45200</v>
      </c>
      <c r="C399" s="6">
        <v>45202</v>
      </c>
      <c r="D399" s="4">
        <v>221.2</v>
      </c>
      <c r="E399" s="4" t="str">
        <f>VLOOKUP(A399,HOP!A:L,12,0)</f>
        <v>221.20</v>
      </c>
      <c r="F399" s="4" t="str">
        <f>VLOOKUP(A399,HOP!A:C,3,0)</f>
        <v>3991252</v>
      </c>
      <c r="G399" s="4">
        <f t="shared" si="12"/>
        <v>0</v>
      </c>
      <c r="H399" s="4" t="str">
        <f t="shared" si="13"/>
        <v>，3991252</v>
      </c>
      <c r="I399" s="4" t="str">
        <f>VLOOKUP(A399,HOP!A:U,21,0)</f>
        <v>直连</v>
      </c>
    </row>
    <row r="400" s="4" customFormat="1" hidden="1" spans="1:9">
      <c r="A400" s="5">
        <v>999227057475718</v>
      </c>
      <c r="B400" s="6">
        <v>45201</v>
      </c>
      <c r="C400" s="6">
        <v>45202</v>
      </c>
      <c r="D400" s="4">
        <v>37.79</v>
      </c>
      <c r="E400" s="4" t="str">
        <f>VLOOKUP(A400,HOP!A:L,12,0)</f>
        <v>37.79</v>
      </c>
      <c r="F400" s="4" t="str">
        <f>VLOOKUP(A400,HOP!A:C,3,0)</f>
        <v>3992574</v>
      </c>
      <c r="G400" s="4">
        <f t="shared" si="12"/>
        <v>0</v>
      </c>
      <c r="H400" s="4" t="str">
        <f t="shared" si="13"/>
        <v>，3992574</v>
      </c>
      <c r="I400" s="4" t="str">
        <f>VLOOKUP(A400,HOP!A:U,21,0)</f>
        <v>直采</v>
      </c>
    </row>
    <row r="401" s="4" customFormat="1" hidden="1" spans="1:9">
      <c r="A401" s="5">
        <v>999227099991949</v>
      </c>
      <c r="B401" s="6">
        <v>45201</v>
      </c>
      <c r="C401" s="6">
        <v>45202</v>
      </c>
      <c r="D401" s="4">
        <v>66.83</v>
      </c>
      <c r="E401" s="4" t="str">
        <f>VLOOKUP(A401,HOP!A:L,12,0)</f>
        <v>66.83</v>
      </c>
      <c r="F401" s="4" t="str">
        <f>VLOOKUP(A401,HOP!A:C,3,0)</f>
        <v>4001964</v>
      </c>
      <c r="G401" s="4">
        <f t="shared" si="12"/>
        <v>0</v>
      </c>
      <c r="H401" s="4" t="str">
        <f t="shared" si="13"/>
        <v>，4001964</v>
      </c>
      <c r="I401" s="4" t="str">
        <f>VLOOKUP(A401,HOP!A:U,21,0)</f>
        <v>直连</v>
      </c>
    </row>
    <row r="402" s="4" customFormat="1" hidden="1" spans="1:9">
      <c r="A402" s="5">
        <v>999227100834804</v>
      </c>
      <c r="B402" s="6">
        <v>45201</v>
      </c>
      <c r="C402" s="6">
        <v>45202</v>
      </c>
      <c r="D402" s="4">
        <v>34.81</v>
      </c>
      <c r="E402" s="4" t="str">
        <f>VLOOKUP(A402,HOP!A:L,12,0)</f>
        <v>34.81</v>
      </c>
      <c r="F402" s="4" t="str">
        <f>VLOOKUP(A402,HOP!A:C,3,0)</f>
        <v>4002290</v>
      </c>
      <c r="G402" s="4">
        <f t="shared" si="12"/>
        <v>0</v>
      </c>
      <c r="H402" s="4" t="str">
        <f t="shared" si="13"/>
        <v>，4002290</v>
      </c>
      <c r="I402" s="4" t="str">
        <f>VLOOKUP(A402,HOP!A:U,21,0)</f>
        <v>直连</v>
      </c>
    </row>
    <row r="403" s="4" customFormat="1" hidden="1" spans="1:9">
      <c r="A403" s="5">
        <v>999227101184862</v>
      </c>
      <c r="B403" s="6">
        <v>45201</v>
      </c>
      <c r="C403" s="6">
        <v>45202</v>
      </c>
      <c r="D403" s="4">
        <v>21.53</v>
      </c>
      <c r="E403" s="4" t="str">
        <f>VLOOKUP(A403,HOP!A:L,12,0)</f>
        <v>21.53</v>
      </c>
      <c r="F403" s="4" t="str">
        <f>VLOOKUP(A403,HOP!A:C,3,0)</f>
        <v>4002539</v>
      </c>
      <c r="G403" s="4">
        <f t="shared" si="12"/>
        <v>0</v>
      </c>
      <c r="H403" s="4" t="str">
        <f t="shared" si="13"/>
        <v>，4002539</v>
      </c>
      <c r="I403" s="4" t="str">
        <f>VLOOKUP(A403,HOP!A:U,21,0)</f>
        <v>直连</v>
      </c>
    </row>
    <row r="404" s="4" customFormat="1" hidden="1" spans="1:9">
      <c r="A404" s="5">
        <v>999227101444774</v>
      </c>
      <c r="B404" s="6">
        <v>45200</v>
      </c>
      <c r="C404" s="6">
        <v>45202</v>
      </c>
      <c r="D404" s="4">
        <v>34.82</v>
      </c>
      <c r="E404" s="4" t="str">
        <f>VLOOKUP(A404,HOP!A:L,12,0)</f>
        <v>34.82</v>
      </c>
      <c r="F404" s="4" t="str">
        <f>VLOOKUP(A404,HOP!A:C,3,0)</f>
        <v>4002627</v>
      </c>
      <c r="G404" s="4">
        <f t="shared" si="12"/>
        <v>0</v>
      </c>
      <c r="H404" s="4" t="str">
        <f t="shared" si="13"/>
        <v>，4002627</v>
      </c>
      <c r="I404" s="4" t="str">
        <f>VLOOKUP(A404,HOP!A:U,21,0)</f>
        <v>直连</v>
      </c>
    </row>
    <row r="405" s="4" customFormat="1" hidden="1" spans="1:9">
      <c r="A405" s="5">
        <v>999227102688398</v>
      </c>
      <c r="B405" s="6">
        <v>45201</v>
      </c>
      <c r="C405" s="6">
        <v>45202</v>
      </c>
      <c r="D405" s="4">
        <v>86.25</v>
      </c>
      <c r="E405" s="4" t="str">
        <f>VLOOKUP(A405,HOP!A:L,12,0)</f>
        <v>86.25</v>
      </c>
      <c r="F405" s="4" t="str">
        <f>VLOOKUP(A405,HOP!A:C,3,0)</f>
        <v>4003805</v>
      </c>
      <c r="G405" s="4">
        <f t="shared" si="12"/>
        <v>0</v>
      </c>
      <c r="H405" s="4" t="str">
        <f t="shared" si="13"/>
        <v>，4003805</v>
      </c>
      <c r="I405" s="4" t="str">
        <f>VLOOKUP(A405,HOP!A:U,21,0)</f>
        <v>直连</v>
      </c>
    </row>
    <row r="406" s="4" customFormat="1" hidden="1" spans="1:9">
      <c r="A406" s="5">
        <v>999227102729181</v>
      </c>
      <c r="B406" s="6">
        <v>45201</v>
      </c>
      <c r="C406" s="6">
        <v>45202</v>
      </c>
      <c r="D406" s="4">
        <v>57.4</v>
      </c>
      <c r="E406" s="4" t="str">
        <f>VLOOKUP(A406,HOP!A:L,12,0)</f>
        <v>57.40</v>
      </c>
      <c r="F406" s="4" t="str">
        <f>VLOOKUP(A406,HOP!A:C,3,0)</f>
        <v>4003816</v>
      </c>
      <c r="G406" s="4">
        <f t="shared" si="12"/>
        <v>0</v>
      </c>
      <c r="H406" s="4" t="str">
        <f t="shared" si="13"/>
        <v>，4003816</v>
      </c>
      <c r="I406" s="4" t="str">
        <f>VLOOKUP(A406,HOP!A:U,21,0)</f>
        <v>直连</v>
      </c>
    </row>
    <row r="407" s="4" customFormat="1" hidden="1" spans="1:9">
      <c r="A407" s="5">
        <v>999227104149730</v>
      </c>
      <c r="B407" s="6">
        <v>45200</v>
      </c>
      <c r="C407" s="6">
        <v>45202</v>
      </c>
      <c r="D407" s="4">
        <v>102.43</v>
      </c>
      <c r="E407" s="4" t="str">
        <f>VLOOKUP(A407,HOP!A:L,12,0)</f>
        <v>102.43</v>
      </c>
      <c r="F407" s="4" t="str">
        <f>VLOOKUP(A407,HOP!A:C,3,0)</f>
        <v>4004615</v>
      </c>
      <c r="G407" s="4">
        <f t="shared" si="12"/>
        <v>0</v>
      </c>
      <c r="H407" s="4" t="str">
        <f t="shared" si="13"/>
        <v>，4004615</v>
      </c>
      <c r="I407" s="4" t="str">
        <f>VLOOKUP(A407,HOP!A:U,21,0)</f>
        <v>直连</v>
      </c>
    </row>
    <row r="408" s="4" customFormat="1" hidden="1" spans="1:9">
      <c r="A408" s="5">
        <v>999227106737586</v>
      </c>
      <c r="B408" s="6">
        <v>45201</v>
      </c>
      <c r="C408" s="6">
        <v>45202</v>
      </c>
      <c r="D408" s="4">
        <v>57.4</v>
      </c>
      <c r="E408" s="4" t="str">
        <f>VLOOKUP(A408,HOP!A:L,12,0)</f>
        <v>57.40</v>
      </c>
      <c r="F408" s="4" t="str">
        <f>VLOOKUP(A408,HOP!A:C,3,0)</f>
        <v>4006229</v>
      </c>
      <c r="G408" s="4">
        <f t="shared" si="12"/>
        <v>0</v>
      </c>
      <c r="H408" s="4" t="str">
        <f t="shared" si="13"/>
        <v>，4006229</v>
      </c>
      <c r="I408" s="4" t="str">
        <f>VLOOKUP(A408,HOP!A:U,21,0)</f>
        <v>直连</v>
      </c>
    </row>
    <row r="409" s="4" customFormat="1" hidden="1" spans="1:9">
      <c r="A409" s="5">
        <v>999227106752930</v>
      </c>
      <c r="B409" s="6">
        <v>45201</v>
      </c>
      <c r="C409" s="6">
        <v>45202</v>
      </c>
      <c r="D409" s="4">
        <v>9.04</v>
      </c>
      <c r="E409" s="4" t="str">
        <f>VLOOKUP(A409,HOP!A:L,12,0)</f>
        <v>9.04</v>
      </c>
      <c r="F409" s="4" t="str">
        <f>VLOOKUP(A409,HOP!A:C,3,0)</f>
        <v>4006234</v>
      </c>
      <c r="G409" s="4">
        <f t="shared" si="12"/>
        <v>0</v>
      </c>
      <c r="H409" s="4" t="str">
        <f t="shared" si="13"/>
        <v>，4006234</v>
      </c>
      <c r="I409" s="4" t="str">
        <f>VLOOKUP(A409,HOP!A:U,21,0)</f>
        <v>直连</v>
      </c>
    </row>
    <row r="410" s="4" customFormat="1" hidden="1" spans="1:9">
      <c r="A410" s="5">
        <v>999227108591441</v>
      </c>
      <c r="B410" s="6">
        <v>45201</v>
      </c>
      <c r="C410" s="6">
        <v>45202</v>
      </c>
      <c r="D410" s="4">
        <v>17.73</v>
      </c>
      <c r="E410" s="4" t="str">
        <f>VLOOKUP(A410,HOP!A:L,12,0)</f>
        <v>17.73</v>
      </c>
      <c r="F410" s="4" t="str">
        <f>VLOOKUP(A410,HOP!A:C,3,0)</f>
        <v>4007720</v>
      </c>
      <c r="G410" s="4">
        <f t="shared" si="12"/>
        <v>0</v>
      </c>
      <c r="H410" s="4" t="str">
        <f t="shared" si="13"/>
        <v>，4007720</v>
      </c>
      <c r="I410" s="4" t="str">
        <f>VLOOKUP(A410,HOP!A:U,21,0)</f>
        <v>直连</v>
      </c>
    </row>
    <row r="411" s="4" customFormat="1" hidden="1" spans="1:9">
      <c r="A411" s="5">
        <v>999227109165613</v>
      </c>
      <c r="B411" s="6">
        <v>45201</v>
      </c>
      <c r="C411" s="6">
        <v>45202</v>
      </c>
      <c r="D411" s="4">
        <v>24.75</v>
      </c>
      <c r="E411" s="4" t="str">
        <f>VLOOKUP(A411,HOP!A:L,12,0)</f>
        <v>24.75</v>
      </c>
      <c r="F411" s="4" t="str">
        <f>VLOOKUP(A411,HOP!A:C,3,0)</f>
        <v>4008029</v>
      </c>
      <c r="G411" s="4">
        <f t="shared" si="12"/>
        <v>0</v>
      </c>
      <c r="H411" s="4" t="str">
        <f t="shared" si="13"/>
        <v>，4008029</v>
      </c>
      <c r="I411" s="4" t="str">
        <f>VLOOKUP(A411,HOP!A:U,21,0)</f>
        <v>直连</v>
      </c>
    </row>
    <row r="412" s="4" customFormat="1" hidden="1" spans="1:9">
      <c r="A412" s="5">
        <v>999227109715157</v>
      </c>
      <c r="B412" s="6">
        <v>45201</v>
      </c>
      <c r="C412" s="6">
        <v>45202</v>
      </c>
      <c r="D412" s="4">
        <v>123.71</v>
      </c>
      <c r="E412" s="4" t="str">
        <f>VLOOKUP(A412,HOP!A:L,12,0)</f>
        <v>123.71</v>
      </c>
      <c r="F412" s="4" t="str">
        <f>VLOOKUP(A412,HOP!A:C,3,0)</f>
        <v>4008277</v>
      </c>
      <c r="G412" s="4">
        <f t="shared" si="12"/>
        <v>0</v>
      </c>
      <c r="H412" s="4" t="str">
        <f t="shared" si="13"/>
        <v>，4008277</v>
      </c>
      <c r="I412" s="4" t="str">
        <f>VLOOKUP(A412,HOP!A:U,21,0)</f>
        <v>直连</v>
      </c>
    </row>
    <row r="413" s="4" customFormat="1" hidden="1" spans="1:9">
      <c r="A413" s="5">
        <v>999227110415237</v>
      </c>
      <c r="B413" s="6">
        <v>45200</v>
      </c>
      <c r="C413" s="6">
        <v>45202</v>
      </c>
      <c r="D413" s="4">
        <v>299.71</v>
      </c>
      <c r="E413" s="4" t="str">
        <f>VLOOKUP(A413,HOP!A:L,12,0)</f>
        <v>299.71</v>
      </c>
      <c r="F413" s="4" t="str">
        <f>VLOOKUP(A413,HOP!A:C,3,0)</f>
        <v>4008727</v>
      </c>
      <c r="G413" s="4">
        <f t="shared" si="12"/>
        <v>0</v>
      </c>
      <c r="H413" s="4" t="str">
        <f t="shared" si="13"/>
        <v>，4008727</v>
      </c>
      <c r="I413" s="4" t="str">
        <f>VLOOKUP(A413,HOP!A:U,21,0)</f>
        <v>直连</v>
      </c>
    </row>
    <row r="414" s="4" customFormat="1" hidden="1" spans="1:9">
      <c r="A414" s="5">
        <v>999227111380988</v>
      </c>
      <c r="B414" s="6">
        <v>45201</v>
      </c>
      <c r="C414" s="6">
        <v>45202</v>
      </c>
      <c r="D414" s="4">
        <v>38.13</v>
      </c>
      <c r="E414" s="4" t="str">
        <f>VLOOKUP(A414,HOP!A:L,12,0)</f>
        <v>38.13</v>
      </c>
      <c r="F414" s="4" t="str">
        <f>VLOOKUP(A414,HOP!A:C,3,0)</f>
        <v>4009229</v>
      </c>
      <c r="G414" s="4">
        <f t="shared" si="12"/>
        <v>0</v>
      </c>
      <c r="H414" s="4" t="str">
        <f t="shared" si="13"/>
        <v>，4009229</v>
      </c>
      <c r="I414" s="4" t="str">
        <f>VLOOKUP(A414,HOP!A:U,21,0)</f>
        <v>直连</v>
      </c>
    </row>
    <row r="415" s="4" customFormat="1" hidden="1" spans="1:9">
      <c r="A415" s="5">
        <v>999227111400829</v>
      </c>
      <c r="B415" s="6">
        <v>45201</v>
      </c>
      <c r="C415" s="6">
        <v>45202</v>
      </c>
      <c r="D415" s="4">
        <v>87.33</v>
      </c>
      <c r="E415" s="4" t="str">
        <f>VLOOKUP(A415,HOP!A:L,12,0)</f>
        <v>87.33</v>
      </c>
      <c r="F415" s="4" t="str">
        <f>VLOOKUP(A415,HOP!A:C,3,0)</f>
        <v>4009237</v>
      </c>
      <c r="G415" s="4">
        <f t="shared" si="12"/>
        <v>0</v>
      </c>
      <c r="H415" s="4" t="str">
        <f t="shared" si="13"/>
        <v>，4009237</v>
      </c>
      <c r="I415" s="4" t="str">
        <f>VLOOKUP(A415,HOP!A:U,21,0)</f>
        <v>直连</v>
      </c>
    </row>
    <row r="416" s="4" customFormat="1" hidden="1" spans="1:9">
      <c r="A416" s="5">
        <v>999227111868261</v>
      </c>
      <c r="B416" s="6">
        <v>45201</v>
      </c>
      <c r="C416" s="6">
        <v>45202</v>
      </c>
      <c r="D416" s="4">
        <v>212.16</v>
      </c>
      <c r="E416" s="4" t="str">
        <f>VLOOKUP(A416,HOP!A:L,12,0)</f>
        <v>212.16</v>
      </c>
      <c r="F416" s="4" t="str">
        <f>VLOOKUP(A416,HOP!A:C,3,0)</f>
        <v>4009662</v>
      </c>
      <c r="G416" s="4">
        <f t="shared" si="12"/>
        <v>0</v>
      </c>
      <c r="H416" s="4" t="str">
        <f t="shared" si="13"/>
        <v>，4009662</v>
      </c>
      <c r="I416" s="4" t="str">
        <f>VLOOKUP(A416,HOP!A:U,21,0)</f>
        <v>直连</v>
      </c>
    </row>
    <row r="417" s="4" customFormat="1" hidden="1" spans="1:9">
      <c r="A417" s="5">
        <v>999227112039209</v>
      </c>
      <c r="B417" s="6">
        <v>45201</v>
      </c>
      <c r="C417" s="6">
        <v>45202</v>
      </c>
      <c r="D417" s="4">
        <v>6.99</v>
      </c>
      <c r="E417" s="4" t="str">
        <f>VLOOKUP(A417,HOP!A:L,12,0)</f>
        <v>6.99</v>
      </c>
      <c r="F417" s="4" t="str">
        <f>VLOOKUP(A417,HOP!A:C,3,0)</f>
        <v>4009728</v>
      </c>
      <c r="G417" s="4">
        <f t="shared" si="12"/>
        <v>0</v>
      </c>
      <c r="H417" s="4" t="str">
        <f t="shared" si="13"/>
        <v>，4009728</v>
      </c>
      <c r="I417" s="4" t="str">
        <f>VLOOKUP(A417,HOP!A:U,21,0)</f>
        <v>直连</v>
      </c>
    </row>
    <row r="418" s="4" customFormat="1" hidden="1" spans="1:9">
      <c r="A418" s="5">
        <v>999227112564305</v>
      </c>
      <c r="B418" s="6">
        <v>45200</v>
      </c>
      <c r="C418" s="6">
        <v>45202</v>
      </c>
      <c r="D418" s="4">
        <v>31.86</v>
      </c>
      <c r="E418" s="4" t="str">
        <f>VLOOKUP(A418,HOP!A:L,12,0)</f>
        <v>31.86</v>
      </c>
      <c r="F418" s="4" t="str">
        <f>VLOOKUP(A418,HOP!A:C,3,0)</f>
        <v>4010085</v>
      </c>
      <c r="G418" s="4">
        <f t="shared" si="12"/>
        <v>0</v>
      </c>
      <c r="H418" s="4" t="str">
        <f t="shared" si="13"/>
        <v>，4010085</v>
      </c>
      <c r="I418" s="4" t="str">
        <f>VLOOKUP(A418,HOP!A:U,21,0)</f>
        <v>直连</v>
      </c>
    </row>
    <row r="419" s="4" customFormat="1" hidden="1" spans="1:9">
      <c r="A419" s="5">
        <v>999227113537890</v>
      </c>
      <c r="B419" s="6">
        <v>45201</v>
      </c>
      <c r="C419" s="6">
        <v>45202</v>
      </c>
      <c r="D419" s="4">
        <v>89.36</v>
      </c>
      <c r="E419" s="4" t="str">
        <f>VLOOKUP(A419,HOP!A:L,12,0)</f>
        <v>89.36</v>
      </c>
      <c r="F419" s="4" t="str">
        <f>VLOOKUP(A419,HOP!A:C,3,0)</f>
        <v>4010746</v>
      </c>
      <c r="G419" s="4">
        <f t="shared" si="12"/>
        <v>0</v>
      </c>
      <c r="H419" s="4" t="str">
        <f t="shared" si="13"/>
        <v>，4010746</v>
      </c>
      <c r="I419" s="4" t="str">
        <f>VLOOKUP(A419,HOP!A:U,21,0)</f>
        <v>直连</v>
      </c>
    </row>
    <row r="420" s="4" customFormat="1" hidden="1" spans="1:9">
      <c r="A420" s="5">
        <v>999227113985862</v>
      </c>
      <c r="B420" s="6">
        <v>45201</v>
      </c>
      <c r="C420" s="6">
        <v>45202</v>
      </c>
      <c r="D420" s="4">
        <v>19.84</v>
      </c>
      <c r="E420" s="4" t="str">
        <f>VLOOKUP(A420,HOP!A:L,12,0)</f>
        <v>19.84</v>
      </c>
      <c r="F420" s="4" t="str">
        <f>VLOOKUP(A420,HOP!A:C,3,0)</f>
        <v>4011230</v>
      </c>
      <c r="G420" s="4">
        <f t="shared" si="12"/>
        <v>0</v>
      </c>
      <c r="H420" s="4" t="str">
        <f t="shared" si="13"/>
        <v>，4011230</v>
      </c>
      <c r="I420" s="4" t="str">
        <f>VLOOKUP(A420,HOP!A:U,21,0)</f>
        <v>直连</v>
      </c>
    </row>
    <row r="421" s="4" customFormat="1" hidden="1" spans="1:9">
      <c r="A421" s="5">
        <v>999227114045515</v>
      </c>
      <c r="B421" s="6">
        <v>45201</v>
      </c>
      <c r="C421" s="6">
        <v>45202</v>
      </c>
      <c r="D421" s="4">
        <v>18.82</v>
      </c>
      <c r="E421" s="4" t="str">
        <f>VLOOKUP(A421,HOP!A:L,12,0)</f>
        <v>18.82</v>
      </c>
      <c r="F421" s="4" t="str">
        <f>VLOOKUP(A421,HOP!A:C,3,0)</f>
        <v>4011279</v>
      </c>
      <c r="G421" s="4">
        <f t="shared" si="12"/>
        <v>0</v>
      </c>
      <c r="H421" s="4" t="str">
        <f t="shared" si="13"/>
        <v>，4011279</v>
      </c>
      <c r="I421" s="4" t="str">
        <f>VLOOKUP(A421,HOP!A:U,21,0)</f>
        <v>直连</v>
      </c>
    </row>
    <row r="422" s="4" customFormat="1" hidden="1" spans="1:9">
      <c r="A422" s="5">
        <v>999227114103166</v>
      </c>
      <c r="B422" s="6">
        <v>45201</v>
      </c>
      <c r="C422" s="6">
        <v>45202</v>
      </c>
      <c r="D422" s="4">
        <v>28.38</v>
      </c>
      <c r="E422" s="4" t="str">
        <f>VLOOKUP(A422,HOP!A:L,12,0)</f>
        <v>28.38</v>
      </c>
      <c r="F422" s="4" t="str">
        <f>VLOOKUP(A422,HOP!A:C,3,0)</f>
        <v>4011354</v>
      </c>
      <c r="G422" s="4">
        <f t="shared" si="12"/>
        <v>0</v>
      </c>
      <c r="H422" s="4" t="str">
        <f t="shared" si="13"/>
        <v>，4011354</v>
      </c>
      <c r="I422" s="4" t="str">
        <f>VLOOKUP(A422,HOP!A:U,21,0)</f>
        <v>直连</v>
      </c>
    </row>
    <row r="423" s="4" customFormat="1" hidden="1" spans="1:9">
      <c r="A423" s="5">
        <v>999227114270131</v>
      </c>
      <c r="B423" s="6">
        <v>45201</v>
      </c>
      <c r="C423" s="6">
        <v>45202</v>
      </c>
      <c r="D423" s="4">
        <v>301.72</v>
      </c>
      <c r="E423" s="4" t="str">
        <f>VLOOKUP(A423,HOP!A:L,12,0)</f>
        <v>301.72</v>
      </c>
      <c r="F423" s="4" t="str">
        <f>VLOOKUP(A423,HOP!A:C,3,0)</f>
        <v>4011481</v>
      </c>
      <c r="G423" s="4">
        <f t="shared" si="12"/>
        <v>0</v>
      </c>
      <c r="H423" s="4" t="str">
        <f t="shared" si="13"/>
        <v>，4011481</v>
      </c>
      <c r="I423" s="4" t="str">
        <f>VLOOKUP(A423,HOP!A:U,21,0)</f>
        <v>直连</v>
      </c>
    </row>
    <row r="424" s="4" customFormat="1" hidden="1" spans="1:9">
      <c r="A424" s="5">
        <v>999227168435916</v>
      </c>
      <c r="B424" s="6">
        <v>45201</v>
      </c>
      <c r="C424" s="6">
        <v>45202</v>
      </c>
      <c r="D424" s="4">
        <v>32.19</v>
      </c>
      <c r="E424" s="4" t="str">
        <f>VLOOKUP(A424,HOP!A:L,12,0)</f>
        <v>32.19</v>
      </c>
      <c r="F424" s="4" t="str">
        <f>VLOOKUP(A424,HOP!A:C,3,0)</f>
        <v>4011823</v>
      </c>
      <c r="G424" s="4">
        <f t="shared" si="12"/>
        <v>0</v>
      </c>
      <c r="H424" s="4" t="str">
        <f t="shared" si="13"/>
        <v>，4011823</v>
      </c>
      <c r="I424" s="4" t="str">
        <f>VLOOKUP(A424,HOP!A:U,21,0)</f>
        <v>直连</v>
      </c>
    </row>
    <row r="425" s="4" customFormat="1" hidden="1" spans="1:9">
      <c r="A425" s="5">
        <v>999227168559959</v>
      </c>
      <c r="B425" s="6">
        <v>45201</v>
      </c>
      <c r="C425" s="6">
        <v>45202</v>
      </c>
      <c r="D425" s="4">
        <v>32.12</v>
      </c>
      <c r="E425" s="4" t="str">
        <f>VLOOKUP(A425,HOP!A:L,12,0)</f>
        <v>32.12</v>
      </c>
      <c r="F425" s="4" t="str">
        <f>VLOOKUP(A425,HOP!A:C,3,0)</f>
        <v>4011840</v>
      </c>
      <c r="G425" s="4">
        <f t="shared" si="12"/>
        <v>0</v>
      </c>
      <c r="H425" s="4" t="str">
        <f t="shared" si="13"/>
        <v>，4011840</v>
      </c>
      <c r="I425" s="4" t="str">
        <f>VLOOKUP(A425,HOP!A:U,21,0)</f>
        <v>直连</v>
      </c>
    </row>
    <row r="426" s="4" customFormat="1" hidden="1" spans="1:9">
      <c r="A426" s="5">
        <v>999227168653301</v>
      </c>
      <c r="B426" s="6">
        <v>45201</v>
      </c>
      <c r="C426" s="6">
        <v>45202</v>
      </c>
      <c r="D426" s="4">
        <v>6.99</v>
      </c>
      <c r="E426" s="4" t="str">
        <f>VLOOKUP(A426,HOP!A:L,12,0)</f>
        <v>6.99</v>
      </c>
      <c r="F426" s="4" t="str">
        <f>VLOOKUP(A426,HOP!A:C,3,0)</f>
        <v>4011857</v>
      </c>
      <c r="G426" s="4">
        <f t="shared" si="12"/>
        <v>0</v>
      </c>
      <c r="H426" s="4" t="str">
        <f t="shared" si="13"/>
        <v>，4011857</v>
      </c>
      <c r="I426" s="4" t="str">
        <f>VLOOKUP(A426,HOP!A:U,21,0)</f>
        <v>直连</v>
      </c>
    </row>
    <row r="427" s="4" customFormat="1" hidden="1" spans="1:9">
      <c r="A427" s="5">
        <v>999227168702838</v>
      </c>
      <c r="B427" s="6">
        <v>45201</v>
      </c>
      <c r="C427" s="6">
        <v>45202</v>
      </c>
      <c r="D427" s="4">
        <v>56.82</v>
      </c>
      <c r="E427" s="4" t="str">
        <f>VLOOKUP(A427,HOP!A:L,12,0)</f>
        <v>56.82</v>
      </c>
      <c r="F427" s="4" t="str">
        <f>VLOOKUP(A427,HOP!A:C,3,0)</f>
        <v>4011899</v>
      </c>
      <c r="G427" s="4">
        <f t="shared" si="12"/>
        <v>0</v>
      </c>
      <c r="H427" s="4" t="str">
        <f t="shared" si="13"/>
        <v>，4011899</v>
      </c>
      <c r="I427" s="4" t="str">
        <f>VLOOKUP(A427,HOP!A:U,21,0)</f>
        <v>直连</v>
      </c>
    </row>
    <row r="428" s="4" customFormat="1" hidden="1" spans="1:9">
      <c r="A428" s="5">
        <v>999227168745132</v>
      </c>
      <c r="B428" s="6">
        <v>45201</v>
      </c>
      <c r="C428" s="6">
        <v>45202</v>
      </c>
      <c r="D428" s="4">
        <v>37.8</v>
      </c>
      <c r="E428" s="4" t="str">
        <f>VLOOKUP(A428,HOP!A:L,12,0)</f>
        <v>37.80</v>
      </c>
      <c r="F428" s="4" t="str">
        <f>VLOOKUP(A428,HOP!A:C,3,0)</f>
        <v>4011927</v>
      </c>
      <c r="G428" s="4">
        <f t="shared" si="12"/>
        <v>0</v>
      </c>
      <c r="H428" s="4" t="str">
        <f t="shared" si="13"/>
        <v>，4011927</v>
      </c>
      <c r="I428" s="4" t="str">
        <f>VLOOKUP(A428,HOP!A:U,21,0)</f>
        <v>直连</v>
      </c>
    </row>
    <row r="429" s="4" customFormat="1" hidden="1" spans="1:9">
      <c r="A429" s="5">
        <v>999227168941686</v>
      </c>
      <c r="B429" s="6">
        <v>45201</v>
      </c>
      <c r="C429" s="6">
        <v>45202</v>
      </c>
      <c r="D429" s="4">
        <v>37.15</v>
      </c>
      <c r="E429" s="4" t="str">
        <f>VLOOKUP(A429,HOP!A:L,12,0)</f>
        <v>37.15</v>
      </c>
      <c r="F429" s="4" t="str">
        <f>VLOOKUP(A429,HOP!A:C,3,0)</f>
        <v>4011945</v>
      </c>
      <c r="G429" s="4">
        <f t="shared" si="12"/>
        <v>0</v>
      </c>
      <c r="H429" s="4" t="str">
        <f t="shared" si="13"/>
        <v>，4011945</v>
      </c>
      <c r="I429" s="4" t="str">
        <f>VLOOKUP(A429,HOP!A:U,21,0)</f>
        <v>直连</v>
      </c>
    </row>
    <row r="430" s="4" customFormat="1" hidden="1" spans="1:9">
      <c r="A430" s="5">
        <v>999227169033876</v>
      </c>
      <c r="B430" s="6">
        <v>45201</v>
      </c>
      <c r="C430" s="6">
        <v>45202</v>
      </c>
      <c r="D430" s="4">
        <v>51.55</v>
      </c>
      <c r="E430" s="4" t="str">
        <f>VLOOKUP(A430,HOP!A:L,12,0)</f>
        <v>51.55</v>
      </c>
      <c r="F430" s="4" t="str">
        <f>VLOOKUP(A430,HOP!A:C,3,0)</f>
        <v>4011954</v>
      </c>
      <c r="G430" s="4">
        <f t="shared" si="12"/>
        <v>0</v>
      </c>
      <c r="H430" s="4" t="str">
        <f t="shared" si="13"/>
        <v>，4011954</v>
      </c>
      <c r="I430" s="4" t="str">
        <f>VLOOKUP(A430,HOP!A:U,21,0)</f>
        <v>直连</v>
      </c>
    </row>
    <row r="431" s="4" customFormat="1" hidden="1" spans="1:9">
      <c r="A431" s="5">
        <v>999227170017503</v>
      </c>
      <c r="B431" s="6">
        <v>45201</v>
      </c>
      <c r="C431" s="6">
        <v>45202</v>
      </c>
      <c r="D431" s="4">
        <v>55.21</v>
      </c>
      <c r="E431" s="4" t="str">
        <f>VLOOKUP(A431,HOP!A:L,12,0)</f>
        <v>55.21</v>
      </c>
      <c r="F431" s="4" t="str">
        <f>VLOOKUP(A431,HOP!A:C,3,0)</f>
        <v>4012126</v>
      </c>
      <c r="G431" s="4">
        <f t="shared" si="12"/>
        <v>0</v>
      </c>
      <c r="H431" s="4" t="str">
        <f t="shared" si="13"/>
        <v>，4012126</v>
      </c>
      <c r="I431" s="4" t="str">
        <f>VLOOKUP(A431,HOP!A:U,21,0)</f>
        <v>直连</v>
      </c>
    </row>
    <row r="432" s="4" customFormat="1" hidden="1" spans="1:9">
      <c r="A432" s="5">
        <v>999227171957825</v>
      </c>
      <c r="B432" s="6">
        <v>45201</v>
      </c>
      <c r="C432" s="6">
        <v>45202</v>
      </c>
      <c r="D432" s="4">
        <v>7.09</v>
      </c>
      <c r="E432" s="4" t="str">
        <f>VLOOKUP(A432,HOP!A:L,12,0)</f>
        <v>7.09</v>
      </c>
      <c r="F432" s="4" t="str">
        <f>VLOOKUP(A432,HOP!A:C,3,0)</f>
        <v>4012417</v>
      </c>
      <c r="G432" s="4">
        <f t="shared" si="12"/>
        <v>0</v>
      </c>
      <c r="H432" s="4" t="str">
        <f t="shared" si="13"/>
        <v>，4012417</v>
      </c>
      <c r="I432" s="4" t="str">
        <f>VLOOKUP(A432,HOP!A:U,21,0)</f>
        <v>直连</v>
      </c>
    </row>
    <row r="433" s="4" customFormat="1" hidden="1" spans="1:9">
      <c r="A433" s="5">
        <v>999227172213209</v>
      </c>
      <c r="B433" s="6">
        <v>45201</v>
      </c>
      <c r="C433" s="6">
        <v>45202</v>
      </c>
      <c r="D433" s="4">
        <v>96.31</v>
      </c>
      <c r="E433" s="4" t="str">
        <f>VLOOKUP(A433,HOP!A:L,12,0)</f>
        <v>96.31</v>
      </c>
      <c r="F433" s="4" t="str">
        <f>VLOOKUP(A433,HOP!A:C,3,0)</f>
        <v>4012438</v>
      </c>
      <c r="G433" s="4">
        <f t="shared" si="12"/>
        <v>0</v>
      </c>
      <c r="H433" s="4" t="str">
        <f t="shared" si="13"/>
        <v>，4012438</v>
      </c>
      <c r="I433" s="4" t="str">
        <f>VLOOKUP(A433,HOP!A:U,21,0)</f>
        <v>直连</v>
      </c>
    </row>
    <row r="434" s="4" customFormat="1" hidden="1" spans="1:9">
      <c r="A434" s="5">
        <v>999227172468999</v>
      </c>
      <c r="B434" s="6">
        <v>45201</v>
      </c>
      <c r="C434" s="6">
        <v>45202</v>
      </c>
      <c r="D434" s="4">
        <v>32.44</v>
      </c>
      <c r="E434" s="4" t="str">
        <f>VLOOKUP(A434,HOP!A:L,12,0)</f>
        <v>32.44</v>
      </c>
      <c r="F434" s="4" t="str">
        <f>VLOOKUP(A434,HOP!A:C,3,0)</f>
        <v>4012525</v>
      </c>
      <c r="G434" s="4">
        <f t="shared" si="12"/>
        <v>0</v>
      </c>
      <c r="H434" s="4" t="str">
        <f t="shared" si="13"/>
        <v>，4012525</v>
      </c>
      <c r="I434" s="4" t="str">
        <f>VLOOKUP(A434,HOP!A:U,21,0)</f>
        <v>直连</v>
      </c>
    </row>
    <row r="435" s="4" customFormat="1" hidden="1" spans="1:9">
      <c r="A435" s="5">
        <v>999227173281611</v>
      </c>
      <c r="B435" s="6">
        <v>45201</v>
      </c>
      <c r="C435" s="6">
        <v>45202</v>
      </c>
      <c r="D435" s="4">
        <v>17.34</v>
      </c>
      <c r="E435" s="4" t="str">
        <f>VLOOKUP(A435,HOP!A:L,12,0)</f>
        <v>17.34</v>
      </c>
      <c r="F435" s="4" t="str">
        <f>VLOOKUP(A435,HOP!A:C,3,0)</f>
        <v>4012602</v>
      </c>
      <c r="G435" s="4">
        <f t="shared" si="12"/>
        <v>0</v>
      </c>
      <c r="H435" s="4" t="str">
        <f t="shared" si="13"/>
        <v>，4012602</v>
      </c>
      <c r="I435" s="4" t="str">
        <f>VLOOKUP(A435,HOP!A:U,21,0)</f>
        <v>直连</v>
      </c>
    </row>
    <row r="436" s="4" customFormat="1" hidden="1" spans="1:9">
      <c r="A436" s="5">
        <v>999227173860181</v>
      </c>
      <c r="B436" s="6">
        <v>45201</v>
      </c>
      <c r="C436" s="6">
        <v>45202</v>
      </c>
      <c r="D436" s="4">
        <v>41.89</v>
      </c>
      <c r="E436" s="4" t="str">
        <f>VLOOKUP(A436,HOP!A:L,12,0)</f>
        <v>41.89</v>
      </c>
      <c r="F436" s="4" t="str">
        <f>VLOOKUP(A436,HOP!A:C,3,0)</f>
        <v>4012752</v>
      </c>
      <c r="G436" s="4">
        <f t="shared" si="12"/>
        <v>0</v>
      </c>
      <c r="H436" s="4" t="str">
        <f t="shared" si="13"/>
        <v>，4012752</v>
      </c>
      <c r="I436" s="4" t="str">
        <f>VLOOKUP(A436,HOP!A:U,21,0)</f>
        <v>直连</v>
      </c>
    </row>
    <row r="437" s="4" customFormat="1" hidden="1" spans="1:9">
      <c r="A437" s="5">
        <v>999227174691151</v>
      </c>
      <c r="B437" s="6">
        <v>45201</v>
      </c>
      <c r="C437" s="6">
        <v>45202</v>
      </c>
      <c r="D437" s="4">
        <v>17.61</v>
      </c>
      <c r="E437" s="4" t="str">
        <f>VLOOKUP(A437,HOP!A:L,12,0)</f>
        <v>17.61</v>
      </c>
      <c r="F437" s="4" t="str">
        <f>VLOOKUP(A437,HOP!A:C,3,0)</f>
        <v>4012853</v>
      </c>
      <c r="G437" s="4">
        <f t="shared" si="12"/>
        <v>0</v>
      </c>
      <c r="H437" s="4" t="str">
        <f t="shared" si="13"/>
        <v>，4012853</v>
      </c>
      <c r="I437" s="4" t="str">
        <f>VLOOKUP(A437,HOP!A:U,21,0)</f>
        <v>直连</v>
      </c>
    </row>
    <row r="438" s="4" customFormat="1" hidden="1" spans="1:9">
      <c r="A438" s="5">
        <v>999227174889558</v>
      </c>
      <c r="B438" s="6">
        <v>45201</v>
      </c>
      <c r="C438" s="6">
        <v>45202</v>
      </c>
      <c r="D438" s="4">
        <v>32.66</v>
      </c>
      <c r="E438" s="4" t="str">
        <f>VLOOKUP(A438,HOP!A:L,12,0)</f>
        <v>32.66</v>
      </c>
      <c r="F438" s="4" t="str">
        <f>VLOOKUP(A438,HOP!A:C,3,0)</f>
        <v>4012875</v>
      </c>
      <c r="G438" s="4">
        <f t="shared" si="12"/>
        <v>0</v>
      </c>
      <c r="H438" s="4" t="str">
        <f t="shared" si="13"/>
        <v>，4012875</v>
      </c>
      <c r="I438" s="4" t="str">
        <f>VLOOKUP(A438,HOP!A:U,21,0)</f>
        <v>直连</v>
      </c>
    </row>
    <row r="439" s="4" customFormat="1" hidden="1" spans="1:9">
      <c r="A439" s="5">
        <v>999227175096096</v>
      </c>
      <c r="B439" s="6">
        <v>45201</v>
      </c>
      <c r="C439" s="6">
        <v>45202</v>
      </c>
      <c r="D439" s="4">
        <v>13.65</v>
      </c>
      <c r="E439" s="4" t="str">
        <f>VLOOKUP(A439,HOP!A:L,12,0)</f>
        <v>13.65</v>
      </c>
      <c r="F439" s="4" t="str">
        <f>VLOOKUP(A439,HOP!A:C,3,0)</f>
        <v>4012910</v>
      </c>
      <c r="G439" s="4">
        <f t="shared" si="12"/>
        <v>0</v>
      </c>
      <c r="H439" s="4" t="str">
        <f t="shared" si="13"/>
        <v>，4012910</v>
      </c>
      <c r="I439" s="4" t="str">
        <f>VLOOKUP(A439,HOP!A:U,21,0)</f>
        <v>直连</v>
      </c>
    </row>
    <row r="440" s="4" customFormat="1" hidden="1" spans="1:9">
      <c r="A440" s="5">
        <v>999227175943128</v>
      </c>
      <c r="B440" s="6">
        <v>45201</v>
      </c>
      <c r="C440" s="6">
        <v>45202</v>
      </c>
      <c r="D440" s="4">
        <v>11.16</v>
      </c>
      <c r="E440" s="4" t="str">
        <f>VLOOKUP(A440,HOP!A:L,12,0)</f>
        <v>11.16</v>
      </c>
      <c r="F440" s="4" t="str">
        <f>VLOOKUP(A440,HOP!A:C,3,0)</f>
        <v>4013008</v>
      </c>
      <c r="G440" s="4">
        <f t="shared" si="12"/>
        <v>0</v>
      </c>
      <c r="H440" s="4" t="str">
        <f t="shared" si="13"/>
        <v>，4013008</v>
      </c>
      <c r="I440" s="4" t="str">
        <f>VLOOKUP(A440,HOP!A:U,21,0)</f>
        <v>直连</v>
      </c>
    </row>
    <row r="441" s="4" customFormat="1" hidden="1" spans="1:9">
      <c r="A441" s="5">
        <v>999227176610345</v>
      </c>
      <c r="B441" s="6">
        <v>45201</v>
      </c>
      <c r="C441" s="6">
        <v>45202</v>
      </c>
      <c r="D441" s="4">
        <v>21.82</v>
      </c>
      <c r="E441" s="4" t="str">
        <f>VLOOKUP(A441,HOP!A:L,12,0)</f>
        <v>21.82</v>
      </c>
      <c r="F441" s="4" t="str">
        <f>VLOOKUP(A441,HOP!A:C,3,0)</f>
        <v>4013202</v>
      </c>
      <c r="G441" s="4">
        <f t="shared" si="12"/>
        <v>0</v>
      </c>
      <c r="H441" s="4" t="str">
        <f t="shared" si="13"/>
        <v>，4013202</v>
      </c>
      <c r="I441" s="4" t="str">
        <f>VLOOKUP(A441,HOP!A:U,21,0)</f>
        <v>直连</v>
      </c>
    </row>
    <row r="442" s="4" customFormat="1" hidden="1" spans="1:9">
      <c r="A442" s="5">
        <v>999227178420044</v>
      </c>
      <c r="B442" s="6">
        <v>45201</v>
      </c>
      <c r="C442" s="6">
        <v>45202</v>
      </c>
      <c r="D442" s="4">
        <v>53.58</v>
      </c>
      <c r="E442" s="4" t="str">
        <f>VLOOKUP(A442,HOP!A:L,12,0)</f>
        <v>53.58</v>
      </c>
      <c r="F442" s="4" t="str">
        <f>VLOOKUP(A442,HOP!A:C,3,0)</f>
        <v>4013733</v>
      </c>
      <c r="G442" s="4">
        <f t="shared" si="12"/>
        <v>0</v>
      </c>
      <c r="H442" s="4" t="str">
        <f t="shared" si="13"/>
        <v>，4013733</v>
      </c>
      <c r="I442" s="4" t="str">
        <f>VLOOKUP(A442,HOP!A:U,21,0)</f>
        <v>直连</v>
      </c>
    </row>
    <row r="443" s="4" customFormat="1" hidden="1" spans="1:9">
      <c r="A443" s="5">
        <v>27178516908</v>
      </c>
      <c r="B443" s="6">
        <v>45201</v>
      </c>
      <c r="C443" s="6">
        <v>45202</v>
      </c>
      <c r="D443" s="4">
        <v>21.07</v>
      </c>
      <c r="E443" s="4" t="str">
        <f>VLOOKUP(A443,HOP!A:L,12,0)</f>
        <v>21.07</v>
      </c>
      <c r="F443" s="4" t="str">
        <f>VLOOKUP(A443,HOP!A:C,3,0)</f>
        <v>4013753</v>
      </c>
      <c r="G443" s="4">
        <f t="shared" si="12"/>
        <v>0</v>
      </c>
      <c r="H443" s="4" t="str">
        <f t="shared" si="13"/>
        <v>，4013753</v>
      </c>
      <c r="I443" s="4" t="str">
        <f>VLOOKUP(A443,HOP!A:U,21,0)</f>
        <v>直连</v>
      </c>
    </row>
    <row r="444" s="4" customFormat="1" hidden="1" spans="1:9">
      <c r="A444" s="5">
        <v>999227178857947</v>
      </c>
      <c r="B444" s="6">
        <v>45201</v>
      </c>
      <c r="C444" s="6">
        <v>45202</v>
      </c>
      <c r="D444" s="4">
        <v>24.3</v>
      </c>
      <c r="E444" s="4" t="str">
        <f>VLOOKUP(A444,HOP!A:L,12,0)</f>
        <v>24.30</v>
      </c>
      <c r="F444" s="4" t="str">
        <f>VLOOKUP(A444,HOP!A:C,3,0)</f>
        <v>4013822</v>
      </c>
      <c r="G444" s="4">
        <f t="shared" si="12"/>
        <v>0</v>
      </c>
      <c r="H444" s="4" t="str">
        <f t="shared" si="13"/>
        <v>，4013822</v>
      </c>
      <c r="I444" s="4" t="str">
        <f>VLOOKUP(A444,HOP!A:U,21,0)</f>
        <v>直连</v>
      </c>
    </row>
    <row r="445" s="4" customFormat="1" hidden="1" spans="1:9">
      <c r="A445" s="5">
        <v>999227179319380</v>
      </c>
      <c r="B445" s="6">
        <v>45201</v>
      </c>
      <c r="C445" s="6">
        <v>45202</v>
      </c>
      <c r="D445" s="4">
        <v>54.38</v>
      </c>
      <c r="E445" s="4" t="str">
        <f>VLOOKUP(A445,HOP!A:L,12,0)</f>
        <v>54.38</v>
      </c>
      <c r="F445" s="4" t="str">
        <f>VLOOKUP(A445,HOP!A:C,3,0)</f>
        <v>4014105</v>
      </c>
      <c r="G445" s="4">
        <f t="shared" si="12"/>
        <v>0</v>
      </c>
      <c r="H445" s="4" t="str">
        <f t="shared" si="13"/>
        <v>，4014105</v>
      </c>
      <c r="I445" s="4" t="str">
        <f>VLOOKUP(A445,HOP!A:U,21,0)</f>
        <v>直连</v>
      </c>
    </row>
    <row r="446" s="4" customFormat="1" hidden="1" spans="1:9">
      <c r="A446" s="5">
        <v>999227179322400</v>
      </c>
      <c r="B446" s="6">
        <v>45201</v>
      </c>
      <c r="C446" s="6">
        <v>45202</v>
      </c>
      <c r="D446" s="4">
        <v>62.28</v>
      </c>
      <c r="E446" s="4" t="str">
        <f>VLOOKUP(A446,HOP!A:L,12,0)</f>
        <v>62.28</v>
      </c>
      <c r="F446" s="4" t="str">
        <f>VLOOKUP(A446,HOP!A:C,3,0)</f>
        <v>4014107</v>
      </c>
      <c r="G446" s="4">
        <f t="shared" si="12"/>
        <v>0</v>
      </c>
      <c r="H446" s="4" t="str">
        <f t="shared" si="13"/>
        <v>，4014107</v>
      </c>
      <c r="I446" s="4" t="str">
        <f>VLOOKUP(A446,HOP!A:U,21,0)</f>
        <v>直连</v>
      </c>
    </row>
    <row r="447" s="4" customFormat="1" hidden="1" spans="1:9">
      <c r="A447" s="5">
        <v>999227179403578</v>
      </c>
      <c r="B447" s="6">
        <v>45201</v>
      </c>
      <c r="C447" s="6">
        <v>45202</v>
      </c>
      <c r="D447" s="4">
        <v>24.75</v>
      </c>
      <c r="E447" s="4" t="str">
        <f>VLOOKUP(A447,HOP!A:L,12,0)</f>
        <v>24.75</v>
      </c>
      <c r="F447" s="4" t="str">
        <f>VLOOKUP(A447,HOP!A:C,3,0)</f>
        <v>4014128</v>
      </c>
      <c r="G447" s="4">
        <f t="shared" si="12"/>
        <v>0</v>
      </c>
      <c r="H447" s="4" t="str">
        <f t="shared" si="13"/>
        <v>，4014128</v>
      </c>
      <c r="I447" s="4" t="str">
        <f>VLOOKUP(A447,HOP!A:U,21,0)</f>
        <v>直连</v>
      </c>
    </row>
    <row r="448" s="4" customFormat="1" hidden="1" spans="1:9">
      <c r="A448" s="5">
        <v>999227179521089</v>
      </c>
      <c r="B448" s="6">
        <v>45201</v>
      </c>
      <c r="C448" s="6">
        <v>45202</v>
      </c>
      <c r="D448" s="4">
        <v>17.02</v>
      </c>
      <c r="E448" s="4" t="str">
        <f>VLOOKUP(A448,HOP!A:L,12,0)</f>
        <v>17.02</v>
      </c>
      <c r="F448" s="4" t="str">
        <f>VLOOKUP(A448,HOP!A:C,3,0)</f>
        <v>4014160</v>
      </c>
      <c r="G448" s="4">
        <f t="shared" si="12"/>
        <v>0</v>
      </c>
      <c r="H448" s="4" t="str">
        <f t="shared" si="13"/>
        <v>，4014160</v>
      </c>
      <c r="I448" s="4" t="str">
        <f>VLOOKUP(A448,HOP!A:U,21,0)</f>
        <v>直连</v>
      </c>
    </row>
    <row r="449" s="4" customFormat="1" hidden="1" spans="1:9">
      <c r="A449" s="5">
        <v>999227180375674</v>
      </c>
      <c r="B449" s="6">
        <v>45201</v>
      </c>
      <c r="C449" s="6">
        <v>45202</v>
      </c>
      <c r="D449" s="4">
        <v>71.84</v>
      </c>
      <c r="E449" s="4" t="str">
        <f>VLOOKUP(A449,HOP!A:L,12,0)</f>
        <v>71.84</v>
      </c>
      <c r="F449" s="4" t="str">
        <f>VLOOKUP(A449,HOP!A:C,3,0)</f>
        <v>4014504</v>
      </c>
      <c r="G449" s="4">
        <f t="shared" si="12"/>
        <v>0</v>
      </c>
      <c r="H449" s="4" t="str">
        <f t="shared" si="13"/>
        <v>，4014504</v>
      </c>
      <c r="I449" s="4" t="str">
        <f>VLOOKUP(A449,HOP!A:U,21,0)</f>
        <v>直连</v>
      </c>
    </row>
    <row r="450" s="4" customFormat="1" hidden="1" spans="1:9">
      <c r="A450" s="5">
        <v>999227180731840</v>
      </c>
      <c r="B450" s="6">
        <v>45201</v>
      </c>
      <c r="C450" s="6">
        <v>45202</v>
      </c>
      <c r="D450" s="4">
        <v>31.53</v>
      </c>
      <c r="E450" s="4" t="str">
        <f>VLOOKUP(A450,HOP!A:L,12,0)</f>
        <v>31.53</v>
      </c>
      <c r="F450" s="4" t="str">
        <f>VLOOKUP(A450,HOP!A:C,3,0)</f>
        <v>4014726</v>
      </c>
      <c r="G450" s="4">
        <f t="shared" si="12"/>
        <v>0</v>
      </c>
      <c r="H450" s="4" t="str">
        <f t="shared" si="13"/>
        <v>，4014726</v>
      </c>
      <c r="I450" s="4" t="str">
        <f>VLOOKUP(A450,HOP!A:U,21,0)</f>
        <v>直连</v>
      </c>
    </row>
    <row r="451" s="4" customFormat="1" hidden="1" spans="1:9">
      <c r="A451" s="5">
        <v>999227181016873</v>
      </c>
      <c r="B451" s="6">
        <v>45201</v>
      </c>
      <c r="C451" s="6">
        <v>45202</v>
      </c>
      <c r="D451" s="4">
        <v>20.42</v>
      </c>
      <c r="E451" s="4" t="str">
        <f>VLOOKUP(A451,HOP!A:L,12,0)</f>
        <v>20.42</v>
      </c>
      <c r="F451" s="4" t="str">
        <f>VLOOKUP(A451,HOP!A:C,3,0)</f>
        <v>4014811</v>
      </c>
      <c r="G451" s="4">
        <f t="shared" ref="G451:G514" si="14">D451-E451</f>
        <v>0</v>
      </c>
      <c r="H451" s="4" t="str">
        <f t="shared" ref="H451:H514" si="15">$H$1&amp;F451</f>
        <v>，4014811</v>
      </c>
      <c r="I451" s="4" t="str">
        <f>VLOOKUP(A451,HOP!A:U,21,0)</f>
        <v>直连</v>
      </c>
    </row>
    <row r="452" s="4" customFormat="1" hidden="1" spans="1:9">
      <c r="A452" s="5">
        <v>999225903966670</v>
      </c>
      <c r="B452" s="6">
        <v>45202</v>
      </c>
      <c r="C452" s="6">
        <v>45203</v>
      </c>
      <c r="D452" s="4">
        <v>0</v>
      </c>
      <c r="E452" s="4" t="e">
        <f>VLOOKUP(A452,HOP!A:L,12,0)</f>
        <v>#N/A</v>
      </c>
      <c r="F452" s="4" t="e">
        <f>VLOOKUP(A452,HOP!A:C,3,0)</f>
        <v>#N/A</v>
      </c>
      <c r="G452" s="4" t="e">
        <f t="shared" si="14"/>
        <v>#N/A</v>
      </c>
      <c r="H452" s="4" t="e">
        <f t="shared" si="15"/>
        <v>#N/A</v>
      </c>
      <c r="I452" s="4" t="e">
        <f>VLOOKUP(A452,HOP!A:U,21,0)</f>
        <v>#N/A</v>
      </c>
    </row>
    <row r="453" s="4" customFormat="1" hidden="1" spans="1:9">
      <c r="A453" s="5">
        <v>999226265117634</v>
      </c>
      <c r="B453" s="6">
        <v>45201</v>
      </c>
      <c r="C453" s="6">
        <v>45203</v>
      </c>
      <c r="D453" s="4">
        <v>71.22</v>
      </c>
      <c r="E453" s="4" t="str">
        <f>VLOOKUP(A453,HOP!A:L,12,0)</f>
        <v>71.22</v>
      </c>
      <c r="F453" s="4" t="str">
        <f>VLOOKUP(A453,HOP!A:C,3,0)</f>
        <v>3819817</v>
      </c>
      <c r="G453" s="4">
        <f t="shared" si="14"/>
        <v>0</v>
      </c>
      <c r="H453" s="4" t="str">
        <f t="shared" si="15"/>
        <v>，3819817</v>
      </c>
      <c r="I453" s="4" t="str">
        <f>VLOOKUP(A453,HOP!A:U,21,0)</f>
        <v>直连</v>
      </c>
    </row>
    <row r="454" s="4" customFormat="1" hidden="1" spans="1:9">
      <c r="A454" s="5">
        <v>999226363002677</v>
      </c>
      <c r="B454" s="6">
        <v>45201</v>
      </c>
      <c r="C454" s="6">
        <v>45203</v>
      </c>
      <c r="D454" s="4">
        <v>184.06</v>
      </c>
      <c r="E454" s="4" t="str">
        <f>VLOOKUP(A454,HOP!A:L,12,0)</f>
        <v>184.06</v>
      </c>
      <c r="F454" s="4" t="str">
        <f>VLOOKUP(A454,HOP!A:C,3,0)</f>
        <v>3843886</v>
      </c>
      <c r="G454" s="4">
        <f t="shared" si="14"/>
        <v>0</v>
      </c>
      <c r="H454" s="4" t="str">
        <f t="shared" si="15"/>
        <v>，3843886</v>
      </c>
      <c r="I454" s="4" t="str">
        <f>VLOOKUP(A454,HOP!A:U,21,0)</f>
        <v>直连</v>
      </c>
    </row>
    <row r="455" s="4" customFormat="1" hidden="1" spans="1:9">
      <c r="A455" s="5">
        <v>999226364224975</v>
      </c>
      <c r="B455" s="6">
        <v>45201</v>
      </c>
      <c r="C455" s="6">
        <v>45203</v>
      </c>
      <c r="D455" s="4">
        <v>0</v>
      </c>
      <c r="E455" s="4" t="e">
        <f>VLOOKUP(A455,HOP!A:L,12,0)</f>
        <v>#N/A</v>
      </c>
      <c r="F455" s="4" t="e">
        <f>VLOOKUP(A455,HOP!A:C,3,0)</f>
        <v>#N/A</v>
      </c>
      <c r="G455" s="4" t="e">
        <f t="shared" si="14"/>
        <v>#N/A</v>
      </c>
      <c r="H455" s="4" t="e">
        <f t="shared" si="15"/>
        <v>#N/A</v>
      </c>
      <c r="I455" s="4" t="e">
        <f>VLOOKUP(A455,HOP!A:U,21,0)</f>
        <v>#N/A</v>
      </c>
    </row>
    <row r="456" s="4" customFormat="1" hidden="1" spans="1:9">
      <c r="A456" s="5">
        <v>999226594475172</v>
      </c>
      <c r="B456" s="6">
        <v>45202</v>
      </c>
      <c r="C456" s="6">
        <v>45203</v>
      </c>
      <c r="D456" s="4">
        <v>162.04</v>
      </c>
      <c r="E456" s="4" t="str">
        <f>VLOOKUP(A456,HOP!A:L,12,0)</f>
        <v>162.04</v>
      </c>
      <c r="F456" s="4" t="str">
        <f>VLOOKUP(A456,HOP!A:C,3,0)</f>
        <v>3872774</v>
      </c>
      <c r="G456" s="4">
        <f t="shared" si="14"/>
        <v>0</v>
      </c>
      <c r="H456" s="4" t="str">
        <f t="shared" si="15"/>
        <v>，3872774</v>
      </c>
      <c r="I456" s="4" t="str">
        <f>VLOOKUP(A456,HOP!A:U,21,0)</f>
        <v>直连</v>
      </c>
    </row>
    <row r="457" s="4" customFormat="1" hidden="1" spans="1:9">
      <c r="A457" s="5">
        <v>999226595753803</v>
      </c>
      <c r="B457" s="6">
        <v>45200</v>
      </c>
      <c r="C457" s="6">
        <v>45203</v>
      </c>
      <c r="D457" s="4">
        <v>214.47</v>
      </c>
      <c r="E457" s="4" t="str">
        <f>VLOOKUP(A457,HOP!A:L,12,0)</f>
        <v>214.47</v>
      </c>
      <c r="F457" s="4" t="str">
        <f>VLOOKUP(A457,HOP!A:C,3,0)</f>
        <v>3873018</v>
      </c>
      <c r="G457" s="4">
        <f t="shared" si="14"/>
        <v>0</v>
      </c>
      <c r="H457" s="4" t="str">
        <f t="shared" si="15"/>
        <v>，3873018</v>
      </c>
      <c r="I457" s="4" t="str">
        <f>VLOOKUP(A457,HOP!A:U,21,0)</f>
        <v>直连</v>
      </c>
    </row>
    <row r="458" s="4" customFormat="1" hidden="1" spans="1:9">
      <c r="A458" s="5">
        <v>999226604981319</v>
      </c>
      <c r="B458" s="6">
        <v>45200</v>
      </c>
      <c r="C458" s="6">
        <v>45203</v>
      </c>
      <c r="D458" s="4">
        <v>275.16</v>
      </c>
      <c r="E458" s="4" t="str">
        <f>VLOOKUP(A458,HOP!A:L,12,0)</f>
        <v>275.16</v>
      </c>
      <c r="F458" s="4" t="str">
        <f>VLOOKUP(A458,HOP!A:C,3,0)</f>
        <v>3876104</v>
      </c>
      <c r="G458" s="4">
        <f t="shared" si="14"/>
        <v>0</v>
      </c>
      <c r="H458" s="4" t="str">
        <f t="shared" si="15"/>
        <v>，3876104</v>
      </c>
      <c r="I458" s="4" t="str">
        <f>VLOOKUP(A458,HOP!A:U,21,0)</f>
        <v>直连</v>
      </c>
    </row>
    <row r="459" s="4" customFormat="1" spans="1:9">
      <c r="A459" s="5">
        <v>999226616053487</v>
      </c>
      <c r="B459" s="6">
        <v>45200</v>
      </c>
      <c r="C459" s="6">
        <v>45203</v>
      </c>
      <c r="D459" s="4">
        <v>204.38</v>
      </c>
      <c r="E459" s="4" t="str">
        <f>VLOOKUP(A459,HOP!A:L,12,0)</f>
        <v>204.36</v>
      </c>
      <c r="F459" s="4" t="str">
        <f>VLOOKUP(A459,HOP!A:C,3,0)</f>
        <v>3880331</v>
      </c>
      <c r="G459" s="4">
        <f t="shared" si="14"/>
        <v>0.0199999999999818</v>
      </c>
      <c r="H459" s="4" t="str">
        <f t="shared" si="15"/>
        <v>，3880331</v>
      </c>
      <c r="I459" s="4" t="str">
        <f>VLOOKUP(A459,HOP!A:U,21,0)</f>
        <v>直连</v>
      </c>
    </row>
    <row r="460" s="4" customFormat="1" hidden="1" spans="1:9">
      <c r="A460" s="5">
        <v>26635513239</v>
      </c>
      <c r="B460" s="6">
        <v>45200</v>
      </c>
      <c r="C460" s="6">
        <v>45203</v>
      </c>
      <c r="D460" s="4">
        <v>490.95</v>
      </c>
      <c r="E460" s="4" t="str">
        <f>VLOOKUP(A460,HOP!A:L,12,0)</f>
        <v>490.95</v>
      </c>
      <c r="F460" s="4" t="str">
        <f>VLOOKUP(A460,HOP!A:C,3,0)</f>
        <v>3887132</v>
      </c>
      <c r="G460" s="4">
        <f t="shared" si="14"/>
        <v>0</v>
      </c>
      <c r="H460" s="4" t="str">
        <f t="shared" si="15"/>
        <v>，3887132</v>
      </c>
      <c r="I460" s="4" t="str">
        <f>VLOOKUP(A460,HOP!A:U,21,0)</f>
        <v>直连</v>
      </c>
    </row>
    <row r="461" s="4" customFormat="1" hidden="1" spans="1:9">
      <c r="A461" s="5">
        <v>999226640442483</v>
      </c>
      <c r="B461" s="6">
        <v>45201</v>
      </c>
      <c r="C461" s="6">
        <v>45203</v>
      </c>
      <c r="D461" s="4">
        <v>0</v>
      </c>
      <c r="E461" s="4" t="e">
        <f>VLOOKUP(A461,HOP!A:L,12,0)</f>
        <v>#N/A</v>
      </c>
      <c r="F461" s="4" t="e">
        <f>VLOOKUP(A461,HOP!A:C,3,0)</f>
        <v>#N/A</v>
      </c>
      <c r="G461" s="4" t="e">
        <f t="shared" si="14"/>
        <v>#N/A</v>
      </c>
      <c r="H461" s="4" t="e">
        <f t="shared" si="15"/>
        <v>#N/A</v>
      </c>
      <c r="I461" s="4" t="e">
        <f>VLOOKUP(A461,HOP!A:U,21,0)</f>
        <v>#N/A</v>
      </c>
    </row>
    <row r="462" s="4" customFormat="1" hidden="1" spans="1:9">
      <c r="A462" s="5">
        <v>999226726887595</v>
      </c>
      <c r="B462" s="6">
        <v>45201</v>
      </c>
      <c r="C462" s="6">
        <v>45203</v>
      </c>
      <c r="D462" s="4">
        <v>136.78</v>
      </c>
      <c r="E462" s="4" t="str">
        <f>VLOOKUP(A462,HOP!A:L,12,0)</f>
        <v>136.78</v>
      </c>
      <c r="F462" s="4" t="str">
        <f>VLOOKUP(A462,HOP!A:C,3,0)</f>
        <v>3906686</v>
      </c>
      <c r="G462" s="4">
        <f t="shared" si="14"/>
        <v>0</v>
      </c>
      <c r="H462" s="4" t="str">
        <f t="shared" si="15"/>
        <v>，3906686</v>
      </c>
      <c r="I462" s="4" t="str">
        <f>VLOOKUP(A462,HOP!A:U,21,0)</f>
        <v>直连</v>
      </c>
    </row>
    <row r="463" s="4" customFormat="1" hidden="1" spans="1:9">
      <c r="A463" s="5">
        <v>999226759796007</v>
      </c>
      <c r="B463" s="6">
        <v>45202</v>
      </c>
      <c r="C463" s="6">
        <v>45203</v>
      </c>
      <c r="D463" s="4">
        <v>48.73</v>
      </c>
      <c r="E463" s="4" t="str">
        <f>VLOOKUP(A463,HOP!A:L,12,0)</f>
        <v>48.73</v>
      </c>
      <c r="F463" s="4" t="str">
        <f>VLOOKUP(A463,HOP!A:C,3,0)</f>
        <v>3920042</v>
      </c>
      <c r="G463" s="4">
        <f t="shared" si="14"/>
        <v>0</v>
      </c>
      <c r="H463" s="4" t="str">
        <f t="shared" si="15"/>
        <v>，3920042</v>
      </c>
      <c r="I463" s="4" t="str">
        <f>VLOOKUP(A463,HOP!A:U,21,0)</f>
        <v>直连</v>
      </c>
    </row>
    <row r="464" s="4" customFormat="1" hidden="1" spans="1:9">
      <c r="A464" s="5">
        <v>999226764135541</v>
      </c>
      <c r="B464" s="6">
        <v>45202</v>
      </c>
      <c r="C464" s="6">
        <v>45203</v>
      </c>
      <c r="D464" s="4">
        <v>213.05</v>
      </c>
      <c r="E464" s="4" t="str">
        <f>VLOOKUP(A464,HOP!A:L,12,0)</f>
        <v>213.05</v>
      </c>
      <c r="F464" s="4" t="str">
        <f>VLOOKUP(A464,HOP!A:C,3,0)</f>
        <v>3922298</v>
      </c>
      <c r="G464" s="4">
        <f t="shared" si="14"/>
        <v>0</v>
      </c>
      <c r="H464" s="4" t="str">
        <f t="shared" si="15"/>
        <v>，3922298</v>
      </c>
      <c r="I464" s="4" t="str">
        <f>VLOOKUP(A464,HOP!A:U,21,0)</f>
        <v>直连</v>
      </c>
    </row>
    <row r="465" s="4" customFormat="1" hidden="1" spans="1:9">
      <c r="A465" s="5">
        <v>999226765365618</v>
      </c>
      <c r="B465" s="6">
        <v>45202</v>
      </c>
      <c r="C465" s="6">
        <v>45203</v>
      </c>
      <c r="D465" s="4">
        <v>88.68</v>
      </c>
      <c r="E465" s="4" t="str">
        <f>VLOOKUP(A465,HOP!A:L,12,0)</f>
        <v>88.68</v>
      </c>
      <c r="F465" s="4" t="str">
        <f>VLOOKUP(A465,HOP!A:C,3,0)</f>
        <v>3922893</v>
      </c>
      <c r="G465" s="4">
        <f t="shared" si="14"/>
        <v>0</v>
      </c>
      <c r="H465" s="4" t="str">
        <f t="shared" si="15"/>
        <v>，3922893</v>
      </c>
      <c r="I465" s="4" t="str">
        <f>VLOOKUP(A465,HOP!A:U,21,0)</f>
        <v>直连</v>
      </c>
    </row>
    <row r="466" s="4" customFormat="1" hidden="1" spans="1:9">
      <c r="A466" s="5">
        <v>26776842466</v>
      </c>
      <c r="B466" s="6">
        <v>45202</v>
      </c>
      <c r="C466" s="6">
        <v>45203</v>
      </c>
      <c r="D466" s="4">
        <v>187.3</v>
      </c>
      <c r="E466" s="4" t="str">
        <f>VLOOKUP(A466,HOP!A:L,12,0)</f>
        <v>187.30</v>
      </c>
      <c r="F466" s="4" t="str">
        <f>VLOOKUP(A466,HOP!A:C,3,0)</f>
        <v>3929311</v>
      </c>
      <c r="G466" s="4">
        <f t="shared" si="14"/>
        <v>0</v>
      </c>
      <c r="H466" s="4" t="str">
        <f t="shared" si="15"/>
        <v>，3929311</v>
      </c>
      <c r="I466" s="4" t="str">
        <f>VLOOKUP(A466,HOP!A:U,21,0)</f>
        <v>直连</v>
      </c>
    </row>
    <row r="467" s="4" customFormat="1" hidden="1" spans="1:9">
      <c r="A467" s="5">
        <v>999226777109785</v>
      </c>
      <c r="B467" s="6">
        <v>45201</v>
      </c>
      <c r="C467" s="6">
        <v>45203</v>
      </c>
      <c r="D467" s="4">
        <v>70.62</v>
      </c>
      <c r="E467" s="4" t="str">
        <f>VLOOKUP(A467,HOP!A:L,12,0)</f>
        <v>70.62</v>
      </c>
      <c r="F467" s="4" t="str">
        <f>VLOOKUP(A467,HOP!A:C,3,0)</f>
        <v>3929512</v>
      </c>
      <c r="G467" s="4">
        <f t="shared" si="14"/>
        <v>0</v>
      </c>
      <c r="H467" s="4" t="str">
        <f t="shared" si="15"/>
        <v>，3929512</v>
      </c>
      <c r="I467" s="4" t="str">
        <f>VLOOKUP(A467,HOP!A:U,21,0)</f>
        <v>直连</v>
      </c>
    </row>
    <row r="468" s="4" customFormat="1" hidden="1" spans="1:9">
      <c r="A468" s="5">
        <v>999226793219685</v>
      </c>
      <c r="B468" s="6">
        <v>45196</v>
      </c>
      <c r="C468" s="6">
        <v>45203</v>
      </c>
      <c r="D468" s="4">
        <v>257.67</v>
      </c>
      <c r="E468" s="4" t="str">
        <f>VLOOKUP(A468,HOP!A:L,12,0)</f>
        <v>257.67</v>
      </c>
      <c r="F468" s="4" t="str">
        <f>VLOOKUP(A468,HOP!A:C,3,0)</f>
        <v>3937608</v>
      </c>
      <c r="G468" s="4">
        <f t="shared" si="14"/>
        <v>0</v>
      </c>
      <c r="H468" s="4" t="str">
        <f t="shared" si="15"/>
        <v>，3937608</v>
      </c>
      <c r="I468" s="4" t="str">
        <f>VLOOKUP(A468,HOP!A:U,21,0)</f>
        <v>直连</v>
      </c>
    </row>
    <row r="469" s="4" customFormat="1" hidden="1" spans="1:9">
      <c r="A469" s="5">
        <v>999226835479664</v>
      </c>
      <c r="B469" s="6">
        <v>45201</v>
      </c>
      <c r="C469" s="6">
        <v>45203</v>
      </c>
      <c r="D469" s="4">
        <v>697.48</v>
      </c>
      <c r="E469" s="4" t="str">
        <f>VLOOKUP(A469,HOP!A:L,12,0)</f>
        <v>697.48</v>
      </c>
      <c r="F469" s="4" t="str">
        <f>VLOOKUP(A469,HOP!A:C,3,0)</f>
        <v>3946183</v>
      </c>
      <c r="G469" s="4">
        <f t="shared" si="14"/>
        <v>0</v>
      </c>
      <c r="H469" s="4" t="str">
        <f t="shared" si="15"/>
        <v>，3946183</v>
      </c>
      <c r="I469" s="4" t="str">
        <f>VLOOKUP(A469,HOP!A:U,21,0)</f>
        <v>直连</v>
      </c>
    </row>
    <row r="470" s="4" customFormat="1" hidden="1" spans="1:9">
      <c r="A470" s="5">
        <v>999226909997553</v>
      </c>
      <c r="B470" s="6">
        <v>45199</v>
      </c>
      <c r="C470" s="6">
        <v>45203</v>
      </c>
      <c r="D470" s="4">
        <v>194.42</v>
      </c>
      <c r="E470" s="4" t="str">
        <f>VLOOKUP(A470,HOP!A:L,12,0)</f>
        <v>194.42</v>
      </c>
      <c r="F470" s="4" t="str">
        <f>VLOOKUP(A470,HOP!A:C,3,0)</f>
        <v>3969209</v>
      </c>
      <c r="G470" s="4">
        <f t="shared" si="14"/>
        <v>0</v>
      </c>
      <c r="H470" s="4" t="str">
        <f t="shared" si="15"/>
        <v>，3969209</v>
      </c>
      <c r="I470" s="4" t="str">
        <f>VLOOKUP(A470,HOP!A:U,21,0)</f>
        <v>直连</v>
      </c>
    </row>
    <row r="471" s="4" customFormat="1" hidden="1" spans="1:9">
      <c r="A471" s="5">
        <v>999226910812694</v>
      </c>
      <c r="B471" s="6">
        <v>45202</v>
      </c>
      <c r="C471" s="6">
        <v>45203</v>
      </c>
      <c r="D471" s="4">
        <v>39.82</v>
      </c>
      <c r="E471" s="4" t="str">
        <f>VLOOKUP(A471,HOP!A:L,12,0)</f>
        <v>39.82</v>
      </c>
      <c r="F471" s="4" t="str">
        <f>VLOOKUP(A471,HOP!A:C,3,0)</f>
        <v>3969926</v>
      </c>
      <c r="G471" s="4">
        <f t="shared" si="14"/>
        <v>0</v>
      </c>
      <c r="H471" s="4" t="str">
        <f t="shared" si="15"/>
        <v>，3969926</v>
      </c>
      <c r="I471" s="4" t="str">
        <f>VLOOKUP(A471,HOP!A:U,21,0)</f>
        <v>直连</v>
      </c>
    </row>
    <row r="472" s="4" customFormat="1" hidden="1" spans="1:9">
      <c r="A472" s="5">
        <v>999226920892903</v>
      </c>
      <c r="B472" s="6">
        <v>45201</v>
      </c>
      <c r="C472" s="6">
        <v>45203</v>
      </c>
      <c r="D472" s="4">
        <v>139.3</v>
      </c>
      <c r="E472" s="4" t="str">
        <f>VLOOKUP(A472,HOP!A:L,12,0)</f>
        <v>139.30</v>
      </c>
      <c r="F472" s="4" t="str">
        <f>VLOOKUP(A472,HOP!A:C,3,0)</f>
        <v>3972791</v>
      </c>
      <c r="G472" s="4">
        <f t="shared" si="14"/>
        <v>0</v>
      </c>
      <c r="H472" s="4" t="str">
        <f t="shared" si="15"/>
        <v>，3972791</v>
      </c>
      <c r="I472" s="4" t="str">
        <f>VLOOKUP(A472,HOP!A:U,21,0)</f>
        <v>直连</v>
      </c>
    </row>
    <row r="473" s="4" customFormat="1" hidden="1" spans="1:9">
      <c r="A473" s="5">
        <v>999226929956986</v>
      </c>
      <c r="B473" s="6">
        <v>45201</v>
      </c>
      <c r="C473" s="6">
        <v>45203</v>
      </c>
      <c r="D473" s="4">
        <v>74.92</v>
      </c>
      <c r="E473" s="4" t="str">
        <f>VLOOKUP(A473,HOP!A:L,12,0)</f>
        <v>74.92</v>
      </c>
      <c r="F473" s="4" t="str">
        <f>VLOOKUP(A473,HOP!A:C,3,0)</f>
        <v>3976918</v>
      </c>
      <c r="G473" s="4">
        <f t="shared" si="14"/>
        <v>0</v>
      </c>
      <c r="H473" s="4" t="str">
        <f t="shared" si="15"/>
        <v>，3976918</v>
      </c>
      <c r="I473" s="4" t="str">
        <f>VLOOKUP(A473,HOP!A:U,21,0)</f>
        <v>直连</v>
      </c>
    </row>
    <row r="474" s="4" customFormat="1" hidden="1" spans="1:9">
      <c r="A474" s="5">
        <v>999226796026295</v>
      </c>
      <c r="B474" s="6">
        <v>45201</v>
      </c>
      <c r="C474" s="6">
        <v>45203</v>
      </c>
      <c r="D474" s="4">
        <v>88.06</v>
      </c>
      <c r="E474" s="4" t="str">
        <f>VLOOKUP(A474,HOP!A:L,12,0)</f>
        <v>88.06</v>
      </c>
      <c r="F474" s="4" t="str">
        <f>VLOOKUP(A474,HOP!A:C,3,0)</f>
        <v>3938973</v>
      </c>
      <c r="G474" s="4">
        <f t="shared" si="14"/>
        <v>0</v>
      </c>
      <c r="H474" s="4" t="str">
        <f t="shared" si="15"/>
        <v>，3938973</v>
      </c>
      <c r="I474" s="4" t="str">
        <f>VLOOKUP(A474,HOP!A:U,21,0)</f>
        <v>直连</v>
      </c>
    </row>
    <row r="475" s="4" customFormat="1" hidden="1" spans="1:9">
      <c r="A475" s="5">
        <v>999227003857848</v>
      </c>
      <c r="B475" s="6">
        <v>45202</v>
      </c>
      <c r="C475" s="6">
        <v>45203</v>
      </c>
      <c r="D475" s="4">
        <v>34.2</v>
      </c>
      <c r="E475" s="4" t="str">
        <f>VLOOKUP(A475,HOP!A:L,12,0)</f>
        <v>34.20</v>
      </c>
      <c r="F475" s="4" t="str">
        <f>VLOOKUP(A475,HOP!A:C,3,0)</f>
        <v>3981024</v>
      </c>
      <c r="G475" s="4">
        <f t="shared" si="14"/>
        <v>0</v>
      </c>
      <c r="H475" s="4" t="str">
        <f t="shared" si="15"/>
        <v>，3981024</v>
      </c>
      <c r="I475" s="4" t="str">
        <f>VLOOKUP(A475,HOP!A:U,21,0)</f>
        <v>直连</v>
      </c>
    </row>
    <row r="476" s="4" customFormat="1" hidden="1" spans="1:9">
      <c r="A476" s="5">
        <v>999227052398304</v>
      </c>
      <c r="B476" s="6">
        <v>45199</v>
      </c>
      <c r="C476" s="6">
        <v>45203</v>
      </c>
      <c r="D476" s="4">
        <v>158.59</v>
      </c>
      <c r="E476" s="4" t="str">
        <f>VLOOKUP(A476,HOP!A:L,12,0)</f>
        <v>158.59</v>
      </c>
      <c r="F476" s="4" t="str">
        <f>VLOOKUP(A476,HOP!A:C,3,0)</f>
        <v>3990412</v>
      </c>
      <c r="G476" s="4">
        <f t="shared" si="14"/>
        <v>0</v>
      </c>
      <c r="H476" s="4" t="str">
        <f t="shared" si="15"/>
        <v>，3990412</v>
      </c>
      <c r="I476" s="4" t="str">
        <f>VLOOKUP(A476,HOP!A:U,21,0)</f>
        <v>直连</v>
      </c>
    </row>
    <row r="477" s="4" customFormat="1" hidden="1" spans="1:9">
      <c r="A477" s="5">
        <v>999227058628607</v>
      </c>
      <c r="B477" s="6">
        <v>45202</v>
      </c>
      <c r="C477" s="6">
        <v>45203</v>
      </c>
      <c r="D477" s="4">
        <v>20.87</v>
      </c>
      <c r="E477" s="4" t="str">
        <f>VLOOKUP(A477,HOP!A:L,12,0)</f>
        <v>20.87</v>
      </c>
      <c r="F477" s="4" t="str">
        <f>VLOOKUP(A477,HOP!A:C,3,0)</f>
        <v>3993191</v>
      </c>
      <c r="G477" s="4">
        <f t="shared" si="14"/>
        <v>0</v>
      </c>
      <c r="H477" s="4" t="str">
        <f t="shared" si="15"/>
        <v>，3993191</v>
      </c>
      <c r="I477" s="4" t="str">
        <f>VLOOKUP(A477,HOP!A:U,21,0)</f>
        <v>直连</v>
      </c>
    </row>
    <row r="478" s="4" customFormat="1" hidden="1" spans="1:9">
      <c r="A478" s="5">
        <v>999227097114584</v>
      </c>
      <c r="B478" s="6">
        <v>45201</v>
      </c>
      <c r="C478" s="6">
        <v>45203</v>
      </c>
      <c r="D478" s="4">
        <v>374.4</v>
      </c>
      <c r="E478" s="4" t="str">
        <f>VLOOKUP(A478,HOP!A:L,12,0)</f>
        <v>374.40</v>
      </c>
      <c r="F478" s="4" t="str">
        <f>VLOOKUP(A478,HOP!A:C,3,0)</f>
        <v>3999764</v>
      </c>
      <c r="G478" s="4">
        <f t="shared" si="14"/>
        <v>0</v>
      </c>
      <c r="H478" s="4" t="str">
        <f t="shared" si="15"/>
        <v>，3999764</v>
      </c>
      <c r="I478" s="4" t="str">
        <f>VLOOKUP(A478,HOP!A:U,21,0)</f>
        <v>直连</v>
      </c>
    </row>
    <row r="479" s="4" customFormat="1" hidden="1" spans="1:9">
      <c r="A479" s="5">
        <v>999227098041005</v>
      </c>
      <c r="B479" s="6">
        <v>45200</v>
      </c>
      <c r="C479" s="6">
        <v>45203</v>
      </c>
      <c r="D479" s="4">
        <v>208.11</v>
      </c>
      <c r="E479" s="4" t="str">
        <f>VLOOKUP(A479,HOP!A:L,12,0)</f>
        <v>208.11</v>
      </c>
      <c r="F479" s="4" t="str">
        <f>VLOOKUP(A479,HOP!A:C,3,0)</f>
        <v>4000493</v>
      </c>
      <c r="G479" s="4">
        <f t="shared" si="14"/>
        <v>0</v>
      </c>
      <c r="H479" s="4" t="str">
        <f t="shared" si="15"/>
        <v>，4000493</v>
      </c>
      <c r="I479" s="4" t="str">
        <f>VLOOKUP(A479,HOP!A:U,21,0)</f>
        <v>直连</v>
      </c>
    </row>
    <row r="480" s="4" customFormat="1" hidden="1" spans="1:9">
      <c r="A480" s="5">
        <v>999227100379133</v>
      </c>
      <c r="B480" s="6">
        <v>45202</v>
      </c>
      <c r="C480" s="6">
        <v>45203</v>
      </c>
      <c r="D480" s="4">
        <v>20.29</v>
      </c>
      <c r="E480" s="4" t="str">
        <f>VLOOKUP(A480,HOP!A:L,12,0)</f>
        <v>20.29</v>
      </c>
      <c r="F480" s="4" t="str">
        <f>VLOOKUP(A480,HOP!A:C,3,0)</f>
        <v>4002147</v>
      </c>
      <c r="G480" s="4">
        <f t="shared" si="14"/>
        <v>0</v>
      </c>
      <c r="H480" s="4" t="str">
        <f t="shared" si="15"/>
        <v>，4002147</v>
      </c>
      <c r="I480" s="4" t="str">
        <f>VLOOKUP(A480,HOP!A:U,21,0)</f>
        <v>直连</v>
      </c>
    </row>
    <row r="481" s="4" customFormat="1" hidden="1" spans="1:9">
      <c r="A481" s="5">
        <v>999227100474777</v>
      </c>
      <c r="B481" s="6">
        <v>45202</v>
      </c>
      <c r="C481" s="6">
        <v>45203</v>
      </c>
      <c r="D481" s="4">
        <v>17.63</v>
      </c>
      <c r="E481" s="4" t="str">
        <f>VLOOKUP(A481,HOP!A:L,12,0)</f>
        <v>17.63</v>
      </c>
      <c r="F481" s="4" t="str">
        <f>VLOOKUP(A481,HOP!A:C,3,0)</f>
        <v>4002176</v>
      </c>
      <c r="G481" s="4">
        <f t="shared" si="14"/>
        <v>0</v>
      </c>
      <c r="H481" s="4" t="str">
        <f t="shared" si="15"/>
        <v>，4002176</v>
      </c>
      <c r="I481" s="4" t="str">
        <f>VLOOKUP(A481,HOP!A:U,21,0)</f>
        <v>直连</v>
      </c>
    </row>
    <row r="482" s="4" customFormat="1" hidden="1" spans="1:9">
      <c r="A482" s="5">
        <v>999227107209214</v>
      </c>
      <c r="B482" s="6">
        <v>45201</v>
      </c>
      <c r="C482" s="6">
        <v>45203</v>
      </c>
      <c r="D482" s="4">
        <v>51.42</v>
      </c>
      <c r="E482" s="4" t="str">
        <f>VLOOKUP(A482,HOP!A:L,12,0)</f>
        <v>51.42</v>
      </c>
      <c r="F482" s="4" t="str">
        <f>VLOOKUP(A482,HOP!A:C,3,0)</f>
        <v>4006551</v>
      </c>
      <c r="G482" s="4">
        <f t="shared" si="14"/>
        <v>0</v>
      </c>
      <c r="H482" s="4" t="str">
        <f t="shared" si="15"/>
        <v>，4006551</v>
      </c>
      <c r="I482" s="4" t="str">
        <f>VLOOKUP(A482,HOP!A:U,21,0)</f>
        <v>直连</v>
      </c>
    </row>
    <row r="483" s="4" customFormat="1" hidden="1" spans="1:9">
      <c r="A483" s="5">
        <v>999227108104336</v>
      </c>
      <c r="B483" s="6">
        <v>45201</v>
      </c>
      <c r="C483" s="6">
        <v>45203</v>
      </c>
      <c r="D483" s="4">
        <v>99.56</v>
      </c>
      <c r="E483" s="4" t="str">
        <f>VLOOKUP(A483,HOP!A:L,12,0)</f>
        <v>99.56</v>
      </c>
      <c r="F483" s="4" t="str">
        <f>VLOOKUP(A483,HOP!A:C,3,0)</f>
        <v>4007306</v>
      </c>
      <c r="G483" s="4">
        <f t="shared" si="14"/>
        <v>0</v>
      </c>
      <c r="H483" s="4" t="str">
        <f t="shared" si="15"/>
        <v>，4007306</v>
      </c>
      <c r="I483" s="4" t="str">
        <f>VLOOKUP(A483,HOP!A:U,21,0)</f>
        <v>直连</v>
      </c>
    </row>
    <row r="484" s="4" customFormat="1" hidden="1" spans="1:9">
      <c r="A484" s="5">
        <v>999227110456192</v>
      </c>
      <c r="B484" s="6">
        <v>45202</v>
      </c>
      <c r="C484" s="6">
        <v>45203</v>
      </c>
      <c r="D484" s="4">
        <v>35.19</v>
      </c>
      <c r="E484" s="4" t="str">
        <f>VLOOKUP(A484,HOP!A:L,12,0)</f>
        <v>35.19</v>
      </c>
      <c r="F484" s="4" t="str">
        <f>VLOOKUP(A484,HOP!A:C,3,0)</f>
        <v>4008746</v>
      </c>
      <c r="G484" s="4">
        <f t="shared" si="14"/>
        <v>0</v>
      </c>
      <c r="H484" s="4" t="str">
        <f t="shared" si="15"/>
        <v>，4008746</v>
      </c>
      <c r="I484" s="4" t="str">
        <f>VLOOKUP(A484,HOP!A:U,21,0)</f>
        <v>直连</v>
      </c>
    </row>
    <row r="485" s="4" customFormat="1" hidden="1" spans="1:9">
      <c r="A485" s="5">
        <v>999227111341160</v>
      </c>
      <c r="B485" s="6">
        <v>45201</v>
      </c>
      <c r="C485" s="6">
        <v>45203</v>
      </c>
      <c r="D485" s="4">
        <v>281.51</v>
      </c>
      <c r="E485" s="4" t="str">
        <f>VLOOKUP(A485,HOP!A:L,12,0)</f>
        <v>281.51</v>
      </c>
      <c r="F485" s="4" t="str">
        <f>VLOOKUP(A485,HOP!A:C,3,0)</f>
        <v>4009214</v>
      </c>
      <c r="G485" s="4">
        <f t="shared" si="14"/>
        <v>0</v>
      </c>
      <c r="H485" s="4" t="str">
        <f t="shared" si="15"/>
        <v>，4009214</v>
      </c>
      <c r="I485" s="4" t="str">
        <f>VLOOKUP(A485,HOP!A:U,21,0)</f>
        <v>直采</v>
      </c>
    </row>
    <row r="486" s="4" customFormat="1" hidden="1" spans="1:9">
      <c r="A486" s="5">
        <v>999227111923894</v>
      </c>
      <c r="B486" s="6">
        <v>45201</v>
      </c>
      <c r="C486" s="6">
        <v>45203</v>
      </c>
      <c r="D486" s="4">
        <v>33.92</v>
      </c>
      <c r="E486" s="4" t="str">
        <f>VLOOKUP(A486,HOP!A:L,12,0)</f>
        <v>33.92</v>
      </c>
      <c r="F486" s="4" t="str">
        <f>VLOOKUP(A486,HOP!A:C,3,0)</f>
        <v>4009685</v>
      </c>
      <c r="G486" s="4">
        <f t="shared" si="14"/>
        <v>0</v>
      </c>
      <c r="H486" s="4" t="str">
        <f t="shared" si="15"/>
        <v>，4009685</v>
      </c>
      <c r="I486" s="4" t="str">
        <f>VLOOKUP(A486,HOP!A:U,21,0)</f>
        <v>直连</v>
      </c>
    </row>
    <row r="487" s="4" customFormat="1" hidden="1" spans="1:9">
      <c r="A487" s="5">
        <v>999227112008453</v>
      </c>
      <c r="B487" s="6">
        <v>45201</v>
      </c>
      <c r="C487" s="6">
        <v>45203</v>
      </c>
      <c r="D487" s="4">
        <v>205.44</v>
      </c>
      <c r="E487" s="4" t="str">
        <f>VLOOKUP(A487,HOP!A:L,12,0)</f>
        <v>205.44</v>
      </c>
      <c r="F487" s="4" t="str">
        <f>VLOOKUP(A487,HOP!A:C,3,0)</f>
        <v>4009716</v>
      </c>
      <c r="G487" s="4">
        <f t="shared" si="14"/>
        <v>0</v>
      </c>
      <c r="H487" s="4" t="str">
        <f t="shared" si="15"/>
        <v>，4009716</v>
      </c>
      <c r="I487" s="4" t="str">
        <f>VLOOKUP(A487,HOP!A:U,21,0)</f>
        <v>直连</v>
      </c>
    </row>
    <row r="488" s="4" customFormat="1" hidden="1" spans="1:9">
      <c r="A488" s="5">
        <v>999227113701889</v>
      </c>
      <c r="B488" s="6">
        <v>45202</v>
      </c>
      <c r="C488" s="6">
        <v>45203</v>
      </c>
      <c r="D488" s="4">
        <v>12.15</v>
      </c>
      <c r="E488" s="4" t="str">
        <f>VLOOKUP(A488,HOP!A:L,12,0)</f>
        <v>12.15</v>
      </c>
      <c r="F488" s="4" t="str">
        <f>VLOOKUP(A488,HOP!A:C,3,0)</f>
        <v>4010898</v>
      </c>
      <c r="G488" s="4">
        <f t="shared" si="14"/>
        <v>0</v>
      </c>
      <c r="H488" s="4" t="str">
        <f t="shared" si="15"/>
        <v>，4010898</v>
      </c>
      <c r="I488" s="4" t="str">
        <f>VLOOKUP(A488,HOP!A:U,21,0)</f>
        <v>直连</v>
      </c>
    </row>
    <row r="489" s="4" customFormat="1" hidden="1" spans="1:9">
      <c r="A489" s="5">
        <v>999227170204715</v>
      </c>
      <c r="B489" s="6">
        <v>45202</v>
      </c>
      <c r="C489" s="6">
        <v>45203</v>
      </c>
      <c r="D489" s="4">
        <v>248.2</v>
      </c>
      <c r="E489" s="4" t="str">
        <f>VLOOKUP(A489,HOP!A:L,12,0)</f>
        <v>248.20</v>
      </c>
      <c r="F489" s="4" t="str">
        <f>VLOOKUP(A489,HOP!A:C,3,0)</f>
        <v>4012145</v>
      </c>
      <c r="G489" s="4">
        <f t="shared" si="14"/>
        <v>0</v>
      </c>
      <c r="H489" s="4" t="str">
        <f t="shared" si="15"/>
        <v>，4012145</v>
      </c>
      <c r="I489" s="4" t="str">
        <f>VLOOKUP(A489,HOP!A:U,21,0)</f>
        <v>直连</v>
      </c>
    </row>
    <row r="490" s="4" customFormat="1" hidden="1" spans="1:9">
      <c r="A490" s="5">
        <v>999227171818323</v>
      </c>
      <c r="B490" s="6">
        <v>45202</v>
      </c>
      <c r="C490" s="6">
        <v>45203</v>
      </c>
      <c r="D490" s="4">
        <v>15.91</v>
      </c>
      <c r="E490" s="4" t="str">
        <f>VLOOKUP(A490,HOP!A:L,12,0)</f>
        <v>15.91</v>
      </c>
      <c r="F490" s="4" t="str">
        <f>VLOOKUP(A490,HOP!A:C,3,0)</f>
        <v>4012399</v>
      </c>
      <c r="G490" s="4">
        <f t="shared" si="14"/>
        <v>0</v>
      </c>
      <c r="H490" s="4" t="str">
        <f t="shared" si="15"/>
        <v>，4012399</v>
      </c>
      <c r="I490" s="4" t="str">
        <f>VLOOKUP(A490,HOP!A:U,21,0)</f>
        <v>直连</v>
      </c>
    </row>
    <row r="491" s="4" customFormat="1" hidden="1" spans="1:9">
      <c r="A491" s="5">
        <v>999227171907832</v>
      </c>
      <c r="B491" s="6">
        <v>45202</v>
      </c>
      <c r="C491" s="6">
        <v>45203</v>
      </c>
      <c r="D491" s="4">
        <v>28.93</v>
      </c>
      <c r="E491" s="4" t="str">
        <f>VLOOKUP(A491,HOP!A:L,12,0)</f>
        <v>28.93</v>
      </c>
      <c r="F491" s="4" t="str">
        <f>VLOOKUP(A491,HOP!A:C,3,0)</f>
        <v>4012413</v>
      </c>
      <c r="G491" s="4">
        <f t="shared" si="14"/>
        <v>0</v>
      </c>
      <c r="H491" s="4" t="str">
        <f t="shared" si="15"/>
        <v>，4012413</v>
      </c>
      <c r="I491" s="4" t="str">
        <f>VLOOKUP(A491,HOP!A:U,21,0)</f>
        <v>直连</v>
      </c>
    </row>
    <row r="492" s="4" customFormat="1" hidden="1" spans="1:9">
      <c r="A492" s="5">
        <v>999227171913466</v>
      </c>
      <c r="B492" s="6">
        <v>45202</v>
      </c>
      <c r="C492" s="6">
        <v>45203</v>
      </c>
      <c r="D492" s="4">
        <v>159.78</v>
      </c>
      <c r="E492" s="4" t="str">
        <f>VLOOKUP(A492,HOP!A:L,12,0)</f>
        <v>159.78</v>
      </c>
      <c r="F492" s="4" t="str">
        <f>VLOOKUP(A492,HOP!A:C,3,0)</f>
        <v>4012414</v>
      </c>
      <c r="G492" s="4">
        <f t="shared" si="14"/>
        <v>0</v>
      </c>
      <c r="H492" s="4" t="str">
        <f t="shared" si="15"/>
        <v>，4012414</v>
      </c>
      <c r="I492" s="4" t="str">
        <f>VLOOKUP(A492,HOP!A:U,21,0)</f>
        <v>直连</v>
      </c>
    </row>
    <row r="493" s="4" customFormat="1" hidden="1" spans="1:9">
      <c r="A493" s="5">
        <v>999227173173504</v>
      </c>
      <c r="B493" s="6">
        <v>45202</v>
      </c>
      <c r="C493" s="6">
        <v>45203</v>
      </c>
      <c r="D493" s="4">
        <v>43.33</v>
      </c>
      <c r="E493" s="4" t="str">
        <f>VLOOKUP(A493,HOP!A:L,12,0)</f>
        <v>43.33</v>
      </c>
      <c r="F493" s="4" t="str">
        <f>VLOOKUP(A493,HOP!A:C,3,0)</f>
        <v>4012588</v>
      </c>
      <c r="G493" s="4">
        <f t="shared" si="14"/>
        <v>0</v>
      </c>
      <c r="H493" s="4" t="str">
        <f t="shared" si="15"/>
        <v>，4012588</v>
      </c>
      <c r="I493" s="4" t="str">
        <f>VLOOKUP(A493,HOP!A:U,21,0)</f>
        <v>直连</v>
      </c>
    </row>
    <row r="494" s="4" customFormat="1" hidden="1" spans="1:9">
      <c r="A494" s="5">
        <v>999227173809315</v>
      </c>
      <c r="B494" s="6">
        <v>45202</v>
      </c>
      <c r="C494" s="6">
        <v>45203</v>
      </c>
      <c r="D494" s="4">
        <v>22.1</v>
      </c>
      <c r="E494" s="4" t="str">
        <f>VLOOKUP(A494,HOP!A:L,12,0)</f>
        <v>22.10</v>
      </c>
      <c r="F494" s="4" t="str">
        <f>VLOOKUP(A494,HOP!A:C,3,0)</f>
        <v>4012745</v>
      </c>
      <c r="G494" s="4">
        <f t="shared" si="14"/>
        <v>0</v>
      </c>
      <c r="H494" s="4" t="str">
        <f t="shared" si="15"/>
        <v>，4012745</v>
      </c>
      <c r="I494" s="4" t="str">
        <f>VLOOKUP(A494,HOP!A:U,21,0)</f>
        <v>直连</v>
      </c>
    </row>
    <row r="495" s="4" customFormat="1" hidden="1" spans="1:9">
      <c r="A495" s="5">
        <v>999227175448890</v>
      </c>
      <c r="B495" s="6">
        <v>45202</v>
      </c>
      <c r="C495" s="6">
        <v>45203</v>
      </c>
      <c r="D495" s="4">
        <v>38.6</v>
      </c>
      <c r="E495" s="4" t="str">
        <f>VLOOKUP(A495,HOP!A:L,12,0)</f>
        <v>38.60</v>
      </c>
      <c r="F495" s="4" t="str">
        <f>VLOOKUP(A495,HOP!A:C,3,0)</f>
        <v>4012960</v>
      </c>
      <c r="G495" s="4">
        <f t="shared" si="14"/>
        <v>0</v>
      </c>
      <c r="H495" s="4" t="str">
        <f t="shared" si="15"/>
        <v>，4012960</v>
      </c>
      <c r="I495" s="4" t="str">
        <f>VLOOKUP(A495,HOP!A:U,21,0)</f>
        <v>直连</v>
      </c>
    </row>
    <row r="496" s="4" customFormat="1" hidden="1" spans="1:9">
      <c r="A496" s="5">
        <v>999227179004810</v>
      </c>
      <c r="B496" s="6">
        <v>45201</v>
      </c>
      <c r="C496" s="6">
        <v>45203</v>
      </c>
      <c r="D496" s="4">
        <v>47.68</v>
      </c>
      <c r="E496" s="4" t="str">
        <f>VLOOKUP(A496,HOP!A:L,12,0)</f>
        <v>47.68</v>
      </c>
      <c r="F496" s="4" t="str">
        <f>VLOOKUP(A496,HOP!A:C,3,0)</f>
        <v>4013869</v>
      </c>
      <c r="G496" s="4">
        <f t="shared" si="14"/>
        <v>0</v>
      </c>
      <c r="H496" s="4" t="str">
        <f t="shared" si="15"/>
        <v>，4013869</v>
      </c>
      <c r="I496" s="4" t="str">
        <f>VLOOKUP(A496,HOP!A:U,21,0)</f>
        <v>直连</v>
      </c>
    </row>
    <row r="497" s="4" customFormat="1" hidden="1" spans="1:9">
      <c r="A497" s="5">
        <v>999227179452909</v>
      </c>
      <c r="B497" s="6">
        <v>45202</v>
      </c>
      <c r="C497" s="6">
        <v>45203</v>
      </c>
      <c r="D497" s="4">
        <v>15.26</v>
      </c>
      <c r="E497" s="4" t="str">
        <f>VLOOKUP(A497,HOP!A:L,12,0)</f>
        <v>15.26</v>
      </c>
      <c r="F497" s="4" t="str">
        <f>VLOOKUP(A497,HOP!A:C,3,0)</f>
        <v>4014137</v>
      </c>
      <c r="G497" s="4">
        <f t="shared" si="14"/>
        <v>0</v>
      </c>
      <c r="H497" s="4" t="str">
        <f t="shared" si="15"/>
        <v>，4014137</v>
      </c>
      <c r="I497" s="4" t="str">
        <f>VLOOKUP(A497,HOP!A:U,21,0)</f>
        <v>直连</v>
      </c>
    </row>
    <row r="498" s="4" customFormat="1" hidden="1" spans="1:9">
      <c r="A498" s="5">
        <v>999227179750264</v>
      </c>
      <c r="B498" s="6">
        <v>45202</v>
      </c>
      <c r="C498" s="6">
        <v>45203</v>
      </c>
      <c r="D498" s="4">
        <v>18.59</v>
      </c>
      <c r="E498" s="4" t="str">
        <f>VLOOKUP(A498,HOP!A:L,12,0)</f>
        <v>18.59</v>
      </c>
      <c r="F498" s="4" t="str">
        <f>VLOOKUP(A498,HOP!A:C,3,0)</f>
        <v>4014195</v>
      </c>
      <c r="G498" s="4">
        <f t="shared" si="14"/>
        <v>0</v>
      </c>
      <c r="H498" s="4" t="str">
        <f t="shared" si="15"/>
        <v>，4014195</v>
      </c>
      <c r="I498" s="4" t="str">
        <f>VLOOKUP(A498,HOP!A:U,21,0)</f>
        <v>直连</v>
      </c>
    </row>
    <row r="499" s="4" customFormat="1" hidden="1" spans="1:9">
      <c r="A499" s="5">
        <v>999227182163734</v>
      </c>
      <c r="B499" s="6">
        <v>45202</v>
      </c>
      <c r="C499" s="6">
        <v>45203</v>
      </c>
      <c r="D499" s="4">
        <v>12.75</v>
      </c>
      <c r="E499" s="4" t="str">
        <f>VLOOKUP(A499,HOP!A:L,12,0)</f>
        <v>12.75</v>
      </c>
      <c r="F499" s="4" t="str">
        <f>VLOOKUP(A499,HOP!A:C,3,0)</f>
        <v>4015408</v>
      </c>
      <c r="G499" s="4">
        <f t="shared" si="14"/>
        <v>0</v>
      </c>
      <c r="H499" s="4" t="str">
        <f t="shared" si="15"/>
        <v>，4015408</v>
      </c>
      <c r="I499" s="4" t="str">
        <f>VLOOKUP(A499,HOP!A:U,21,0)</f>
        <v>直连</v>
      </c>
    </row>
    <row r="500" s="4" customFormat="1" hidden="1" spans="1:9">
      <c r="A500" s="5">
        <v>999227182286597</v>
      </c>
      <c r="B500" s="6">
        <v>45202</v>
      </c>
      <c r="C500" s="6">
        <v>45203</v>
      </c>
      <c r="D500" s="4">
        <v>14.87</v>
      </c>
      <c r="E500" s="4" t="str">
        <f>VLOOKUP(A500,HOP!A:L,12,0)</f>
        <v>14.87</v>
      </c>
      <c r="F500" s="4" t="str">
        <f>VLOOKUP(A500,HOP!A:C,3,0)</f>
        <v>4015436</v>
      </c>
      <c r="G500" s="4">
        <f t="shared" si="14"/>
        <v>0</v>
      </c>
      <c r="H500" s="4" t="str">
        <f t="shared" si="15"/>
        <v>，4015436</v>
      </c>
      <c r="I500" s="4" t="str">
        <f>VLOOKUP(A500,HOP!A:U,21,0)</f>
        <v>直连</v>
      </c>
    </row>
    <row r="501" s="4" customFormat="1" hidden="1" spans="1:9">
      <c r="A501" s="5">
        <v>999227182844868</v>
      </c>
      <c r="B501" s="6">
        <v>45202</v>
      </c>
      <c r="C501" s="6">
        <v>45203</v>
      </c>
      <c r="D501" s="4">
        <v>25.01</v>
      </c>
      <c r="E501" s="4" t="str">
        <f>VLOOKUP(A501,HOP!A:L,12,0)</f>
        <v>25.01</v>
      </c>
      <c r="F501" s="4" t="str">
        <f>VLOOKUP(A501,HOP!A:C,3,0)</f>
        <v>4015665</v>
      </c>
      <c r="G501" s="4">
        <f t="shared" si="14"/>
        <v>0</v>
      </c>
      <c r="H501" s="4" t="str">
        <f t="shared" si="15"/>
        <v>，4015665</v>
      </c>
      <c r="I501" s="4" t="str">
        <f>VLOOKUP(A501,HOP!A:U,21,0)</f>
        <v>直连</v>
      </c>
    </row>
    <row r="502" s="4" customFormat="1" hidden="1" spans="1:9">
      <c r="A502" s="5">
        <v>999227182967204</v>
      </c>
      <c r="B502" s="6">
        <v>45202</v>
      </c>
      <c r="C502" s="6">
        <v>45203</v>
      </c>
      <c r="D502" s="4">
        <v>56.98</v>
      </c>
      <c r="E502" s="4" t="str">
        <f>VLOOKUP(A502,HOP!A:L,12,0)</f>
        <v>56.98</v>
      </c>
      <c r="F502" s="4" t="str">
        <f>VLOOKUP(A502,HOP!A:C,3,0)</f>
        <v>4015739</v>
      </c>
      <c r="G502" s="4">
        <f t="shared" si="14"/>
        <v>0</v>
      </c>
      <c r="H502" s="4" t="str">
        <f t="shared" si="15"/>
        <v>，4015739</v>
      </c>
      <c r="I502" s="4" t="str">
        <f>VLOOKUP(A502,HOP!A:U,21,0)</f>
        <v>直连</v>
      </c>
    </row>
    <row r="503" s="4" customFormat="1" hidden="1" spans="1:9">
      <c r="A503" s="5">
        <v>999227183678849</v>
      </c>
      <c r="B503" s="6">
        <v>45202</v>
      </c>
      <c r="C503" s="6">
        <v>45203</v>
      </c>
      <c r="D503" s="4">
        <v>46.55</v>
      </c>
      <c r="E503" s="4" t="str">
        <f>VLOOKUP(A503,HOP!A:L,12,0)</f>
        <v>46.55</v>
      </c>
      <c r="F503" s="4" t="str">
        <f>VLOOKUP(A503,HOP!A:C,3,0)</f>
        <v>4016180</v>
      </c>
      <c r="G503" s="4">
        <f t="shared" si="14"/>
        <v>0</v>
      </c>
      <c r="H503" s="4" t="str">
        <f t="shared" si="15"/>
        <v>，4016180</v>
      </c>
      <c r="I503" s="4" t="str">
        <f>VLOOKUP(A503,HOP!A:U,21,0)</f>
        <v>直连</v>
      </c>
    </row>
    <row r="504" s="4" customFormat="1" hidden="1" spans="1:9">
      <c r="A504" s="5">
        <v>999227183680097</v>
      </c>
      <c r="B504" s="6">
        <v>45202</v>
      </c>
      <c r="C504" s="6">
        <v>45203</v>
      </c>
      <c r="D504" s="4">
        <v>53.35</v>
      </c>
      <c r="E504" s="4" t="str">
        <f>VLOOKUP(A504,HOP!A:L,12,0)</f>
        <v>53.35</v>
      </c>
      <c r="F504" s="4" t="str">
        <f>VLOOKUP(A504,HOP!A:C,3,0)</f>
        <v>4016181</v>
      </c>
      <c r="G504" s="4">
        <f t="shared" si="14"/>
        <v>0</v>
      </c>
      <c r="H504" s="4" t="str">
        <f t="shared" si="15"/>
        <v>，4016181</v>
      </c>
      <c r="I504" s="4" t="str">
        <f>VLOOKUP(A504,HOP!A:U,21,0)</f>
        <v>直连</v>
      </c>
    </row>
    <row r="505" s="4" customFormat="1" hidden="1" spans="1:9">
      <c r="A505" s="5">
        <v>999227184240088</v>
      </c>
      <c r="B505" s="6">
        <v>45202</v>
      </c>
      <c r="C505" s="6">
        <v>45203</v>
      </c>
      <c r="D505" s="4">
        <v>16.93</v>
      </c>
      <c r="E505" s="4" t="str">
        <f>VLOOKUP(A505,HOP!A:L,12,0)</f>
        <v>16.93</v>
      </c>
      <c r="F505" s="4" t="str">
        <f>VLOOKUP(A505,HOP!A:C,3,0)</f>
        <v>4016571</v>
      </c>
      <c r="G505" s="4">
        <f t="shared" si="14"/>
        <v>0</v>
      </c>
      <c r="H505" s="4" t="str">
        <f t="shared" si="15"/>
        <v>，4016571</v>
      </c>
      <c r="I505" s="4" t="str">
        <f>VLOOKUP(A505,HOP!A:U,21,0)</f>
        <v>直连</v>
      </c>
    </row>
    <row r="506" s="4" customFormat="1" hidden="1" spans="1:9">
      <c r="A506" s="5">
        <v>999227184271140</v>
      </c>
      <c r="B506" s="6">
        <v>45202</v>
      </c>
      <c r="C506" s="6">
        <v>45203</v>
      </c>
      <c r="D506" s="4">
        <v>15.2</v>
      </c>
      <c r="E506" s="4" t="str">
        <f>VLOOKUP(A506,HOP!A:L,12,0)</f>
        <v>15.20</v>
      </c>
      <c r="F506" s="4" t="str">
        <f>VLOOKUP(A506,HOP!A:C,3,0)</f>
        <v>4016676</v>
      </c>
      <c r="G506" s="4">
        <f t="shared" si="14"/>
        <v>0</v>
      </c>
      <c r="H506" s="4" t="str">
        <f t="shared" si="15"/>
        <v>，4016676</v>
      </c>
      <c r="I506" s="4" t="str">
        <f>VLOOKUP(A506,HOP!A:U,21,0)</f>
        <v>直连</v>
      </c>
    </row>
    <row r="507" s="4" customFormat="1" hidden="1" spans="1:9">
      <c r="A507" s="5">
        <v>999227184587988</v>
      </c>
      <c r="B507" s="6">
        <v>45202</v>
      </c>
      <c r="C507" s="6">
        <v>45203</v>
      </c>
      <c r="D507" s="4">
        <v>39.28</v>
      </c>
      <c r="E507" s="4" t="str">
        <f>VLOOKUP(A507,HOP!A:L,12,0)</f>
        <v>39.28</v>
      </c>
      <c r="F507" s="4" t="str">
        <f>VLOOKUP(A507,HOP!A:C,3,0)</f>
        <v>4016881</v>
      </c>
      <c r="G507" s="4">
        <f t="shared" si="14"/>
        <v>0</v>
      </c>
      <c r="H507" s="4" t="str">
        <f t="shared" si="15"/>
        <v>，4016881</v>
      </c>
      <c r="I507" s="4" t="str">
        <f>VLOOKUP(A507,HOP!A:U,21,0)</f>
        <v>直连</v>
      </c>
    </row>
    <row r="508" s="4" customFormat="1" hidden="1" spans="1:9">
      <c r="A508" s="5">
        <v>999227184662197</v>
      </c>
      <c r="B508" s="6">
        <v>45202</v>
      </c>
      <c r="C508" s="6">
        <v>45203</v>
      </c>
      <c r="D508" s="4">
        <v>19.03</v>
      </c>
      <c r="E508" s="4" t="str">
        <f>VLOOKUP(A508,HOP!A:L,12,0)</f>
        <v>19.03</v>
      </c>
      <c r="F508" s="4" t="str">
        <f>VLOOKUP(A508,HOP!A:C,3,0)</f>
        <v>4016947</v>
      </c>
      <c r="G508" s="4">
        <f t="shared" si="14"/>
        <v>0</v>
      </c>
      <c r="H508" s="4" t="str">
        <f t="shared" si="15"/>
        <v>，4016947</v>
      </c>
      <c r="I508" s="4" t="str">
        <f>VLOOKUP(A508,HOP!A:U,21,0)</f>
        <v>直连</v>
      </c>
    </row>
    <row r="509" s="4" customFormat="1" hidden="1" spans="1:9">
      <c r="A509" s="5">
        <v>999227184960456</v>
      </c>
      <c r="B509" s="6">
        <v>45202</v>
      </c>
      <c r="C509" s="6">
        <v>45203</v>
      </c>
      <c r="D509" s="4">
        <v>19.64</v>
      </c>
      <c r="E509" s="4" t="str">
        <f>VLOOKUP(A509,HOP!A:L,12,0)</f>
        <v>19.64</v>
      </c>
      <c r="F509" s="4" t="str">
        <f>VLOOKUP(A509,HOP!A:C,3,0)</f>
        <v>4017166</v>
      </c>
      <c r="G509" s="4">
        <f t="shared" si="14"/>
        <v>0</v>
      </c>
      <c r="H509" s="4" t="str">
        <f t="shared" si="15"/>
        <v>，4017166</v>
      </c>
      <c r="I509" s="4" t="str">
        <f>VLOOKUP(A509,HOP!A:U,21,0)</f>
        <v>直连</v>
      </c>
    </row>
    <row r="510" s="4" customFormat="1" hidden="1" spans="1:9">
      <c r="A510" s="5">
        <v>999227185940591</v>
      </c>
      <c r="B510" s="6">
        <v>45202</v>
      </c>
      <c r="C510" s="6">
        <v>45203</v>
      </c>
      <c r="D510" s="4">
        <v>9.99</v>
      </c>
      <c r="E510" s="4" t="str">
        <f>VLOOKUP(A510,HOP!A:L,12,0)</f>
        <v>9.99</v>
      </c>
      <c r="F510" s="4" t="str">
        <f>VLOOKUP(A510,HOP!A:C,3,0)</f>
        <v>4017874</v>
      </c>
      <c r="G510" s="4">
        <f t="shared" si="14"/>
        <v>0</v>
      </c>
      <c r="H510" s="4" t="str">
        <f t="shared" si="15"/>
        <v>，4017874</v>
      </c>
      <c r="I510" s="4" t="str">
        <f>VLOOKUP(A510,HOP!A:U,21,0)</f>
        <v>直连</v>
      </c>
    </row>
    <row r="511" s="4" customFormat="1" hidden="1" spans="1:9">
      <c r="A511" s="5">
        <v>999227186110073</v>
      </c>
      <c r="B511" s="6">
        <v>45202</v>
      </c>
      <c r="C511" s="6">
        <v>45203</v>
      </c>
      <c r="D511" s="4">
        <v>46.55</v>
      </c>
      <c r="E511" s="4" t="str">
        <f>VLOOKUP(A511,HOP!A:L,12,0)</f>
        <v>46.55</v>
      </c>
      <c r="F511" s="4" t="str">
        <f>VLOOKUP(A511,HOP!A:C,3,0)</f>
        <v>4017934</v>
      </c>
      <c r="G511" s="4">
        <f t="shared" si="14"/>
        <v>0</v>
      </c>
      <c r="H511" s="4" t="str">
        <f t="shared" si="15"/>
        <v>，4017934</v>
      </c>
      <c r="I511" s="4" t="str">
        <f>VLOOKUP(A511,HOP!A:U,21,0)</f>
        <v>直连</v>
      </c>
    </row>
    <row r="512" s="4" customFormat="1" hidden="1" spans="1:9">
      <c r="A512" s="5">
        <v>999227186178728</v>
      </c>
      <c r="B512" s="6">
        <v>45202</v>
      </c>
      <c r="C512" s="6">
        <v>45203</v>
      </c>
      <c r="D512" s="4">
        <v>57.05</v>
      </c>
      <c r="E512" s="4" t="str">
        <f>VLOOKUP(A512,HOP!A:L,12,0)</f>
        <v>57.05</v>
      </c>
      <c r="F512" s="4" t="str">
        <f>VLOOKUP(A512,HOP!A:C,3,0)</f>
        <v>4017961</v>
      </c>
      <c r="G512" s="4">
        <f t="shared" si="14"/>
        <v>0</v>
      </c>
      <c r="H512" s="4" t="str">
        <f t="shared" si="15"/>
        <v>，4017961</v>
      </c>
      <c r="I512" s="4" t="str">
        <f>VLOOKUP(A512,HOP!A:U,21,0)</f>
        <v>直连</v>
      </c>
    </row>
    <row r="513" s="4" customFormat="1" hidden="1" spans="1:9">
      <c r="A513" s="5">
        <v>999227186345812</v>
      </c>
      <c r="B513" s="6">
        <v>45202</v>
      </c>
      <c r="C513" s="6">
        <v>45203</v>
      </c>
      <c r="D513" s="4">
        <v>21.97</v>
      </c>
      <c r="E513" s="4" t="str">
        <f>VLOOKUP(A513,HOP!A:L,12,0)</f>
        <v>21.97</v>
      </c>
      <c r="F513" s="4" t="str">
        <f>VLOOKUP(A513,HOP!A:C,3,0)</f>
        <v>4018194</v>
      </c>
      <c r="G513" s="4">
        <f t="shared" si="14"/>
        <v>0</v>
      </c>
      <c r="H513" s="4" t="str">
        <f t="shared" si="15"/>
        <v>，4018194</v>
      </c>
      <c r="I513" s="4" t="str">
        <f>VLOOKUP(A513,HOP!A:U,21,0)</f>
        <v>直连</v>
      </c>
    </row>
    <row r="514" s="4" customFormat="1" hidden="1" spans="1:9">
      <c r="A514" s="5">
        <v>999227186436909</v>
      </c>
      <c r="B514" s="6">
        <v>45202</v>
      </c>
      <c r="C514" s="6">
        <v>45203</v>
      </c>
      <c r="D514" s="4">
        <v>26.07</v>
      </c>
      <c r="E514" s="4" t="str">
        <f>VLOOKUP(A514,HOP!A:L,12,0)</f>
        <v>26.07</v>
      </c>
      <c r="F514" s="4" t="str">
        <f>VLOOKUP(A514,HOP!A:C,3,0)</f>
        <v>4018235</v>
      </c>
      <c r="G514" s="4">
        <f t="shared" si="14"/>
        <v>0</v>
      </c>
      <c r="H514" s="4" t="str">
        <f t="shared" si="15"/>
        <v>，4018235</v>
      </c>
      <c r="I514" s="4" t="str">
        <f>VLOOKUP(A514,HOP!A:U,21,0)</f>
        <v>直连</v>
      </c>
    </row>
    <row r="515" s="4" customFormat="1" hidden="1" spans="1:9">
      <c r="A515" s="5">
        <v>999227186507035</v>
      </c>
      <c r="B515" s="6">
        <v>45202</v>
      </c>
      <c r="C515" s="6">
        <v>45203</v>
      </c>
      <c r="D515" s="4">
        <v>16.76</v>
      </c>
      <c r="E515" s="4" t="str">
        <f>VLOOKUP(A515,HOP!A:L,12,0)</f>
        <v>16.76</v>
      </c>
      <c r="F515" s="4" t="str">
        <f>VLOOKUP(A515,HOP!A:C,3,0)</f>
        <v>4018270</v>
      </c>
      <c r="G515" s="4">
        <f>D515-E515</f>
        <v>0</v>
      </c>
      <c r="H515" s="4" t="str">
        <f>$H$1&amp;F515</f>
        <v>，4018270</v>
      </c>
      <c r="I515" s="4" t="str">
        <f>VLOOKUP(A515,HOP!A:U,21,0)</f>
        <v>直连</v>
      </c>
    </row>
    <row r="516" s="4" customFormat="1" hidden="1" spans="1:9">
      <c r="A516" s="5">
        <v>999227186515757</v>
      </c>
      <c r="B516" s="6">
        <v>45202</v>
      </c>
      <c r="C516" s="6">
        <v>45203</v>
      </c>
      <c r="D516" s="4">
        <v>62.28</v>
      </c>
      <c r="E516" s="4" t="str">
        <f>VLOOKUP(A516,HOP!A:L,12,0)</f>
        <v>62.28</v>
      </c>
      <c r="F516" s="4" t="str">
        <f>VLOOKUP(A516,HOP!A:C,3,0)</f>
        <v>4018275</v>
      </c>
      <c r="G516" s="4">
        <f>D516-E516</f>
        <v>0</v>
      </c>
      <c r="H516" s="4" t="str">
        <f>$H$1&amp;F516</f>
        <v>，4018275</v>
      </c>
      <c r="I516" s="4" t="str">
        <f>VLOOKUP(A516,HOP!A:U,21,0)</f>
        <v>直连</v>
      </c>
    </row>
    <row r="518" spans="4:4">
      <c r="D518" s="4">
        <f>SUM(D2:D517)</f>
        <v>50874.72</v>
      </c>
    </row>
    <row r="527" spans="1:4">
      <c r="A527" s="4" t="s">
        <v>2207</v>
      </c>
      <c r="C527" s="4">
        <v>5934.53</v>
      </c>
      <c r="D527" s="4">
        <v>46477.52</v>
      </c>
    </row>
    <row r="528" spans="1:4">
      <c r="A528" s="4" t="s">
        <v>2208</v>
      </c>
      <c r="C528" s="4">
        <v>44940.19</v>
      </c>
      <c r="D528" s="4">
        <v>351958.53</v>
      </c>
    </row>
    <row r="529" spans="1:4">
      <c r="A529" s="4" t="s">
        <v>2209</v>
      </c>
      <c r="C529" s="4">
        <f>SUBTOTAL(9,C527:C528)</f>
        <v>50874.72</v>
      </c>
      <c r="D529" s="4">
        <f>SUBTOTAL(9,D527:D528)</f>
        <v>398436.05</v>
      </c>
    </row>
    <row r="530" spans="1:1">
      <c r="A530" s="4" t="s">
        <v>2210</v>
      </c>
    </row>
  </sheetData>
  <autoFilter ref="A1:XFD518">
    <filterColumn colId="3">
      <filters blank="1">
        <filter val="15.2"/>
        <filter val="21.2"/>
        <filter val="31.2"/>
        <filter val="41.2"/>
        <filter val="121.2"/>
        <filter val="221.2"/>
        <filter val="105.3"/>
        <filter val="139.3"/>
        <filter val="149.3"/>
        <filter val="29.4"/>
        <filter val="35.5"/>
        <filter val="495.6"/>
        <filter val="19.7"/>
        <filter val="45.7"/>
        <filter val="59.7"/>
        <filter val="301.7"/>
        <filter val="55.8"/>
        <filter val="19.9"/>
        <filter val="439.9"/>
        <filter val="101"/>
        <filter val="142"/>
        <filter val="12.1"/>
        <filter val="22.1"/>
        <filter val="26.4"/>
        <filter val="46.4"/>
        <filter val="72.4"/>
        <filter val="112.4"/>
        <filter val="182.4"/>
        <filter val="12.5"/>
        <filter val="26.6"/>
        <filter val="46.7"/>
        <filter val="22.8"/>
        <filter val="32.8"/>
        <filter val="10.01"/>
        <filter val="25.01"/>
        <filter val="39.01"/>
        <filter val="155.01"/>
        <filter val="17.02"/>
        <filter val="28.02"/>
        <filter val="44.02"/>
        <filter val="49.02"/>
        <filter val="56.02"/>
        <filter val="81.02"/>
        <filter val="928.02"/>
        <filter val="19.03"/>
        <filter val="37.03"/>
        <filter val="44.03"/>
        <filter val="46.03"/>
        <filter val="9.04"/>
        <filter val="47.04"/>
        <filter val="162.04"/>
        <filter val="22.05"/>
        <filter val="46.05"/>
        <filter val="57.05"/>
        <filter val="198.05"/>
        <filter val="213.05"/>
        <filter val="23.06"/>
        <filter val="69.06"/>
        <filter val="76.06"/>
        <filter val="88.06"/>
        <filter val="176.06"/>
        <filter val="184.06"/>
        <filter val="19.07"/>
        <filter val="21.07"/>
        <filter val="26.07"/>
        <filter val="15.08"/>
        <filter val="22.08"/>
        <filter val="87.08"/>
        <filter val="7.09"/>
        <filter val="30.09"/>
        <filter val="35.09"/>
        <filter val="558.09"/>
        <filter val="14.11"/>
        <filter val="28.11"/>
        <filter val="59.11"/>
        <filter val="208.11"/>
        <filter val="279.11"/>
        <filter val="32.12"/>
        <filter val="39.12"/>
        <filter val="76.12"/>
        <filter val="80.12"/>
        <filter val="85.12"/>
        <filter val="35.13"/>
        <filter val="38.13"/>
        <filter val="97.13"/>
        <filter val="24.14"/>
        <filter val="37.14"/>
        <filter val="73.14"/>
        <filter val="183.14"/>
        <filter val="12.15"/>
        <filter val="37.15"/>
        <filter val="11.16"/>
        <filter val="31.16"/>
        <filter val="45.16"/>
        <filter val="143.16"/>
        <filter val="212.16"/>
        <filter val="275.16"/>
        <filter val="309.16"/>
        <filter val="316.16"/>
        <filter val="31.17"/>
        <filter val="35.17"/>
        <filter val="38.17"/>
        <filter val="48.17"/>
        <filter val="59.17"/>
        <filter val="62.17"/>
        <filter val="21.18"/>
        <filter val="146.18"/>
        <filter val="1050.48"/>
        <filter val="28.19"/>
        <filter val="32.19"/>
        <filter val="35.19"/>
        <filter val="21.21"/>
        <filter val="35.21"/>
        <filter val="36.21"/>
        <filter val="43.21"/>
        <filter val="55.21"/>
        <filter val="70.21"/>
        <filter val="114.21"/>
        <filter val="159.21"/>
        <filter val="24.22"/>
        <filter val="46.22"/>
        <filter val="67.22"/>
        <filter val="71.22"/>
        <filter val="80.22"/>
        <filter val="238.22"/>
        <filter val="396.22"/>
        <filter val="512.22"/>
        <filter val="44.23"/>
        <filter val="59.24"/>
        <filter val="147.24"/>
        <filter val="152.24"/>
        <filter val="279.24"/>
        <filter val="10.25"/>
        <filter val="35.25"/>
        <filter val="38.25"/>
        <filter val="64.25"/>
        <filter val="86.25"/>
        <filter val="176.25"/>
        <filter val="15.26"/>
        <filter val="50.26"/>
        <filter val="118.26"/>
        <filter val="26.27"/>
        <filter val="37.27"/>
        <filter val="39.28"/>
        <filter val="50.28"/>
        <filter val="55.28"/>
        <filter val="62.28"/>
        <filter val="74.28"/>
        <filter val="120.28"/>
        <filter val="15.29"/>
        <filter val="20.29"/>
        <filter val="22.29"/>
        <filter val="30.29"/>
        <filter val="34.29"/>
        <filter val="36.29"/>
        <filter val="25.31"/>
        <filter val="33.31"/>
        <filter val="36.31"/>
        <filter val="87.31"/>
        <filter val="96.31"/>
        <filter val="22.32"/>
        <filter val="64.32"/>
        <filter val="65.32"/>
        <filter val="76.32"/>
        <filter val="166.32"/>
        <filter val="17.33"/>
        <filter val="41.33"/>
        <filter val="43.33"/>
        <filter val="60.33"/>
        <filter val="67.33"/>
        <filter val="87.33"/>
        <filter val="13.34"/>
        <filter val="17.34"/>
        <filter val="28.34"/>
        <filter val="29.34"/>
        <filter val="33.34"/>
        <filter val="275.34"/>
        <filter val="18.35"/>
        <filter val="20.35"/>
        <filter val="23.35"/>
        <filter val="53.35"/>
        <filter val="64.35"/>
        <filter val="130.35"/>
        <filter val="358.35"/>
        <filter val="48.36"/>
        <filter val="50.36"/>
        <filter val="52.36"/>
        <filter val="72.36"/>
        <filter val="89.36"/>
        <filter val="16.37"/>
        <filter val="20.37"/>
        <filter val="22.37"/>
        <filter val="28.38"/>
        <filter val="35.38"/>
        <filter val="54.38"/>
        <filter val="58.38"/>
        <filter val="60.38"/>
        <filter val="77.38"/>
        <filter val="100.38"/>
        <filter val="204.38"/>
        <filter val="271.38"/>
        <filter val="46.39"/>
        <filter val="48.39"/>
        <filter val="243.39"/>
        <filter val="66.41"/>
        <filter val="67.41"/>
        <filter val="20.42"/>
        <filter val="21.42"/>
        <filter val="26.42"/>
        <filter val="27.42"/>
        <filter val="45.42"/>
        <filter val="51.42"/>
        <filter val="107.42"/>
        <filter val="194.42"/>
        <filter val="22.43"/>
        <filter val="102.43"/>
        <filter val="18.44"/>
        <filter val="32.44"/>
        <filter val="40.44"/>
        <filter val="205.44"/>
        <filter val="12.45"/>
        <filter val="45.45"/>
        <filter val="62.45"/>
        <filter val="180.45"/>
        <filter val="21.46"/>
        <filter val="38.46"/>
        <filter val="59.46"/>
        <filter val="70.46"/>
        <filter val="115.46"/>
        <filter val="135.46"/>
        <filter val="136.46"/>
        <filter val="334.46"/>
        <filter val="728.46"/>
        <filter val="26.47"/>
        <filter val="40.47"/>
        <filter val="214.47"/>
        <filter val="18.48"/>
        <filter val="23.48"/>
        <filter val="128.48"/>
        <filter val="195.48"/>
        <filter val="697.48"/>
        <filter val="22.49"/>
        <filter val="25.49"/>
        <filter val="26.49"/>
        <filter val="31.49"/>
        <filter val="82.49"/>
        <filter val="124.49"/>
        <filter val="54.51"/>
        <filter val="82.51"/>
        <filter val="281.51"/>
        <filter val="32.52"/>
        <filter val="40.52"/>
        <filter val="100.52"/>
        <filter val="21.53"/>
        <filter val="31.53"/>
        <filter val="64.53"/>
        <filter val="21.54"/>
        <filter val="14.55"/>
        <filter val="25.55"/>
        <filter val="27.55"/>
        <filter val="32.55"/>
        <filter val="46.55"/>
        <filter val="51.55"/>
        <filter val="99.56"/>
        <filter val="187.56"/>
        <filter val="45.57"/>
        <filter val="23.58"/>
        <filter val="27.58"/>
        <filter val="53.58"/>
        <filter val="84.58"/>
        <filter val="1152.88"/>
        <filter val="18.59"/>
        <filter val="20.59"/>
        <filter val="103.59"/>
        <filter val="158.59"/>
        <filter val="17.61"/>
        <filter val="18.61"/>
        <filter val="23.61"/>
        <filter val="29.61"/>
        <filter val="40.61"/>
        <filter val="28.62"/>
        <filter val="45.62"/>
        <filter val="66.62"/>
        <filter val="70.62"/>
        <filter val="82.62"/>
        <filter val="17.63"/>
        <filter val="548.63"/>
        <filter val="19.64"/>
        <filter val="45.64"/>
        <filter val="93.64"/>
        <filter val="13.65"/>
        <filter val="67.65"/>
        <filter val="32.66"/>
        <filter val="65.66"/>
        <filter val="1118.76"/>
        <filter val="39.67"/>
        <filter val="47.67"/>
        <filter val="107.67"/>
        <filter val="221.67"/>
        <filter val="257.67"/>
        <filter val="40.68"/>
        <filter val="47.68"/>
        <filter val="57.68"/>
        <filter val="60.68"/>
        <filter val="85.68"/>
        <filter val="88.68"/>
        <filter val="101.68"/>
        <filter val="153.68"/>
        <filter val="40.69"/>
        <filter val="123.69"/>
        <filter val="18.71"/>
        <filter val="35.71"/>
        <filter val="123.71"/>
        <filter val="299.71"/>
        <filter val="18.72"/>
        <filter val="22.72"/>
        <filter val="60.72"/>
        <filter val="71.72"/>
        <filter val="77.72"/>
        <filter val="91.72"/>
        <filter val="157.72"/>
        <filter val="301.72"/>
        <filter val="17.73"/>
        <filter val="27.73"/>
        <filter val="48.73"/>
        <filter val="18.74"/>
        <filter val="31.74"/>
        <filter val="622.74"/>
        <filter val="12.75"/>
        <filter val="24.75"/>
        <filter val="36.75"/>
        <filter val="62.75"/>
        <filter val="138.75"/>
        <filter val="276"/>
        <filter val="16.76"/>
        <filter val="20.76"/>
        <filter val="24.76"/>
        <filter val="156.76"/>
        <filter val="1282.66"/>
        <filter val="37.77"/>
        <filter val="86.77"/>
        <filter val="96.77"/>
        <filter val="217.77"/>
        <filter val="27.78"/>
        <filter val="37.78"/>
        <filter val="39.78"/>
        <filter val="42.78"/>
        <filter val="136.78"/>
        <filter val="159.78"/>
        <filter val="220.78"/>
        <filter val="37.79"/>
        <filter val="45.79"/>
        <filter val="34.81"/>
        <filter val="41.81"/>
        <filter val="44.81"/>
        <filter val="18.82"/>
        <filter val="21.82"/>
        <filter val="29.82"/>
        <filter val="31.82"/>
        <filter val="34.82"/>
        <filter val="39.82"/>
        <filter val="45.82"/>
        <filter val="56.82"/>
        <filter val="83.82"/>
        <filter val="1108.52"/>
        <filter val="17.83"/>
        <filter val="36.83"/>
        <filter val="66.83"/>
        <filter val="91.83"/>
        <filter val="140.83"/>
        <filter val="19.84"/>
        <filter val="29.84"/>
        <filter val="35.84"/>
        <filter val="61.84"/>
        <filter val="71.84"/>
        <filter val="269.84"/>
        <filter val="281.84"/>
        <filter val="28.85"/>
        <filter val="99.85"/>
        <filter val="335.85"/>
        <filter val="31.86"/>
        <filter val="36.86"/>
        <filter val="38.86"/>
        <filter val="139.86"/>
        <filter val="296.86"/>
        <filter val="14.87"/>
        <filter val="20.87"/>
        <filter val="74.87"/>
        <filter val="30.88"/>
        <filter val="34.88"/>
        <filter val="104.88"/>
        <filter val="111.88"/>
        <filter val="215.88"/>
        <filter val="1487.58"/>
        <filter val="41.89"/>
        <filter val="15.91"/>
        <filter val="23.91"/>
        <filter val="43.91"/>
        <filter val="172.91"/>
        <filter val="21.92"/>
        <filter val="33.92"/>
        <filter val="37.92"/>
        <filter val="74.92"/>
        <filter val="8.93"/>
        <filter val="16.93"/>
        <filter val="28.93"/>
        <filter val="41.93"/>
        <filter val="174.93"/>
        <filter val="28.94"/>
        <filter val="101.94"/>
        <filter val="24.95"/>
        <filter val="108.95"/>
        <filter val="423.95"/>
        <filter val="490.95"/>
        <filter val="16.96"/>
        <filter val="19.96"/>
        <filter val="78.96"/>
        <filter val="91.96"/>
        <filter val="160.96"/>
        <filter val="180.96"/>
        <filter val="15.97"/>
        <filter val="21.97"/>
        <filter val="37.97"/>
        <filter val="38.97"/>
        <filter val="683.97"/>
        <filter val="18.98"/>
        <filter val="29.98"/>
        <filter val="56.98"/>
        <filter val="104.98"/>
        <filter val="6.99"/>
        <filter val="9.99"/>
        <filter val="67.99"/>
        <filter val="143.99"/>
        <filter val="1121.92"/>
        <filter val="27.1"/>
        <filter val="53.1"/>
        <filter val="17.2"/>
        <filter val="187.3"/>
        <filter val="57.4"/>
        <filter val="17.5"/>
        <filter val="47.5"/>
        <filter val="283.6"/>
        <filter val="37.8"/>
        <filter val="187.8"/>
        <filter val="17.9"/>
        <filter val="43.9"/>
        <filter val="50874.72"/>
        <filter val="316"/>
        <filter val="34.2"/>
        <filter val="38.2"/>
        <filter val="40.2"/>
        <filter val="248.2"/>
        <filter val="24.3"/>
        <filter val="28.4"/>
        <filter val="100.4"/>
        <filter val="264.4"/>
        <filter val="374.4"/>
        <filter val="34.5"/>
        <filter val="228.5"/>
        <filter val="28.6"/>
        <filter val="38.6"/>
        <filter val="68.6"/>
        <filter val="28.7"/>
        <filter val="70.7"/>
        <filter val="90.7"/>
        <filter val="144.8"/>
        <filter val="29"/>
        <filter val="33"/>
        <filter val="44"/>
        <filter val="54"/>
        <filter val="61"/>
        <filter val="64"/>
      </filters>
    </filterColumn>
    <filterColumn colId="6">
      <filters blank="1">
        <filter val="0.02"/>
        <filter val="-0.02"/>
        <filter val="-0.03"/>
        <filter val="-0.04"/>
      </filters>
    </filterColumn>
    <filterColumn colId="8">
      <customFilters>
        <customFilter operator="equal" val=""/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1"/>
  <sheetViews>
    <sheetView workbookViewId="0">
      <selection activeCell="I40" sqref="I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2211</v>
      </c>
      <c r="B1" s="2" t="s">
        <v>2212</v>
      </c>
      <c r="C1" s="2" t="s">
        <v>2213</v>
      </c>
      <c r="D1" s="2" t="s">
        <v>2214</v>
      </c>
      <c r="E1" s="2" t="s">
        <v>13</v>
      </c>
      <c r="F1" s="2" t="s">
        <v>5</v>
      </c>
      <c r="G1" s="2" t="s">
        <v>6</v>
      </c>
      <c r="H1" s="2" t="s">
        <v>2215</v>
      </c>
      <c r="I1" s="2" t="s">
        <v>2216</v>
      </c>
      <c r="J1" s="2" t="s">
        <v>2217</v>
      </c>
      <c r="K1" s="2" t="s">
        <v>2218</v>
      </c>
      <c r="L1" s="2" t="s">
        <v>2219</v>
      </c>
      <c r="M1" s="2" t="s">
        <v>2220</v>
      </c>
      <c r="N1" s="2" t="s">
        <v>2221</v>
      </c>
      <c r="O1" s="2" t="s">
        <v>2222</v>
      </c>
      <c r="P1" s="2" t="s">
        <v>2223</v>
      </c>
      <c r="Q1" s="2" t="s">
        <v>2224</v>
      </c>
      <c r="R1" s="2" t="s">
        <v>2225</v>
      </c>
      <c r="S1" s="2" t="s">
        <v>2226</v>
      </c>
      <c r="T1" s="2" t="s">
        <v>2227</v>
      </c>
      <c r="U1" s="2" t="s">
        <v>2228</v>
      </c>
      <c r="V1" s="2" t="s">
        <v>2229</v>
      </c>
    </row>
    <row r="2" s="1" customFormat="1" spans="1:22">
      <c r="A2" s="3">
        <v>999227057664050</v>
      </c>
      <c r="B2" s="1" t="s">
        <v>2230</v>
      </c>
      <c r="C2" s="1" t="s">
        <v>2231</v>
      </c>
      <c r="D2" s="1" t="s">
        <v>2232</v>
      </c>
      <c r="E2" s="1" t="s">
        <v>2233</v>
      </c>
      <c r="F2" s="1" t="s">
        <v>2230</v>
      </c>
      <c r="G2" s="1" t="s">
        <v>2234</v>
      </c>
      <c r="H2" s="1" t="s">
        <v>2235</v>
      </c>
      <c r="I2" s="1" t="s">
        <v>2236</v>
      </c>
      <c r="J2" s="1" t="s">
        <v>30</v>
      </c>
      <c r="K2" s="1" t="s">
        <v>2237</v>
      </c>
      <c r="L2" s="1" t="s">
        <v>2237</v>
      </c>
      <c r="M2" s="1" t="s">
        <v>2238</v>
      </c>
      <c r="N2" s="1" t="s">
        <v>2238</v>
      </c>
      <c r="O2" s="1" t="s">
        <v>2239</v>
      </c>
      <c r="P2" s="1" t="s">
        <v>2240</v>
      </c>
      <c r="Q2" s="1" t="s">
        <v>2241</v>
      </c>
      <c r="R2" s="1" t="s">
        <v>2242</v>
      </c>
      <c r="S2" s="1" t="s">
        <v>2243</v>
      </c>
      <c r="T2" s="1" t="s">
        <v>2244</v>
      </c>
      <c r="U2" s="1" t="s">
        <v>2245</v>
      </c>
      <c r="V2" s="1" t="s">
        <v>2246</v>
      </c>
    </row>
    <row r="3" s="1" customFormat="1" spans="1:22">
      <c r="A3" s="3">
        <v>999227057475718</v>
      </c>
      <c r="B3" s="1" t="s">
        <v>2230</v>
      </c>
      <c r="C3" s="1" t="s">
        <v>2247</v>
      </c>
      <c r="D3" s="1" t="s">
        <v>2248</v>
      </c>
      <c r="E3" s="1" t="s">
        <v>2249</v>
      </c>
      <c r="F3" s="1" t="s">
        <v>2250</v>
      </c>
      <c r="G3" s="1" t="s">
        <v>2251</v>
      </c>
      <c r="H3" s="1" t="s">
        <v>2235</v>
      </c>
      <c r="I3" s="1" t="s">
        <v>2252</v>
      </c>
      <c r="J3" s="1" t="s">
        <v>30</v>
      </c>
      <c r="K3" s="1" t="s">
        <v>2253</v>
      </c>
      <c r="L3" s="1" t="s">
        <v>2253</v>
      </c>
      <c r="M3" s="1" t="s">
        <v>2238</v>
      </c>
      <c r="N3" s="1" t="s">
        <v>2238</v>
      </c>
      <c r="O3" s="1" t="s">
        <v>2239</v>
      </c>
      <c r="P3" s="1" t="s">
        <v>2240</v>
      </c>
      <c r="Q3" s="1" t="s">
        <v>2241</v>
      </c>
      <c r="R3" s="1" t="s">
        <v>2254</v>
      </c>
      <c r="S3" s="1" t="s">
        <v>2243</v>
      </c>
      <c r="T3" s="1" t="s">
        <v>2244</v>
      </c>
      <c r="U3" s="1" t="s">
        <v>2255</v>
      </c>
      <c r="V3" s="1" t="s">
        <v>2256</v>
      </c>
    </row>
    <row r="4" s="1" customFormat="1" spans="1:22">
      <c r="A4" s="3">
        <v>999227057179664</v>
      </c>
      <c r="B4" s="1" t="s">
        <v>2230</v>
      </c>
      <c r="C4" s="1" t="s">
        <v>2257</v>
      </c>
      <c r="D4" s="1" t="s">
        <v>2258</v>
      </c>
      <c r="E4" s="1" t="s">
        <v>2259</v>
      </c>
      <c r="F4" s="1" t="s">
        <v>2234</v>
      </c>
      <c r="G4" s="1" t="s">
        <v>2260</v>
      </c>
      <c r="H4" s="1" t="s">
        <v>2235</v>
      </c>
      <c r="I4" s="1" t="s">
        <v>2261</v>
      </c>
      <c r="J4" s="1" t="s">
        <v>30</v>
      </c>
      <c r="K4" s="1" t="s">
        <v>2262</v>
      </c>
      <c r="L4" s="1" t="s">
        <v>2262</v>
      </c>
      <c r="M4" s="1" t="s">
        <v>2238</v>
      </c>
      <c r="N4" s="1" t="s">
        <v>2238</v>
      </c>
      <c r="O4" s="1" t="s">
        <v>2239</v>
      </c>
      <c r="P4" s="1" t="s">
        <v>2240</v>
      </c>
      <c r="Q4" s="1" t="s">
        <v>2241</v>
      </c>
      <c r="R4" s="1" t="s">
        <v>2263</v>
      </c>
      <c r="S4" s="1" t="s">
        <v>2243</v>
      </c>
      <c r="T4" s="1" t="s">
        <v>2244</v>
      </c>
      <c r="U4" s="1" t="s">
        <v>2245</v>
      </c>
      <c r="V4" s="1" t="s">
        <v>2264</v>
      </c>
    </row>
    <row r="5" s="1" customFormat="1" spans="1:22">
      <c r="A5" s="3">
        <v>999227057155644</v>
      </c>
      <c r="B5" s="1" t="s">
        <v>2230</v>
      </c>
      <c r="C5" s="1" t="s">
        <v>2265</v>
      </c>
      <c r="D5" s="1" t="s">
        <v>2266</v>
      </c>
      <c r="E5" s="1" t="s">
        <v>2267</v>
      </c>
      <c r="F5" s="1" t="s">
        <v>2230</v>
      </c>
      <c r="G5" s="1" t="s">
        <v>2268</v>
      </c>
      <c r="H5" s="1" t="s">
        <v>2235</v>
      </c>
      <c r="I5" s="1" t="s">
        <v>2269</v>
      </c>
      <c r="J5" s="1" t="s">
        <v>30</v>
      </c>
      <c r="K5" s="1" t="s">
        <v>2270</v>
      </c>
      <c r="L5" s="1" t="s">
        <v>2270</v>
      </c>
      <c r="M5" s="1" t="s">
        <v>2238</v>
      </c>
      <c r="N5" s="1" t="s">
        <v>2238</v>
      </c>
      <c r="O5" s="1" t="s">
        <v>2239</v>
      </c>
      <c r="P5" s="1" t="s">
        <v>2240</v>
      </c>
      <c r="Q5" s="1" t="s">
        <v>2241</v>
      </c>
      <c r="R5" s="1" t="s">
        <v>2271</v>
      </c>
      <c r="S5" s="1" t="s">
        <v>2243</v>
      </c>
      <c r="T5" s="1" t="s">
        <v>2244</v>
      </c>
      <c r="U5" s="1" t="s">
        <v>2245</v>
      </c>
      <c r="V5" s="1" t="s">
        <v>2272</v>
      </c>
    </row>
    <row r="6" s="1" customFormat="1" spans="1:22">
      <c r="A6" s="3">
        <v>999227057054507</v>
      </c>
      <c r="B6" s="1" t="s">
        <v>2230</v>
      </c>
      <c r="C6" s="1" t="s">
        <v>2273</v>
      </c>
      <c r="D6" s="1" t="s">
        <v>2274</v>
      </c>
      <c r="E6" s="1" t="s">
        <v>2275</v>
      </c>
      <c r="F6" s="1" t="s">
        <v>2230</v>
      </c>
      <c r="G6" s="1" t="s">
        <v>2268</v>
      </c>
      <c r="H6" s="1" t="s">
        <v>2235</v>
      </c>
      <c r="I6" s="1" t="s">
        <v>2276</v>
      </c>
      <c r="J6" s="1" t="s">
        <v>30</v>
      </c>
      <c r="K6" s="1" t="s">
        <v>2277</v>
      </c>
      <c r="L6" s="1" t="s">
        <v>2277</v>
      </c>
      <c r="M6" s="1" t="s">
        <v>2238</v>
      </c>
      <c r="N6" s="1" t="s">
        <v>2238</v>
      </c>
      <c r="O6" s="1" t="s">
        <v>2239</v>
      </c>
      <c r="P6" s="1" t="s">
        <v>2240</v>
      </c>
      <c r="Q6" s="1" t="s">
        <v>2241</v>
      </c>
      <c r="R6" s="1" t="s">
        <v>2278</v>
      </c>
      <c r="S6" s="1" t="s">
        <v>2243</v>
      </c>
      <c r="T6" s="1" t="s">
        <v>2244</v>
      </c>
      <c r="U6" s="1" t="s">
        <v>2245</v>
      </c>
      <c r="V6" s="1" t="s">
        <v>2256</v>
      </c>
    </row>
    <row r="7" s="1" customFormat="1" spans="1:22">
      <c r="A7" s="3">
        <v>999227056023108</v>
      </c>
      <c r="B7" s="1" t="s">
        <v>2230</v>
      </c>
      <c r="C7" s="1" t="s">
        <v>2279</v>
      </c>
      <c r="D7" s="1" t="s">
        <v>2280</v>
      </c>
      <c r="E7" s="1" t="s">
        <v>2281</v>
      </c>
      <c r="F7" s="1" t="s">
        <v>2230</v>
      </c>
      <c r="G7" s="1" t="s">
        <v>2268</v>
      </c>
      <c r="H7" s="1" t="s">
        <v>2235</v>
      </c>
      <c r="I7" s="1" t="s">
        <v>2282</v>
      </c>
      <c r="J7" s="1" t="s">
        <v>30</v>
      </c>
      <c r="K7" s="1" t="s">
        <v>2283</v>
      </c>
      <c r="L7" s="1" t="s">
        <v>2283</v>
      </c>
      <c r="M7" s="1" t="s">
        <v>2238</v>
      </c>
      <c r="N7" s="1" t="s">
        <v>2238</v>
      </c>
      <c r="O7" s="1" t="s">
        <v>2239</v>
      </c>
      <c r="P7" s="1" t="s">
        <v>2240</v>
      </c>
      <c r="Q7" s="1" t="s">
        <v>2241</v>
      </c>
      <c r="R7" s="1" t="s">
        <v>2284</v>
      </c>
      <c r="S7" s="1" t="s">
        <v>2243</v>
      </c>
      <c r="T7" s="1" t="s">
        <v>2244</v>
      </c>
      <c r="U7" s="1" t="s">
        <v>2245</v>
      </c>
      <c r="V7" s="1" t="s">
        <v>2285</v>
      </c>
    </row>
    <row r="8" s="1" customFormat="1" spans="1:22">
      <c r="A8" s="3">
        <v>999227056022771</v>
      </c>
      <c r="B8" s="1" t="s">
        <v>2230</v>
      </c>
      <c r="C8" s="1" t="s">
        <v>2286</v>
      </c>
      <c r="D8" s="1" t="s">
        <v>2287</v>
      </c>
      <c r="E8" s="1" t="s">
        <v>2288</v>
      </c>
      <c r="F8" s="1" t="s">
        <v>2289</v>
      </c>
      <c r="G8" s="1" t="s">
        <v>2234</v>
      </c>
      <c r="H8" s="1" t="s">
        <v>2235</v>
      </c>
      <c r="I8" s="1" t="s">
        <v>2290</v>
      </c>
      <c r="J8" s="1" t="s">
        <v>30</v>
      </c>
      <c r="K8" s="1" t="s">
        <v>2291</v>
      </c>
      <c r="L8" s="1" t="s">
        <v>2291</v>
      </c>
      <c r="M8" s="1" t="s">
        <v>2238</v>
      </c>
      <c r="N8" s="1" t="s">
        <v>2238</v>
      </c>
      <c r="O8" s="1" t="s">
        <v>2239</v>
      </c>
      <c r="P8" s="1" t="s">
        <v>2240</v>
      </c>
      <c r="Q8" s="1" t="s">
        <v>2241</v>
      </c>
      <c r="R8" s="1" t="s">
        <v>2292</v>
      </c>
      <c r="S8" s="1" t="s">
        <v>2243</v>
      </c>
      <c r="T8" s="1" t="s">
        <v>2244</v>
      </c>
      <c r="U8" s="1" t="s">
        <v>2245</v>
      </c>
      <c r="V8" s="1" t="s">
        <v>2264</v>
      </c>
    </row>
    <row r="9" s="1" customFormat="1" spans="1:22">
      <c r="A9" s="3">
        <v>27056860096</v>
      </c>
      <c r="B9" s="1" t="s">
        <v>2230</v>
      </c>
      <c r="C9" s="1" t="s">
        <v>2293</v>
      </c>
      <c r="D9" s="1" t="s">
        <v>2294</v>
      </c>
      <c r="E9" s="1" t="s">
        <v>2295</v>
      </c>
      <c r="F9" s="1" t="s">
        <v>2268</v>
      </c>
      <c r="G9" s="1" t="s">
        <v>2234</v>
      </c>
      <c r="H9" s="1" t="s">
        <v>2235</v>
      </c>
      <c r="I9" s="1" t="s">
        <v>2296</v>
      </c>
      <c r="J9" s="1" t="s">
        <v>30</v>
      </c>
      <c r="K9" s="1" t="s">
        <v>2297</v>
      </c>
      <c r="L9" s="1" t="s">
        <v>2297</v>
      </c>
      <c r="M9" s="1" t="s">
        <v>2238</v>
      </c>
      <c r="N9" s="1" t="s">
        <v>2238</v>
      </c>
      <c r="O9" s="1" t="s">
        <v>2239</v>
      </c>
      <c r="P9" s="1" t="s">
        <v>2240</v>
      </c>
      <c r="Q9" s="1" t="s">
        <v>2241</v>
      </c>
      <c r="R9" s="1" t="s">
        <v>2298</v>
      </c>
      <c r="S9" s="1" t="s">
        <v>2243</v>
      </c>
      <c r="T9" s="1" t="s">
        <v>2244</v>
      </c>
      <c r="U9" s="1" t="s">
        <v>2245</v>
      </c>
      <c r="V9" s="1" t="s">
        <v>2264</v>
      </c>
    </row>
    <row r="10" s="1" customFormat="1" spans="1:22">
      <c r="A10" s="3">
        <v>999227055735920</v>
      </c>
      <c r="B10" s="1" t="s">
        <v>2230</v>
      </c>
      <c r="C10" s="1" t="s">
        <v>2299</v>
      </c>
      <c r="D10" s="1" t="s">
        <v>2300</v>
      </c>
      <c r="E10" s="1" t="s">
        <v>2301</v>
      </c>
      <c r="F10" s="1" t="s">
        <v>2234</v>
      </c>
      <c r="G10" s="1" t="s">
        <v>2260</v>
      </c>
      <c r="H10" s="1" t="s">
        <v>2235</v>
      </c>
      <c r="I10" s="1" t="s">
        <v>2302</v>
      </c>
      <c r="J10" s="1" t="s">
        <v>30</v>
      </c>
      <c r="K10" s="1" t="s">
        <v>2303</v>
      </c>
      <c r="L10" s="1" t="s">
        <v>2303</v>
      </c>
      <c r="M10" s="1" t="s">
        <v>2238</v>
      </c>
      <c r="N10" s="1" t="s">
        <v>2238</v>
      </c>
      <c r="O10" s="1" t="s">
        <v>2239</v>
      </c>
      <c r="P10" s="1" t="s">
        <v>2240</v>
      </c>
      <c r="Q10" s="1" t="s">
        <v>2241</v>
      </c>
      <c r="R10" s="1" t="s">
        <v>2304</v>
      </c>
      <c r="S10" s="1" t="s">
        <v>2243</v>
      </c>
      <c r="T10" s="1" t="s">
        <v>2244</v>
      </c>
      <c r="U10" s="1" t="s">
        <v>2245</v>
      </c>
      <c r="V10" s="1" t="s">
        <v>2264</v>
      </c>
    </row>
    <row r="11" s="1" customFormat="1" spans="1:22">
      <c r="A11" s="3">
        <v>999227056420141</v>
      </c>
      <c r="B11" s="1" t="s">
        <v>2230</v>
      </c>
      <c r="C11" s="1" t="s">
        <v>2305</v>
      </c>
      <c r="D11" s="1" t="s">
        <v>2306</v>
      </c>
      <c r="E11" s="1" t="s">
        <v>2307</v>
      </c>
      <c r="F11" s="1" t="s">
        <v>2230</v>
      </c>
      <c r="G11" s="1" t="s">
        <v>2268</v>
      </c>
      <c r="H11" s="1" t="s">
        <v>2235</v>
      </c>
      <c r="I11" s="1" t="s">
        <v>2308</v>
      </c>
      <c r="J11" s="1" t="s">
        <v>30</v>
      </c>
      <c r="K11" s="1" t="s">
        <v>2309</v>
      </c>
      <c r="L11" s="1" t="s">
        <v>2309</v>
      </c>
      <c r="M11" s="1" t="s">
        <v>2238</v>
      </c>
      <c r="N11" s="1" t="s">
        <v>2238</v>
      </c>
      <c r="O11" s="1" t="s">
        <v>2239</v>
      </c>
      <c r="P11" s="1" t="s">
        <v>2240</v>
      </c>
      <c r="Q11" s="1" t="s">
        <v>2241</v>
      </c>
      <c r="R11" s="1" t="s">
        <v>2310</v>
      </c>
      <c r="S11" s="1" t="s">
        <v>2243</v>
      </c>
      <c r="T11" s="1" t="s">
        <v>2244</v>
      </c>
      <c r="U11" s="1" t="s">
        <v>2245</v>
      </c>
      <c r="V11" s="1" t="s">
        <v>2264</v>
      </c>
    </row>
    <row r="12" s="1" customFormat="1" spans="1:22">
      <c r="A12" s="3">
        <v>999227055872962</v>
      </c>
      <c r="B12" s="1" t="s">
        <v>2230</v>
      </c>
      <c r="C12" s="1" t="s">
        <v>2311</v>
      </c>
      <c r="D12" s="1" t="s">
        <v>2312</v>
      </c>
      <c r="E12" s="1" t="s">
        <v>2313</v>
      </c>
      <c r="F12" s="1" t="s">
        <v>2230</v>
      </c>
      <c r="G12" s="1" t="s">
        <v>2268</v>
      </c>
      <c r="H12" s="1" t="s">
        <v>2235</v>
      </c>
      <c r="I12" s="1" t="s">
        <v>2314</v>
      </c>
      <c r="J12" s="1" t="s">
        <v>30</v>
      </c>
      <c r="K12" s="1" t="s">
        <v>2315</v>
      </c>
      <c r="L12" s="1" t="s">
        <v>2315</v>
      </c>
      <c r="M12" s="1" t="s">
        <v>2238</v>
      </c>
      <c r="N12" s="1" t="s">
        <v>2238</v>
      </c>
      <c r="O12" s="1" t="s">
        <v>2239</v>
      </c>
      <c r="P12" s="1" t="s">
        <v>2240</v>
      </c>
      <c r="Q12" s="1" t="s">
        <v>2241</v>
      </c>
      <c r="R12" s="1" t="s">
        <v>2316</v>
      </c>
      <c r="S12" s="1" t="s">
        <v>2243</v>
      </c>
      <c r="T12" s="1" t="s">
        <v>2244</v>
      </c>
      <c r="U12" s="1" t="s">
        <v>2245</v>
      </c>
      <c r="V12" s="1" t="s">
        <v>2256</v>
      </c>
    </row>
    <row r="13" s="1" customFormat="1" spans="1:22">
      <c r="A13" s="3">
        <v>999227054742420</v>
      </c>
      <c r="B13" s="1" t="s">
        <v>2230</v>
      </c>
      <c r="C13" s="1" t="s">
        <v>2317</v>
      </c>
      <c r="D13" s="1" t="s">
        <v>2318</v>
      </c>
      <c r="E13" s="1" t="s">
        <v>2319</v>
      </c>
      <c r="F13" s="1" t="s">
        <v>2268</v>
      </c>
      <c r="G13" s="1" t="s">
        <v>2234</v>
      </c>
      <c r="H13" s="1" t="s">
        <v>2235</v>
      </c>
      <c r="I13" s="1" t="s">
        <v>2320</v>
      </c>
      <c r="J13" s="1" t="s">
        <v>30</v>
      </c>
      <c r="K13" s="1" t="s">
        <v>2321</v>
      </c>
      <c r="L13" s="1" t="s">
        <v>2321</v>
      </c>
      <c r="M13" s="1" t="s">
        <v>2238</v>
      </c>
      <c r="N13" s="1" t="s">
        <v>2238</v>
      </c>
      <c r="O13" s="1" t="s">
        <v>2239</v>
      </c>
      <c r="P13" s="1" t="s">
        <v>2240</v>
      </c>
      <c r="Q13" s="1" t="s">
        <v>2241</v>
      </c>
      <c r="R13" s="1" t="s">
        <v>2322</v>
      </c>
      <c r="S13" s="1" t="s">
        <v>2243</v>
      </c>
      <c r="T13" s="1" t="s">
        <v>2244</v>
      </c>
      <c r="U13" s="1" t="s">
        <v>2255</v>
      </c>
      <c r="V13" s="1" t="s">
        <v>2256</v>
      </c>
    </row>
    <row r="14" s="1" customFormat="1" spans="1:22">
      <c r="A14" s="3">
        <v>999227054370637</v>
      </c>
      <c r="B14" s="1" t="s">
        <v>2230</v>
      </c>
      <c r="C14" s="1" t="s">
        <v>2323</v>
      </c>
      <c r="D14" s="1" t="s">
        <v>2324</v>
      </c>
      <c r="E14" s="1" t="s">
        <v>2325</v>
      </c>
      <c r="F14" s="1" t="s">
        <v>2230</v>
      </c>
      <c r="G14" s="1" t="s">
        <v>2268</v>
      </c>
      <c r="H14" s="1" t="s">
        <v>2235</v>
      </c>
      <c r="I14" s="1" t="s">
        <v>2326</v>
      </c>
      <c r="J14" s="1" t="s">
        <v>30</v>
      </c>
      <c r="K14" s="1" t="s">
        <v>2327</v>
      </c>
      <c r="L14" s="1" t="s">
        <v>2327</v>
      </c>
      <c r="M14" s="1" t="s">
        <v>2238</v>
      </c>
      <c r="N14" s="1" t="s">
        <v>2238</v>
      </c>
      <c r="O14" s="1" t="s">
        <v>2239</v>
      </c>
      <c r="P14" s="1" t="s">
        <v>2240</v>
      </c>
      <c r="Q14" s="1" t="s">
        <v>2241</v>
      </c>
      <c r="R14" s="1" t="s">
        <v>2328</v>
      </c>
      <c r="S14" s="1" t="s">
        <v>2243</v>
      </c>
      <c r="T14" s="1" t="s">
        <v>2244</v>
      </c>
      <c r="U14" s="1" t="s">
        <v>2245</v>
      </c>
      <c r="V14" s="1" t="s">
        <v>2329</v>
      </c>
    </row>
    <row r="15" s="1" customFormat="1" spans="1:22">
      <c r="A15" s="3">
        <v>999227054653860</v>
      </c>
      <c r="B15" s="1" t="s">
        <v>2230</v>
      </c>
      <c r="C15" s="1" t="s">
        <v>2330</v>
      </c>
      <c r="D15" s="1" t="s">
        <v>2331</v>
      </c>
      <c r="E15" s="1" t="s">
        <v>2332</v>
      </c>
      <c r="F15" s="1" t="s">
        <v>2230</v>
      </c>
      <c r="G15" s="1" t="s">
        <v>2268</v>
      </c>
      <c r="H15" s="1" t="s">
        <v>2235</v>
      </c>
      <c r="I15" s="1" t="s">
        <v>2333</v>
      </c>
      <c r="J15" s="1" t="s">
        <v>30</v>
      </c>
      <c r="K15" s="1" t="s">
        <v>2334</v>
      </c>
      <c r="L15" s="1" t="s">
        <v>2334</v>
      </c>
      <c r="M15" s="1" t="s">
        <v>2238</v>
      </c>
      <c r="N15" s="1" t="s">
        <v>2238</v>
      </c>
      <c r="O15" s="1" t="s">
        <v>2239</v>
      </c>
      <c r="P15" s="1" t="s">
        <v>2240</v>
      </c>
      <c r="Q15" s="1" t="s">
        <v>2241</v>
      </c>
      <c r="R15" s="1" t="s">
        <v>2335</v>
      </c>
      <c r="S15" s="1" t="s">
        <v>2243</v>
      </c>
      <c r="T15" s="1" t="s">
        <v>2244</v>
      </c>
      <c r="U15" s="1" t="s">
        <v>2245</v>
      </c>
      <c r="V15" s="1" t="s">
        <v>2285</v>
      </c>
    </row>
    <row r="16" s="1" customFormat="1" spans="1:22">
      <c r="A16" s="3">
        <v>999227054487869</v>
      </c>
      <c r="B16" s="1" t="s">
        <v>2230</v>
      </c>
      <c r="C16" s="1" t="s">
        <v>2336</v>
      </c>
      <c r="D16" s="1" t="s">
        <v>2337</v>
      </c>
      <c r="E16" s="1" t="s">
        <v>2338</v>
      </c>
      <c r="F16" s="1" t="s">
        <v>2260</v>
      </c>
      <c r="G16" s="1" t="s">
        <v>2251</v>
      </c>
      <c r="H16" s="1" t="s">
        <v>2235</v>
      </c>
      <c r="I16" s="1" t="s">
        <v>2339</v>
      </c>
      <c r="J16" s="1" t="s">
        <v>30</v>
      </c>
      <c r="K16" s="1" t="s">
        <v>2340</v>
      </c>
      <c r="L16" s="1" t="s">
        <v>2340</v>
      </c>
      <c r="M16" s="1" t="s">
        <v>2238</v>
      </c>
      <c r="N16" s="1" t="s">
        <v>2238</v>
      </c>
      <c r="O16" s="1" t="s">
        <v>2239</v>
      </c>
      <c r="P16" s="1" t="s">
        <v>2240</v>
      </c>
      <c r="Q16" s="1" t="s">
        <v>2241</v>
      </c>
      <c r="R16" s="1" t="s">
        <v>2341</v>
      </c>
      <c r="S16" s="1" t="s">
        <v>2243</v>
      </c>
      <c r="T16" s="1" t="s">
        <v>2244</v>
      </c>
      <c r="U16" s="1" t="s">
        <v>2245</v>
      </c>
      <c r="V16" s="1" t="s">
        <v>2285</v>
      </c>
    </row>
    <row r="17" s="1" customFormat="1" spans="1:22">
      <c r="A17" s="3">
        <v>27054181140</v>
      </c>
      <c r="B17" s="1" t="s">
        <v>2230</v>
      </c>
      <c r="C17" s="1" t="s">
        <v>2342</v>
      </c>
      <c r="D17" s="1" t="s">
        <v>2294</v>
      </c>
      <c r="E17" s="1" t="s">
        <v>2343</v>
      </c>
      <c r="F17" s="1" t="s">
        <v>2230</v>
      </c>
      <c r="G17" s="1" t="s">
        <v>2268</v>
      </c>
      <c r="H17" s="1" t="s">
        <v>2235</v>
      </c>
      <c r="I17" s="1" t="s">
        <v>2344</v>
      </c>
      <c r="J17" s="1" t="s">
        <v>30</v>
      </c>
      <c r="K17" s="1" t="s">
        <v>2345</v>
      </c>
      <c r="L17" s="1" t="s">
        <v>2345</v>
      </c>
      <c r="M17" s="1" t="s">
        <v>2238</v>
      </c>
      <c r="N17" s="1" t="s">
        <v>2238</v>
      </c>
      <c r="O17" s="1" t="s">
        <v>2239</v>
      </c>
      <c r="P17" s="1" t="s">
        <v>2240</v>
      </c>
      <c r="Q17" s="1" t="s">
        <v>2241</v>
      </c>
      <c r="R17" s="1" t="s">
        <v>2346</v>
      </c>
      <c r="S17" s="1" t="s">
        <v>2243</v>
      </c>
      <c r="T17" s="1" t="s">
        <v>2244</v>
      </c>
      <c r="U17" s="1" t="s">
        <v>2245</v>
      </c>
      <c r="V17" s="1" t="s">
        <v>2264</v>
      </c>
    </row>
    <row r="18" s="1" customFormat="1" spans="1:22">
      <c r="A18" s="3">
        <v>999227054109097</v>
      </c>
      <c r="B18" s="1" t="s">
        <v>2230</v>
      </c>
      <c r="C18" s="1" t="s">
        <v>2347</v>
      </c>
      <c r="D18" s="1" t="s">
        <v>2294</v>
      </c>
      <c r="E18" s="1" t="s">
        <v>2348</v>
      </c>
      <c r="F18" s="1" t="s">
        <v>2230</v>
      </c>
      <c r="G18" s="1" t="s">
        <v>2268</v>
      </c>
      <c r="H18" s="1" t="s">
        <v>2235</v>
      </c>
      <c r="I18" s="1" t="s">
        <v>2349</v>
      </c>
      <c r="J18" s="1" t="s">
        <v>30</v>
      </c>
      <c r="K18" s="1" t="s">
        <v>2350</v>
      </c>
      <c r="L18" s="1" t="s">
        <v>2350</v>
      </c>
      <c r="M18" s="1" t="s">
        <v>2238</v>
      </c>
      <c r="N18" s="1" t="s">
        <v>2238</v>
      </c>
      <c r="O18" s="1" t="s">
        <v>2239</v>
      </c>
      <c r="P18" s="1" t="s">
        <v>2240</v>
      </c>
      <c r="Q18" s="1" t="s">
        <v>2241</v>
      </c>
      <c r="R18" s="1" t="s">
        <v>2351</v>
      </c>
      <c r="S18" s="1" t="s">
        <v>2243</v>
      </c>
      <c r="T18" s="1" t="s">
        <v>2244</v>
      </c>
      <c r="U18" s="1" t="s">
        <v>2245</v>
      </c>
      <c r="V18" s="1" t="s">
        <v>2264</v>
      </c>
    </row>
    <row r="19" s="1" customFormat="1" spans="1:22">
      <c r="A19" s="3">
        <v>27052884650</v>
      </c>
      <c r="B19" s="1" t="s">
        <v>2230</v>
      </c>
      <c r="C19" s="1" t="s">
        <v>2352</v>
      </c>
      <c r="D19" s="1" t="s">
        <v>2353</v>
      </c>
      <c r="E19" s="1" t="s">
        <v>2354</v>
      </c>
      <c r="F19" s="1" t="s">
        <v>2230</v>
      </c>
      <c r="G19" s="1" t="s">
        <v>2268</v>
      </c>
      <c r="H19" s="1" t="s">
        <v>2235</v>
      </c>
      <c r="I19" s="1" t="s">
        <v>2355</v>
      </c>
      <c r="J19" s="1" t="s">
        <v>30</v>
      </c>
      <c r="K19" s="1" t="s">
        <v>2356</v>
      </c>
      <c r="L19" s="1" t="s">
        <v>2356</v>
      </c>
      <c r="M19" s="1" t="s">
        <v>2238</v>
      </c>
      <c r="N19" s="1" t="s">
        <v>2238</v>
      </c>
      <c r="O19" s="1" t="s">
        <v>2239</v>
      </c>
      <c r="P19" s="1" t="s">
        <v>2240</v>
      </c>
      <c r="Q19" s="1" t="s">
        <v>2241</v>
      </c>
      <c r="R19" s="1" t="s">
        <v>2357</v>
      </c>
      <c r="S19" s="1" t="s">
        <v>2243</v>
      </c>
      <c r="T19" s="1" t="s">
        <v>2244</v>
      </c>
      <c r="U19" s="1" t="s">
        <v>2245</v>
      </c>
      <c r="V19" s="1" t="s">
        <v>2264</v>
      </c>
    </row>
    <row r="20" s="1" customFormat="1" spans="1:22">
      <c r="A20" s="3">
        <v>999227052843607</v>
      </c>
      <c r="B20" s="1" t="s">
        <v>2230</v>
      </c>
      <c r="C20" s="1" t="s">
        <v>2358</v>
      </c>
      <c r="D20" s="1" t="s">
        <v>2359</v>
      </c>
      <c r="E20" s="1" t="s">
        <v>2360</v>
      </c>
      <c r="F20" s="1" t="s">
        <v>2230</v>
      </c>
      <c r="G20" s="1" t="s">
        <v>2268</v>
      </c>
      <c r="H20" s="1" t="s">
        <v>2235</v>
      </c>
      <c r="I20" s="1" t="s">
        <v>2361</v>
      </c>
      <c r="J20" s="1" t="s">
        <v>30</v>
      </c>
      <c r="K20" s="1" t="s">
        <v>2362</v>
      </c>
      <c r="L20" s="1" t="s">
        <v>2362</v>
      </c>
      <c r="M20" s="1" t="s">
        <v>2238</v>
      </c>
      <c r="N20" s="1" t="s">
        <v>2238</v>
      </c>
      <c r="O20" s="1" t="s">
        <v>2239</v>
      </c>
      <c r="P20" s="1" t="s">
        <v>2240</v>
      </c>
      <c r="Q20" s="1" t="s">
        <v>2241</v>
      </c>
      <c r="R20" s="1" t="s">
        <v>2363</v>
      </c>
      <c r="S20" s="1" t="s">
        <v>2243</v>
      </c>
      <c r="T20" s="1" t="s">
        <v>2244</v>
      </c>
      <c r="U20" s="1" t="s">
        <v>2245</v>
      </c>
      <c r="V20" s="1" t="s">
        <v>2285</v>
      </c>
    </row>
    <row r="21" s="1" customFormat="1" spans="1:22">
      <c r="A21" s="3">
        <v>999227052774245</v>
      </c>
      <c r="B21" s="1" t="s">
        <v>2230</v>
      </c>
      <c r="C21" s="1" t="s">
        <v>2364</v>
      </c>
      <c r="D21" s="1" t="s">
        <v>2294</v>
      </c>
      <c r="E21" s="1" t="s">
        <v>2365</v>
      </c>
      <c r="F21" s="1" t="s">
        <v>2230</v>
      </c>
      <c r="G21" s="1" t="s">
        <v>2260</v>
      </c>
      <c r="H21" s="1" t="s">
        <v>2235</v>
      </c>
      <c r="I21" s="1" t="s">
        <v>2366</v>
      </c>
      <c r="J21" s="1" t="s">
        <v>30</v>
      </c>
      <c r="K21" s="1" t="s">
        <v>2367</v>
      </c>
      <c r="L21" s="1" t="s">
        <v>2367</v>
      </c>
      <c r="M21" s="1" t="s">
        <v>2238</v>
      </c>
      <c r="N21" s="1" t="s">
        <v>2238</v>
      </c>
      <c r="O21" s="1" t="s">
        <v>2239</v>
      </c>
      <c r="P21" s="1" t="s">
        <v>2240</v>
      </c>
      <c r="Q21" s="1" t="s">
        <v>2241</v>
      </c>
      <c r="R21" s="1" t="s">
        <v>2368</v>
      </c>
      <c r="S21" s="1" t="s">
        <v>2243</v>
      </c>
      <c r="T21" s="1" t="s">
        <v>2244</v>
      </c>
      <c r="U21" s="1" t="s">
        <v>2245</v>
      </c>
      <c r="V21" s="1" t="s">
        <v>2264</v>
      </c>
    </row>
    <row r="22" s="1" customFormat="1" spans="1:22">
      <c r="A22" s="3">
        <v>999227052398304</v>
      </c>
      <c r="B22" s="1" t="s">
        <v>2369</v>
      </c>
      <c r="C22" s="1" t="s">
        <v>2370</v>
      </c>
      <c r="D22" s="1" t="s">
        <v>2371</v>
      </c>
      <c r="E22" s="1" t="s">
        <v>2372</v>
      </c>
      <c r="F22" s="1" t="s">
        <v>2234</v>
      </c>
      <c r="G22" s="1" t="s">
        <v>2373</v>
      </c>
      <c r="H22" s="1" t="s">
        <v>2235</v>
      </c>
      <c r="I22" s="1" t="s">
        <v>2374</v>
      </c>
      <c r="J22" s="1" t="s">
        <v>30</v>
      </c>
      <c r="K22" s="1" t="s">
        <v>2375</v>
      </c>
      <c r="L22" s="1" t="s">
        <v>2375</v>
      </c>
      <c r="M22" s="1" t="s">
        <v>2238</v>
      </c>
      <c r="N22" s="1" t="s">
        <v>2238</v>
      </c>
      <c r="O22" s="1" t="s">
        <v>2239</v>
      </c>
      <c r="P22" s="1" t="s">
        <v>2240</v>
      </c>
      <c r="Q22" s="1" t="s">
        <v>2241</v>
      </c>
      <c r="R22" s="1" t="s">
        <v>2376</v>
      </c>
      <c r="S22" s="1" t="s">
        <v>2243</v>
      </c>
      <c r="T22" s="1" t="s">
        <v>2244</v>
      </c>
      <c r="U22" s="1" t="s">
        <v>2245</v>
      </c>
      <c r="V22" s="1" t="s">
        <v>2264</v>
      </c>
    </row>
    <row r="23" s="1" customFormat="1" spans="1:22">
      <c r="A23" s="3">
        <v>999227054074965</v>
      </c>
      <c r="B23" s="1" t="s">
        <v>2230</v>
      </c>
      <c r="C23" s="1" t="s">
        <v>2377</v>
      </c>
      <c r="D23" s="1" t="s">
        <v>2378</v>
      </c>
      <c r="E23" s="1" t="s">
        <v>2379</v>
      </c>
      <c r="F23" s="1" t="s">
        <v>2230</v>
      </c>
      <c r="G23" s="1" t="s">
        <v>2268</v>
      </c>
      <c r="H23" s="1" t="s">
        <v>2235</v>
      </c>
      <c r="I23" s="1" t="s">
        <v>2380</v>
      </c>
      <c r="J23" s="1" t="s">
        <v>30</v>
      </c>
      <c r="K23" s="1" t="s">
        <v>2381</v>
      </c>
      <c r="L23" s="1" t="s">
        <v>2381</v>
      </c>
      <c r="M23" s="1" t="s">
        <v>2238</v>
      </c>
      <c r="N23" s="1" t="s">
        <v>2238</v>
      </c>
      <c r="O23" s="1" t="s">
        <v>2239</v>
      </c>
      <c r="P23" s="1" t="s">
        <v>2240</v>
      </c>
      <c r="Q23" s="1" t="s">
        <v>2241</v>
      </c>
      <c r="R23" s="1" t="s">
        <v>2382</v>
      </c>
      <c r="S23" s="1" t="s">
        <v>2243</v>
      </c>
      <c r="T23" s="1" t="s">
        <v>2244</v>
      </c>
      <c r="U23" s="1" t="s">
        <v>2245</v>
      </c>
      <c r="V23" s="1" t="s">
        <v>2264</v>
      </c>
    </row>
    <row r="24" s="1" customFormat="1" spans="1:22">
      <c r="A24" s="3">
        <v>999227053705238</v>
      </c>
      <c r="B24" s="1" t="s">
        <v>2230</v>
      </c>
      <c r="C24" s="1" t="s">
        <v>2383</v>
      </c>
      <c r="D24" s="1" t="s">
        <v>2384</v>
      </c>
      <c r="E24" s="1" t="s">
        <v>2385</v>
      </c>
      <c r="F24" s="1" t="s">
        <v>2230</v>
      </c>
      <c r="G24" s="1" t="s">
        <v>2289</v>
      </c>
      <c r="H24" s="1" t="s">
        <v>2235</v>
      </c>
      <c r="I24" s="1" t="s">
        <v>2386</v>
      </c>
      <c r="J24" s="1" t="s">
        <v>30</v>
      </c>
      <c r="K24" s="1" t="s">
        <v>2387</v>
      </c>
      <c r="L24" s="1" t="s">
        <v>2387</v>
      </c>
      <c r="M24" s="1" t="s">
        <v>2238</v>
      </c>
      <c r="N24" s="1" t="s">
        <v>2238</v>
      </c>
      <c r="O24" s="1" t="s">
        <v>2239</v>
      </c>
      <c r="P24" s="1" t="s">
        <v>2240</v>
      </c>
      <c r="Q24" s="1" t="s">
        <v>2241</v>
      </c>
      <c r="R24" s="1" t="s">
        <v>2388</v>
      </c>
      <c r="S24" s="1" t="s">
        <v>2243</v>
      </c>
      <c r="T24" s="1" t="s">
        <v>2244</v>
      </c>
      <c r="U24" s="1" t="s">
        <v>2245</v>
      </c>
      <c r="V24" s="1" t="s">
        <v>2264</v>
      </c>
    </row>
    <row r="25" s="1" customFormat="1" spans="1:22">
      <c r="A25" s="3">
        <v>999227050840320</v>
      </c>
      <c r="B25" s="1" t="s">
        <v>2369</v>
      </c>
      <c r="C25" s="1" t="s">
        <v>2389</v>
      </c>
      <c r="D25" s="1" t="s">
        <v>2390</v>
      </c>
      <c r="E25" s="1" t="s">
        <v>2391</v>
      </c>
      <c r="F25" s="1" t="s">
        <v>2369</v>
      </c>
      <c r="G25" s="1" t="s">
        <v>2230</v>
      </c>
      <c r="H25" s="1" t="s">
        <v>2235</v>
      </c>
      <c r="I25" s="1" t="s">
        <v>2392</v>
      </c>
      <c r="J25" s="1" t="s">
        <v>30</v>
      </c>
      <c r="K25" s="1" t="s">
        <v>2393</v>
      </c>
      <c r="L25" s="1" t="s">
        <v>2393</v>
      </c>
      <c r="M25" s="1" t="s">
        <v>2238</v>
      </c>
      <c r="N25" s="1" t="s">
        <v>2238</v>
      </c>
      <c r="O25" s="1" t="s">
        <v>2239</v>
      </c>
      <c r="P25" s="1" t="s">
        <v>2240</v>
      </c>
      <c r="Q25" s="1" t="s">
        <v>2241</v>
      </c>
      <c r="R25" s="1" t="s">
        <v>2394</v>
      </c>
      <c r="S25" s="1" t="s">
        <v>2243</v>
      </c>
      <c r="T25" s="1" t="s">
        <v>2244</v>
      </c>
      <c r="U25" s="1" t="s">
        <v>2245</v>
      </c>
      <c r="V25" s="1" t="s">
        <v>2256</v>
      </c>
    </row>
    <row r="26" s="1" customFormat="1" spans="1:22">
      <c r="A26" s="3">
        <v>999227053559142</v>
      </c>
      <c r="B26" s="1" t="s">
        <v>2230</v>
      </c>
      <c r="C26" s="1" t="s">
        <v>2395</v>
      </c>
      <c r="D26" s="1" t="s">
        <v>2396</v>
      </c>
      <c r="E26" s="1" t="s">
        <v>2397</v>
      </c>
      <c r="F26" s="1" t="s">
        <v>2234</v>
      </c>
      <c r="G26" s="1" t="s">
        <v>2260</v>
      </c>
      <c r="H26" s="1" t="s">
        <v>2235</v>
      </c>
      <c r="I26" s="1" t="s">
        <v>2398</v>
      </c>
      <c r="J26" s="1" t="s">
        <v>30</v>
      </c>
      <c r="K26" s="1" t="s">
        <v>2399</v>
      </c>
      <c r="L26" s="1" t="s">
        <v>2399</v>
      </c>
      <c r="M26" s="1" t="s">
        <v>2238</v>
      </c>
      <c r="N26" s="1" t="s">
        <v>2238</v>
      </c>
      <c r="O26" s="1" t="s">
        <v>2239</v>
      </c>
      <c r="P26" s="1" t="s">
        <v>2240</v>
      </c>
      <c r="Q26" s="1" t="s">
        <v>2241</v>
      </c>
      <c r="R26" s="1" t="s">
        <v>2400</v>
      </c>
      <c r="S26" s="1" t="s">
        <v>2243</v>
      </c>
      <c r="T26" s="1" t="s">
        <v>2244</v>
      </c>
      <c r="U26" s="1" t="s">
        <v>2245</v>
      </c>
      <c r="V26" s="1" t="s">
        <v>2264</v>
      </c>
    </row>
    <row r="27" s="1" customFormat="1" spans="1:22">
      <c r="A27" s="3">
        <v>999227050857355</v>
      </c>
      <c r="B27" s="1" t="s">
        <v>2369</v>
      </c>
      <c r="C27" s="1" t="s">
        <v>2401</v>
      </c>
      <c r="D27" s="1" t="s">
        <v>2402</v>
      </c>
      <c r="E27" s="1" t="s">
        <v>2403</v>
      </c>
      <c r="F27" s="1" t="s">
        <v>2268</v>
      </c>
      <c r="G27" s="1" t="s">
        <v>2289</v>
      </c>
      <c r="H27" s="1" t="s">
        <v>2235</v>
      </c>
      <c r="I27" s="1" t="s">
        <v>2404</v>
      </c>
      <c r="J27" s="1" t="s">
        <v>30</v>
      </c>
      <c r="K27" s="1" t="s">
        <v>2405</v>
      </c>
      <c r="L27" s="1" t="s">
        <v>2405</v>
      </c>
      <c r="M27" s="1" t="s">
        <v>2238</v>
      </c>
      <c r="N27" s="1" t="s">
        <v>2238</v>
      </c>
      <c r="O27" s="1" t="s">
        <v>2239</v>
      </c>
      <c r="P27" s="1" t="s">
        <v>2240</v>
      </c>
      <c r="Q27" s="1" t="s">
        <v>2241</v>
      </c>
      <c r="R27" s="1" t="s">
        <v>2406</v>
      </c>
      <c r="S27" s="1" t="s">
        <v>2243</v>
      </c>
      <c r="T27" s="1" t="s">
        <v>2244</v>
      </c>
      <c r="U27" s="1" t="s">
        <v>2245</v>
      </c>
      <c r="V27" s="1" t="s">
        <v>2264</v>
      </c>
    </row>
    <row r="28" s="1" customFormat="1" spans="1:22">
      <c r="A28" s="3">
        <v>999227051384963</v>
      </c>
      <c r="B28" s="1" t="s">
        <v>2369</v>
      </c>
      <c r="C28" s="1" t="s">
        <v>2407</v>
      </c>
      <c r="D28" s="1" t="s">
        <v>2408</v>
      </c>
      <c r="E28" s="1" t="s">
        <v>2409</v>
      </c>
      <c r="F28" s="1" t="s">
        <v>2230</v>
      </c>
      <c r="G28" s="1" t="s">
        <v>2289</v>
      </c>
      <c r="H28" s="1" t="s">
        <v>2235</v>
      </c>
      <c r="I28" s="1" t="s">
        <v>2410</v>
      </c>
      <c r="J28" s="1" t="s">
        <v>30</v>
      </c>
      <c r="K28" s="1" t="s">
        <v>2411</v>
      </c>
      <c r="L28" s="1" t="s">
        <v>2411</v>
      </c>
      <c r="M28" s="1" t="s">
        <v>2238</v>
      </c>
      <c r="N28" s="1" t="s">
        <v>2238</v>
      </c>
      <c r="O28" s="1" t="s">
        <v>2239</v>
      </c>
      <c r="P28" s="1" t="s">
        <v>2240</v>
      </c>
      <c r="Q28" s="1" t="s">
        <v>2241</v>
      </c>
      <c r="R28" s="1" t="s">
        <v>2412</v>
      </c>
      <c r="S28" s="1" t="s">
        <v>2243</v>
      </c>
      <c r="T28" s="1" t="s">
        <v>2244</v>
      </c>
      <c r="U28" s="1" t="s">
        <v>2245</v>
      </c>
      <c r="V28" s="1" t="s">
        <v>2264</v>
      </c>
    </row>
    <row r="29" s="1" customFormat="1" spans="1:22">
      <c r="A29" s="3">
        <v>999227050822340</v>
      </c>
      <c r="B29" s="1" t="s">
        <v>2369</v>
      </c>
      <c r="C29" s="1" t="s">
        <v>2413</v>
      </c>
      <c r="D29" s="1" t="s">
        <v>2414</v>
      </c>
      <c r="E29" s="1" t="s">
        <v>2415</v>
      </c>
      <c r="F29" s="1" t="s">
        <v>2369</v>
      </c>
      <c r="G29" s="1" t="s">
        <v>2230</v>
      </c>
      <c r="H29" s="1" t="s">
        <v>2235</v>
      </c>
      <c r="I29" s="1" t="s">
        <v>2416</v>
      </c>
      <c r="J29" s="1" t="s">
        <v>30</v>
      </c>
      <c r="K29" s="1" t="s">
        <v>2417</v>
      </c>
      <c r="L29" s="1" t="s">
        <v>2417</v>
      </c>
      <c r="M29" s="1" t="s">
        <v>2238</v>
      </c>
      <c r="N29" s="1" t="s">
        <v>2238</v>
      </c>
      <c r="O29" s="1" t="s">
        <v>2239</v>
      </c>
      <c r="P29" s="1" t="s">
        <v>2240</v>
      </c>
      <c r="Q29" s="1" t="s">
        <v>2241</v>
      </c>
      <c r="R29" s="1" t="s">
        <v>2418</v>
      </c>
      <c r="S29" s="1" t="s">
        <v>2243</v>
      </c>
      <c r="T29" s="1" t="s">
        <v>2244</v>
      </c>
      <c r="U29" s="1" t="s">
        <v>2245</v>
      </c>
      <c r="V29" s="1" t="s">
        <v>2256</v>
      </c>
    </row>
    <row r="30" s="1" customFormat="1" spans="1:22">
      <c r="A30" s="3">
        <v>999227048039518</v>
      </c>
      <c r="B30" s="1" t="s">
        <v>2369</v>
      </c>
      <c r="C30" s="1" t="s">
        <v>2419</v>
      </c>
      <c r="D30" s="1" t="s">
        <v>2420</v>
      </c>
      <c r="E30" s="1" t="s">
        <v>2421</v>
      </c>
      <c r="F30" s="1" t="s">
        <v>2369</v>
      </c>
      <c r="G30" s="1" t="s">
        <v>2230</v>
      </c>
      <c r="H30" s="1" t="s">
        <v>2235</v>
      </c>
      <c r="I30" s="1" t="s">
        <v>2422</v>
      </c>
      <c r="J30" s="1" t="s">
        <v>30</v>
      </c>
      <c r="K30" s="1" t="s">
        <v>2423</v>
      </c>
      <c r="L30" s="1" t="s">
        <v>2423</v>
      </c>
      <c r="M30" s="1" t="s">
        <v>2238</v>
      </c>
      <c r="N30" s="1" t="s">
        <v>2238</v>
      </c>
      <c r="O30" s="1" t="s">
        <v>2239</v>
      </c>
      <c r="P30" s="1" t="s">
        <v>2240</v>
      </c>
      <c r="Q30" s="1" t="s">
        <v>2241</v>
      </c>
      <c r="R30" s="1" t="s">
        <v>2424</v>
      </c>
      <c r="S30" s="1" t="s">
        <v>2243</v>
      </c>
      <c r="T30" s="1" t="s">
        <v>2244</v>
      </c>
      <c r="U30" s="1" t="s">
        <v>2245</v>
      </c>
      <c r="V30" s="1" t="s">
        <v>2264</v>
      </c>
    </row>
    <row r="31" s="1" customFormat="1" spans="1:22">
      <c r="A31" s="3">
        <v>999227048023540</v>
      </c>
      <c r="B31" s="1" t="s">
        <v>2369</v>
      </c>
      <c r="C31" s="1" t="s">
        <v>2425</v>
      </c>
      <c r="D31" s="1" t="s">
        <v>2426</v>
      </c>
      <c r="E31" s="1" t="s">
        <v>2427</v>
      </c>
      <c r="F31" s="1" t="s">
        <v>2230</v>
      </c>
      <c r="G31" s="1" t="s">
        <v>2234</v>
      </c>
      <c r="H31" s="1" t="s">
        <v>2235</v>
      </c>
      <c r="I31" s="1" t="s">
        <v>2428</v>
      </c>
      <c r="J31" s="1" t="s">
        <v>30</v>
      </c>
      <c r="K31" s="1" t="s">
        <v>2429</v>
      </c>
      <c r="L31" s="1" t="s">
        <v>2429</v>
      </c>
      <c r="M31" s="1" t="s">
        <v>2238</v>
      </c>
      <c r="N31" s="1" t="s">
        <v>2238</v>
      </c>
      <c r="O31" s="1" t="s">
        <v>2239</v>
      </c>
      <c r="P31" s="1" t="s">
        <v>2240</v>
      </c>
      <c r="Q31" s="1" t="s">
        <v>2241</v>
      </c>
      <c r="R31" s="1" t="s">
        <v>2430</v>
      </c>
      <c r="S31" s="1" t="s">
        <v>2243</v>
      </c>
      <c r="T31" s="1" t="s">
        <v>2244</v>
      </c>
      <c r="U31" s="1" t="s">
        <v>2245</v>
      </c>
      <c r="V31" s="1" t="s">
        <v>2246</v>
      </c>
    </row>
    <row r="32" s="1" customFormat="1" spans="1:22">
      <c r="A32" s="3">
        <v>999227047926181</v>
      </c>
      <c r="B32" s="1" t="s">
        <v>2369</v>
      </c>
      <c r="C32" s="1" t="s">
        <v>2431</v>
      </c>
      <c r="D32" s="1" t="s">
        <v>2432</v>
      </c>
      <c r="E32" s="1" t="s">
        <v>2433</v>
      </c>
      <c r="F32" s="1" t="s">
        <v>2369</v>
      </c>
      <c r="G32" s="1" t="s">
        <v>2230</v>
      </c>
      <c r="H32" s="1" t="s">
        <v>2235</v>
      </c>
      <c r="I32" s="1" t="s">
        <v>2434</v>
      </c>
      <c r="J32" s="1" t="s">
        <v>30</v>
      </c>
      <c r="K32" s="1" t="s">
        <v>2435</v>
      </c>
      <c r="L32" s="1" t="s">
        <v>2435</v>
      </c>
      <c r="M32" s="1" t="s">
        <v>2238</v>
      </c>
      <c r="N32" s="1" t="s">
        <v>2238</v>
      </c>
      <c r="O32" s="1" t="s">
        <v>2239</v>
      </c>
      <c r="P32" s="1" t="s">
        <v>2240</v>
      </c>
      <c r="Q32" s="1" t="s">
        <v>2241</v>
      </c>
      <c r="R32" s="1" t="s">
        <v>2436</v>
      </c>
      <c r="S32" s="1" t="s">
        <v>2243</v>
      </c>
      <c r="T32" s="1" t="s">
        <v>2244</v>
      </c>
      <c r="U32" s="1" t="s">
        <v>2245</v>
      </c>
      <c r="V32" s="1" t="s">
        <v>2264</v>
      </c>
    </row>
    <row r="33" s="1" customFormat="1" spans="1:22">
      <c r="A33" s="3">
        <v>999227047088612</v>
      </c>
      <c r="B33" s="1" t="s">
        <v>2369</v>
      </c>
      <c r="C33" s="1" t="s">
        <v>2437</v>
      </c>
      <c r="D33" s="1" t="s">
        <v>2438</v>
      </c>
      <c r="E33" s="1" t="s">
        <v>2439</v>
      </c>
      <c r="F33" s="1" t="s">
        <v>2369</v>
      </c>
      <c r="G33" s="1" t="s">
        <v>2230</v>
      </c>
      <c r="H33" s="1" t="s">
        <v>2235</v>
      </c>
      <c r="I33" s="1" t="s">
        <v>2440</v>
      </c>
      <c r="J33" s="1" t="s">
        <v>30</v>
      </c>
      <c r="K33" s="1" t="s">
        <v>2441</v>
      </c>
      <c r="L33" s="1" t="s">
        <v>2441</v>
      </c>
      <c r="M33" s="1" t="s">
        <v>2238</v>
      </c>
      <c r="N33" s="1" t="s">
        <v>2238</v>
      </c>
      <c r="O33" s="1" t="s">
        <v>2239</v>
      </c>
      <c r="P33" s="1" t="s">
        <v>2240</v>
      </c>
      <c r="Q33" s="1" t="s">
        <v>2241</v>
      </c>
      <c r="R33" s="1" t="s">
        <v>2442</v>
      </c>
      <c r="S33" s="1" t="s">
        <v>2243</v>
      </c>
      <c r="T33" s="1" t="s">
        <v>2244</v>
      </c>
      <c r="U33" s="1" t="s">
        <v>2245</v>
      </c>
      <c r="V33" s="1" t="s">
        <v>2264</v>
      </c>
    </row>
    <row r="34" s="1" customFormat="1" spans="1:22">
      <c r="A34" s="3">
        <v>999227045864829</v>
      </c>
      <c r="B34" s="1" t="s">
        <v>2369</v>
      </c>
      <c r="C34" s="1" t="s">
        <v>2443</v>
      </c>
      <c r="D34" s="1" t="s">
        <v>2444</v>
      </c>
      <c r="E34" s="1" t="s">
        <v>2445</v>
      </c>
      <c r="F34" s="1" t="s">
        <v>2369</v>
      </c>
      <c r="G34" s="1" t="s">
        <v>2230</v>
      </c>
      <c r="H34" s="1" t="s">
        <v>2235</v>
      </c>
      <c r="I34" s="1" t="s">
        <v>2446</v>
      </c>
      <c r="J34" s="1" t="s">
        <v>30</v>
      </c>
      <c r="K34" s="1" t="s">
        <v>2447</v>
      </c>
      <c r="L34" s="1" t="s">
        <v>2447</v>
      </c>
      <c r="M34" s="1" t="s">
        <v>2238</v>
      </c>
      <c r="N34" s="1" t="s">
        <v>2238</v>
      </c>
      <c r="O34" s="1" t="s">
        <v>2239</v>
      </c>
      <c r="P34" s="1" t="s">
        <v>2240</v>
      </c>
      <c r="Q34" s="1" t="s">
        <v>2241</v>
      </c>
      <c r="R34" s="1" t="s">
        <v>2448</v>
      </c>
      <c r="S34" s="1" t="s">
        <v>2243</v>
      </c>
      <c r="T34" s="1" t="s">
        <v>2244</v>
      </c>
      <c r="U34" s="1" t="s">
        <v>2245</v>
      </c>
      <c r="V34" s="1" t="s">
        <v>2329</v>
      </c>
    </row>
    <row r="35" s="1" customFormat="1" spans="1:22">
      <c r="A35" s="3">
        <v>999227045471875</v>
      </c>
      <c r="B35" s="1" t="s">
        <v>2369</v>
      </c>
      <c r="C35" s="1" t="s">
        <v>2449</v>
      </c>
      <c r="D35" s="1" t="s">
        <v>2294</v>
      </c>
      <c r="E35" s="1" t="s">
        <v>2343</v>
      </c>
      <c r="F35" s="1" t="s">
        <v>2369</v>
      </c>
      <c r="G35" s="1" t="s">
        <v>2230</v>
      </c>
      <c r="H35" s="1" t="s">
        <v>2235</v>
      </c>
      <c r="I35" s="1" t="s">
        <v>2450</v>
      </c>
      <c r="J35" s="1" t="s">
        <v>30</v>
      </c>
      <c r="K35" s="1" t="s">
        <v>2451</v>
      </c>
      <c r="L35" s="1" t="s">
        <v>2451</v>
      </c>
      <c r="M35" s="1" t="s">
        <v>2238</v>
      </c>
      <c r="N35" s="1" t="s">
        <v>2238</v>
      </c>
      <c r="O35" s="1" t="s">
        <v>2239</v>
      </c>
      <c r="P35" s="1" t="s">
        <v>2240</v>
      </c>
      <c r="Q35" s="1" t="s">
        <v>2241</v>
      </c>
      <c r="R35" s="1" t="s">
        <v>2452</v>
      </c>
      <c r="S35" s="1" t="s">
        <v>2243</v>
      </c>
      <c r="T35" s="1" t="s">
        <v>2244</v>
      </c>
      <c r="U35" s="1" t="s">
        <v>2245</v>
      </c>
      <c r="V35" s="1" t="s">
        <v>2264</v>
      </c>
    </row>
    <row r="36" s="1" customFormat="1" spans="1:22">
      <c r="A36" s="3">
        <v>999227044994380</v>
      </c>
      <c r="B36" s="1" t="s">
        <v>2369</v>
      </c>
      <c r="C36" s="1" t="s">
        <v>2453</v>
      </c>
      <c r="D36" s="1" t="s">
        <v>2454</v>
      </c>
      <c r="E36" s="1" t="s">
        <v>2455</v>
      </c>
      <c r="F36" s="1" t="s">
        <v>2369</v>
      </c>
      <c r="G36" s="1" t="s">
        <v>2230</v>
      </c>
      <c r="H36" s="1" t="s">
        <v>2235</v>
      </c>
      <c r="I36" s="1" t="s">
        <v>2456</v>
      </c>
      <c r="J36" s="1" t="s">
        <v>30</v>
      </c>
      <c r="K36" s="1" t="s">
        <v>2457</v>
      </c>
      <c r="L36" s="1" t="s">
        <v>2457</v>
      </c>
      <c r="M36" s="1" t="s">
        <v>2238</v>
      </c>
      <c r="N36" s="1" t="s">
        <v>2238</v>
      </c>
      <c r="O36" s="1" t="s">
        <v>2239</v>
      </c>
      <c r="P36" s="1" t="s">
        <v>2240</v>
      </c>
      <c r="Q36" s="1" t="s">
        <v>2241</v>
      </c>
      <c r="R36" s="1" t="s">
        <v>2458</v>
      </c>
      <c r="S36" s="1" t="s">
        <v>2243</v>
      </c>
      <c r="T36" s="1" t="s">
        <v>2244</v>
      </c>
      <c r="U36" s="1" t="s">
        <v>2245</v>
      </c>
      <c r="V36" s="1" t="s">
        <v>2256</v>
      </c>
    </row>
    <row r="37" s="1" customFormat="1" spans="1:22">
      <c r="A37" s="3">
        <v>999227044210721</v>
      </c>
      <c r="B37" s="1" t="s">
        <v>2369</v>
      </c>
      <c r="C37" s="1" t="s">
        <v>2459</v>
      </c>
      <c r="D37" s="1" t="s">
        <v>2444</v>
      </c>
      <c r="E37" s="1" t="s">
        <v>2460</v>
      </c>
      <c r="F37" s="1" t="s">
        <v>2369</v>
      </c>
      <c r="G37" s="1" t="s">
        <v>2230</v>
      </c>
      <c r="H37" s="1" t="s">
        <v>2235</v>
      </c>
      <c r="I37" s="1" t="s">
        <v>2446</v>
      </c>
      <c r="J37" s="1" t="s">
        <v>30</v>
      </c>
      <c r="K37" s="1" t="s">
        <v>2447</v>
      </c>
      <c r="L37" s="1" t="s">
        <v>2447</v>
      </c>
      <c r="M37" s="1" t="s">
        <v>2238</v>
      </c>
      <c r="N37" s="1" t="s">
        <v>2238</v>
      </c>
      <c r="O37" s="1" t="s">
        <v>2239</v>
      </c>
      <c r="P37" s="1" t="s">
        <v>2240</v>
      </c>
      <c r="Q37" s="1" t="s">
        <v>2241</v>
      </c>
      <c r="R37" s="1" t="s">
        <v>2461</v>
      </c>
      <c r="S37" s="1" t="s">
        <v>2243</v>
      </c>
      <c r="T37" s="1" t="s">
        <v>2244</v>
      </c>
      <c r="U37" s="1" t="s">
        <v>2245</v>
      </c>
      <c r="V37" s="1" t="s">
        <v>2329</v>
      </c>
    </row>
    <row r="38" s="1" customFormat="1" spans="1:22">
      <c r="A38" s="3">
        <v>999227042803192</v>
      </c>
      <c r="B38" s="1" t="s">
        <v>2369</v>
      </c>
      <c r="C38" s="1" t="s">
        <v>2462</v>
      </c>
      <c r="D38" s="1" t="s">
        <v>2463</v>
      </c>
      <c r="E38" s="1" t="s">
        <v>2464</v>
      </c>
      <c r="F38" s="1" t="s">
        <v>2289</v>
      </c>
      <c r="G38" s="1" t="s">
        <v>2234</v>
      </c>
      <c r="H38" s="1" t="s">
        <v>2235</v>
      </c>
      <c r="I38" s="1" t="s">
        <v>2465</v>
      </c>
      <c r="J38" s="1" t="s">
        <v>30</v>
      </c>
      <c r="K38" s="1" t="s">
        <v>2466</v>
      </c>
      <c r="L38" s="1" t="s">
        <v>2466</v>
      </c>
      <c r="M38" s="1" t="s">
        <v>2238</v>
      </c>
      <c r="N38" s="1" t="s">
        <v>2238</v>
      </c>
      <c r="O38" s="1" t="s">
        <v>2239</v>
      </c>
      <c r="P38" s="1" t="s">
        <v>2240</v>
      </c>
      <c r="Q38" s="1" t="s">
        <v>2241</v>
      </c>
      <c r="R38" s="1" t="s">
        <v>2467</v>
      </c>
      <c r="S38" s="1" t="s">
        <v>2243</v>
      </c>
      <c r="T38" s="1" t="s">
        <v>2244</v>
      </c>
      <c r="U38" s="1" t="s">
        <v>2245</v>
      </c>
      <c r="V38" s="1" t="s">
        <v>2264</v>
      </c>
    </row>
    <row r="39" s="1" customFormat="1" spans="1:22">
      <c r="A39" s="3">
        <v>999227042336188</v>
      </c>
      <c r="B39" s="1" t="s">
        <v>2369</v>
      </c>
      <c r="C39" s="1" t="s">
        <v>2468</v>
      </c>
      <c r="D39" s="1" t="s">
        <v>2469</v>
      </c>
      <c r="E39" s="1" t="s">
        <v>2470</v>
      </c>
      <c r="F39" s="1" t="s">
        <v>2369</v>
      </c>
      <c r="G39" s="1" t="s">
        <v>2230</v>
      </c>
      <c r="H39" s="1" t="s">
        <v>2235</v>
      </c>
      <c r="I39" s="1" t="s">
        <v>2471</v>
      </c>
      <c r="J39" s="1" t="s">
        <v>30</v>
      </c>
      <c r="K39" s="1" t="s">
        <v>2472</v>
      </c>
      <c r="L39" s="1" t="s">
        <v>2472</v>
      </c>
      <c r="M39" s="1" t="s">
        <v>2238</v>
      </c>
      <c r="N39" s="1" t="s">
        <v>2238</v>
      </c>
      <c r="O39" s="1" t="s">
        <v>2239</v>
      </c>
      <c r="P39" s="1" t="s">
        <v>2240</v>
      </c>
      <c r="Q39" s="1" t="s">
        <v>2241</v>
      </c>
      <c r="R39" s="1" t="s">
        <v>2473</v>
      </c>
      <c r="S39" s="1" t="s">
        <v>2243</v>
      </c>
      <c r="T39" s="1" t="s">
        <v>2244</v>
      </c>
      <c r="U39" s="1" t="s">
        <v>2245</v>
      </c>
      <c r="V39" s="1" t="s">
        <v>2285</v>
      </c>
    </row>
    <row r="40" s="1" customFormat="1" spans="1:22">
      <c r="A40" s="3">
        <v>999227042175895</v>
      </c>
      <c r="B40" s="1" t="s">
        <v>2369</v>
      </c>
      <c r="C40" s="1" t="s">
        <v>2474</v>
      </c>
      <c r="D40" s="1" t="s">
        <v>2475</v>
      </c>
      <c r="E40" s="1" t="s">
        <v>2476</v>
      </c>
      <c r="F40" s="1" t="s">
        <v>2230</v>
      </c>
      <c r="G40" s="1" t="s">
        <v>2268</v>
      </c>
      <c r="H40" s="1" t="s">
        <v>2235</v>
      </c>
      <c r="I40" s="1" t="s">
        <v>2477</v>
      </c>
      <c r="J40" s="1" t="s">
        <v>30</v>
      </c>
      <c r="K40" s="1" t="s">
        <v>2478</v>
      </c>
      <c r="L40" s="1" t="s">
        <v>2478</v>
      </c>
      <c r="M40" s="1" t="s">
        <v>2238</v>
      </c>
      <c r="N40" s="1" t="s">
        <v>2238</v>
      </c>
      <c r="O40" s="1" t="s">
        <v>2239</v>
      </c>
      <c r="P40" s="1" t="s">
        <v>2240</v>
      </c>
      <c r="Q40" s="1" t="s">
        <v>2241</v>
      </c>
      <c r="R40" s="1" t="s">
        <v>2479</v>
      </c>
      <c r="S40" s="1" t="s">
        <v>2243</v>
      </c>
      <c r="T40" s="1" t="s">
        <v>2244</v>
      </c>
      <c r="U40" s="1" t="s">
        <v>2245</v>
      </c>
      <c r="V40" s="1" t="s">
        <v>2256</v>
      </c>
    </row>
    <row r="41" s="1" customFormat="1" spans="1:22">
      <c r="A41" s="3">
        <v>999227041036633</v>
      </c>
      <c r="B41" s="1" t="s">
        <v>2369</v>
      </c>
      <c r="C41" s="1" t="s">
        <v>2480</v>
      </c>
      <c r="D41" s="1" t="s">
        <v>2318</v>
      </c>
      <c r="E41" s="1" t="s">
        <v>2481</v>
      </c>
      <c r="F41" s="1" t="s">
        <v>2234</v>
      </c>
      <c r="G41" s="1" t="s">
        <v>2260</v>
      </c>
      <c r="H41" s="1" t="s">
        <v>2235</v>
      </c>
      <c r="I41" s="1" t="s">
        <v>2482</v>
      </c>
      <c r="J41" s="1" t="s">
        <v>30</v>
      </c>
      <c r="K41" s="1" t="s">
        <v>2483</v>
      </c>
      <c r="L41" s="1" t="s">
        <v>2483</v>
      </c>
      <c r="M41" s="1" t="s">
        <v>2238</v>
      </c>
      <c r="N41" s="1" t="s">
        <v>2238</v>
      </c>
      <c r="O41" s="1" t="s">
        <v>2239</v>
      </c>
      <c r="P41" s="1" t="s">
        <v>2240</v>
      </c>
      <c r="Q41" s="1" t="s">
        <v>2241</v>
      </c>
      <c r="R41" s="1" t="s">
        <v>2484</v>
      </c>
      <c r="S41" s="1" t="s">
        <v>2243</v>
      </c>
      <c r="T41" s="1" t="s">
        <v>2244</v>
      </c>
      <c r="U41" s="1" t="s">
        <v>2255</v>
      </c>
      <c r="V41" s="1" t="s">
        <v>2256</v>
      </c>
    </row>
    <row r="42" s="1" customFormat="1" spans="1:22">
      <c r="A42" s="3">
        <v>999227040021157</v>
      </c>
      <c r="B42" s="1" t="s">
        <v>2369</v>
      </c>
      <c r="C42" s="1" t="s">
        <v>2485</v>
      </c>
      <c r="D42" s="1" t="s">
        <v>2426</v>
      </c>
      <c r="E42" s="1" t="s">
        <v>2486</v>
      </c>
      <c r="F42" s="1" t="s">
        <v>2369</v>
      </c>
      <c r="G42" s="1" t="s">
        <v>2230</v>
      </c>
      <c r="H42" s="1" t="s">
        <v>2235</v>
      </c>
      <c r="I42" s="1" t="s">
        <v>2487</v>
      </c>
      <c r="J42" s="1" t="s">
        <v>30</v>
      </c>
      <c r="K42" s="1" t="s">
        <v>2488</v>
      </c>
      <c r="L42" s="1" t="s">
        <v>2488</v>
      </c>
      <c r="M42" s="1" t="s">
        <v>2238</v>
      </c>
      <c r="N42" s="1" t="s">
        <v>2238</v>
      </c>
      <c r="O42" s="1" t="s">
        <v>2239</v>
      </c>
      <c r="P42" s="1" t="s">
        <v>2240</v>
      </c>
      <c r="Q42" s="1" t="s">
        <v>2241</v>
      </c>
      <c r="R42" s="1" t="s">
        <v>2489</v>
      </c>
      <c r="S42" s="1" t="s">
        <v>2243</v>
      </c>
      <c r="T42" s="1" t="s">
        <v>2244</v>
      </c>
      <c r="U42" s="1" t="s">
        <v>2245</v>
      </c>
      <c r="V42" s="1" t="s">
        <v>2246</v>
      </c>
    </row>
    <row r="43" s="1" customFormat="1" spans="1:22">
      <c r="A43" s="3">
        <v>999227038703845</v>
      </c>
      <c r="B43" s="1" t="s">
        <v>2369</v>
      </c>
      <c r="C43" s="1" t="s">
        <v>2490</v>
      </c>
      <c r="D43" s="1" t="s">
        <v>2491</v>
      </c>
      <c r="E43" s="1" t="s">
        <v>2492</v>
      </c>
      <c r="F43" s="1" t="s">
        <v>2289</v>
      </c>
      <c r="G43" s="1" t="s">
        <v>2250</v>
      </c>
      <c r="H43" s="1" t="s">
        <v>2235</v>
      </c>
      <c r="I43" s="1" t="s">
        <v>2493</v>
      </c>
      <c r="J43" s="1" t="s">
        <v>30</v>
      </c>
      <c r="K43" s="1" t="s">
        <v>2494</v>
      </c>
      <c r="L43" s="1" t="s">
        <v>2494</v>
      </c>
      <c r="M43" s="1" t="s">
        <v>2238</v>
      </c>
      <c r="N43" s="1" t="s">
        <v>2238</v>
      </c>
      <c r="O43" s="1" t="s">
        <v>2239</v>
      </c>
      <c r="P43" s="1" t="s">
        <v>2240</v>
      </c>
      <c r="Q43" s="1" t="s">
        <v>2241</v>
      </c>
      <c r="R43" s="1" t="s">
        <v>2495</v>
      </c>
      <c r="S43" s="1" t="s">
        <v>2243</v>
      </c>
      <c r="T43" s="1" t="s">
        <v>2244</v>
      </c>
      <c r="U43" s="1" t="s">
        <v>2245</v>
      </c>
      <c r="V43" s="1" t="s">
        <v>2264</v>
      </c>
    </row>
    <row r="44" s="1" customFormat="1" spans="1:22">
      <c r="A44" s="3">
        <v>999227036154108</v>
      </c>
      <c r="B44" s="1" t="s">
        <v>2369</v>
      </c>
      <c r="C44" s="1" t="s">
        <v>2496</v>
      </c>
      <c r="D44" s="1" t="s">
        <v>2497</v>
      </c>
      <c r="E44" s="1" t="s">
        <v>2498</v>
      </c>
      <c r="F44" s="1" t="s">
        <v>2369</v>
      </c>
      <c r="G44" s="1" t="s">
        <v>2230</v>
      </c>
      <c r="H44" s="1" t="s">
        <v>2235</v>
      </c>
      <c r="I44" s="1" t="s">
        <v>2499</v>
      </c>
      <c r="J44" s="1" t="s">
        <v>30</v>
      </c>
      <c r="K44" s="1" t="s">
        <v>2500</v>
      </c>
      <c r="L44" s="1" t="s">
        <v>2500</v>
      </c>
      <c r="M44" s="1" t="s">
        <v>2238</v>
      </c>
      <c r="N44" s="1" t="s">
        <v>2238</v>
      </c>
      <c r="O44" s="1" t="s">
        <v>2239</v>
      </c>
      <c r="P44" s="1" t="s">
        <v>2240</v>
      </c>
      <c r="Q44" s="1" t="s">
        <v>2241</v>
      </c>
      <c r="R44" s="1" t="s">
        <v>2501</v>
      </c>
      <c r="S44" s="1" t="s">
        <v>2243</v>
      </c>
      <c r="T44" s="1" t="s">
        <v>2244</v>
      </c>
      <c r="U44" s="1" t="s">
        <v>2245</v>
      </c>
      <c r="V44" s="1" t="s">
        <v>2272</v>
      </c>
    </row>
    <row r="45" s="1" customFormat="1" spans="1:22">
      <c r="A45" s="3">
        <v>999227035920601</v>
      </c>
      <c r="B45" s="1" t="s">
        <v>2369</v>
      </c>
      <c r="C45" s="1" t="s">
        <v>2502</v>
      </c>
      <c r="D45" s="1" t="s">
        <v>2503</v>
      </c>
      <c r="E45" s="1" t="s">
        <v>2504</v>
      </c>
      <c r="F45" s="1" t="s">
        <v>2369</v>
      </c>
      <c r="G45" s="1" t="s">
        <v>2230</v>
      </c>
      <c r="H45" s="1" t="s">
        <v>2235</v>
      </c>
      <c r="I45" s="1" t="s">
        <v>2505</v>
      </c>
      <c r="J45" s="1" t="s">
        <v>30</v>
      </c>
      <c r="K45" s="1" t="s">
        <v>2506</v>
      </c>
      <c r="L45" s="1" t="s">
        <v>2506</v>
      </c>
      <c r="M45" s="1" t="s">
        <v>2238</v>
      </c>
      <c r="N45" s="1" t="s">
        <v>2238</v>
      </c>
      <c r="O45" s="1" t="s">
        <v>2239</v>
      </c>
      <c r="P45" s="1" t="s">
        <v>2240</v>
      </c>
      <c r="Q45" s="1" t="s">
        <v>2241</v>
      </c>
      <c r="R45" s="1" t="s">
        <v>2507</v>
      </c>
      <c r="S45" s="1" t="s">
        <v>2243</v>
      </c>
      <c r="T45" s="1" t="s">
        <v>2244</v>
      </c>
      <c r="U45" s="1" t="s">
        <v>2245</v>
      </c>
      <c r="V45" s="1" t="s">
        <v>2329</v>
      </c>
    </row>
    <row r="46" s="1" customFormat="1" spans="1:22">
      <c r="A46" s="3">
        <v>999227035108183</v>
      </c>
      <c r="B46" s="1" t="s">
        <v>2369</v>
      </c>
      <c r="C46" s="1" t="s">
        <v>2508</v>
      </c>
      <c r="D46" s="1" t="s">
        <v>2509</v>
      </c>
      <c r="E46" s="1" t="s">
        <v>2510</v>
      </c>
      <c r="F46" s="1" t="s">
        <v>2289</v>
      </c>
      <c r="G46" s="1" t="s">
        <v>2260</v>
      </c>
      <c r="H46" s="1" t="s">
        <v>2235</v>
      </c>
      <c r="I46" s="1" t="s">
        <v>2511</v>
      </c>
      <c r="J46" s="1" t="s">
        <v>30</v>
      </c>
      <c r="K46" s="1" t="s">
        <v>2512</v>
      </c>
      <c r="L46" s="1" t="s">
        <v>2512</v>
      </c>
      <c r="M46" s="1" t="s">
        <v>2238</v>
      </c>
      <c r="N46" s="1" t="s">
        <v>2238</v>
      </c>
      <c r="O46" s="1" t="s">
        <v>2239</v>
      </c>
      <c r="P46" s="1" t="s">
        <v>2240</v>
      </c>
      <c r="Q46" s="1" t="s">
        <v>2241</v>
      </c>
      <c r="R46" s="1" t="s">
        <v>2513</v>
      </c>
      <c r="S46" s="1" t="s">
        <v>2243</v>
      </c>
      <c r="T46" s="1" t="s">
        <v>2244</v>
      </c>
      <c r="U46" s="1" t="s">
        <v>2245</v>
      </c>
      <c r="V46" s="1" t="s">
        <v>2256</v>
      </c>
    </row>
    <row r="47" s="1" customFormat="1" spans="1:22">
      <c r="A47" s="3">
        <v>999227031718817</v>
      </c>
      <c r="B47" s="1" t="s">
        <v>2514</v>
      </c>
      <c r="C47" s="1" t="s">
        <v>2515</v>
      </c>
      <c r="D47" s="1" t="s">
        <v>2516</v>
      </c>
      <c r="E47" s="1" t="s">
        <v>2517</v>
      </c>
      <c r="F47" s="1" t="s">
        <v>2250</v>
      </c>
      <c r="G47" s="1" t="s">
        <v>2251</v>
      </c>
      <c r="H47" s="1" t="s">
        <v>2235</v>
      </c>
      <c r="I47" s="1" t="s">
        <v>2518</v>
      </c>
      <c r="J47" s="1" t="s">
        <v>30</v>
      </c>
      <c r="K47" s="1" t="s">
        <v>2519</v>
      </c>
      <c r="L47" s="1" t="s">
        <v>2519</v>
      </c>
      <c r="M47" s="1" t="s">
        <v>2238</v>
      </c>
      <c r="N47" s="1" t="s">
        <v>2238</v>
      </c>
      <c r="O47" s="1" t="s">
        <v>2239</v>
      </c>
      <c r="P47" s="1" t="s">
        <v>2240</v>
      </c>
      <c r="Q47" s="1" t="s">
        <v>2241</v>
      </c>
      <c r="R47" s="1" t="s">
        <v>2520</v>
      </c>
      <c r="S47" s="1" t="s">
        <v>2243</v>
      </c>
      <c r="T47" s="1" t="s">
        <v>2244</v>
      </c>
      <c r="U47" s="1" t="s">
        <v>2245</v>
      </c>
      <c r="V47" s="1" t="s">
        <v>2264</v>
      </c>
    </row>
    <row r="48" s="1" customFormat="1" spans="1:22">
      <c r="A48" s="3">
        <v>999227028444915</v>
      </c>
      <c r="B48" s="1" t="s">
        <v>2514</v>
      </c>
      <c r="C48" s="1" t="s">
        <v>2521</v>
      </c>
      <c r="D48" s="1" t="s">
        <v>2463</v>
      </c>
      <c r="E48" s="1" t="s">
        <v>2522</v>
      </c>
      <c r="F48" s="1" t="s">
        <v>2268</v>
      </c>
      <c r="G48" s="1" t="s">
        <v>2289</v>
      </c>
      <c r="H48" s="1" t="s">
        <v>2235</v>
      </c>
      <c r="I48" s="1" t="s">
        <v>2523</v>
      </c>
      <c r="J48" s="1" t="s">
        <v>30</v>
      </c>
      <c r="K48" s="1" t="s">
        <v>2524</v>
      </c>
      <c r="L48" s="1" t="s">
        <v>2524</v>
      </c>
      <c r="M48" s="1" t="s">
        <v>2238</v>
      </c>
      <c r="N48" s="1" t="s">
        <v>2238</v>
      </c>
      <c r="O48" s="1" t="s">
        <v>2239</v>
      </c>
      <c r="P48" s="1" t="s">
        <v>2240</v>
      </c>
      <c r="Q48" s="1" t="s">
        <v>2241</v>
      </c>
      <c r="R48" s="1" t="s">
        <v>2525</v>
      </c>
      <c r="S48" s="1" t="s">
        <v>2243</v>
      </c>
      <c r="T48" s="1" t="s">
        <v>2244</v>
      </c>
      <c r="U48" s="1" t="s">
        <v>2245</v>
      </c>
      <c r="V48" s="1" t="s">
        <v>2264</v>
      </c>
    </row>
    <row r="49" s="1" customFormat="1" spans="1:22">
      <c r="A49" s="3">
        <v>999227050149083</v>
      </c>
      <c r="B49" s="1" t="s">
        <v>2369</v>
      </c>
      <c r="C49" s="1" t="s">
        <v>2526</v>
      </c>
      <c r="D49" s="1" t="s">
        <v>2527</v>
      </c>
      <c r="E49" s="1" t="s">
        <v>2528</v>
      </c>
      <c r="F49" s="1" t="s">
        <v>2230</v>
      </c>
      <c r="G49" s="1" t="s">
        <v>2268</v>
      </c>
      <c r="H49" s="1" t="s">
        <v>2235</v>
      </c>
      <c r="I49" s="1" t="s">
        <v>2529</v>
      </c>
      <c r="J49" s="1" t="s">
        <v>30</v>
      </c>
      <c r="K49" s="1" t="s">
        <v>2530</v>
      </c>
      <c r="L49" s="1" t="s">
        <v>2530</v>
      </c>
      <c r="M49" s="1" t="s">
        <v>2238</v>
      </c>
      <c r="N49" s="1" t="s">
        <v>2238</v>
      </c>
      <c r="O49" s="1" t="s">
        <v>2239</v>
      </c>
      <c r="P49" s="1" t="s">
        <v>2240</v>
      </c>
      <c r="Q49" s="1" t="s">
        <v>2241</v>
      </c>
      <c r="R49" s="1" t="s">
        <v>2531</v>
      </c>
      <c r="S49" s="1" t="s">
        <v>2243</v>
      </c>
      <c r="T49" s="1" t="s">
        <v>2244</v>
      </c>
      <c r="U49" s="1" t="s">
        <v>2245</v>
      </c>
      <c r="V49" s="1" t="s">
        <v>2285</v>
      </c>
    </row>
    <row r="50" s="1" customFormat="1" spans="1:22">
      <c r="A50" s="3">
        <v>999227049759058</v>
      </c>
      <c r="B50" s="1" t="s">
        <v>2369</v>
      </c>
      <c r="C50" s="1" t="s">
        <v>2532</v>
      </c>
      <c r="D50" s="1" t="s">
        <v>2533</v>
      </c>
      <c r="E50" s="1" t="s">
        <v>2534</v>
      </c>
      <c r="F50" s="1" t="s">
        <v>2250</v>
      </c>
      <c r="G50" s="1" t="s">
        <v>2251</v>
      </c>
      <c r="H50" s="1" t="s">
        <v>2235</v>
      </c>
      <c r="I50" s="1" t="s">
        <v>2535</v>
      </c>
      <c r="J50" s="1" t="s">
        <v>30</v>
      </c>
      <c r="K50" s="1" t="s">
        <v>2536</v>
      </c>
      <c r="L50" s="1" t="s">
        <v>2536</v>
      </c>
      <c r="M50" s="1" t="s">
        <v>2238</v>
      </c>
      <c r="N50" s="1" t="s">
        <v>2238</v>
      </c>
      <c r="O50" s="1" t="s">
        <v>2239</v>
      </c>
      <c r="P50" s="1" t="s">
        <v>2240</v>
      </c>
      <c r="Q50" s="1" t="s">
        <v>2241</v>
      </c>
      <c r="R50" s="1" t="s">
        <v>2537</v>
      </c>
      <c r="S50" s="1" t="s">
        <v>2243</v>
      </c>
      <c r="T50" s="1" t="s">
        <v>2244</v>
      </c>
      <c r="U50" s="1" t="s">
        <v>2245</v>
      </c>
      <c r="V50" s="1" t="s">
        <v>2285</v>
      </c>
    </row>
    <row r="51" s="1" customFormat="1" spans="1:22">
      <c r="A51" s="3">
        <v>999227049615843</v>
      </c>
      <c r="B51" s="1" t="s">
        <v>2369</v>
      </c>
      <c r="C51" s="1" t="s">
        <v>2538</v>
      </c>
      <c r="D51" s="1" t="s">
        <v>2539</v>
      </c>
      <c r="E51" s="1" t="s">
        <v>2540</v>
      </c>
      <c r="F51" s="1" t="s">
        <v>2260</v>
      </c>
      <c r="G51" s="1" t="s">
        <v>2250</v>
      </c>
      <c r="H51" s="1" t="s">
        <v>2235</v>
      </c>
      <c r="I51" s="1" t="s">
        <v>2541</v>
      </c>
      <c r="J51" s="1" t="s">
        <v>30</v>
      </c>
      <c r="K51" s="1" t="s">
        <v>2542</v>
      </c>
      <c r="L51" s="1" t="s">
        <v>2542</v>
      </c>
      <c r="M51" s="1" t="s">
        <v>2238</v>
      </c>
      <c r="N51" s="1" t="s">
        <v>2238</v>
      </c>
      <c r="O51" s="1" t="s">
        <v>2239</v>
      </c>
      <c r="P51" s="1" t="s">
        <v>2240</v>
      </c>
      <c r="Q51" s="1" t="s">
        <v>2241</v>
      </c>
      <c r="R51" s="1" t="s">
        <v>2543</v>
      </c>
      <c r="S51" s="1" t="s">
        <v>2243</v>
      </c>
      <c r="T51" s="1" t="s">
        <v>2244</v>
      </c>
      <c r="U51" s="1" t="s">
        <v>2245</v>
      </c>
      <c r="V51" s="1" t="s">
        <v>2272</v>
      </c>
    </row>
    <row r="52" s="1" customFormat="1" spans="1:22">
      <c r="A52" s="3">
        <v>999227027417150</v>
      </c>
      <c r="B52" s="1" t="s">
        <v>2514</v>
      </c>
      <c r="C52" s="1" t="s">
        <v>2544</v>
      </c>
      <c r="D52" s="1" t="s">
        <v>2318</v>
      </c>
      <c r="E52" s="1" t="s">
        <v>2545</v>
      </c>
      <c r="F52" s="1" t="s">
        <v>2230</v>
      </c>
      <c r="G52" s="1" t="s">
        <v>2260</v>
      </c>
      <c r="H52" s="1" t="s">
        <v>2235</v>
      </c>
      <c r="I52" s="1" t="s">
        <v>2546</v>
      </c>
      <c r="J52" s="1" t="s">
        <v>30</v>
      </c>
      <c r="K52" s="1" t="s">
        <v>2547</v>
      </c>
      <c r="L52" s="1" t="s">
        <v>2547</v>
      </c>
      <c r="M52" s="1" t="s">
        <v>2238</v>
      </c>
      <c r="N52" s="1" t="s">
        <v>2238</v>
      </c>
      <c r="O52" s="1" t="s">
        <v>2239</v>
      </c>
      <c r="P52" s="1" t="s">
        <v>2240</v>
      </c>
      <c r="Q52" s="1" t="s">
        <v>2241</v>
      </c>
      <c r="R52" s="1" t="s">
        <v>2548</v>
      </c>
      <c r="S52" s="1" t="s">
        <v>2243</v>
      </c>
      <c r="T52" s="1" t="s">
        <v>2244</v>
      </c>
      <c r="U52" s="1" t="s">
        <v>2255</v>
      </c>
      <c r="V52" s="1" t="s">
        <v>2256</v>
      </c>
    </row>
    <row r="53" s="1" customFormat="1" spans="1:22">
      <c r="A53" s="3">
        <v>999227025622818</v>
      </c>
      <c r="B53" s="1" t="s">
        <v>2514</v>
      </c>
      <c r="C53" s="1" t="s">
        <v>2549</v>
      </c>
      <c r="D53" s="1" t="s">
        <v>2294</v>
      </c>
      <c r="E53" s="1" t="s">
        <v>2550</v>
      </c>
      <c r="F53" s="1" t="s">
        <v>2268</v>
      </c>
      <c r="G53" s="1" t="s">
        <v>2234</v>
      </c>
      <c r="H53" s="1" t="s">
        <v>2235</v>
      </c>
      <c r="I53" s="1" t="s">
        <v>2551</v>
      </c>
      <c r="J53" s="1" t="s">
        <v>30</v>
      </c>
      <c r="K53" s="1" t="s">
        <v>2552</v>
      </c>
      <c r="L53" s="1" t="s">
        <v>2552</v>
      </c>
      <c r="M53" s="1" t="s">
        <v>2238</v>
      </c>
      <c r="N53" s="1" t="s">
        <v>2238</v>
      </c>
      <c r="O53" s="1" t="s">
        <v>2239</v>
      </c>
      <c r="P53" s="1" t="s">
        <v>2240</v>
      </c>
      <c r="Q53" s="1" t="s">
        <v>2241</v>
      </c>
      <c r="R53" s="1" t="s">
        <v>2553</v>
      </c>
      <c r="S53" s="1" t="s">
        <v>2243</v>
      </c>
      <c r="T53" s="1" t="s">
        <v>2244</v>
      </c>
      <c r="U53" s="1" t="s">
        <v>2245</v>
      </c>
      <c r="V53" s="1" t="s">
        <v>2264</v>
      </c>
    </row>
    <row r="54" s="1" customFormat="1" spans="1:22">
      <c r="A54" s="3">
        <v>999227025538717</v>
      </c>
      <c r="B54" s="1" t="s">
        <v>2514</v>
      </c>
      <c r="C54" s="1" t="s">
        <v>2554</v>
      </c>
      <c r="D54" s="1" t="s">
        <v>2555</v>
      </c>
      <c r="E54" s="1" t="s">
        <v>2556</v>
      </c>
      <c r="F54" s="1" t="s">
        <v>2514</v>
      </c>
      <c r="G54" s="1" t="s">
        <v>2369</v>
      </c>
      <c r="H54" s="1" t="s">
        <v>2235</v>
      </c>
      <c r="I54" s="1" t="s">
        <v>2557</v>
      </c>
      <c r="J54" s="1" t="s">
        <v>30</v>
      </c>
      <c r="K54" s="1" t="s">
        <v>2558</v>
      </c>
      <c r="L54" s="1" t="s">
        <v>2558</v>
      </c>
      <c r="M54" s="1" t="s">
        <v>2238</v>
      </c>
      <c r="N54" s="1" t="s">
        <v>2238</v>
      </c>
      <c r="O54" s="1" t="s">
        <v>2239</v>
      </c>
      <c r="P54" s="1" t="s">
        <v>2240</v>
      </c>
      <c r="Q54" s="1" t="s">
        <v>2241</v>
      </c>
      <c r="R54" s="1" t="s">
        <v>2559</v>
      </c>
      <c r="S54" s="1" t="s">
        <v>2243</v>
      </c>
      <c r="T54" s="1" t="s">
        <v>2244</v>
      </c>
      <c r="U54" s="1" t="s">
        <v>2245</v>
      </c>
      <c r="V54" s="1" t="s">
        <v>2264</v>
      </c>
    </row>
    <row r="55" s="1" customFormat="1" spans="1:22">
      <c r="A55" s="3">
        <v>999227025299058</v>
      </c>
      <c r="B55" s="1" t="s">
        <v>2514</v>
      </c>
      <c r="C55" s="1" t="s">
        <v>2560</v>
      </c>
      <c r="D55" s="1" t="s">
        <v>2561</v>
      </c>
      <c r="E55" s="1" t="s">
        <v>2562</v>
      </c>
      <c r="F55" s="1" t="s">
        <v>2514</v>
      </c>
      <c r="G55" s="1" t="s">
        <v>2369</v>
      </c>
      <c r="H55" s="1" t="s">
        <v>2235</v>
      </c>
      <c r="I55" s="1" t="s">
        <v>2563</v>
      </c>
      <c r="J55" s="1" t="s">
        <v>30</v>
      </c>
      <c r="K55" s="1" t="s">
        <v>2564</v>
      </c>
      <c r="L55" s="1" t="s">
        <v>2564</v>
      </c>
      <c r="M55" s="1" t="s">
        <v>2238</v>
      </c>
      <c r="N55" s="1" t="s">
        <v>2238</v>
      </c>
      <c r="O55" s="1" t="s">
        <v>2239</v>
      </c>
      <c r="P55" s="1" t="s">
        <v>2240</v>
      </c>
      <c r="Q55" s="1" t="s">
        <v>2241</v>
      </c>
      <c r="R55" s="1" t="s">
        <v>2565</v>
      </c>
      <c r="S55" s="1" t="s">
        <v>2243</v>
      </c>
      <c r="T55" s="1" t="s">
        <v>2244</v>
      </c>
      <c r="U55" s="1" t="s">
        <v>2245</v>
      </c>
      <c r="V55" s="1" t="s">
        <v>2264</v>
      </c>
    </row>
    <row r="56" s="1" customFormat="1" spans="1:22">
      <c r="A56" s="3">
        <v>999227025178235</v>
      </c>
      <c r="B56" s="1" t="s">
        <v>2514</v>
      </c>
      <c r="C56" s="1" t="s">
        <v>2566</v>
      </c>
      <c r="D56" s="1" t="s">
        <v>2280</v>
      </c>
      <c r="E56" s="1" t="s">
        <v>2567</v>
      </c>
      <c r="F56" s="1" t="s">
        <v>2514</v>
      </c>
      <c r="G56" s="1" t="s">
        <v>2369</v>
      </c>
      <c r="H56" s="1" t="s">
        <v>2235</v>
      </c>
      <c r="I56" s="1" t="s">
        <v>2568</v>
      </c>
      <c r="J56" s="1" t="s">
        <v>30</v>
      </c>
      <c r="K56" s="1" t="s">
        <v>2569</v>
      </c>
      <c r="L56" s="1" t="s">
        <v>2569</v>
      </c>
      <c r="M56" s="1" t="s">
        <v>2238</v>
      </c>
      <c r="N56" s="1" t="s">
        <v>2238</v>
      </c>
      <c r="O56" s="1" t="s">
        <v>2239</v>
      </c>
      <c r="P56" s="1" t="s">
        <v>2240</v>
      </c>
      <c r="Q56" s="1" t="s">
        <v>2241</v>
      </c>
      <c r="R56" s="1" t="s">
        <v>2570</v>
      </c>
      <c r="S56" s="1" t="s">
        <v>2243</v>
      </c>
      <c r="T56" s="1" t="s">
        <v>2244</v>
      </c>
      <c r="U56" s="1" t="s">
        <v>2245</v>
      </c>
      <c r="V56" s="1" t="s">
        <v>2285</v>
      </c>
    </row>
    <row r="57" s="1" customFormat="1" spans="1:22">
      <c r="A57" s="3">
        <v>999227024876239</v>
      </c>
      <c r="B57" s="1" t="s">
        <v>2514</v>
      </c>
      <c r="C57" s="1" t="s">
        <v>2571</v>
      </c>
      <c r="D57" s="1" t="s">
        <v>2572</v>
      </c>
      <c r="E57" s="1" t="s">
        <v>2573</v>
      </c>
      <c r="F57" s="1" t="s">
        <v>2514</v>
      </c>
      <c r="G57" s="1" t="s">
        <v>2230</v>
      </c>
      <c r="H57" s="1" t="s">
        <v>2235</v>
      </c>
      <c r="I57" s="1" t="s">
        <v>2574</v>
      </c>
      <c r="J57" s="1" t="s">
        <v>30</v>
      </c>
      <c r="K57" s="1" t="s">
        <v>2575</v>
      </c>
      <c r="L57" s="1" t="s">
        <v>2575</v>
      </c>
      <c r="M57" s="1" t="s">
        <v>2238</v>
      </c>
      <c r="N57" s="1" t="s">
        <v>2238</v>
      </c>
      <c r="O57" s="1" t="s">
        <v>2239</v>
      </c>
      <c r="P57" s="1" t="s">
        <v>2240</v>
      </c>
      <c r="Q57" s="1" t="s">
        <v>2241</v>
      </c>
      <c r="R57" s="1" t="s">
        <v>2576</v>
      </c>
      <c r="S57" s="1" t="s">
        <v>2243</v>
      </c>
      <c r="T57" s="1" t="s">
        <v>2244</v>
      </c>
      <c r="U57" s="1" t="s">
        <v>2245</v>
      </c>
      <c r="V57" s="1" t="s">
        <v>2264</v>
      </c>
    </row>
    <row r="58" s="1" customFormat="1" spans="1:22">
      <c r="A58" s="3">
        <v>999227024458560</v>
      </c>
      <c r="B58" s="1" t="s">
        <v>2514</v>
      </c>
      <c r="C58" s="1" t="s">
        <v>2577</v>
      </c>
      <c r="D58" s="1" t="s">
        <v>2578</v>
      </c>
      <c r="E58" s="1" t="s">
        <v>2579</v>
      </c>
      <c r="F58" s="1" t="s">
        <v>2514</v>
      </c>
      <c r="G58" s="1" t="s">
        <v>2369</v>
      </c>
      <c r="H58" s="1" t="s">
        <v>2235</v>
      </c>
      <c r="I58" s="1" t="s">
        <v>2580</v>
      </c>
      <c r="J58" s="1" t="s">
        <v>30</v>
      </c>
      <c r="K58" s="1" t="s">
        <v>2581</v>
      </c>
      <c r="L58" s="1" t="s">
        <v>2581</v>
      </c>
      <c r="M58" s="1" t="s">
        <v>2238</v>
      </c>
      <c r="N58" s="1" t="s">
        <v>2238</v>
      </c>
      <c r="O58" s="1" t="s">
        <v>2239</v>
      </c>
      <c r="P58" s="1" t="s">
        <v>2240</v>
      </c>
      <c r="Q58" s="1" t="s">
        <v>2241</v>
      </c>
      <c r="R58" s="1" t="s">
        <v>2582</v>
      </c>
      <c r="S58" s="1" t="s">
        <v>2243</v>
      </c>
      <c r="T58" s="1" t="s">
        <v>2244</v>
      </c>
      <c r="U58" s="1" t="s">
        <v>2245</v>
      </c>
      <c r="V58" s="1" t="s">
        <v>2264</v>
      </c>
    </row>
    <row r="59" s="1" customFormat="1" spans="1:22">
      <c r="A59" s="3">
        <v>999227023740440</v>
      </c>
      <c r="B59" s="1" t="s">
        <v>2514</v>
      </c>
      <c r="C59" s="1" t="s">
        <v>2583</v>
      </c>
      <c r="D59" s="1" t="s">
        <v>2584</v>
      </c>
      <c r="E59" s="1" t="s">
        <v>2585</v>
      </c>
      <c r="F59" s="1" t="s">
        <v>2514</v>
      </c>
      <c r="G59" s="1" t="s">
        <v>2268</v>
      </c>
      <c r="H59" s="1" t="s">
        <v>2235</v>
      </c>
      <c r="I59" s="1" t="s">
        <v>2586</v>
      </c>
      <c r="J59" s="1" t="s">
        <v>30</v>
      </c>
      <c r="K59" s="1" t="s">
        <v>2587</v>
      </c>
      <c r="L59" s="1" t="s">
        <v>2587</v>
      </c>
      <c r="M59" s="1" t="s">
        <v>2238</v>
      </c>
      <c r="N59" s="1" t="s">
        <v>2238</v>
      </c>
      <c r="O59" s="1" t="s">
        <v>2239</v>
      </c>
      <c r="P59" s="1" t="s">
        <v>2240</v>
      </c>
      <c r="Q59" s="1" t="s">
        <v>2241</v>
      </c>
      <c r="R59" s="1" t="s">
        <v>2588</v>
      </c>
      <c r="S59" s="1" t="s">
        <v>2243</v>
      </c>
      <c r="T59" s="1" t="s">
        <v>2244</v>
      </c>
      <c r="U59" s="1" t="s">
        <v>2245</v>
      </c>
      <c r="V59" s="1" t="s">
        <v>2256</v>
      </c>
    </row>
    <row r="60" s="1" customFormat="1" spans="1:22">
      <c r="A60" s="3">
        <v>999227022817514</v>
      </c>
      <c r="B60" s="1" t="s">
        <v>2514</v>
      </c>
      <c r="C60" s="1" t="s">
        <v>2589</v>
      </c>
      <c r="D60" s="1" t="s">
        <v>2426</v>
      </c>
      <c r="E60" s="1" t="s">
        <v>2486</v>
      </c>
      <c r="F60" s="1" t="s">
        <v>2514</v>
      </c>
      <c r="G60" s="1" t="s">
        <v>2369</v>
      </c>
      <c r="H60" s="1" t="s">
        <v>2235</v>
      </c>
      <c r="I60" s="1" t="s">
        <v>2590</v>
      </c>
      <c r="J60" s="1" t="s">
        <v>30</v>
      </c>
      <c r="K60" s="1" t="s">
        <v>2591</v>
      </c>
      <c r="L60" s="1" t="s">
        <v>2591</v>
      </c>
      <c r="M60" s="1" t="s">
        <v>2238</v>
      </c>
      <c r="N60" s="1" t="s">
        <v>2238</v>
      </c>
      <c r="O60" s="1" t="s">
        <v>2239</v>
      </c>
      <c r="P60" s="1" t="s">
        <v>2240</v>
      </c>
      <c r="Q60" s="1" t="s">
        <v>2241</v>
      </c>
      <c r="R60" s="1" t="s">
        <v>2592</v>
      </c>
      <c r="S60" s="1" t="s">
        <v>2243</v>
      </c>
      <c r="T60" s="1" t="s">
        <v>2244</v>
      </c>
      <c r="U60" s="1" t="s">
        <v>2245</v>
      </c>
      <c r="V60" s="1" t="s">
        <v>2246</v>
      </c>
    </row>
    <row r="61" s="1" customFormat="1" spans="1:22">
      <c r="A61" s="3">
        <v>999227021458883</v>
      </c>
      <c r="B61" s="1" t="s">
        <v>2514</v>
      </c>
      <c r="C61" s="1" t="s">
        <v>2593</v>
      </c>
      <c r="D61" s="1" t="s">
        <v>2594</v>
      </c>
      <c r="E61" s="1" t="s">
        <v>2595</v>
      </c>
      <c r="F61" s="1" t="s">
        <v>2230</v>
      </c>
      <c r="G61" s="1" t="s">
        <v>2268</v>
      </c>
      <c r="H61" s="1" t="s">
        <v>2235</v>
      </c>
      <c r="I61" s="1" t="s">
        <v>2596</v>
      </c>
      <c r="J61" s="1" t="s">
        <v>30</v>
      </c>
      <c r="K61" s="1" t="s">
        <v>2597</v>
      </c>
      <c r="L61" s="1" t="s">
        <v>2597</v>
      </c>
      <c r="M61" s="1" t="s">
        <v>2238</v>
      </c>
      <c r="N61" s="1" t="s">
        <v>2238</v>
      </c>
      <c r="O61" s="1" t="s">
        <v>2239</v>
      </c>
      <c r="P61" s="1" t="s">
        <v>2240</v>
      </c>
      <c r="Q61" s="1" t="s">
        <v>2241</v>
      </c>
      <c r="R61" s="1" t="s">
        <v>2598</v>
      </c>
      <c r="S61" s="1" t="s">
        <v>2243</v>
      </c>
      <c r="T61" s="1" t="s">
        <v>2244</v>
      </c>
      <c r="U61" s="1" t="s">
        <v>2245</v>
      </c>
      <c r="V61" s="1" t="s">
        <v>2264</v>
      </c>
    </row>
    <row r="62" s="1" customFormat="1" spans="1:22">
      <c r="A62" s="3">
        <v>999227021431366</v>
      </c>
      <c r="B62" s="1" t="s">
        <v>2514</v>
      </c>
      <c r="C62" s="1" t="s">
        <v>2599</v>
      </c>
      <c r="D62" s="1" t="s">
        <v>2600</v>
      </c>
      <c r="E62" s="1" t="s">
        <v>2601</v>
      </c>
      <c r="F62" s="1" t="s">
        <v>2514</v>
      </c>
      <c r="G62" s="1" t="s">
        <v>2369</v>
      </c>
      <c r="H62" s="1" t="s">
        <v>2235</v>
      </c>
      <c r="I62" s="1" t="s">
        <v>2602</v>
      </c>
      <c r="J62" s="1" t="s">
        <v>30</v>
      </c>
      <c r="K62" s="1" t="s">
        <v>2603</v>
      </c>
      <c r="L62" s="1" t="s">
        <v>2603</v>
      </c>
      <c r="M62" s="1" t="s">
        <v>2238</v>
      </c>
      <c r="N62" s="1" t="s">
        <v>2238</v>
      </c>
      <c r="O62" s="1" t="s">
        <v>2239</v>
      </c>
      <c r="P62" s="1" t="s">
        <v>2240</v>
      </c>
      <c r="Q62" s="1" t="s">
        <v>2241</v>
      </c>
      <c r="R62" s="1" t="s">
        <v>2604</v>
      </c>
      <c r="S62" s="1" t="s">
        <v>2243</v>
      </c>
      <c r="T62" s="1" t="s">
        <v>2244</v>
      </c>
      <c r="U62" s="1" t="s">
        <v>2245</v>
      </c>
      <c r="V62" s="1" t="s">
        <v>2329</v>
      </c>
    </row>
    <row r="63" s="1" customFormat="1" spans="1:22">
      <c r="A63" s="3">
        <v>999227019969162</v>
      </c>
      <c r="B63" s="1" t="s">
        <v>2514</v>
      </c>
      <c r="C63" s="1" t="s">
        <v>2605</v>
      </c>
      <c r="D63" s="1" t="s">
        <v>2606</v>
      </c>
      <c r="E63" s="1" t="s">
        <v>2607</v>
      </c>
      <c r="F63" s="1" t="s">
        <v>2514</v>
      </c>
      <c r="G63" s="1" t="s">
        <v>2369</v>
      </c>
      <c r="H63" s="1" t="s">
        <v>2235</v>
      </c>
      <c r="I63" s="1" t="s">
        <v>2608</v>
      </c>
      <c r="J63" s="1" t="s">
        <v>30</v>
      </c>
      <c r="K63" s="1" t="s">
        <v>2609</v>
      </c>
      <c r="L63" s="1" t="s">
        <v>2609</v>
      </c>
      <c r="M63" s="1" t="s">
        <v>2238</v>
      </c>
      <c r="N63" s="1" t="s">
        <v>2238</v>
      </c>
      <c r="O63" s="1" t="s">
        <v>2239</v>
      </c>
      <c r="P63" s="1" t="s">
        <v>2240</v>
      </c>
      <c r="Q63" s="1" t="s">
        <v>2241</v>
      </c>
      <c r="R63" s="1" t="s">
        <v>2610</v>
      </c>
      <c r="S63" s="1" t="s">
        <v>2243</v>
      </c>
      <c r="T63" s="1" t="s">
        <v>2244</v>
      </c>
      <c r="U63" s="1" t="s">
        <v>2245</v>
      </c>
      <c r="V63" s="1" t="s">
        <v>2264</v>
      </c>
    </row>
    <row r="64" s="1" customFormat="1" spans="1:22">
      <c r="A64" s="3">
        <v>999227019379776</v>
      </c>
      <c r="B64" s="1" t="s">
        <v>2514</v>
      </c>
      <c r="C64" s="1" t="s">
        <v>2611</v>
      </c>
      <c r="D64" s="1" t="s">
        <v>2612</v>
      </c>
      <c r="E64" s="1" t="s">
        <v>2613</v>
      </c>
      <c r="F64" s="1" t="s">
        <v>2514</v>
      </c>
      <c r="G64" s="1" t="s">
        <v>2369</v>
      </c>
      <c r="H64" s="1" t="s">
        <v>2235</v>
      </c>
      <c r="I64" s="1" t="s">
        <v>2614</v>
      </c>
      <c r="J64" s="1" t="s">
        <v>30</v>
      </c>
      <c r="K64" s="1" t="s">
        <v>2615</v>
      </c>
      <c r="L64" s="1" t="s">
        <v>2615</v>
      </c>
      <c r="M64" s="1" t="s">
        <v>2238</v>
      </c>
      <c r="N64" s="1" t="s">
        <v>2238</v>
      </c>
      <c r="O64" s="1" t="s">
        <v>2239</v>
      </c>
      <c r="P64" s="1" t="s">
        <v>2240</v>
      </c>
      <c r="Q64" s="1" t="s">
        <v>2241</v>
      </c>
      <c r="R64" s="1" t="s">
        <v>2616</v>
      </c>
      <c r="S64" s="1" t="s">
        <v>2243</v>
      </c>
      <c r="T64" s="1" t="s">
        <v>2244</v>
      </c>
      <c r="U64" s="1" t="s">
        <v>2245</v>
      </c>
      <c r="V64" s="1" t="s">
        <v>2617</v>
      </c>
    </row>
    <row r="65" s="1" customFormat="1" spans="1:22">
      <c r="A65" s="3">
        <v>999227006266893</v>
      </c>
      <c r="B65" s="1" t="s">
        <v>2514</v>
      </c>
      <c r="C65" s="1" t="s">
        <v>2618</v>
      </c>
      <c r="D65" s="1" t="s">
        <v>2463</v>
      </c>
      <c r="E65" s="1" t="s">
        <v>2522</v>
      </c>
      <c r="F65" s="1" t="s">
        <v>2369</v>
      </c>
      <c r="G65" s="1" t="s">
        <v>2268</v>
      </c>
      <c r="H65" s="1" t="s">
        <v>2235</v>
      </c>
      <c r="I65" s="1" t="s">
        <v>2619</v>
      </c>
      <c r="J65" s="1" t="s">
        <v>30</v>
      </c>
      <c r="K65" s="1" t="s">
        <v>2620</v>
      </c>
      <c r="L65" s="1" t="s">
        <v>2620</v>
      </c>
      <c r="M65" s="1" t="s">
        <v>2238</v>
      </c>
      <c r="N65" s="1" t="s">
        <v>2238</v>
      </c>
      <c r="O65" s="1" t="s">
        <v>2239</v>
      </c>
      <c r="P65" s="1" t="s">
        <v>2240</v>
      </c>
      <c r="Q65" s="1" t="s">
        <v>2241</v>
      </c>
      <c r="R65" s="1" t="s">
        <v>2621</v>
      </c>
      <c r="S65" s="1" t="s">
        <v>2243</v>
      </c>
      <c r="T65" s="1" t="s">
        <v>2244</v>
      </c>
      <c r="U65" s="1" t="s">
        <v>2245</v>
      </c>
      <c r="V65" s="1" t="s">
        <v>2264</v>
      </c>
    </row>
    <row r="66" s="1" customFormat="1" spans="1:22">
      <c r="A66" s="3">
        <v>999227004380249</v>
      </c>
      <c r="B66" s="1" t="s">
        <v>2622</v>
      </c>
      <c r="C66" s="1" t="s">
        <v>2623</v>
      </c>
      <c r="D66" s="1" t="s">
        <v>2624</v>
      </c>
      <c r="E66" s="1" t="s">
        <v>2625</v>
      </c>
      <c r="F66" s="1" t="s">
        <v>2268</v>
      </c>
      <c r="G66" s="1" t="s">
        <v>2234</v>
      </c>
      <c r="H66" s="1" t="s">
        <v>2235</v>
      </c>
      <c r="I66" s="1" t="s">
        <v>2626</v>
      </c>
      <c r="J66" s="1" t="s">
        <v>30</v>
      </c>
      <c r="K66" s="1" t="s">
        <v>2627</v>
      </c>
      <c r="L66" s="1" t="s">
        <v>2627</v>
      </c>
      <c r="M66" s="1" t="s">
        <v>2238</v>
      </c>
      <c r="N66" s="1" t="s">
        <v>2238</v>
      </c>
      <c r="O66" s="1" t="s">
        <v>2239</v>
      </c>
      <c r="P66" s="1" t="s">
        <v>2240</v>
      </c>
      <c r="Q66" s="1" t="s">
        <v>2241</v>
      </c>
      <c r="R66" s="1" t="s">
        <v>2628</v>
      </c>
      <c r="S66" s="1" t="s">
        <v>2243</v>
      </c>
      <c r="T66" s="1" t="s">
        <v>2244</v>
      </c>
      <c r="U66" s="1" t="s">
        <v>2245</v>
      </c>
      <c r="V66" s="1" t="s">
        <v>2285</v>
      </c>
    </row>
    <row r="67" s="1" customFormat="1" spans="1:22">
      <c r="A67" s="3">
        <v>999227003857848</v>
      </c>
      <c r="B67" s="1" t="s">
        <v>2622</v>
      </c>
      <c r="C67" s="1" t="s">
        <v>2629</v>
      </c>
      <c r="D67" s="1" t="s">
        <v>2630</v>
      </c>
      <c r="E67" s="1" t="s">
        <v>2631</v>
      </c>
      <c r="F67" s="1" t="s">
        <v>2251</v>
      </c>
      <c r="G67" s="1" t="s">
        <v>2373</v>
      </c>
      <c r="H67" s="1" t="s">
        <v>2235</v>
      </c>
      <c r="I67" s="1" t="s">
        <v>2632</v>
      </c>
      <c r="J67" s="1" t="s">
        <v>30</v>
      </c>
      <c r="K67" s="1" t="s">
        <v>2633</v>
      </c>
      <c r="L67" s="1" t="s">
        <v>2633</v>
      </c>
      <c r="M67" s="1" t="s">
        <v>2238</v>
      </c>
      <c r="N67" s="1" t="s">
        <v>2238</v>
      </c>
      <c r="O67" s="1" t="s">
        <v>2239</v>
      </c>
      <c r="P67" s="1" t="s">
        <v>2240</v>
      </c>
      <c r="Q67" s="1" t="s">
        <v>2241</v>
      </c>
      <c r="R67" s="1" t="s">
        <v>2634</v>
      </c>
      <c r="S67" s="1" t="s">
        <v>2243</v>
      </c>
      <c r="T67" s="1" t="s">
        <v>2244</v>
      </c>
      <c r="U67" s="1" t="s">
        <v>2245</v>
      </c>
      <c r="V67" s="1" t="s">
        <v>2256</v>
      </c>
    </row>
    <row r="68" s="1" customFormat="1" spans="1:22">
      <c r="A68" s="3">
        <v>999227003310739</v>
      </c>
      <c r="B68" s="1" t="s">
        <v>2622</v>
      </c>
      <c r="C68" s="1" t="s">
        <v>2635</v>
      </c>
      <c r="D68" s="1" t="s">
        <v>2636</v>
      </c>
      <c r="E68" s="1" t="s">
        <v>2637</v>
      </c>
      <c r="F68" s="1" t="s">
        <v>2230</v>
      </c>
      <c r="G68" s="1" t="s">
        <v>2234</v>
      </c>
      <c r="H68" s="1" t="s">
        <v>2235</v>
      </c>
      <c r="I68" s="1" t="s">
        <v>2638</v>
      </c>
      <c r="J68" s="1" t="s">
        <v>30</v>
      </c>
      <c r="K68" s="1" t="s">
        <v>2639</v>
      </c>
      <c r="L68" s="1" t="s">
        <v>2639</v>
      </c>
      <c r="M68" s="1" t="s">
        <v>2238</v>
      </c>
      <c r="N68" s="1" t="s">
        <v>2238</v>
      </c>
      <c r="O68" s="1" t="s">
        <v>2239</v>
      </c>
      <c r="P68" s="1" t="s">
        <v>2240</v>
      </c>
      <c r="Q68" s="1" t="s">
        <v>2241</v>
      </c>
      <c r="R68" s="1" t="s">
        <v>2640</v>
      </c>
      <c r="S68" s="1" t="s">
        <v>2243</v>
      </c>
      <c r="T68" s="1" t="s">
        <v>2244</v>
      </c>
      <c r="U68" s="1" t="s">
        <v>2245</v>
      </c>
      <c r="V68" s="1" t="s">
        <v>2264</v>
      </c>
    </row>
    <row r="69" s="1" customFormat="1" spans="1:22">
      <c r="A69" s="3">
        <v>999227003084168</v>
      </c>
      <c r="B69" s="1" t="s">
        <v>2622</v>
      </c>
      <c r="C69" s="1" t="s">
        <v>2641</v>
      </c>
      <c r="D69" s="1" t="s">
        <v>2642</v>
      </c>
      <c r="E69" s="1" t="s">
        <v>2643</v>
      </c>
      <c r="F69" s="1" t="s">
        <v>2369</v>
      </c>
      <c r="G69" s="1" t="s">
        <v>2230</v>
      </c>
      <c r="H69" s="1" t="s">
        <v>2235</v>
      </c>
      <c r="I69" s="1" t="s">
        <v>2644</v>
      </c>
      <c r="J69" s="1" t="s">
        <v>30</v>
      </c>
      <c r="K69" s="1" t="s">
        <v>2645</v>
      </c>
      <c r="L69" s="1" t="s">
        <v>2645</v>
      </c>
      <c r="M69" s="1" t="s">
        <v>2238</v>
      </c>
      <c r="N69" s="1" t="s">
        <v>2238</v>
      </c>
      <c r="O69" s="1" t="s">
        <v>2239</v>
      </c>
      <c r="P69" s="1" t="s">
        <v>2240</v>
      </c>
      <c r="Q69" s="1" t="s">
        <v>2241</v>
      </c>
      <c r="R69" s="1" t="s">
        <v>2646</v>
      </c>
      <c r="S69" s="1" t="s">
        <v>2243</v>
      </c>
      <c r="T69" s="1" t="s">
        <v>2244</v>
      </c>
      <c r="U69" s="1" t="s">
        <v>2245</v>
      </c>
      <c r="V69" s="1" t="s">
        <v>2285</v>
      </c>
    </row>
    <row r="70" s="1" customFormat="1" spans="1:22">
      <c r="A70" s="3">
        <v>999227002713679</v>
      </c>
      <c r="B70" s="1" t="s">
        <v>2622</v>
      </c>
      <c r="C70" s="1" t="s">
        <v>2647</v>
      </c>
      <c r="D70" s="1" t="s">
        <v>2463</v>
      </c>
      <c r="E70" s="1" t="s">
        <v>2648</v>
      </c>
      <c r="F70" s="1" t="s">
        <v>2514</v>
      </c>
      <c r="G70" s="1" t="s">
        <v>2369</v>
      </c>
      <c r="H70" s="1" t="s">
        <v>2235</v>
      </c>
      <c r="I70" s="1" t="s">
        <v>2649</v>
      </c>
      <c r="J70" s="1" t="s">
        <v>30</v>
      </c>
      <c r="K70" s="1" t="s">
        <v>2650</v>
      </c>
      <c r="L70" s="1" t="s">
        <v>2650</v>
      </c>
      <c r="M70" s="1" t="s">
        <v>2238</v>
      </c>
      <c r="N70" s="1" t="s">
        <v>2238</v>
      </c>
      <c r="O70" s="1" t="s">
        <v>2239</v>
      </c>
      <c r="P70" s="1" t="s">
        <v>2240</v>
      </c>
      <c r="Q70" s="1" t="s">
        <v>2241</v>
      </c>
      <c r="R70" s="1" t="s">
        <v>2651</v>
      </c>
      <c r="S70" s="1" t="s">
        <v>2243</v>
      </c>
      <c r="T70" s="1" t="s">
        <v>2244</v>
      </c>
      <c r="U70" s="1" t="s">
        <v>2245</v>
      </c>
      <c r="V70" s="1" t="s">
        <v>2264</v>
      </c>
    </row>
    <row r="71" s="1" customFormat="1" spans="1:22">
      <c r="A71" s="3">
        <v>999226999775351</v>
      </c>
      <c r="B71" s="1" t="s">
        <v>2622</v>
      </c>
      <c r="C71" s="1" t="s">
        <v>2652</v>
      </c>
      <c r="D71" s="1" t="s">
        <v>2584</v>
      </c>
      <c r="E71" s="1" t="s">
        <v>2653</v>
      </c>
      <c r="F71" s="1" t="s">
        <v>2622</v>
      </c>
      <c r="G71" s="1" t="s">
        <v>2230</v>
      </c>
      <c r="H71" s="1" t="s">
        <v>2235</v>
      </c>
      <c r="I71" s="1" t="s">
        <v>2654</v>
      </c>
      <c r="J71" s="1" t="s">
        <v>30</v>
      </c>
      <c r="K71" s="1" t="s">
        <v>2655</v>
      </c>
      <c r="L71" s="1" t="s">
        <v>2655</v>
      </c>
      <c r="M71" s="1" t="s">
        <v>2238</v>
      </c>
      <c r="N71" s="1" t="s">
        <v>2238</v>
      </c>
      <c r="O71" s="1" t="s">
        <v>2239</v>
      </c>
      <c r="P71" s="1" t="s">
        <v>2240</v>
      </c>
      <c r="Q71" s="1" t="s">
        <v>2241</v>
      </c>
      <c r="R71" s="1" t="s">
        <v>2656</v>
      </c>
      <c r="S71" s="1" t="s">
        <v>2243</v>
      </c>
      <c r="T71" s="1" t="s">
        <v>2244</v>
      </c>
      <c r="U71" s="1" t="s">
        <v>2245</v>
      </c>
      <c r="V71" s="1" t="s">
        <v>2256</v>
      </c>
    </row>
    <row r="72" s="1" customFormat="1" spans="1:22">
      <c r="A72" s="3">
        <v>999226933321282</v>
      </c>
      <c r="B72" s="1" t="s">
        <v>2622</v>
      </c>
      <c r="C72" s="1" t="s">
        <v>2657</v>
      </c>
      <c r="D72" s="1" t="s">
        <v>2318</v>
      </c>
      <c r="E72" s="1" t="s">
        <v>2658</v>
      </c>
      <c r="F72" s="1" t="s">
        <v>2289</v>
      </c>
      <c r="G72" s="1" t="s">
        <v>2234</v>
      </c>
      <c r="H72" s="1" t="s">
        <v>2235</v>
      </c>
      <c r="I72" s="1" t="s">
        <v>2659</v>
      </c>
      <c r="J72" s="1" t="s">
        <v>30</v>
      </c>
      <c r="K72" s="1" t="s">
        <v>2660</v>
      </c>
      <c r="L72" s="1" t="s">
        <v>2660</v>
      </c>
      <c r="M72" s="1" t="s">
        <v>2238</v>
      </c>
      <c r="N72" s="1" t="s">
        <v>2238</v>
      </c>
      <c r="O72" s="1" t="s">
        <v>2239</v>
      </c>
      <c r="P72" s="1" t="s">
        <v>2240</v>
      </c>
      <c r="Q72" s="1" t="s">
        <v>2241</v>
      </c>
      <c r="R72" s="1" t="s">
        <v>2661</v>
      </c>
      <c r="S72" s="1" t="s">
        <v>2243</v>
      </c>
      <c r="T72" s="1" t="s">
        <v>2244</v>
      </c>
      <c r="U72" s="1" t="s">
        <v>2255</v>
      </c>
      <c r="V72" s="1" t="s">
        <v>2256</v>
      </c>
    </row>
    <row r="73" s="1" customFormat="1" spans="1:22">
      <c r="A73" s="3">
        <v>999226933318630</v>
      </c>
      <c r="B73" s="1" t="s">
        <v>2622</v>
      </c>
      <c r="C73" s="1" t="s">
        <v>2662</v>
      </c>
      <c r="D73" s="1" t="s">
        <v>2318</v>
      </c>
      <c r="E73" s="1" t="s">
        <v>2663</v>
      </c>
      <c r="F73" s="1" t="s">
        <v>2230</v>
      </c>
      <c r="G73" s="1" t="s">
        <v>2268</v>
      </c>
      <c r="H73" s="1" t="s">
        <v>2235</v>
      </c>
      <c r="I73" s="1" t="s">
        <v>2659</v>
      </c>
      <c r="J73" s="1" t="s">
        <v>30</v>
      </c>
      <c r="K73" s="1" t="s">
        <v>2660</v>
      </c>
      <c r="L73" s="1" t="s">
        <v>2660</v>
      </c>
      <c r="M73" s="1" t="s">
        <v>2238</v>
      </c>
      <c r="N73" s="1" t="s">
        <v>2238</v>
      </c>
      <c r="O73" s="1" t="s">
        <v>2239</v>
      </c>
      <c r="P73" s="1" t="s">
        <v>2240</v>
      </c>
      <c r="Q73" s="1" t="s">
        <v>2241</v>
      </c>
      <c r="R73" s="1" t="s">
        <v>2664</v>
      </c>
      <c r="S73" s="1" t="s">
        <v>2243</v>
      </c>
      <c r="T73" s="1" t="s">
        <v>2244</v>
      </c>
      <c r="U73" s="1" t="s">
        <v>2255</v>
      </c>
      <c r="V73" s="1" t="s">
        <v>2256</v>
      </c>
    </row>
    <row r="74" s="1" customFormat="1" spans="1:22">
      <c r="A74" s="3">
        <v>999226933249588</v>
      </c>
      <c r="B74" s="1" t="s">
        <v>2622</v>
      </c>
      <c r="C74" s="1" t="s">
        <v>2665</v>
      </c>
      <c r="D74" s="1" t="s">
        <v>2666</v>
      </c>
      <c r="E74" s="1" t="s">
        <v>2667</v>
      </c>
      <c r="F74" s="1" t="s">
        <v>2514</v>
      </c>
      <c r="G74" s="1" t="s">
        <v>2369</v>
      </c>
      <c r="H74" s="1" t="s">
        <v>2235</v>
      </c>
      <c r="I74" s="1" t="s">
        <v>2668</v>
      </c>
      <c r="J74" s="1" t="s">
        <v>30</v>
      </c>
      <c r="K74" s="1" t="s">
        <v>2669</v>
      </c>
      <c r="L74" s="1" t="s">
        <v>2669</v>
      </c>
      <c r="M74" s="1" t="s">
        <v>2238</v>
      </c>
      <c r="N74" s="1" t="s">
        <v>2238</v>
      </c>
      <c r="O74" s="1" t="s">
        <v>2239</v>
      </c>
      <c r="P74" s="1" t="s">
        <v>2240</v>
      </c>
      <c r="Q74" s="1" t="s">
        <v>2241</v>
      </c>
      <c r="R74" s="1" t="s">
        <v>2670</v>
      </c>
      <c r="S74" s="1" t="s">
        <v>2243</v>
      </c>
      <c r="T74" s="1" t="s">
        <v>2244</v>
      </c>
      <c r="U74" s="1" t="s">
        <v>2245</v>
      </c>
      <c r="V74" s="1" t="s">
        <v>2264</v>
      </c>
    </row>
    <row r="75" s="1" customFormat="1" spans="1:22">
      <c r="A75" s="3">
        <v>999226933239281</v>
      </c>
      <c r="B75" s="1" t="s">
        <v>2622</v>
      </c>
      <c r="C75" s="1" t="s">
        <v>2671</v>
      </c>
      <c r="D75" s="1" t="s">
        <v>2672</v>
      </c>
      <c r="E75" s="1" t="s">
        <v>2673</v>
      </c>
      <c r="F75" s="1" t="s">
        <v>2230</v>
      </c>
      <c r="G75" s="1" t="s">
        <v>2260</v>
      </c>
      <c r="H75" s="1" t="s">
        <v>2235</v>
      </c>
      <c r="I75" s="1" t="s">
        <v>2674</v>
      </c>
      <c r="J75" s="1" t="s">
        <v>30</v>
      </c>
      <c r="K75" s="1" t="s">
        <v>2675</v>
      </c>
      <c r="L75" s="1" t="s">
        <v>2675</v>
      </c>
      <c r="M75" s="1" t="s">
        <v>2238</v>
      </c>
      <c r="N75" s="1" t="s">
        <v>2238</v>
      </c>
      <c r="O75" s="1" t="s">
        <v>2239</v>
      </c>
      <c r="P75" s="1" t="s">
        <v>2240</v>
      </c>
      <c r="Q75" s="1" t="s">
        <v>2241</v>
      </c>
      <c r="R75" s="1" t="s">
        <v>2676</v>
      </c>
      <c r="S75" s="1" t="s">
        <v>2243</v>
      </c>
      <c r="T75" s="1" t="s">
        <v>2244</v>
      </c>
      <c r="U75" s="1" t="s">
        <v>2245</v>
      </c>
      <c r="V75" s="1" t="s">
        <v>2264</v>
      </c>
    </row>
    <row r="76" s="1" customFormat="1" spans="1:22">
      <c r="A76" s="3">
        <v>999226932897209</v>
      </c>
      <c r="B76" s="1" t="s">
        <v>2622</v>
      </c>
      <c r="C76" s="1" t="s">
        <v>2677</v>
      </c>
      <c r="D76" s="1" t="s">
        <v>2678</v>
      </c>
      <c r="E76" s="1" t="s">
        <v>2679</v>
      </c>
      <c r="F76" s="1" t="s">
        <v>2514</v>
      </c>
      <c r="G76" s="1" t="s">
        <v>2268</v>
      </c>
      <c r="H76" s="1" t="s">
        <v>2235</v>
      </c>
      <c r="I76" s="1" t="s">
        <v>2680</v>
      </c>
      <c r="J76" s="1" t="s">
        <v>30</v>
      </c>
      <c r="K76" s="1" t="s">
        <v>2681</v>
      </c>
      <c r="L76" s="1" t="s">
        <v>2681</v>
      </c>
      <c r="M76" s="1" t="s">
        <v>2238</v>
      </c>
      <c r="N76" s="1" t="s">
        <v>2238</v>
      </c>
      <c r="O76" s="1" t="s">
        <v>2239</v>
      </c>
      <c r="P76" s="1" t="s">
        <v>2240</v>
      </c>
      <c r="Q76" s="1" t="s">
        <v>2241</v>
      </c>
      <c r="R76" s="1" t="s">
        <v>2682</v>
      </c>
      <c r="S76" s="1" t="s">
        <v>2243</v>
      </c>
      <c r="T76" s="1" t="s">
        <v>2244</v>
      </c>
      <c r="U76" s="1" t="s">
        <v>2245</v>
      </c>
      <c r="V76" s="1" t="s">
        <v>2329</v>
      </c>
    </row>
    <row r="77" s="1" customFormat="1" spans="1:22">
      <c r="A77" s="3">
        <v>999226932464535</v>
      </c>
      <c r="B77" s="1" t="s">
        <v>2622</v>
      </c>
      <c r="C77" s="1" t="s">
        <v>2683</v>
      </c>
      <c r="D77" s="1" t="s">
        <v>2463</v>
      </c>
      <c r="E77" s="1" t="s">
        <v>2684</v>
      </c>
      <c r="F77" s="1" t="s">
        <v>2514</v>
      </c>
      <c r="G77" s="1" t="s">
        <v>2369</v>
      </c>
      <c r="H77" s="1" t="s">
        <v>2235</v>
      </c>
      <c r="I77" s="1" t="s">
        <v>2685</v>
      </c>
      <c r="J77" s="1" t="s">
        <v>30</v>
      </c>
      <c r="K77" s="1" t="s">
        <v>2686</v>
      </c>
      <c r="L77" s="1" t="s">
        <v>2686</v>
      </c>
      <c r="M77" s="1" t="s">
        <v>2238</v>
      </c>
      <c r="N77" s="1" t="s">
        <v>2238</v>
      </c>
      <c r="O77" s="1" t="s">
        <v>2239</v>
      </c>
      <c r="P77" s="1" t="s">
        <v>2240</v>
      </c>
      <c r="Q77" s="1" t="s">
        <v>2241</v>
      </c>
      <c r="R77" s="1" t="s">
        <v>2687</v>
      </c>
      <c r="S77" s="1" t="s">
        <v>2243</v>
      </c>
      <c r="T77" s="1" t="s">
        <v>2244</v>
      </c>
      <c r="U77" s="1" t="s">
        <v>2245</v>
      </c>
      <c r="V77" s="1" t="s">
        <v>2264</v>
      </c>
    </row>
    <row r="78" s="1" customFormat="1" spans="1:22">
      <c r="A78" s="3">
        <v>999226931843049</v>
      </c>
      <c r="B78" s="1" t="s">
        <v>2622</v>
      </c>
      <c r="C78" s="1" t="s">
        <v>2688</v>
      </c>
      <c r="D78" s="1" t="s">
        <v>2689</v>
      </c>
      <c r="E78" s="1" t="s">
        <v>2690</v>
      </c>
      <c r="F78" s="1" t="s">
        <v>2622</v>
      </c>
      <c r="G78" s="1" t="s">
        <v>2268</v>
      </c>
      <c r="H78" s="1" t="s">
        <v>2235</v>
      </c>
      <c r="I78" s="1" t="s">
        <v>2691</v>
      </c>
      <c r="J78" s="1" t="s">
        <v>30</v>
      </c>
      <c r="K78" s="1" t="s">
        <v>2692</v>
      </c>
      <c r="L78" s="1" t="s">
        <v>2692</v>
      </c>
      <c r="M78" s="1" t="s">
        <v>2238</v>
      </c>
      <c r="N78" s="1" t="s">
        <v>2238</v>
      </c>
      <c r="O78" s="1" t="s">
        <v>2239</v>
      </c>
      <c r="P78" s="1" t="s">
        <v>2240</v>
      </c>
      <c r="Q78" s="1" t="s">
        <v>2241</v>
      </c>
      <c r="R78" s="1" t="s">
        <v>2693</v>
      </c>
      <c r="S78" s="1" t="s">
        <v>2243</v>
      </c>
      <c r="T78" s="1" t="s">
        <v>2244</v>
      </c>
      <c r="U78" s="1" t="s">
        <v>2245</v>
      </c>
      <c r="V78" s="1" t="s">
        <v>2256</v>
      </c>
    </row>
    <row r="79" s="1" customFormat="1" spans="1:22">
      <c r="A79" s="3">
        <v>999226931762481</v>
      </c>
      <c r="B79" s="1" t="s">
        <v>2622</v>
      </c>
      <c r="C79" s="1" t="s">
        <v>2694</v>
      </c>
      <c r="D79" s="1" t="s">
        <v>2695</v>
      </c>
      <c r="E79" s="1" t="s">
        <v>2696</v>
      </c>
      <c r="F79" s="1" t="s">
        <v>2268</v>
      </c>
      <c r="G79" s="1" t="s">
        <v>2289</v>
      </c>
      <c r="H79" s="1" t="s">
        <v>2235</v>
      </c>
      <c r="I79" s="1" t="s">
        <v>2697</v>
      </c>
      <c r="J79" s="1" t="s">
        <v>30</v>
      </c>
      <c r="K79" s="1" t="s">
        <v>2698</v>
      </c>
      <c r="L79" s="1" t="s">
        <v>2698</v>
      </c>
      <c r="M79" s="1" t="s">
        <v>2238</v>
      </c>
      <c r="N79" s="1" t="s">
        <v>2238</v>
      </c>
      <c r="O79" s="1" t="s">
        <v>2239</v>
      </c>
      <c r="P79" s="1" t="s">
        <v>2240</v>
      </c>
      <c r="Q79" s="1" t="s">
        <v>2241</v>
      </c>
      <c r="R79" s="1" t="s">
        <v>2699</v>
      </c>
      <c r="S79" s="1" t="s">
        <v>2243</v>
      </c>
      <c r="T79" s="1" t="s">
        <v>2244</v>
      </c>
      <c r="U79" s="1" t="s">
        <v>2245</v>
      </c>
      <c r="V79" s="1" t="s">
        <v>2256</v>
      </c>
    </row>
    <row r="80" s="1" customFormat="1" spans="1:22">
      <c r="A80" s="3">
        <v>999226931758126</v>
      </c>
      <c r="B80" s="1" t="s">
        <v>2622</v>
      </c>
      <c r="C80" s="1" t="s">
        <v>2700</v>
      </c>
      <c r="D80" s="1" t="s">
        <v>2701</v>
      </c>
      <c r="E80" s="1" t="s">
        <v>2702</v>
      </c>
      <c r="F80" s="1" t="s">
        <v>2622</v>
      </c>
      <c r="G80" s="1" t="s">
        <v>2260</v>
      </c>
      <c r="H80" s="1" t="s">
        <v>2235</v>
      </c>
      <c r="I80" s="1" t="s">
        <v>2703</v>
      </c>
      <c r="J80" s="1" t="s">
        <v>30</v>
      </c>
      <c r="K80" s="1" t="s">
        <v>2704</v>
      </c>
      <c r="L80" s="1" t="s">
        <v>2704</v>
      </c>
      <c r="M80" s="1" t="s">
        <v>2238</v>
      </c>
      <c r="N80" s="1" t="s">
        <v>2238</v>
      </c>
      <c r="O80" s="1" t="s">
        <v>2239</v>
      </c>
      <c r="P80" s="1" t="s">
        <v>2240</v>
      </c>
      <c r="Q80" s="1" t="s">
        <v>2241</v>
      </c>
      <c r="R80" s="1" t="s">
        <v>2705</v>
      </c>
      <c r="S80" s="1" t="s">
        <v>2243</v>
      </c>
      <c r="T80" s="1" t="s">
        <v>2244</v>
      </c>
      <c r="U80" s="1" t="s">
        <v>2245</v>
      </c>
      <c r="V80" s="1" t="s">
        <v>2256</v>
      </c>
    </row>
    <row r="81" s="1" customFormat="1" spans="1:22">
      <c r="A81" s="3">
        <v>999226931685133</v>
      </c>
      <c r="B81" s="1" t="s">
        <v>2622</v>
      </c>
      <c r="C81" s="1" t="s">
        <v>2706</v>
      </c>
      <c r="D81" s="1" t="s">
        <v>2600</v>
      </c>
      <c r="E81" s="1" t="s">
        <v>2707</v>
      </c>
      <c r="F81" s="1" t="s">
        <v>2514</v>
      </c>
      <c r="G81" s="1" t="s">
        <v>2369</v>
      </c>
      <c r="H81" s="1" t="s">
        <v>2235</v>
      </c>
      <c r="I81" s="1" t="s">
        <v>2708</v>
      </c>
      <c r="J81" s="1" t="s">
        <v>30</v>
      </c>
      <c r="K81" s="1" t="s">
        <v>2709</v>
      </c>
      <c r="L81" s="1" t="s">
        <v>2709</v>
      </c>
      <c r="M81" s="1" t="s">
        <v>2238</v>
      </c>
      <c r="N81" s="1" t="s">
        <v>2238</v>
      </c>
      <c r="O81" s="1" t="s">
        <v>2239</v>
      </c>
      <c r="P81" s="1" t="s">
        <v>2240</v>
      </c>
      <c r="Q81" s="1" t="s">
        <v>2241</v>
      </c>
      <c r="R81" s="1" t="s">
        <v>2710</v>
      </c>
      <c r="S81" s="1" t="s">
        <v>2243</v>
      </c>
      <c r="T81" s="1" t="s">
        <v>2244</v>
      </c>
      <c r="U81" s="1" t="s">
        <v>2245</v>
      </c>
      <c r="V81" s="1" t="s">
        <v>2329</v>
      </c>
    </row>
    <row r="82" s="1" customFormat="1" spans="1:22">
      <c r="A82" s="3">
        <v>999226931676732</v>
      </c>
      <c r="B82" s="1" t="s">
        <v>2622</v>
      </c>
      <c r="C82" s="1" t="s">
        <v>2711</v>
      </c>
      <c r="D82" s="1" t="s">
        <v>2600</v>
      </c>
      <c r="E82" s="1" t="s">
        <v>2712</v>
      </c>
      <c r="F82" s="1" t="s">
        <v>2514</v>
      </c>
      <c r="G82" s="1" t="s">
        <v>2369</v>
      </c>
      <c r="H82" s="1" t="s">
        <v>2235</v>
      </c>
      <c r="I82" s="1" t="s">
        <v>2713</v>
      </c>
      <c r="J82" s="1" t="s">
        <v>30</v>
      </c>
      <c r="K82" s="1" t="s">
        <v>2714</v>
      </c>
      <c r="L82" s="1" t="s">
        <v>2714</v>
      </c>
      <c r="M82" s="1" t="s">
        <v>2238</v>
      </c>
      <c r="N82" s="1" t="s">
        <v>2238</v>
      </c>
      <c r="O82" s="1" t="s">
        <v>2239</v>
      </c>
      <c r="P82" s="1" t="s">
        <v>2240</v>
      </c>
      <c r="Q82" s="1" t="s">
        <v>2241</v>
      </c>
      <c r="R82" s="1" t="s">
        <v>2715</v>
      </c>
      <c r="S82" s="1" t="s">
        <v>2243</v>
      </c>
      <c r="T82" s="1" t="s">
        <v>2244</v>
      </c>
      <c r="U82" s="1" t="s">
        <v>2245</v>
      </c>
      <c r="V82" s="1" t="s">
        <v>2329</v>
      </c>
    </row>
    <row r="83" s="1" customFormat="1" spans="1:22">
      <c r="A83" s="3">
        <v>999226931586227</v>
      </c>
      <c r="B83" s="1" t="s">
        <v>2622</v>
      </c>
      <c r="C83" s="1" t="s">
        <v>2716</v>
      </c>
      <c r="D83" s="1" t="s">
        <v>2717</v>
      </c>
      <c r="E83" s="1" t="s">
        <v>2718</v>
      </c>
      <c r="F83" s="1" t="s">
        <v>2514</v>
      </c>
      <c r="G83" s="1" t="s">
        <v>2369</v>
      </c>
      <c r="H83" s="1" t="s">
        <v>2235</v>
      </c>
      <c r="I83" s="1" t="s">
        <v>2719</v>
      </c>
      <c r="J83" s="1" t="s">
        <v>30</v>
      </c>
      <c r="K83" s="1" t="s">
        <v>2720</v>
      </c>
      <c r="L83" s="1" t="s">
        <v>2720</v>
      </c>
      <c r="M83" s="1" t="s">
        <v>2238</v>
      </c>
      <c r="N83" s="1" t="s">
        <v>2238</v>
      </c>
      <c r="O83" s="1" t="s">
        <v>2239</v>
      </c>
      <c r="P83" s="1" t="s">
        <v>2240</v>
      </c>
      <c r="Q83" s="1" t="s">
        <v>2241</v>
      </c>
      <c r="R83" s="1" t="s">
        <v>2721</v>
      </c>
      <c r="S83" s="1" t="s">
        <v>2243</v>
      </c>
      <c r="T83" s="1" t="s">
        <v>2244</v>
      </c>
      <c r="U83" s="1" t="s">
        <v>2245</v>
      </c>
      <c r="V83" s="1" t="s">
        <v>2617</v>
      </c>
    </row>
    <row r="84" s="1" customFormat="1" spans="1:22">
      <c r="A84" s="3">
        <v>999226931309895</v>
      </c>
      <c r="B84" s="1" t="s">
        <v>2622</v>
      </c>
      <c r="C84" s="1" t="s">
        <v>2722</v>
      </c>
      <c r="D84" s="1" t="s">
        <v>2723</v>
      </c>
      <c r="E84" s="1" t="s">
        <v>2724</v>
      </c>
      <c r="F84" s="1" t="s">
        <v>2622</v>
      </c>
      <c r="G84" s="1" t="s">
        <v>2230</v>
      </c>
      <c r="H84" s="1" t="s">
        <v>2235</v>
      </c>
      <c r="I84" s="1" t="s">
        <v>2725</v>
      </c>
      <c r="J84" s="1" t="s">
        <v>30</v>
      </c>
      <c r="K84" s="1" t="s">
        <v>2726</v>
      </c>
      <c r="L84" s="1" t="s">
        <v>2726</v>
      </c>
      <c r="M84" s="1" t="s">
        <v>2238</v>
      </c>
      <c r="N84" s="1" t="s">
        <v>2238</v>
      </c>
      <c r="O84" s="1" t="s">
        <v>2239</v>
      </c>
      <c r="P84" s="1" t="s">
        <v>2240</v>
      </c>
      <c r="Q84" s="1" t="s">
        <v>2241</v>
      </c>
      <c r="R84" s="1" t="s">
        <v>2727</v>
      </c>
      <c r="S84" s="1" t="s">
        <v>2243</v>
      </c>
      <c r="T84" s="1" t="s">
        <v>2244</v>
      </c>
      <c r="U84" s="1" t="s">
        <v>2245</v>
      </c>
      <c r="V84" s="1" t="s">
        <v>2617</v>
      </c>
    </row>
    <row r="85" s="1" customFormat="1" spans="1:22">
      <c r="A85" s="3">
        <v>999226931278224</v>
      </c>
      <c r="B85" s="1" t="s">
        <v>2622</v>
      </c>
      <c r="C85" s="1" t="s">
        <v>2728</v>
      </c>
      <c r="D85" s="1" t="s">
        <v>2318</v>
      </c>
      <c r="E85" s="1" t="s">
        <v>2729</v>
      </c>
      <c r="F85" s="1" t="s">
        <v>2514</v>
      </c>
      <c r="G85" s="1" t="s">
        <v>2369</v>
      </c>
      <c r="H85" s="1" t="s">
        <v>2235</v>
      </c>
      <c r="I85" s="1" t="s">
        <v>2730</v>
      </c>
      <c r="J85" s="1" t="s">
        <v>30</v>
      </c>
      <c r="K85" s="1" t="s">
        <v>2731</v>
      </c>
      <c r="L85" s="1" t="s">
        <v>2731</v>
      </c>
      <c r="M85" s="1" t="s">
        <v>2238</v>
      </c>
      <c r="N85" s="1" t="s">
        <v>2238</v>
      </c>
      <c r="O85" s="1" t="s">
        <v>2239</v>
      </c>
      <c r="P85" s="1" t="s">
        <v>2240</v>
      </c>
      <c r="Q85" s="1" t="s">
        <v>2241</v>
      </c>
      <c r="R85" s="1" t="s">
        <v>2732</v>
      </c>
      <c r="S85" s="1" t="s">
        <v>2243</v>
      </c>
      <c r="T85" s="1" t="s">
        <v>2244</v>
      </c>
      <c r="U85" s="1" t="s">
        <v>2255</v>
      </c>
      <c r="V85" s="1" t="s">
        <v>2256</v>
      </c>
    </row>
    <row r="86" s="1" customFormat="1" spans="1:22">
      <c r="A86" s="3">
        <v>999226930972862</v>
      </c>
      <c r="B86" s="1" t="s">
        <v>2622</v>
      </c>
      <c r="C86" s="1" t="s">
        <v>2733</v>
      </c>
      <c r="D86" s="1" t="s">
        <v>2734</v>
      </c>
      <c r="E86" s="1" t="s">
        <v>2735</v>
      </c>
      <c r="F86" s="1" t="s">
        <v>2268</v>
      </c>
      <c r="G86" s="1" t="s">
        <v>2289</v>
      </c>
      <c r="H86" s="1" t="s">
        <v>2235</v>
      </c>
      <c r="I86" s="1" t="s">
        <v>2736</v>
      </c>
      <c r="J86" s="1" t="s">
        <v>30</v>
      </c>
      <c r="K86" s="1" t="s">
        <v>2737</v>
      </c>
      <c r="L86" s="1" t="s">
        <v>2737</v>
      </c>
      <c r="M86" s="1" t="s">
        <v>2238</v>
      </c>
      <c r="N86" s="1" t="s">
        <v>2238</v>
      </c>
      <c r="O86" s="1" t="s">
        <v>2239</v>
      </c>
      <c r="P86" s="1" t="s">
        <v>2240</v>
      </c>
      <c r="Q86" s="1" t="s">
        <v>2241</v>
      </c>
      <c r="R86" s="1" t="s">
        <v>2738</v>
      </c>
      <c r="S86" s="1" t="s">
        <v>2243</v>
      </c>
      <c r="T86" s="1" t="s">
        <v>2244</v>
      </c>
      <c r="U86" s="1" t="s">
        <v>2245</v>
      </c>
      <c r="V86" s="1" t="s">
        <v>2285</v>
      </c>
    </row>
    <row r="87" s="1" customFormat="1" spans="1:22">
      <c r="A87" s="3">
        <v>26930953845</v>
      </c>
      <c r="B87" s="1" t="s">
        <v>2622</v>
      </c>
      <c r="C87" s="1" t="s">
        <v>2739</v>
      </c>
      <c r="D87" s="1" t="s">
        <v>2740</v>
      </c>
      <c r="E87" s="1" t="s">
        <v>2741</v>
      </c>
      <c r="F87" s="1" t="s">
        <v>2369</v>
      </c>
      <c r="G87" s="1" t="s">
        <v>2289</v>
      </c>
      <c r="H87" s="1" t="s">
        <v>2235</v>
      </c>
      <c r="I87" s="1" t="s">
        <v>2742</v>
      </c>
      <c r="J87" s="1" t="s">
        <v>30</v>
      </c>
      <c r="K87" s="1" t="s">
        <v>2743</v>
      </c>
      <c r="L87" s="1" t="s">
        <v>2743</v>
      </c>
      <c r="M87" s="1" t="s">
        <v>2238</v>
      </c>
      <c r="N87" s="1" t="s">
        <v>2238</v>
      </c>
      <c r="O87" s="1" t="s">
        <v>2239</v>
      </c>
      <c r="P87" s="1" t="s">
        <v>2240</v>
      </c>
      <c r="Q87" s="1" t="s">
        <v>2241</v>
      </c>
      <c r="R87" s="1" t="s">
        <v>2744</v>
      </c>
      <c r="S87" s="1" t="s">
        <v>2243</v>
      </c>
      <c r="T87" s="1" t="s">
        <v>2244</v>
      </c>
      <c r="U87" s="1" t="s">
        <v>2245</v>
      </c>
      <c r="V87" s="1" t="s">
        <v>2264</v>
      </c>
    </row>
    <row r="88" s="1" customFormat="1" spans="1:22">
      <c r="A88" s="3">
        <v>999226930688084</v>
      </c>
      <c r="B88" s="1" t="s">
        <v>2622</v>
      </c>
      <c r="C88" s="1" t="s">
        <v>2745</v>
      </c>
      <c r="D88" s="1" t="s">
        <v>2746</v>
      </c>
      <c r="E88" s="1" t="s">
        <v>2747</v>
      </c>
      <c r="F88" s="1" t="s">
        <v>2230</v>
      </c>
      <c r="G88" s="1" t="s">
        <v>2268</v>
      </c>
      <c r="H88" s="1" t="s">
        <v>2235</v>
      </c>
      <c r="I88" s="1" t="s">
        <v>2748</v>
      </c>
      <c r="J88" s="1" t="s">
        <v>30</v>
      </c>
      <c r="K88" s="1" t="s">
        <v>2749</v>
      </c>
      <c r="L88" s="1" t="s">
        <v>2749</v>
      </c>
      <c r="M88" s="1" t="s">
        <v>2238</v>
      </c>
      <c r="N88" s="1" t="s">
        <v>2238</v>
      </c>
      <c r="O88" s="1" t="s">
        <v>2239</v>
      </c>
      <c r="P88" s="1" t="s">
        <v>2240</v>
      </c>
      <c r="Q88" s="1" t="s">
        <v>2241</v>
      </c>
      <c r="R88" s="1" t="s">
        <v>2750</v>
      </c>
      <c r="S88" s="1" t="s">
        <v>2243</v>
      </c>
      <c r="T88" s="1" t="s">
        <v>2244</v>
      </c>
      <c r="U88" s="1" t="s">
        <v>2245</v>
      </c>
      <c r="V88" s="1" t="s">
        <v>2264</v>
      </c>
    </row>
    <row r="89" s="1" customFormat="1" spans="1:22">
      <c r="A89" s="3">
        <v>999226930669137</v>
      </c>
      <c r="B89" s="1" t="s">
        <v>2622</v>
      </c>
      <c r="C89" s="1" t="s">
        <v>2751</v>
      </c>
      <c r="D89" s="1" t="s">
        <v>2752</v>
      </c>
      <c r="E89" s="1" t="s">
        <v>2753</v>
      </c>
      <c r="F89" s="1" t="s">
        <v>2230</v>
      </c>
      <c r="G89" s="1" t="s">
        <v>2268</v>
      </c>
      <c r="H89" s="1" t="s">
        <v>2235</v>
      </c>
      <c r="I89" s="1" t="s">
        <v>2754</v>
      </c>
      <c r="J89" s="1" t="s">
        <v>30</v>
      </c>
      <c r="K89" s="1" t="s">
        <v>2755</v>
      </c>
      <c r="L89" s="1" t="s">
        <v>2755</v>
      </c>
      <c r="M89" s="1" t="s">
        <v>2238</v>
      </c>
      <c r="N89" s="1" t="s">
        <v>2238</v>
      </c>
      <c r="O89" s="1" t="s">
        <v>2239</v>
      </c>
      <c r="P89" s="1" t="s">
        <v>2240</v>
      </c>
      <c r="Q89" s="1" t="s">
        <v>2241</v>
      </c>
      <c r="R89" s="1" t="s">
        <v>2756</v>
      </c>
      <c r="S89" s="1" t="s">
        <v>2243</v>
      </c>
      <c r="T89" s="1" t="s">
        <v>2244</v>
      </c>
      <c r="U89" s="1" t="s">
        <v>2245</v>
      </c>
      <c r="V89" s="1" t="s">
        <v>2256</v>
      </c>
    </row>
    <row r="90" s="1" customFormat="1" spans="1:22">
      <c r="A90" s="3">
        <v>999226930660373</v>
      </c>
      <c r="B90" s="1" t="s">
        <v>2622</v>
      </c>
      <c r="C90" s="1" t="s">
        <v>2757</v>
      </c>
      <c r="D90" s="1" t="s">
        <v>2758</v>
      </c>
      <c r="E90" s="1" t="s">
        <v>2759</v>
      </c>
      <c r="F90" s="1" t="s">
        <v>2514</v>
      </c>
      <c r="G90" s="1" t="s">
        <v>2369</v>
      </c>
      <c r="H90" s="1" t="s">
        <v>2235</v>
      </c>
      <c r="I90" s="1" t="s">
        <v>2760</v>
      </c>
      <c r="J90" s="1" t="s">
        <v>30</v>
      </c>
      <c r="K90" s="1" t="s">
        <v>2761</v>
      </c>
      <c r="L90" s="1" t="s">
        <v>2761</v>
      </c>
      <c r="M90" s="1" t="s">
        <v>2238</v>
      </c>
      <c r="N90" s="1" t="s">
        <v>2238</v>
      </c>
      <c r="O90" s="1" t="s">
        <v>2239</v>
      </c>
      <c r="P90" s="1" t="s">
        <v>2240</v>
      </c>
      <c r="Q90" s="1" t="s">
        <v>2241</v>
      </c>
      <c r="R90" s="1" t="s">
        <v>2762</v>
      </c>
      <c r="S90" s="1" t="s">
        <v>2243</v>
      </c>
      <c r="T90" s="1" t="s">
        <v>2244</v>
      </c>
      <c r="U90" s="1" t="s">
        <v>2245</v>
      </c>
      <c r="V90" s="1" t="s">
        <v>2264</v>
      </c>
    </row>
    <row r="91" s="1" customFormat="1" spans="1:22">
      <c r="A91" s="3">
        <v>999226930509306</v>
      </c>
      <c r="B91" s="1" t="s">
        <v>2622</v>
      </c>
      <c r="C91" s="1" t="s">
        <v>2763</v>
      </c>
      <c r="D91" s="1" t="s">
        <v>2594</v>
      </c>
      <c r="E91" s="1" t="s">
        <v>2764</v>
      </c>
      <c r="F91" s="1" t="s">
        <v>2514</v>
      </c>
      <c r="G91" s="1" t="s">
        <v>2230</v>
      </c>
      <c r="H91" s="1" t="s">
        <v>2235</v>
      </c>
      <c r="I91" s="1" t="s">
        <v>2765</v>
      </c>
      <c r="J91" s="1" t="s">
        <v>30</v>
      </c>
      <c r="K91" s="1" t="s">
        <v>2766</v>
      </c>
      <c r="L91" s="1" t="s">
        <v>2766</v>
      </c>
      <c r="M91" s="1" t="s">
        <v>2238</v>
      </c>
      <c r="N91" s="1" t="s">
        <v>2238</v>
      </c>
      <c r="O91" s="1" t="s">
        <v>2239</v>
      </c>
      <c r="P91" s="1" t="s">
        <v>2240</v>
      </c>
      <c r="Q91" s="1" t="s">
        <v>2241</v>
      </c>
      <c r="R91" s="1" t="s">
        <v>2767</v>
      </c>
      <c r="S91" s="1" t="s">
        <v>2243</v>
      </c>
      <c r="T91" s="1" t="s">
        <v>2244</v>
      </c>
      <c r="U91" s="1" t="s">
        <v>2245</v>
      </c>
      <c r="V91" s="1" t="s">
        <v>2264</v>
      </c>
    </row>
    <row r="92" s="1" customFormat="1" spans="1:22">
      <c r="A92" s="3">
        <v>999226930356221</v>
      </c>
      <c r="B92" s="1" t="s">
        <v>2768</v>
      </c>
      <c r="C92" s="1" t="s">
        <v>2769</v>
      </c>
      <c r="D92" s="1" t="s">
        <v>2770</v>
      </c>
      <c r="E92" s="1" t="s">
        <v>2771</v>
      </c>
      <c r="F92" s="1" t="s">
        <v>2268</v>
      </c>
      <c r="G92" s="1" t="s">
        <v>2289</v>
      </c>
      <c r="H92" s="1" t="s">
        <v>2235</v>
      </c>
      <c r="I92" s="1" t="s">
        <v>2772</v>
      </c>
      <c r="J92" s="1" t="s">
        <v>30</v>
      </c>
      <c r="K92" s="1" t="s">
        <v>2773</v>
      </c>
      <c r="L92" s="1" t="s">
        <v>2773</v>
      </c>
      <c r="M92" s="1" t="s">
        <v>2238</v>
      </c>
      <c r="N92" s="1" t="s">
        <v>2238</v>
      </c>
      <c r="O92" s="1" t="s">
        <v>2239</v>
      </c>
      <c r="P92" s="1" t="s">
        <v>2240</v>
      </c>
      <c r="Q92" s="1" t="s">
        <v>2241</v>
      </c>
      <c r="R92" s="1" t="s">
        <v>2774</v>
      </c>
      <c r="S92" s="1" t="s">
        <v>2243</v>
      </c>
      <c r="T92" s="1" t="s">
        <v>2244</v>
      </c>
      <c r="U92" s="1" t="s">
        <v>2245</v>
      </c>
      <c r="V92" s="1" t="s">
        <v>2775</v>
      </c>
    </row>
    <row r="93" s="1" customFormat="1" spans="1:22">
      <c r="A93" s="3">
        <v>999226929956986</v>
      </c>
      <c r="B93" s="1" t="s">
        <v>2768</v>
      </c>
      <c r="C93" s="1" t="s">
        <v>2776</v>
      </c>
      <c r="D93" s="1" t="s">
        <v>2353</v>
      </c>
      <c r="E93" s="1" t="s">
        <v>2777</v>
      </c>
      <c r="F93" s="1" t="s">
        <v>2250</v>
      </c>
      <c r="G93" s="1" t="s">
        <v>2373</v>
      </c>
      <c r="H93" s="1" t="s">
        <v>2235</v>
      </c>
      <c r="I93" s="1" t="s">
        <v>2778</v>
      </c>
      <c r="J93" s="1" t="s">
        <v>30</v>
      </c>
      <c r="K93" s="1" t="s">
        <v>2779</v>
      </c>
      <c r="L93" s="1" t="s">
        <v>2779</v>
      </c>
      <c r="M93" s="1" t="s">
        <v>2238</v>
      </c>
      <c r="N93" s="1" t="s">
        <v>2238</v>
      </c>
      <c r="O93" s="1" t="s">
        <v>2239</v>
      </c>
      <c r="P93" s="1" t="s">
        <v>2240</v>
      </c>
      <c r="Q93" s="1" t="s">
        <v>2241</v>
      </c>
      <c r="R93" s="1" t="s">
        <v>2780</v>
      </c>
      <c r="S93" s="1" t="s">
        <v>2243</v>
      </c>
      <c r="T93" s="1" t="s">
        <v>2244</v>
      </c>
      <c r="U93" s="1" t="s">
        <v>2245</v>
      </c>
      <c r="V93" s="1" t="s">
        <v>2264</v>
      </c>
    </row>
    <row r="94" s="1" customFormat="1" spans="1:22">
      <c r="A94" s="3">
        <v>26927823256</v>
      </c>
      <c r="B94" s="1" t="s">
        <v>2768</v>
      </c>
      <c r="C94" s="1" t="s">
        <v>2781</v>
      </c>
      <c r="D94" s="1" t="s">
        <v>2594</v>
      </c>
      <c r="E94" s="1" t="s">
        <v>2782</v>
      </c>
      <c r="F94" s="1" t="s">
        <v>2268</v>
      </c>
      <c r="G94" s="1" t="s">
        <v>2234</v>
      </c>
      <c r="H94" s="1" t="s">
        <v>2235</v>
      </c>
      <c r="I94" s="1" t="s">
        <v>2783</v>
      </c>
      <c r="J94" s="1" t="s">
        <v>30</v>
      </c>
      <c r="K94" s="1" t="s">
        <v>2784</v>
      </c>
      <c r="L94" s="1" t="s">
        <v>2784</v>
      </c>
      <c r="M94" s="1" t="s">
        <v>2238</v>
      </c>
      <c r="N94" s="1" t="s">
        <v>2238</v>
      </c>
      <c r="O94" s="1" t="s">
        <v>2239</v>
      </c>
      <c r="P94" s="1" t="s">
        <v>2240</v>
      </c>
      <c r="Q94" s="1" t="s">
        <v>2241</v>
      </c>
      <c r="R94" s="1" t="s">
        <v>2785</v>
      </c>
      <c r="S94" s="1" t="s">
        <v>2243</v>
      </c>
      <c r="T94" s="1" t="s">
        <v>2244</v>
      </c>
      <c r="U94" s="1" t="s">
        <v>2245</v>
      </c>
      <c r="V94" s="1" t="s">
        <v>2264</v>
      </c>
    </row>
    <row r="95" s="1" customFormat="1" spans="1:22">
      <c r="A95" s="3">
        <v>999226927913431</v>
      </c>
      <c r="B95" s="1" t="s">
        <v>2768</v>
      </c>
      <c r="C95" s="1" t="s">
        <v>2786</v>
      </c>
      <c r="D95" s="1" t="s">
        <v>2787</v>
      </c>
      <c r="E95" s="1" t="s">
        <v>2788</v>
      </c>
      <c r="F95" s="1" t="s">
        <v>2622</v>
      </c>
      <c r="G95" s="1" t="s">
        <v>2268</v>
      </c>
      <c r="H95" s="1" t="s">
        <v>2235</v>
      </c>
      <c r="I95" s="1" t="s">
        <v>2789</v>
      </c>
      <c r="J95" s="1" t="s">
        <v>30</v>
      </c>
      <c r="K95" s="1" t="s">
        <v>2790</v>
      </c>
      <c r="L95" s="1" t="s">
        <v>2790</v>
      </c>
      <c r="M95" s="1" t="s">
        <v>2238</v>
      </c>
      <c r="N95" s="1" t="s">
        <v>2238</v>
      </c>
      <c r="O95" s="1" t="s">
        <v>2239</v>
      </c>
      <c r="P95" s="1" t="s">
        <v>2240</v>
      </c>
      <c r="Q95" s="1" t="s">
        <v>2241</v>
      </c>
      <c r="R95" s="1" t="s">
        <v>2791</v>
      </c>
      <c r="S95" s="1" t="s">
        <v>2243</v>
      </c>
      <c r="T95" s="1" t="s">
        <v>2244</v>
      </c>
      <c r="U95" s="1" t="s">
        <v>2245</v>
      </c>
      <c r="V95" s="1" t="s">
        <v>2264</v>
      </c>
    </row>
    <row r="96" s="1" customFormat="1" spans="1:22">
      <c r="A96" s="3">
        <v>999226927563300</v>
      </c>
      <c r="B96" s="1" t="s">
        <v>2768</v>
      </c>
      <c r="C96" s="1" t="s">
        <v>2792</v>
      </c>
      <c r="D96" s="1" t="s">
        <v>2793</v>
      </c>
      <c r="E96" s="1" t="s">
        <v>2794</v>
      </c>
      <c r="F96" s="1" t="s">
        <v>2230</v>
      </c>
      <c r="G96" s="1" t="s">
        <v>2268</v>
      </c>
      <c r="H96" s="1" t="s">
        <v>2235</v>
      </c>
      <c r="I96" s="1" t="s">
        <v>2795</v>
      </c>
      <c r="J96" s="1" t="s">
        <v>30</v>
      </c>
      <c r="K96" s="1" t="s">
        <v>2796</v>
      </c>
      <c r="L96" s="1" t="s">
        <v>2796</v>
      </c>
      <c r="M96" s="1" t="s">
        <v>2238</v>
      </c>
      <c r="N96" s="1" t="s">
        <v>2238</v>
      </c>
      <c r="O96" s="1" t="s">
        <v>2239</v>
      </c>
      <c r="P96" s="1" t="s">
        <v>2240</v>
      </c>
      <c r="Q96" s="1" t="s">
        <v>2241</v>
      </c>
      <c r="R96" s="1" t="s">
        <v>2797</v>
      </c>
      <c r="S96" s="1" t="s">
        <v>2243</v>
      </c>
      <c r="T96" s="1" t="s">
        <v>2244</v>
      </c>
      <c r="U96" s="1" t="s">
        <v>2245</v>
      </c>
      <c r="V96" s="1" t="s">
        <v>2272</v>
      </c>
    </row>
    <row r="97" s="1" customFormat="1" spans="1:22">
      <c r="A97" s="3">
        <v>999226927537665</v>
      </c>
      <c r="B97" s="1" t="s">
        <v>2768</v>
      </c>
      <c r="C97" s="1" t="s">
        <v>2798</v>
      </c>
      <c r="D97" s="1" t="s">
        <v>2793</v>
      </c>
      <c r="E97" s="1" t="s">
        <v>2799</v>
      </c>
      <c r="F97" s="1" t="s">
        <v>2369</v>
      </c>
      <c r="G97" s="1" t="s">
        <v>2268</v>
      </c>
      <c r="H97" s="1" t="s">
        <v>2235</v>
      </c>
      <c r="I97" s="1" t="s">
        <v>2800</v>
      </c>
      <c r="J97" s="1" t="s">
        <v>30</v>
      </c>
      <c r="K97" s="1" t="s">
        <v>2801</v>
      </c>
      <c r="L97" s="1" t="s">
        <v>2801</v>
      </c>
      <c r="M97" s="1" t="s">
        <v>2238</v>
      </c>
      <c r="N97" s="1" t="s">
        <v>2238</v>
      </c>
      <c r="O97" s="1" t="s">
        <v>2239</v>
      </c>
      <c r="P97" s="1" t="s">
        <v>2240</v>
      </c>
      <c r="Q97" s="1" t="s">
        <v>2241</v>
      </c>
      <c r="R97" s="1" t="s">
        <v>2802</v>
      </c>
      <c r="S97" s="1" t="s">
        <v>2243</v>
      </c>
      <c r="T97" s="1" t="s">
        <v>2244</v>
      </c>
      <c r="U97" s="1" t="s">
        <v>2245</v>
      </c>
      <c r="V97" s="1" t="s">
        <v>2272</v>
      </c>
    </row>
    <row r="98" s="1" customFormat="1" spans="1:22">
      <c r="A98" s="3">
        <v>999226927429878</v>
      </c>
      <c r="B98" s="1" t="s">
        <v>2768</v>
      </c>
      <c r="C98" s="1" t="s">
        <v>2803</v>
      </c>
      <c r="D98" s="1" t="s">
        <v>2804</v>
      </c>
      <c r="E98" s="1" t="s">
        <v>2805</v>
      </c>
      <c r="F98" s="1" t="s">
        <v>2250</v>
      </c>
      <c r="G98" s="1" t="s">
        <v>2251</v>
      </c>
      <c r="H98" s="1" t="s">
        <v>2235</v>
      </c>
      <c r="I98" s="1" t="s">
        <v>2806</v>
      </c>
      <c r="J98" s="1" t="s">
        <v>30</v>
      </c>
      <c r="K98" s="1" t="s">
        <v>2807</v>
      </c>
      <c r="L98" s="1" t="s">
        <v>2807</v>
      </c>
      <c r="M98" s="1" t="s">
        <v>2238</v>
      </c>
      <c r="N98" s="1" t="s">
        <v>2238</v>
      </c>
      <c r="O98" s="1" t="s">
        <v>2239</v>
      </c>
      <c r="P98" s="1" t="s">
        <v>2240</v>
      </c>
      <c r="Q98" s="1" t="s">
        <v>2241</v>
      </c>
      <c r="R98" s="1" t="s">
        <v>2808</v>
      </c>
      <c r="S98" s="1" t="s">
        <v>2243</v>
      </c>
      <c r="T98" s="1" t="s">
        <v>2244</v>
      </c>
      <c r="U98" s="1" t="s">
        <v>2255</v>
      </c>
      <c r="V98" s="1" t="s">
        <v>2256</v>
      </c>
    </row>
    <row r="99" s="1" customFormat="1" spans="1:22">
      <c r="A99" s="3">
        <v>999226925722957</v>
      </c>
      <c r="B99" s="1" t="s">
        <v>2768</v>
      </c>
      <c r="C99" s="1" t="s">
        <v>2809</v>
      </c>
      <c r="D99" s="1" t="s">
        <v>2810</v>
      </c>
      <c r="E99" s="1" t="s">
        <v>2811</v>
      </c>
      <c r="F99" s="1" t="s">
        <v>2622</v>
      </c>
      <c r="G99" s="1" t="s">
        <v>2369</v>
      </c>
      <c r="H99" s="1" t="s">
        <v>2235</v>
      </c>
      <c r="I99" s="1" t="s">
        <v>2812</v>
      </c>
      <c r="J99" s="1" t="s">
        <v>30</v>
      </c>
      <c r="K99" s="1" t="s">
        <v>2813</v>
      </c>
      <c r="L99" s="1" t="s">
        <v>2813</v>
      </c>
      <c r="M99" s="1" t="s">
        <v>2238</v>
      </c>
      <c r="N99" s="1" t="s">
        <v>2238</v>
      </c>
      <c r="O99" s="1" t="s">
        <v>2239</v>
      </c>
      <c r="P99" s="1" t="s">
        <v>2240</v>
      </c>
      <c r="Q99" s="1" t="s">
        <v>2241</v>
      </c>
      <c r="R99" s="1" t="s">
        <v>2814</v>
      </c>
      <c r="S99" s="1" t="s">
        <v>2243</v>
      </c>
      <c r="T99" s="1" t="s">
        <v>2244</v>
      </c>
      <c r="U99" s="1" t="s">
        <v>2245</v>
      </c>
      <c r="V99" s="1" t="s">
        <v>2264</v>
      </c>
    </row>
    <row r="100" s="1" customFormat="1" spans="1:22">
      <c r="A100" s="3">
        <v>999226923371324</v>
      </c>
      <c r="B100" s="1" t="s">
        <v>2768</v>
      </c>
      <c r="C100" s="1" t="s">
        <v>2815</v>
      </c>
      <c r="D100" s="1" t="s">
        <v>2232</v>
      </c>
      <c r="E100" s="1" t="s">
        <v>2816</v>
      </c>
      <c r="F100" s="1" t="s">
        <v>2768</v>
      </c>
      <c r="G100" s="1" t="s">
        <v>2369</v>
      </c>
      <c r="H100" s="1" t="s">
        <v>2235</v>
      </c>
      <c r="I100" s="1" t="s">
        <v>2817</v>
      </c>
      <c r="J100" s="1" t="s">
        <v>30</v>
      </c>
      <c r="K100" s="1" t="s">
        <v>2818</v>
      </c>
      <c r="L100" s="1" t="s">
        <v>2818</v>
      </c>
      <c r="M100" s="1" t="s">
        <v>2238</v>
      </c>
      <c r="N100" s="1" t="s">
        <v>2238</v>
      </c>
      <c r="O100" s="1" t="s">
        <v>2239</v>
      </c>
      <c r="P100" s="1" t="s">
        <v>2240</v>
      </c>
      <c r="Q100" s="1" t="s">
        <v>2241</v>
      </c>
      <c r="R100" s="1" t="s">
        <v>2819</v>
      </c>
      <c r="S100" s="1" t="s">
        <v>2243</v>
      </c>
      <c r="T100" s="1" t="s">
        <v>2244</v>
      </c>
      <c r="U100" s="1" t="s">
        <v>2245</v>
      </c>
      <c r="V100" s="1" t="s">
        <v>2246</v>
      </c>
    </row>
    <row r="101" s="1" customFormat="1" spans="1:22">
      <c r="A101" s="3">
        <v>999226923052772</v>
      </c>
      <c r="B101" s="1" t="s">
        <v>2768</v>
      </c>
      <c r="C101" s="1" t="s">
        <v>2820</v>
      </c>
      <c r="D101" s="1" t="s">
        <v>2294</v>
      </c>
      <c r="E101" s="1" t="s">
        <v>2821</v>
      </c>
      <c r="F101" s="1" t="s">
        <v>2369</v>
      </c>
      <c r="G101" s="1" t="s">
        <v>2289</v>
      </c>
      <c r="H101" s="1" t="s">
        <v>2235</v>
      </c>
      <c r="I101" s="1" t="s">
        <v>2822</v>
      </c>
      <c r="J101" s="1" t="s">
        <v>30</v>
      </c>
      <c r="K101" s="1" t="s">
        <v>2823</v>
      </c>
      <c r="L101" s="1" t="s">
        <v>2823</v>
      </c>
      <c r="M101" s="1" t="s">
        <v>2238</v>
      </c>
      <c r="N101" s="1" t="s">
        <v>2238</v>
      </c>
      <c r="O101" s="1" t="s">
        <v>2239</v>
      </c>
      <c r="P101" s="1" t="s">
        <v>2240</v>
      </c>
      <c r="Q101" s="1" t="s">
        <v>2241</v>
      </c>
      <c r="R101" s="1" t="s">
        <v>2824</v>
      </c>
      <c r="S101" s="1" t="s">
        <v>2243</v>
      </c>
      <c r="T101" s="1" t="s">
        <v>2244</v>
      </c>
      <c r="U101" s="1" t="s">
        <v>2245</v>
      </c>
      <c r="V101" s="1" t="s">
        <v>2264</v>
      </c>
    </row>
    <row r="102" s="1" customFormat="1" spans="1:22">
      <c r="A102" s="3">
        <v>999226922410857</v>
      </c>
      <c r="B102" s="1" t="s">
        <v>2768</v>
      </c>
      <c r="C102" s="1" t="s">
        <v>2825</v>
      </c>
      <c r="D102" s="1" t="s">
        <v>2826</v>
      </c>
      <c r="E102" s="1" t="s">
        <v>2827</v>
      </c>
      <c r="F102" s="1" t="s">
        <v>2768</v>
      </c>
      <c r="G102" s="1" t="s">
        <v>2234</v>
      </c>
      <c r="H102" s="1" t="s">
        <v>2235</v>
      </c>
      <c r="I102" s="1" t="s">
        <v>2828</v>
      </c>
      <c r="J102" s="1" t="s">
        <v>30</v>
      </c>
      <c r="K102" s="1" t="s">
        <v>2829</v>
      </c>
      <c r="L102" s="1" t="s">
        <v>2829</v>
      </c>
      <c r="M102" s="1" t="s">
        <v>2238</v>
      </c>
      <c r="N102" s="1" t="s">
        <v>2238</v>
      </c>
      <c r="O102" s="1" t="s">
        <v>2239</v>
      </c>
      <c r="P102" s="1" t="s">
        <v>2240</v>
      </c>
      <c r="Q102" s="1" t="s">
        <v>2241</v>
      </c>
      <c r="R102" s="1" t="s">
        <v>2830</v>
      </c>
      <c r="S102" s="1" t="s">
        <v>2243</v>
      </c>
      <c r="T102" s="1" t="s">
        <v>2244</v>
      </c>
      <c r="U102" s="1" t="s">
        <v>2245</v>
      </c>
      <c r="V102" s="1" t="s">
        <v>2264</v>
      </c>
    </row>
    <row r="103" s="1" customFormat="1" spans="1:22">
      <c r="A103" s="3">
        <v>999226921051665</v>
      </c>
      <c r="B103" s="1" t="s">
        <v>2831</v>
      </c>
      <c r="C103" s="1" t="s">
        <v>2832</v>
      </c>
      <c r="D103" s="1" t="s">
        <v>2294</v>
      </c>
      <c r="E103" s="1" t="s">
        <v>2833</v>
      </c>
      <c r="F103" s="1" t="s">
        <v>2768</v>
      </c>
      <c r="G103" s="1" t="s">
        <v>2369</v>
      </c>
      <c r="H103" s="1" t="s">
        <v>2235</v>
      </c>
      <c r="I103" s="1" t="s">
        <v>2834</v>
      </c>
      <c r="J103" s="1" t="s">
        <v>30</v>
      </c>
      <c r="K103" s="1" t="s">
        <v>2835</v>
      </c>
      <c r="L103" s="1" t="s">
        <v>2835</v>
      </c>
      <c r="M103" s="1" t="s">
        <v>2238</v>
      </c>
      <c r="N103" s="1" t="s">
        <v>2238</v>
      </c>
      <c r="O103" s="1" t="s">
        <v>2239</v>
      </c>
      <c r="P103" s="1" t="s">
        <v>2240</v>
      </c>
      <c r="Q103" s="1" t="s">
        <v>2241</v>
      </c>
      <c r="R103" s="1" t="s">
        <v>2836</v>
      </c>
      <c r="S103" s="1" t="s">
        <v>2243</v>
      </c>
      <c r="T103" s="1" t="s">
        <v>2244</v>
      </c>
      <c r="U103" s="1" t="s">
        <v>2245</v>
      </c>
      <c r="V103" s="1" t="s">
        <v>2264</v>
      </c>
    </row>
    <row r="104" s="1" customFormat="1" spans="1:22">
      <c r="A104" s="3">
        <v>999226920892903</v>
      </c>
      <c r="B104" s="1" t="s">
        <v>2831</v>
      </c>
      <c r="C104" s="1" t="s">
        <v>2837</v>
      </c>
      <c r="D104" s="1" t="s">
        <v>2838</v>
      </c>
      <c r="E104" s="1" t="s">
        <v>2839</v>
      </c>
      <c r="F104" s="1" t="s">
        <v>2250</v>
      </c>
      <c r="G104" s="1" t="s">
        <v>2373</v>
      </c>
      <c r="H104" s="1" t="s">
        <v>2235</v>
      </c>
      <c r="I104" s="1" t="s">
        <v>2840</v>
      </c>
      <c r="J104" s="1" t="s">
        <v>30</v>
      </c>
      <c r="K104" s="1" t="s">
        <v>2841</v>
      </c>
      <c r="L104" s="1" t="s">
        <v>2841</v>
      </c>
      <c r="M104" s="1" t="s">
        <v>2238</v>
      </c>
      <c r="N104" s="1" t="s">
        <v>2238</v>
      </c>
      <c r="O104" s="1" t="s">
        <v>2239</v>
      </c>
      <c r="P104" s="1" t="s">
        <v>2240</v>
      </c>
      <c r="Q104" s="1" t="s">
        <v>2241</v>
      </c>
      <c r="R104" s="1" t="s">
        <v>2842</v>
      </c>
      <c r="S104" s="1" t="s">
        <v>2243</v>
      </c>
      <c r="T104" s="1" t="s">
        <v>2244</v>
      </c>
      <c r="U104" s="1" t="s">
        <v>2245</v>
      </c>
      <c r="V104" s="1" t="s">
        <v>2246</v>
      </c>
    </row>
    <row r="105" s="1" customFormat="1" spans="1:22">
      <c r="A105" s="3">
        <v>999226920638708</v>
      </c>
      <c r="B105" s="1" t="s">
        <v>2831</v>
      </c>
      <c r="C105" s="1" t="s">
        <v>2843</v>
      </c>
      <c r="D105" s="1" t="s">
        <v>2844</v>
      </c>
      <c r="E105" s="1" t="s">
        <v>2845</v>
      </c>
      <c r="F105" s="1" t="s">
        <v>2230</v>
      </c>
      <c r="G105" s="1" t="s">
        <v>2260</v>
      </c>
      <c r="H105" s="1" t="s">
        <v>2235</v>
      </c>
      <c r="I105" s="1" t="s">
        <v>2846</v>
      </c>
      <c r="J105" s="1" t="s">
        <v>30</v>
      </c>
      <c r="K105" s="1" t="s">
        <v>2847</v>
      </c>
      <c r="L105" s="1" t="s">
        <v>2847</v>
      </c>
      <c r="M105" s="1" t="s">
        <v>2238</v>
      </c>
      <c r="N105" s="1" t="s">
        <v>2238</v>
      </c>
      <c r="O105" s="1" t="s">
        <v>2239</v>
      </c>
      <c r="P105" s="1" t="s">
        <v>2240</v>
      </c>
      <c r="Q105" s="1" t="s">
        <v>2241</v>
      </c>
      <c r="R105" s="1" t="s">
        <v>2848</v>
      </c>
      <c r="S105" s="1" t="s">
        <v>2243</v>
      </c>
      <c r="T105" s="1" t="s">
        <v>2244</v>
      </c>
      <c r="U105" s="1" t="s">
        <v>2245</v>
      </c>
      <c r="V105" s="1" t="s">
        <v>2329</v>
      </c>
    </row>
    <row r="106" s="1" customFormat="1" spans="1:22">
      <c r="A106" s="3">
        <v>999226920138299</v>
      </c>
      <c r="B106" s="1" t="s">
        <v>2831</v>
      </c>
      <c r="C106" s="1" t="s">
        <v>2849</v>
      </c>
      <c r="D106" s="1" t="s">
        <v>2850</v>
      </c>
      <c r="E106" s="1" t="s">
        <v>2851</v>
      </c>
      <c r="F106" s="1" t="s">
        <v>2514</v>
      </c>
      <c r="G106" s="1" t="s">
        <v>2268</v>
      </c>
      <c r="H106" s="1" t="s">
        <v>2235</v>
      </c>
      <c r="I106" s="1" t="s">
        <v>2852</v>
      </c>
      <c r="J106" s="1" t="s">
        <v>30</v>
      </c>
      <c r="K106" s="1" t="s">
        <v>2853</v>
      </c>
      <c r="L106" s="1" t="s">
        <v>2853</v>
      </c>
      <c r="M106" s="1" t="s">
        <v>2238</v>
      </c>
      <c r="N106" s="1" t="s">
        <v>2238</v>
      </c>
      <c r="O106" s="1" t="s">
        <v>2239</v>
      </c>
      <c r="P106" s="1" t="s">
        <v>2240</v>
      </c>
      <c r="Q106" s="1" t="s">
        <v>2241</v>
      </c>
      <c r="R106" s="1" t="s">
        <v>2854</v>
      </c>
      <c r="S106" s="1" t="s">
        <v>2243</v>
      </c>
      <c r="T106" s="1" t="s">
        <v>2244</v>
      </c>
      <c r="U106" s="1" t="s">
        <v>2245</v>
      </c>
      <c r="V106" s="1" t="s">
        <v>2855</v>
      </c>
    </row>
    <row r="107" s="1" customFormat="1" spans="1:22">
      <c r="A107" s="3">
        <v>999226919870881</v>
      </c>
      <c r="B107" s="1" t="s">
        <v>2831</v>
      </c>
      <c r="C107" s="1" t="s">
        <v>2856</v>
      </c>
      <c r="D107" s="1" t="s">
        <v>2463</v>
      </c>
      <c r="E107" s="1" t="s">
        <v>2857</v>
      </c>
      <c r="F107" s="1" t="s">
        <v>2268</v>
      </c>
      <c r="G107" s="1" t="s">
        <v>2289</v>
      </c>
      <c r="H107" s="1" t="s">
        <v>2235</v>
      </c>
      <c r="I107" s="1" t="s">
        <v>2858</v>
      </c>
      <c r="J107" s="1" t="s">
        <v>30</v>
      </c>
      <c r="K107" s="1" t="s">
        <v>2859</v>
      </c>
      <c r="L107" s="1" t="s">
        <v>2859</v>
      </c>
      <c r="M107" s="1" t="s">
        <v>2238</v>
      </c>
      <c r="N107" s="1" t="s">
        <v>2238</v>
      </c>
      <c r="O107" s="1" t="s">
        <v>2239</v>
      </c>
      <c r="P107" s="1" t="s">
        <v>2240</v>
      </c>
      <c r="Q107" s="1" t="s">
        <v>2241</v>
      </c>
      <c r="R107" s="1" t="s">
        <v>2860</v>
      </c>
      <c r="S107" s="1" t="s">
        <v>2243</v>
      </c>
      <c r="T107" s="1" t="s">
        <v>2244</v>
      </c>
      <c r="U107" s="1" t="s">
        <v>2245</v>
      </c>
      <c r="V107" s="1" t="s">
        <v>2264</v>
      </c>
    </row>
    <row r="108" s="1" customFormat="1" spans="1:22">
      <c r="A108" s="3">
        <v>999226918620715</v>
      </c>
      <c r="B108" s="1" t="s">
        <v>2831</v>
      </c>
      <c r="C108" s="1" t="s">
        <v>2861</v>
      </c>
      <c r="D108" s="1" t="s">
        <v>2862</v>
      </c>
      <c r="E108" s="1" t="s">
        <v>2863</v>
      </c>
      <c r="F108" s="1" t="s">
        <v>2289</v>
      </c>
      <c r="G108" s="1" t="s">
        <v>2260</v>
      </c>
      <c r="H108" s="1" t="s">
        <v>2235</v>
      </c>
      <c r="I108" s="1" t="s">
        <v>2864</v>
      </c>
      <c r="J108" s="1" t="s">
        <v>30</v>
      </c>
      <c r="K108" s="1" t="s">
        <v>2865</v>
      </c>
      <c r="L108" s="1" t="s">
        <v>2865</v>
      </c>
      <c r="M108" s="1" t="s">
        <v>2238</v>
      </c>
      <c r="N108" s="1" t="s">
        <v>2238</v>
      </c>
      <c r="O108" s="1" t="s">
        <v>2239</v>
      </c>
      <c r="P108" s="1" t="s">
        <v>2240</v>
      </c>
      <c r="Q108" s="1" t="s">
        <v>2241</v>
      </c>
      <c r="R108" s="1" t="s">
        <v>2866</v>
      </c>
      <c r="S108" s="1" t="s">
        <v>2243</v>
      </c>
      <c r="T108" s="1" t="s">
        <v>2244</v>
      </c>
      <c r="U108" s="1" t="s">
        <v>2245</v>
      </c>
      <c r="V108" s="1" t="s">
        <v>2329</v>
      </c>
    </row>
    <row r="109" s="1" customFormat="1" spans="1:22">
      <c r="A109" s="3">
        <v>999226917178482</v>
      </c>
      <c r="B109" s="1" t="s">
        <v>2831</v>
      </c>
      <c r="C109" s="1" t="s">
        <v>2867</v>
      </c>
      <c r="D109" s="1" t="s">
        <v>2734</v>
      </c>
      <c r="E109" s="1" t="s">
        <v>2868</v>
      </c>
      <c r="F109" s="1" t="s">
        <v>2234</v>
      </c>
      <c r="G109" s="1" t="s">
        <v>2260</v>
      </c>
      <c r="H109" s="1" t="s">
        <v>2235</v>
      </c>
      <c r="I109" s="1" t="s">
        <v>2869</v>
      </c>
      <c r="J109" s="1" t="s">
        <v>30</v>
      </c>
      <c r="K109" s="1" t="s">
        <v>2870</v>
      </c>
      <c r="L109" s="1" t="s">
        <v>2870</v>
      </c>
      <c r="M109" s="1" t="s">
        <v>2238</v>
      </c>
      <c r="N109" s="1" t="s">
        <v>2238</v>
      </c>
      <c r="O109" s="1" t="s">
        <v>2239</v>
      </c>
      <c r="P109" s="1" t="s">
        <v>2240</v>
      </c>
      <c r="Q109" s="1" t="s">
        <v>2241</v>
      </c>
      <c r="R109" s="1" t="s">
        <v>2871</v>
      </c>
      <c r="S109" s="1" t="s">
        <v>2243</v>
      </c>
      <c r="T109" s="1" t="s">
        <v>2244</v>
      </c>
      <c r="U109" s="1" t="s">
        <v>2245</v>
      </c>
      <c r="V109" s="1" t="s">
        <v>2285</v>
      </c>
    </row>
    <row r="110" s="1" customFormat="1" spans="1:22">
      <c r="A110" s="3">
        <v>999226912955211</v>
      </c>
      <c r="B110" s="1" t="s">
        <v>2831</v>
      </c>
      <c r="C110" s="1" t="s">
        <v>2872</v>
      </c>
      <c r="D110" s="1" t="s">
        <v>2810</v>
      </c>
      <c r="E110" s="1" t="s">
        <v>2873</v>
      </c>
      <c r="F110" s="1" t="s">
        <v>2369</v>
      </c>
      <c r="G110" s="1" t="s">
        <v>2268</v>
      </c>
      <c r="H110" s="1" t="s">
        <v>2235</v>
      </c>
      <c r="I110" s="1" t="s">
        <v>2874</v>
      </c>
      <c r="J110" s="1" t="s">
        <v>30</v>
      </c>
      <c r="K110" s="1" t="s">
        <v>2875</v>
      </c>
      <c r="L110" s="1" t="s">
        <v>2875</v>
      </c>
      <c r="M110" s="1" t="s">
        <v>2238</v>
      </c>
      <c r="N110" s="1" t="s">
        <v>2238</v>
      </c>
      <c r="O110" s="1" t="s">
        <v>2239</v>
      </c>
      <c r="P110" s="1" t="s">
        <v>2240</v>
      </c>
      <c r="Q110" s="1" t="s">
        <v>2241</v>
      </c>
      <c r="R110" s="1" t="s">
        <v>2876</v>
      </c>
      <c r="S110" s="1" t="s">
        <v>2243</v>
      </c>
      <c r="T110" s="1" t="s">
        <v>2244</v>
      </c>
      <c r="U110" s="1" t="s">
        <v>2245</v>
      </c>
      <c r="V110" s="1" t="s">
        <v>2264</v>
      </c>
    </row>
    <row r="111" s="1" customFormat="1" spans="1:22">
      <c r="A111" s="3">
        <v>999226911439151</v>
      </c>
      <c r="B111" s="1" t="s">
        <v>2831</v>
      </c>
      <c r="C111" s="1" t="s">
        <v>2877</v>
      </c>
      <c r="D111" s="1" t="s">
        <v>2844</v>
      </c>
      <c r="E111" s="1" t="s">
        <v>2878</v>
      </c>
      <c r="F111" s="1" t="s">
        <v>2768</v>
      </c>
      <c r="G111" s="1" t="s">
        <v>2268</v>
      </c>
      <c r="H111" s="1" t="s">
        <v>2235</v>
      </c>
      <c r="I111" s="1" t="s">
        <v>2879</v>
      </c>
      <c r="J111" s="1" t="s">
        <v>30</v>
      </c>
      <c r="K111" s="1" t="s">
        <v>2880</v>
      </c>
      <c r="L111" s="1" t="s">
        <v>2880</v>
      </c>
      <c r="M111" s="1" t="s">
        <v>2238</v>
      </c>
      <c r="N111" s="1" t="s">
        <v>2238</v>
      </c>
      <c r="O111" s="1" t="s">
        <v>2239</v>
      </c>
      <c r="P111" s="1" t="s">
        <v>2240</v>
      </c>
      <c r="Q111" s="1" t="s">
        <v>2241</v>
      </c>
      <c r="R111" s="1" t="s">
        <v>2881</v>
      </c>
      <c r="S111" s="1" t="s">
        <v>2243</v>
      </c>
      <c r="T111" s="1" t="s">
        <v>2244</v>
      </c>
      <c r="U111" s="1" t="s">
        <v>2245</v>
      </c>
      <c r="V111" s="1" t="s">
        <v>2329</v>
      </c>
    </row>
    <row r="112" s="1" customFormat="1" spans="1:22">
      <c r="A112" s="3">
        <v>999226911281316</v>
      </c>
      <c r="B112" s="1" t="s">
        <v>2831</v>
      </c>
      <c r="C112" s="1" t="s">
        <v>2882</v>
      </c>
      <c r="D112" s="1" t="s">
        <v>2300</v>
      </c>
      <c r="E112" s="1" t="s">
        <v>2883</v>
      </c>
      <c r="F112" s="1" t="s">
        <v>2234</v>
      </c>
      <c r="G112" s="1" t="s">
        <v>2260</v>
      </c>
      <c r="H112" s="1" t="s">
        <v>2235</v>
      </c>
      <c r="I112" s="1" t="s">
        <v>2884</v>
      </c>
      <c r="J112" s="1" t="s">
        <v>30</v>
      </c>
      <c r="K112" s="1" t="s">
        <v>2885</v>
      </c>
      <c r="L112" s="1" t="s">
        <v>2885</v>
      </c>
      <c r="M112" s="1" t="s">
        <v>2238</v>
      </c>
      <c r="N112" s="1" t="s">
        <v>2238</v>
      </c>
      <c r="O112" s="1" t="s">
        <v>2239</v>
      </c>
      <c r="P112" s="1" t="s">
        <v>2240</v>
      </c>
      <c r="Q112" s="1" t="s">
        <v>2241</v>
      </c>
      <c r="R112" s="1" t="s">
        <v>2886</v>
      </c>
      <c r="S112" s="1" t="s">
        <v>2243</v>
      </c>
      <c r="T112" s="1" t="s">
        <v>2244</v>
      </c>
      <c r="U112" s="1" t="s">
        <v>2245</v>
      </c>
      <c r="V112" s="1" t="s">
        <v>2264</v>
      </c>
    </row>
    <row r="113" s="1" customFormat="1" spans="1:22">
      <c r="A113" s="3">
        <v>999226910812694</v>
      </c>
      <c r="B113" s="1" t="s">
        <v>2831</v>
      </c>
      <c r="C113" s="1" t="s">
        <v>2887</v>
      </c>
      <c r="D113" s="1" t="s">
        <v>2717</v>
      </c>
      <c r="E113" s="1" t="s">
        <v>2888</v>
      </c>
      <c r="F113" s="1" t="s">
        <v>2251</v>
      </c>
      <c r="G113" s="1" t="s">
        <v>2373</v>
      </c>
      <c r="H113" s="1" t="s">
        <v>2235</v>
      </c>
      <c r="I113" s="1" t="s">
        <v>2889</v>
      </c>
      <c r="J113" s="1" t="s">
        <v>30</v>
      </c>
      <c r="K113" s="1" t="s">
        <v>2890</v>
      </c>
      <c r="L113" s="1" t="s">
        <v>2890</v>
      </c>
      <c r="M113" s="1" t="s">
        <v>2238</v>
      </c>
      <c r="N113" s="1" t="s">
        <v>2238</v>
      </c>
      <c r="O113" s="1" t="s">
        <v>2239</v>
      </c>
      <c r="P113" s="1" t="s">
        <v>2240</v>
      </c>
      <c r="Q113" s="1" t="s">
        <v>2241</v>
      </c>
      <c r="R113" s="1" t="s">
        <v>2891</v>
      </c>
      <c r="S113" s="1" t="s">
        <v>2243</v>
      </c>
      <c r="T113" s="1" t="s">
        <v>2244</v>
      </c>
      <c r="U113" s="1" t="s">
        <v>2245</v>
      </c>
      <c r="V113" s="1" t="s">
        <v>2617</v>
      </c>
    </row>
    <row r="114" s="1" customFormat="1" spans="1:22">
      <c r="A114" s="3">
        <v>999226910289890</v>
      </c>
      <c r="B114" s="1" t="s">
        <v>2831</v>
      </c>
      <c r="C114" s="1" t="s">
        <v>2892</v>
      </c>
      <c r="D114" s="1" t="s">
        <v>2893</v>
      </c>
      <c r="E114" s="1" t="s">
        <v>2894</v>
      </c>
      <c r="F114" s="1" t="s">
        <v>2768</v>
      </c>
      <c r="G114" s="1" t="s">
        <v>2230</v>
      </c>
      <c r="H114" s="1" t="s">
        <v>2235</v>
      </c>
      <c r="I114" s="1" t="s">
        <v>2895</v>
      </c>
      <c r="J114" s="1" t="s">
        <v>30</v>
      </c>
      <c r="K114" s="1" t="s">
        <v>2896</v>
      </c>
      <c r="L114" s="1" t="s">
        <v>2896</v>
      </c>
      <c r="M114" s="1" t="s">
        <v>2238</v>
      </c>
      <c r="N114" s="1" t="s">
        <v>2238</v>
      </c>
      <c r="O114" s="1" t="s">
        <v>2239</v>
      </c>
      <c r="P114" s="1" t="s">
        <v>2240</v>
      </c>
      <c r="Q114" s="1" t="s">
        <v>2241</v>
      </c>
      <c r="R114" s="1" t="s">
        <v>2897</v>
      </c>
      <c r="S114" s="1" t="s">
        <v>2243</v>
      </c>
      <c r="T114" s="1" t="s">
        <v>2244</v>
      </c>
      <c r="U114" s="1" t="s">
        <v>2245</v>
      </c>
      <c r="V114" s="1" t="s">
        <v>2264</v>
      </c>
    </row>
    <row r="115" s="1" customFormat="1" spans="1:22">
      <c r="A115" s="3">
        <v>999226910138855</v>
      </c>
      <c r="B115" s="1" t="s">
        <v>2831</v>
      </c>
      <c r="C115" s="1" t="s">
        <v>2898</v>
      </c>
      <c r="D115" s="1" t="s">
        <v>2899</v>
      </c>
      <c r="E115" s="1" t="s">
        <v>2900</v>
      </c>
      <c r="F115" s="1" t="s">
        <v>2622</v>
      </c>
      <c r="G115" s="1" t="s">
        <v>2234</v>
      </c>
      <c r="H115" s="1" t="s">
        <v>2235</v>
      </c>
      <c r="I115" s="1" t="s">
        <v>2901</v>
      </c>
      <c r="J115" s="1" t="s">
        <v>30</v>
      </c>
      <c r="K115" s="1" t="s">
        <v>2902</v>
      </c>
      <c r="L115" s="1" t="s">
        <v>2902</v>
      </c>
      <c r="M115" s="1" t="s">
        <v>2238</v>
      </c>
      <c r="N115" s="1" t="s">
        <v>2238</v>
      </c>
      <c r="O115" s="1" t="s">
        <v>2239</v>
      </c>
      <c r="P115" s="1" t="s">
        <v>2240</v>
      </c>
      <c r="Q115" s="1" t="s">
        <v>2241</v>
      </c>
      <c r="R115" s="1" t="s">
        <v>2903</v>
      </c>
      <c r="S115" s="1" t="s">
        <v>2243</v>
      </c>
      <c r="T115" s="1" t="s">
        <v>2244</v>
      </c>
      <c r="U115" s="1" t="s">
        <v>2245</v>
      </c>
      <c r="V115" s="1" t="s">
        <v>2285</v>
      </c>
    </row>
    <row r="116" s="1" customFormat="1" spans="1:22">
      <c r="A116" s="3">
        <v>999226909997553</v>
      </c>
      <c r="B116" s="1" t="s">
        <v>2831</v>
      </c>
      <c r="C116" s="1" t="s">
        <v>2904</v>
      </c>
      <c r="D116" s="1" t="s">
        <v>2294</v>
      </c>
      <c r="E116" s="1" t="s">
        <v>2905</v>
      </c>
      <c r="F116" s="1" t="s">
        <v>2234</v>
      </c>
      <c r="G116" s="1" t="s">
        <v>2373</v>
      </c>
      <c r="H116" s="1" t="s">
        <v>2235</v>
      </c>
      <c r="I116" s="1" t="s">
        <v>2906</v>
      </c>
      <c r="J116" s="1" t="s">
        <v>30</v>
      </c>
      <c r="K116" s="1" t="s">
        <v>2907</v>
      </c>
      <c r="L116" s="1" t="s">
        <v>2907</v>
      </c>
      <c r="M116" s="1" t="s">
        <v>2238</v>
      </c>
      <c r="N116" s="1" t="s">
        <v>2238</v>
      </c>
      <c r="O116" s="1" t="s">
        <v>2239</v>
      </c>
      <c r="P116" s="1" t="s">
        <v>2240</v>
      </c>
      <c r="Q116" s="1" t="s">
        <v>2241</v>
      </c>
      <c r="R116" s="1" t="s">
        <v>2908</v>
      </c>
      <c r="S116" s="1" t="s">
        <v>2243</v>
      </c>
      <c r="T116" s="1" t="s">
        <v>2244</v>
      </c>
      <c r="U116" s="1" t="s">
        <v>2245</v>
      </c>
      <c r="V116" s="1" t="s">
        <v>2264</v>
      </c>
    </row>
    <row r="117" s="1" customFormat="1" spans="1:22">
      <c r="A117" s="3">
        <v>999226909976410</v>
      </c>
      <c r="B117" s="1" t="s">
        <v>2831</v>
      </c>
      <c r="C117" s="1" t="s">
        <v>2909</v>
      </c>
      <c r="D117" s="1" t="s">
        <v>2475</v>
      </c>
      <c r="E117" s="1" t="s">
        <v>2910</v>
      </c>
      <c r="F117" s="1" t="s">
        <v>2514</v>
      </c>
      <c r="G117" s="1" t="s">
        <v>2289</v>
      </c>
      <c r="H117" s="1" t="s">
        <v>2235</v>
      </c>
      <c r="I117" s="1" t="s">
        <v>2911</v>
      </c>
      <c r="J117" s="1" t="s">
        <v>30</v>
      </c>
      <c r="K117" s="1" t="s">
        <v>2912</v>
      </c>
      <c r="L117" s="1" t="s">
        <v>2912</v>
      </c>
      <c r="M117" s="1" t="s">
        <v>2238</v>
      </c>
      <c r="N117" s="1" t="s">
        <v>2238</v>
      </c>
      <c r="O117" s="1" t="s">
        <v>2239</v>
      </c>
      <c r="P117" s="1" t="s">
        <v>2240</v>
      </c>
      <c r="Q117" s="1" t="s">
        <v>2241</v>
      </c>
      <c r="R117" s="1" t="s">
        <v>2913</v>
      </c>
      <c r="S117" s="1" t="s">
        <v>2243</v>
      </c>
      <c r="T117" s="1" t="s">
        <v>2244</v>
      </c>
      <c r="U117" s="1" t="s">
        <v>2245</v>
      </c>
      <c r="V117" s="1" t="s">
        <v>2256</v>
      </c>
    </row>
    <row r="118" s="1" customFormat="1" spans="1:22">
      <c r="A118" s="3">
        <v>999226909949613</v>
      </c>
      <c r="B118" s="1" t="s">
        <v>2831</v>
      </c>
      <c r="C118" s="1" t="s">
        <v>2914</v>
      </c>
      <c r="D118" s="1" t="s">
        <v>2915</v>
      </c>
      <c r="E118" s="1" t="s">
        <v>2916</v>
      </c>
      <c r="F118" s="1" t="s">
        <v>2289</v>
      </c>
      <c r="G118" s="1" t="s">
        <v>2234</v>
      </c>
      <c r="H118" s="1" t="s">
        <v>2235</v>
      </c>
      <c r="I118" s="1" t="s">
        <v>2917</v>
      </c>
      <c r="J118" s="1" t="s">
        <v>30</v>
      </c>
      <c r="K118" s="1" t="s">
        <v>2918</v>
      </c>
      <c r="L118" s="1" t="s">
        <v>2918</v>
      </c>
      <c r="M118" s="1" t="s">
        <v>2238</v>
      </c>
      <c r="N118" s="1" t="s">
        <v>2238</v>
      </c>
      <c r="O118" s="1" t="s">
        <v>2239</v>
      </c>
      <c r="P118" s="1" t="s">
        <v>2240</v>
      </c>
      <c r="Q118" s="1" t="s">
        <v>2241</v>
      </c>
      <c r="R118" s="1" t="s">
        <v>2919</v>
      </c>
      <c r="S118" s="1" t="s">
        <v>2243</v>
      </c>
      <c r="T118" s="1" t="s">
        <v>2244</v>
      </c>
      <c r="U118" s="1" t="s">
        <v>2245</v>
      </c>
      <c r="V118" s="1" t="s">
        <v>2264</v>
      </c>
    </row>
    <row r="119" s="1" customFormat="1" spans="1:22">
      <c r="A119" s="3">
        <v>26909727599</v>
      </c>
      <c r="B119" s="1" t="s">
        <v>2831</v>
      </c>
      <c r="C119" s="1" t="s">
        <v>2920</v>
      </c>
      <c r="D119" s="1" t="s">
        <v>2921</v>
      </c>
      <c r="E119" s="1" t="s">
        <v>2922</v>
      </c>
      <c r="F119" s="1" t="s">
        <v>2369</v>
      </c>
      <c r="G119" s="1" t="s">
        <v>2230</v>
      </c>
      <c r="H119" s="1" t="s">
        <v>2235</v>
      </c>
      <c r="I119" s="1" t="s">
        <v>2923</v>
      </c>
      <c r="J119" s="1" t="s">
        <v>30</v>
      </c>
      <c r="K119" s="1" t="s">
        <v>2924</v>
      </c>
      <c r="L119" s="1" t="s">
        <v>2924</v>
      </c>
      <c r="M119" s="1" t="s">
        <v>2238</v>
      </c>
      <c r="N119" s="1" t="s">
        <v>2238</v>
      </c>
      <c r="O119" s="1" t="s">
        <v>2239</v>
      </c>
      <c r="P119" s="1" t="s">
        <v>2240</v>
      </c>
      <c r="Q119" s="1" t="s">
        <v>2241</v>
      </c>
      <c r="R119" s="1" t="s">
        <v>2925</v>
      </c>
      <c r="S119" s="1" t="s">
        <v>2243</v>
      </c>
      <c r="T119" s="1" t="s">
        <v>2244</v>
      </c>
      <c r="U119" s="1" t="s">
        <v>2245</v>
      </c>
      <c r="V119" s="1" t="s">
        <v>2264</v>
      </c>
    </row>
    <row r="120" s="1" customFormat="1" spans="1:22">
      <c r="A120" s="3">
        <v>999226909722936</v>
      </c>
      <c r="B120" s="1" t="s">
        <v>2831</v>
      </c>
      <c r="C120" s="1" t="s">
        <v>2926</v>
      </c>
      <c r="D120" s="1" t="s">
        <v>2927</v>
      </c>
      <c r="E120" s="1" t="s">
        <v>2928</v>
      </c>
      <c r="F120" s="1" t="s">
        <v>2369</v>
      </c>
      <c r="G120" s="1" t="s">
        <v>2230</v>
      </c>
      <c r="H120" s="1" t="s">
        <v>2235</v>
      </c>
      <c r="I120" s="1" t="s">
        <v>2929</v>
      </c>
      <c r="J120" s="1" t="s">
        <v>30</v>
      </c>
      <c r="K120" s="1" t="s">
        <v>2930</v>
      </c>
      <c r="L120" s="1" t="s">
        <v>2930</v>
      </c>
      <c r="M120" s="1" t="s">
        <v>2238</v>
      </c>
      <c r="N120" s="1" t="s">
        <v>2238</v>
      </c>
      <c r="O120" s="1" t="s">
        <v>2239</v>
      </c>
      <c r="P120" s="1" t="s">
        <v>2240</v>
      </c>
      <c r="Q120" s="1" t="s">
        <v>2241</v>
      </c>
      <c r="R120" s="1" t="s">
        <v>2931</v>
      </c>
      <c r="S120" s="1" t="s">
        <v>2243</v>
      </c>
      <c r="T120" s="1" t="s">
        <v>2244</v>
      </c>
      <c r="U120" s="1" t="s">
        <v>2245</v>
      </c>
      <c r="V120" s="1" t="s">
        <v>2285</v>
      </c>
    </row>
    <row r="121" s="1" customFormat="1" spans="1:22">
      <c r="A121" s="3">
        <v>999226908305012</v>
      </c>
      <c r="B121" s="1" t="s">
        <v>2831</v>
      </c>
      <c r="C121" s="1" t="s">
        <v>2932</v>
      </c>
      <c r="D121" s="1" t="s">
        <v>2933</v>
      </c>
      <c r="E121" s="1" t="s">
        <v>2934</v>
      </c>
      <c r="F121" s="1" t="s">
        <v>2369</v>
      </c>
      <c r="G121" s="1" t="s">
        <v>2289</v>
      </c>
      <c r="H121" s="1" t="s">
        <v>2235</v>
      </c>
      <c r="I121" s="1" t="s">
        <v>2935</v>
      </c>
      <c r="J121" s="1" t="s">
        <v>30</v>
      </c>
      <c r="K121" s="1" t="s">
        <v>2936</v>
      </c>
      <c r="L121" s="1" t="s">
        <v>2936</v>
      </c>
      <c r="M121" s="1" t="s">
        <v>2238</v>
      </c>
      <c r="N121" s="1" t="s">
        <v>2238</v>
      </c>
      <c r="O121" s="1" t="s">
        <v>2239</v>
      </c>
      <c r="P121" s="1" t="s">
        <v>2240</v>
      </c>
      <c r="Q121" s="1" t="s">
        <v>2241</v>
      </c>
      <c r="R121" s="1" t="s">
        <v>2937</v>
      </c>
      <c r="S121" s="1" t="s">
        <v>2243</v>
      </c>
      <c r="T121" s="1" t="s">
        <v>2244</v>
      </c>
      <c r="U121" s="1" t="s">
        <v>2245</v>
      </c>
      <c r="V121" s="1" t="s">
        <v>2264</v>
      </c>
    </row>
    <row r="122" s="1" customFormat="1" spans="1:22">
      <c r="A122" s="3">
        <v>999226906897485</v>
      </c>
      <c r="B122" s="1" t="s">
        <v>2938</v>
      </c>
      <c r="C122" s="1" t="s">
        <v>2939</v>
      </c>
      <c r="D122" s="1" t="s">
        <v>2940</v>
      </c>
      <c r="E122" s="1" t="s">
        <v>2941</v>
      </c>
      <c r="F122" s="1" t="s">
        <v>2369</v>
      </c>
      <c r="G122" s="1" t="s">
        <v>2289</v>
      </c>
      <c r="H122" s="1" t="s">
        <v>2235</v>
      </c>
      <c r="I122" s="1" t="s">
        <v>2942</v>
      </c>
      <c r="J122" s="1" t="s">
        <v>30</v>
      </c>
      <c r="K122" s="1" t="s">
        <v>2943</v>
      </c>
      <c r="L122" s="1" t="s">
        <v>2943</v>
      </c>
      <c r="M122" s="1" t="s">
        <v>2238</v>
      </c>
      <c r="N122" s="1" t="s">
        <v>2238</v>
      </c>
      <c r="O122" s="1" t="s">
        <v>2239</v>
      </c>
      <c r="P122" s="1" t="s">
        <v>2240</v>
      </c>
      <c r="Q122" s="1" t="s">
        <v>2241</v>
      </c>
      <c r="R122" s="1" t="s">
        <v>2944</v>
      </c>
      <c r="S122" s="1" t="s">
        <v>2243</v>
      </c>
      <c r="T122" s="1" t="s">
        <v>2244</v>
      </c>
      <c r="U122" s="1" t="s">
        <v>2245</v>
      </c>
      <c r="V122" s="1" t="s">
        <v>2256</v>
      </c>
    </row>
    <row r="123" s="1" customFormat="1" spans="1:22">
      <c r="A123" s="3">
        <v>999226906606459</v>
      </c>
      <c r="B123" s="1" t="s">
        <v>2938</v>
      </c>
      <c r="C123" s="1" t="s">
        <v>2945</v>
      </c>
      <c r="D123" s="1" t="s">
        <v>2946</v>
      </c>
      <c r="E123" s="1" t="s">
        <v>2947</v>
      </c>
      <c r="F123" s="1" t="s">
        <v>2514</v>
      </c>
      <c r="G123" s="1" t="s">
        <v>2369</v>
      </c>
      <c r="H123" s="1" t="s">
        <v>2235</v>
      </c>
      <c r="I123" s="1" t="s">
        <v>2948</v>
      </c>
      <c r="J123" s="1" t="s">
        <v>30</v>
      </c>
      <c r="K123" s="1" t="s">
        <v>2949</v>
      </c>
      <c r="L123" s="1" t="s">
        <v>2949</v>
      </c>
      <c r="M123" s="1" t="s">
        <v>2238</v>
      </c>
      <c r="N123" s="1" t="s">
        <v>2238</v>
      </c>
      <c r="O123" s="1" t="s">
        <v>2239</v>
      </c>
      <c r="P123" s="1" t="s">
        <v>2240</v>
      </c>
      <c r="Q123" s="1" t="s">
        <v>2241</v>
      </c>
      <c r="R123" s="1" t="s">
        <v>2950</v>
      </c>
      <c r="S123" s="1" t="s">
        <v>2243</v>
      </c>
      <c r="T123" s="1" t="s">
        <v>2244</v>
      </c>
      <c r="U123" s="1" t="s">
        <v>2245</v>
      </c>
      <c r="V123" s="1" t="s">
        <v>2264</v>
      </c>
    </row>
    <row r="124" s="1" customFormat="1" spans="1:22">
      <c r="A124" s="3">
        <v>999226906318895</v>
      </c>
      <c r="B124" s="1" t="s">
        <v>2938</v>
      </c>
      <c r="C124" s="1" t="s">
        <v>2951</v>
      </c>
      <c r="D124" s="1" t="s">
        <v>2952</v>
      </c>
      <c r="E124" s="1" t="s">
        <v>2953</v>
      </c>
      <c r="F124" s="1" t="s">
        <v>2622</v>
      </c>
      <c r="G124" s="1" t="s">
        <v>2289</v>
      </c>
      <c r="H124" s="1" t="s">
        <v>2235</v>
      </c>
      <c r="I124" s="1" t="s">
        <v>2954</v>
      </c>
      <c r="J124" s="1" t="s">
        <v>30</v>
      </c>
      <c r="K124" s="1" t="s">
        <v>2955</v>
      </c>
      <c r="L124" s="1" t="s">
        <v>2955</v>
      </c>
      <c r="M124" s="1" t="s">
        <v>2238</v>
      </c>
      <c r="N124" s="1" t="s">
        <v>2238</v>
      </c>
      <c r="O124" s="1" t="s">
        <v>2239</v>
      </c>
      <c r="P124" s="1" t="s">
        <v>2240</v>
      </c>
      <c r="Q124" s="1" t="s">
        <v>2241</v>
      </c>
      <c r="R124" s="1" t="s">
        <v>2956</v>
      </c>
      <c r="S124" s="1" t="s">
        <v>2243</v>
      </c>
      <c r="T124" s="1" t="s">
        <v>2244</v>
      </c>
      <c r="U124" s="1" t="s">
        <v>2245</v>
      </c>
      <c r="V124" s="1" t="s">
        <v>2264</v>
      </c>
    </row>
    <row r="125" s="1" customFormat="1" spans="1:22">
      <c r="A125" s="3">
        <v>999226906004947</v>
      </c>
      <c r="B125" s="1" t="s">
        <v>2938</v>
      </c>
      <c r="C125" s="1" t="s">
        <v>2957</v>
      </c>
      <c r="D125" s="1" t="s">
        <v>2958</v>
      </c>
      <c r="E125" s="1" t="s">
        <v>2959</v>
      </c>
      <c r="F125" s="1" t="s">
        <v>2230</v>
      </c>
      <c r="G125" s="1" t="s">
        <v>2289</v>
      </c>
      <c r="H125" s="1" t="s">
        <v>2235</v>
      </c>
      <c r="I125" s="1" t="s">
        <v>2960</v>
      </c>
      <c r="J125" s="1" t="s">
        <v>30</v>
      </c>
      <c r="K125" s="1" t="s">
        <v>2961</v>
      </c>
      <c r="L125" s="1" t="s">
        <v>2961</v>
      </c>
      <c r="M125" s="1" t="s">
        <v>2238</v>
      </c>
      <c r="N125" s="1" t="s">
        <v>2238</v>
      </c>
      <c r="O125" s="1" t="s">
        <v>2239</v>
      </c>
      <c r="P125" s="1" t="s">
        <v>2240</v>
      </c>
      <c r="Q125" s="1" t="s">
        <v>2241</v>
      </c>
      <c r="R125" s="1" t="s">
        <v>2962</v>
      </c>
      <c r="S125" s="1" t="s">
        <v>2243</v>
      </c>
      <c r="T125" s="1" t="s">
        <v>2244</v>
      </c>
      <c r="U125" s="1" t="s">
        <v>2245</v>
      </c>
      <c r="V125" s="1" t="s">
        <v>2256</v>
      </c>
    </row>
    <row r="126" s="1" customFormat="1" spans="1:22">
      <c r="A126" s="3">
        <v>999226901743188</v>
      </c>
      <c r="B126" s="1" t="s">
        <v>2938</v>
      </c>
      <c r="C126" s="1" t="s">
        <v>2963</v>
      </c>
      <c r="D126" s="1" t="s">
        <v>2594</v>
      </c>
      <c r="E126" s="1" t="s">
        <v>2964</v>
      </c>
      <c r="F126" s="1" t="s">
        <v>2369</v>
      </c>
      <c r="G126" s="1" t="s">
        <v>2230</v>
      </c>
      <c r="H126" s="1" t="s">
        <v>2235</v>
      </c>
      <c r="I126" s="1" t="s">
        <v>2965</v>
      </c>
      <c r="J126" s="1" t="s">
        <v>30</v>
      </c>
      <c r="K126" s="1" t="s">
        <v>2966</v>
      </c>
      <c r="L126" s="1" t="s">
        <v>2966</v>
      </c>
      <c r="M126" s="1" t="s">
        <v>2238</v>
      </c>
      <c r="N126" s="1" t="s">
        <v>2238</v>
      </c>
      <c r="O126" s="1" t="s">
        <v>2239</v>
      </c>
      <c r="P126" s="1" t="s">
        <v>2240</v>
      </c>
      <c r="Q126" s="1" t="s">
        <v>2241</v>
      </c>
      <c r="R126" s="1" t="s">
        <v>2967</v>
      </c>
      <c r="S126" s="1" t="s">
        <v>2243</v>
      </c>
      <c r="T126" s="1" t="s">
        <v>2244</v>
      </c>
      <c r="U126" s="1" t="s">
        <v>2245</v>
      </c>
      <c r="V126" s="1" t="s">
        <v>2264</v>
      </c>
    </row>
    <row r="127" s="1" customFormat="1" spans="1:22">
      <c r="A127" s="3">
        <v>999226901619970</v>
      </c>
      <c r="B127" s="1" t="s">
        <v>2938</v>
      </c>
      <c r="C127" s="1" t="s">
        <v>2968</v>
      </c>
      <c r="D127" s="1" t="s">
        <v>2969</v>
      </c>
      <c r="E127" s="1" t="s">
        <v>2970</v>
      </c>
      <c r="F127" s="1" t="s">
        <v>2260</v>
      </c>
      <c r="G127" s="1" t="s">
        <v>2250</v>
      </c>
      <c r="H127" s="1" t="s">
        <v>2235</v>
      </c>
      <c r="I127" s="1" t="s">
        <v>2971</v>
      </c>
      <c r="J127" s="1" t="s">
        <v>30</v>
      </c>
      <c r="K127" s="1" t="s">
        <v>2972</v>
      </c>
      <c r="L127" s="1" t="s">
        <v>2972</v>
      </c>
      <c r="M127" s="1" t="s">
        <v>2238</v>
      </c>
      <c r="N127" s="1" t="s">
        <v>2238</v>
      </c>
      <c r="O127" s="1" t="s">
        <v>2239</v>
      </c>
      <c r="P127" s="1" t="s">
        <v>2240</v>
      </c>
      <c r="Q127" s="1" t="s">
        <v>2241</v>
      </c>
      <c r="R127" s="1" t="s">
        <v>2973</v>
      </c>
      <c r="S127" s="1" t="s">
        <v>2243</v>
      </c>
      <c r="T127" s="1" t="s">
        <v>2244</v>
      </c>
      <c r="U127" s="1" t="s">
        <v>2245</v>
      </c>
      <c r="V127" s="1" t="s">
        <v>2264</v>
      </c>
    </row>
    <row r="128" s="1" customFormat="1" spans="1:22">
      <c r="A128" s="3">
        <v>999226900822245</v>
      </c>
      <c r="B128" s="1" t="s">
        <v>2938</v>
      </c>
      <c r="C128" s="1" t="s">
        <v>2974</v>
      </c>
      <c r="D128" s="1" t="s">
        <v>2975</v>
      </c>
      <c r="E128" s="1" t="s">
        <v>2976</v>
      </c>
      <c r="F128" s="1" t="s">
        <v>2831</v>
      </c>
      <c r="G128" s="1" t="s">
        <v>2369</v>
      </c>
      <c r="H128" s="1" t="s">
        <v>2235</v>
      </c>
      <c r="I128" s="1" t="s">
        <v>2977</v>
      </c>
      <c r="J128" s="1" t="s">
        <v>30</v>
      </c>
      <c r="K128" s="1" t="s">
        <v>2978</v>
      </c>
      <c r="L128" s="1" t="s">
        <v>2978</v>
      </c>
      <c r="M128" s="1" t="s">
        <v>2238</v>
      </c>
      <c r="N128" s="1" t="s">
        <v>2238</v>
      </c>
      <c r="O128" s="1" t="s">
        <v>2239</v>
      </c>
      <c r="P128" s="1" t="s">
        <v>2240</v>
      </c>
      <c r="Q128" s="1" t="s">
        <v>2241</v>
      </c>
      <c r="R128" s="1" t="s">
        <v>2979</v>
      </c>
      <c r="S128" s="1" t="s">
        <v>2243</v>
      </c>
      <c r="T128" s="1" t="s">
        <v>2244</v>
      </c>
      <c r="U128" s="1" t="s">
        <v>2245</v>
      </c>
      <c r="V128" s="1" t="s">
        <v>2285</v>
      </c>
    </row>
    <row r="129" s="1" customFormat="1" spans="1:22">
      <c r="A129" s="3">
        <v>999226899350178</v>
      </c>
      <c r="B129" s="1" t="s">
        <v>2938</v>
      </c>
      <c r="C129" s="1" t="s">
        <v>2980</v>
      </c>
      <c r="D129" s="1" t="s">
        <v>2981</v>
      </c>
      <c r="E129" s="1" t="s">
        <v>2982</v>
      </c>
      <c r="F129" s="1" t="s">
        <v>2230</v>
      </c>
      <c r="G129" s="1" t="s">
        <v>2268</v>
      </c>
      <c r="H129" s="1" t="s">
        <v>2235</v>
      </c>
      <c r="I129" s="1" t="s">
        <v>2983</v>
      </c>
      <c r="J129" s="1" t="s">
        <v>30</v>
      </c>
      <c r="K129" s="1" t="s">
        <v>2984</v>
      </c>
      <c r="L129" s="1" t="s">
        <v>2984</v>
      </c>
      <c r="M129" s="1" t="s">
        <v>2238</v>
      </c>
      <c r="N129" s="1" t="s">
        <v>2238</v>
      </c>
      <c r="O129" s="1" t="s">
        <v>2239</v>
      </c>
      <c r="P129" s="1" t="s">
        <v>2240</v>
      </c>
      <c r="Q129" s="1" t="s">
        <v>2241</v>
      </c>
      <c r="R129" s="1" t="s">
        <v>2985</v>
      </c>
      <c r="S129" s="1" t="s">
        <v>2243</v>
      </c>
      <c r="T129" s="1" t="s">
        <v>2244</v>
      </c>
      <c r="U129" s="1" t="s">
        <v>2245</v>
      </c>
      <c r="V129" s="1" t="s">
        <v>2264</v>
      </c>
    </row>
    <row r="130" s="1" customFormat="1" spans="1:22">
      <c r="A130" s="3">
        <v>999226898682736</v>
      </c>
      <c r="B130" s="1" t="s">
        <v>2938</v>
      </c>
      <c r="C130" s="1" t="s">
        <v>2986</v>
      </c>
      <c r="D130" s="1" t="s">
        <v>2509</v>
      </c>
      <c r="E130" s="1" t="s">
        <v>2987</v>
      </c>
      <c r="F130" s="1" t="s">
        <v>2514</v>
      </c>
      <c r="G130" s="1" t="s">
        <v>2230</v>
      </c>
      <c r="H130" s="1" t="s">
        <v>2235</v>
      </c>
      <c r="I130" s="1" t="s">
        <v>2988</v>
      </c>
      <c r="J130" s="1" t="s">
        <v>30</v>
      </c>
      <c r="K130" s="1" t="s">
        <v>2989</v>
      </c>
      <c r="L130" s="1" t="s">
        <v>2989</v>
      </c>
      <c r="M130" s="1" t="s">
        <v>2238</v>
      </c>
      <c r="N130" s="1" t="s">
        <v>2238</v>
      </c>
      <c r="O130" s="1" t="s">
        <v>2239</v>
      </c>
      <c r="P130" s="1" t="s">
        <v>2240</v>
      </c>
      <c r="Q130" s="1" t="s">
        <v>2241</v>
      </c>
      <c r="R130" s="1" t="s">
        <v>2990</v>
      </c>
      <c r="S130" s="1" t="s">
        <v>2243</v>
      </c>
      <c r="T130" s="1" t="s">
        <v>2244</v>
      </c>
      <c r="U130" s="1" t="s">
        <v>2245</v>
      </c>
      <c r="V130" s="1" t="s">
        <v>2256</v>
      </c>
    </row>
    <row r="131" s="1" customFormat="1" spans="1:22">
      <c r="A131" s="3">
        <v>999226896430974</v>
      </c>
      <c r="B131" s="1" t="s">
        <v>2938</v>
      </c>
      <c r="C131" s="1" t="s">
        <v>2991</v>
      </c>
      <c r="D131" s="1" t="s">
        <v>2600</v>
      </c>
      <c r="E131" s="1" t="s">
        <v>2992</v>
      </c>
      <c r="F131" s="1" t="s">
        <v>2831</v>
      </c>
      <c r="G131" s="1" t="s">
        <v>2369</v>
      </c>
      <c r="H131" s="1" t="s">
        <v>2235</v>
      </c>
      <c r="I131" s="1" t="s">
        <v>2993</v>
      </c>
      <c r="J131" s="1" t="s">
        <v>30</v>
      </c>
      <c r="K131" s="1" t="s">
        <v>2994</v>
      </c>
      <c r="L131" s="1" t="s">
        <v>2994</v>
      </c>
      <c r="M131" s="1" t="s">
        <v>2238</v>
      </c>
      <c r="N131" s="1" t="s">
        <v>2238</v>
      </c>
      <c r="O131" s="1" t="s">
        <v>2239</v>
      </c>
      <c r="P131" s="1" t="s">
        <v>2240</v>
      </c>
      <c r="Q131" s="1" t="s">
        <v>2241</v>
      </c>
      <c r="R131" s="1" t="s">
        <v>2995</v>
      </c>
      <c r="S131" s="1" t="s">
        <v>2243</v>
      </c>
      <c r="T131" s="1" t="s">
        <v>2244</v>
      </c>
      <c r="U131" s="1" t="s">
        <v>2245</v>
      </c>
      <c r="V131" s="1" t="s">
        <v>2329</v>
      </c>
    </row>
    <row r="132" s="1" customFormat="1" spans="1:22">
      <c r="A132" s="3">
        <v>999226855747249</v>
      </c>
      <c r="B132" s="1" t="s">
        <v>2938</v>
      </c>
      <c r="C132" s="1" t="s">
        <v>2996</v>
      </c>
      <c r="D132" s="1" t="s">
        <v>2997</v>
      </c>
      <c r="E132" s="1" t="s">
        <v>2998</v>
      </c>
      <c r="F132" s="1" t="s">
        <v>2230</v>
      </c>
      <c r="G132" s="1" t="s">
        <v>2234</v>
      </c>
      <c r="H132" s="1" t="s">
        <v>2235</v>
      </c>
      <c r="I132" s="1" t="s">
        <v>2999</v>
      </c>
      <c r="J132" s="1" t="s">
        <v>30</v>
      </c>
      <c r="K132" s="1" t="s">
        <v>3000</v>
      </c>
      <c r="L132" s="1" t="s">
        <v>3000</v>
      </c>
      <c r="M132" s="1" t="s">
        <v>2238</v>
      </c>
      <c r="N132" s="1" t="s">
        <v>2238</v>
      </c>
      <c r="O132" s="1" t="s">
        <v>2239</v>
      </c>
      <c r="P132" s="1" t="s">
        <v>2240</v>
      </c>
      <c r="Q132" s="1" t="s">
        <v>2241</v>
      </c>
      <c r="R132" s="1" t="s">
        <v>3001</v>
      </c>
      <c r="S132" s="1" t="s">
        <v>2243</v>
      </c>
      <c r="T132" s="1" t="s">
        <v>2244</v>
      </c>
      <c r="U132" s="1" t="s">
        <v>2245</v>
      </c>
      <c r="V132" s="1" t="s">
        <v>2264</v>
      </c>
    </row>
    <row r="133" s="1" customFormat="1" spans="1:22">
      <c r="A133" s="3">
        <v>999226855506855</v>
      </c>
      <c r="B133" s="1" t="s">
        <v>2938</v>
      </c>
      <c r="C133" s="1" t="s">
        <v>3002</v>
      </c>
      <c r="D133" s="1" t="s">
        <v>3003</v>
      </c>
      <c r="E133" s="1" t="s">
        <v>3004</v>
      </c>
      <c r="F133" s="1" t="s">
        <v>2768</v>
      </c>
      <c r="G133" s="1" t="s">
        <v>2369</v>
      </c>
      <c r="H133" s="1" t="s">
        <v>2235</v>
      </c>
      <c r="I133" s="1" t="s">
        <v>3005</v>
      </c>
      <c r="J133" s="1" t="s">
        <v>30</v>
      </c>
      <c r="K133" s="1" t="s">
        <v>3006</v>
      </c>
      <c r="L133" s="1" t="s">
        <v>3006</v>
      </c>
      <c r="M133" s="1" t="s">
        <v>2238</v>
      </c>
      <c r="N133" s="1" t="s">
        <v>2238</v>
      </c>
      <c r="O133" s="1" t="s">
        <v>2239</v>
      </c>
      <c r="P133" s="1" t="s">
        <v>2240</v>
      </c>
      <c r="Q133" s="1" t="s">
        <v>2241</v>
      </c>
      <c r="R133" s="1" t="s">
        <v>3007</v>
      </c>
      <c r="S133" s="1" t="s">
        <v>2243</v>
      </c>
      <c r="T133" s="1" t="s">
        <v>2244</v>
      </c>
      <c r="U133" s="1" t="s">
        <v>2255</v>
      </c>
      <c r="V133" s="1" t="s">
        <v>2264</v>
      </c>
    </row>
    <row r="134" s="1" customFormat="1" spans="1:22">
      <c r="A134" s="3">
        <v>999226855294734</v>
      </c>
      <c r="B134" s="1" t="s">
        <v>2938</v>
      </c>
      <c r="C134" s="1" t="s">
        <v>3008</v>
      </c>
      <c r="D134" s="1" t="s">
        <v>2294</v>
      </c>
      <c r="E134" s="1" t="s">
        <v>3009</v>
      </c>
      <c r="F134" s="1" t="s">
        <v>2234</v>
      </c>
      <c r="G134" s="1" t="s">
        <v>2260</v>
      </c>
      <c r="H134" s="1" t="s">
        <v>2235</v>
      </c>
      <c r="I134" s="1" t="s">
        <v>3010</v>
      </c>
      <c r="J134" s="1" t="s">
        <v>30</v>
      </c>
      <c r="K134" s="1" t="s">
        <v>3011</v>
      </c>
      <c r="L134" s="1" t="s">
        <v>3011</v>
      </c>
      <c r="M134" s="1" t="s">
        <v>2238</v>
      </c>
      <c r="N134" s="1" t="s">
        <v>2238</v>
      </c>
      <c r="O134" s="1" t="s">
        <v>2239</v>
      </c>
      <c r="P134" s="1" t="s">
        <v>2240</v>
      </c>
      <c r="Q134" s="1" t="s">
        <v>2241</v>
      </c>
      <c r="R134" s="1" t="s">
        <v>3012</v>
      </c>
      <c r="S134" s="1" t="s">
        <v>2243</v>
      </c>
      <c r="T134" s="1" t="s">
        <v>2244</v>
      </c>
      <c r="U134" s="1" t="s">
        <v>2245</v>
      </c>
      <c r="V134" s="1" t="s">
        <v>2264</v>
      </c>
    </row>
    <row r="135" s="1" customFormat="1" spans="1:22">
      <c r="A135" s="3">
        <v>999226855112082</v>
      </c>
      <c r="B135" s="1" t="s">
        <v>3013</v>
      </c>
      <c r="C135" s="1" t="s">
        <v>3014</v>
      </c>
      <c r="D135" s="1" t="s">
        <v>2810</v>
      </c>
      <c r="E135" s="1" t="s">
        <v>3015</v>
      </c>
      <c r="F135" s="1" t="s">
        <v>2230</v>
      </c>
      <c r="G135" s="1" t="s">
        <v>2268</v>
      </c>
      <c r="H135" s="1" t="s">
        <v>2235</v>
      </c>
      <c r="I135" s="1" t="s">
        <v>3016</v>
      </c>
      <c r="J135" s="1" t="s">
        <v>30</v>
      </c>
      <c r="K135" s="1" t="s">
        <v>3017</v>
      </c>
      <c r="L135" s="1" t="s">
        <v>3017</v>
      </c>
      <c r="M135" s="1" t="s">
        <v>2238</v>
      </c>
      <c r="N135" s="1" t="s">
        <v>2238</v>
      </c>
      <c r="O135" s="1" t="s">
        <v>2239</v>
      </c>
      <c r="P135" s="1" t="s">
        <v>2240</v>
      </c>
      <c r="Q135" s="1" t="s">
        <v>2241</v>
      </c>
      <c r="R135" s="1" t="s">
        <v>3018</v>
      </c>
      <c r="S135" s="1" t="s">
        <v>2243</v>
      </c>
      <c r="T135" s="1" t="s">
        <v>2244</v>
      </c>
      <c r="U135" s="1" t="s">
        <v>2245</v>
      </c>
      <c r="V135" s="1" t="s">
        <v>2264</v>
      </c>
    </row>
    <row r="136" s="1" customFormat="1" spans="1:22">
      <c r="A136" s="3">
        <v>26855053795</v>
      </c>
      <c r="B136" s="1" t="s">
        <v>3013</v>
      </c>
      <c r="C136" s="1" t="s">
        <v>3019</v>
      </c>
      <c r="D136" s="1" t="s">
        <v>2294</v>
      </c>
      <c r="E136" s="1" t="s">
        <v>3009</v>
      </c>
      <c r="F136" s="1" t="s">
        <v>2260</v>
      </c>
      <c r="G136" s="1" t="s">
        <v>2250</v>
      </c>
      <c r="H136" s="1" t="s">
        <v>2235</v>
      </c>
      <c r="I136" s="1" t="s">
        <v>3020</v>
      </c>
      <c r="J136" s="1" t="s">
        <v>30</v>
      </c>
      <c r="K136" s="1" t="s">
        <v>3021</v>
      </c>
      <c r="L136" s="1" t="s">
        <v>3021</v>
      </c>
      <c r="M136" s="1" t="s">
        <v>2238</v>
      </c>
      <c r="N136" s="1" t="s">
        <v>2238</v>
      </c>
      <c r="O136" s="1" t="s">
        <v>2239</v>
      </c>
      <c r="P136" s="1" t="s">
        <v>2240</v>
      </c>
      <c r="Q136" s="1" t="s">
        <v>2241</v>
      </c>
      <c r="R136" s="1" t="s">
        <v>3022</v>
      </c>
      <c r="S136" s="1" t="s">
        <v>2243</v>
      </c>
      <c r="T136" s="1" t="s">
        <v>2244</v>
      </c>
      <c r="U136" s="1" t="s">
        <v>2245</v>
      </c>
      <c r="V136" s="1" t="s">
        <v>2264</v>
      </c>
    </row>
    <row r="137" s="1" customFormat="1" spans="1:22">
      <c r="A137" s="3">
        <v>999226855046078</v>
      </c>
      <c r="B137" s="1" t="s">
        <v>3013</v>
      </c>
      <c r="C137" s="1" t="s">
        <v>3023</v>
      </c>
      <c r="D137" s="1" t="s">
        <v>3024</v>
      </c>
      <c r="E137" s="1" t="s">
        <v>3025</v>
      </c>
      <c r="F137" s="1" t="s">
        <v>2268</v>
      </c>
      <c r="G137" s="1" t="s">
        <v>2234</v>
      </c>
      <c r="H137" s="1" t="s">
        <v>2235</v>
      </c>
      <c r="I137" s="1" t="s">
        <v>3026</v>
      </c>
      <c r="J137" s="1" t="s">
        <v>30</v>
      </c>
      <c r="K137" s="1" t="s">
        <v>3027</v>
      </c>
      <c r="L137" s="1" t="s">
        <v>3027</v>
      </c>
      <c r="M137" s="1" t="s">
        <v>2238</v>
      </c>
      <c r="N137" s="1" t="s">
        <v>2238</v>
      </c>
      <c r="O137" s="1" t="s">
        <v>2239</v>
      </c>
      <c r="P137" s="1" t="s">
        <v>2240</v>
      </c>
      <c r="Q137" s="1" t="s">
        <v>2241</v>
      </c>
      <c r="R137" s="1" t="s">
        <v>3028</v>
      </c>
      <c r="S137" s="1" t="s">
        <v>2243</v>
      </c>
      <c r="T137" s="1" t="s">
        <v>2244</v>
      </c>
      <c r="U137" s="1" t="s">
        <v>2245</v>
      </c>
      <c r="V137" s="1" t="s">
        <v>2246</v>
      </c>
    </row>
    <row r="138" s="1" customFormat="1" spans="1:22">
      <c r="A138" s="3">
        <v>999226854783555</v>
      </c>
      <c r="B138" s="1" t="s">
        <v>3013</v>
      </c>
      <c r="C138" s="1" t="s">
        <v>3029</v>
      </c>
      <c r="D138" s="1" t="s">
        <v>3030</v>
      </c>
      <c r="E138" s="1" t="s">
        <v>3031</v>
      </c>
      <c r="F138" s="1" t="s">
        <v>2230</v>
      </c>
      <c r="G138" s="1" t="s">
        <v>2234</v>
      </c>
      <c r="H138" s="1" t="s">
        <v>2235</v>
      </c>
      <c r="I138" s="1" t="s">
        <v>3032</v>
      </c>
      <c r="J138" s="1" t="s">
        <v>30</v>
      </c>
      <c r="K138" s="1" t="s">
        <v>3033</v>
      </c>
      <c r="L138" s="1" t="s">
        <v>3033</v>
      </c>
      <c r="M138" s="1" t="s">
        <v>2238</v>
      </c>
      <c r="N138" s="1" t="s">
        <v>2238</v>
      </c>
      <c r="O138" s="1" t="s">
        <v>2239</v>
      </c>
      <c r="P138" s="1" t="s">
        <v>2240</v>
      </c>
      <c r="Q138" s="1" t="s">
        <v>2241</v>
      </c>
      <c r="R138" s="1" t="s">
        <v>3034</v>
      </c>
      <c r="S138" s="1" t="s">
        <v>2243</v>
      </c>
      <c r="T138" s="1" t="s">
        <v>2244</v>
      </c>
      <c r="U138" s="1" t="s">
        <v>2245</v>
      </c>
      <c r="V138" s="1" t="s">
        <v>2264</v>
      </c>
    </row>
    <row r="139" s="1" customFormat="1" spans="1:22">
      <c r="A139" s="3">
        <v>999226854247444</v>
      </c>
      <c r="B139" s="1" t="s">
        <v>3013</v>
      </c>
      <c r="C139" s="1" t="s">
        <v>3035</v>
      </c>
      <c r="D139" s="1" t="s">
        <v>3036</v>
      </c>
      <c r="E139" s="1" t="s">
        <v>3037</v>
      </c>
      <c r="F139" s="1" t="s">
        <v>2230</v>
      </c>
      <c r="G139" s="1" t="s">
        <v>2234</v>
      </c>
      <c r="H139" s="1" t="s">
        <v>2235</v>
      </c>
      <c r="I139" s="1" t="s">
        <v>3038</v>
      </c>
      <c r="J139" s="1" t="s">
        <v>30</v>
      </c>
      <c r="K139" s="1" t="s">
        <v>3039</v>
      </c>
      <c r="L139" s="1" t="s">
        <v>3039</v>
      </c>
      <c r="M139" s="1" t="s">
        <v>2238</v>
      </c>
      <c r="N139" s="1" t="s">
        <v>2238</v>
      </c>
      <c r="O139" s="1" t="s">
        <v>2239</v>
      </c>
      <c r="P139" s="1" t="s">
        <v>2240</v>
      </c>
      <c r="Q139" s="1" t="s">
        <v>2241</v>
      </c>
      <c r="R139" s="1" t="s">
        <v>3040</v>
      </c>
      <c r="S139" s="1" t="s">
        <v>2243</v>
      </c>
      <c r="T139" s="1" t="s">
        <v>2244</v>
      </c>
      <c r="U139" s="1" t="s">
        <v>2245</v>
      </c>
      <c r="V139" s="1" t="s">
        <v>2256</v>
      </c>
    </row>
    <row r="140" s="1" customFormat="1" spans="1:22">
      <c r="A140" s="3">
        <v>999226853976989</v>
      </c>
      <c r="B140" s="1" t="s">
        <v>3013</v>
      </c>
      <c r="C140" s="1" t="s">
        <v>3041</v>
      </c>
      <c r="D140" s="1" t="s">
        <v>2463</v>
      </c>
      <c r="E140" s="1" t="s">
        <v>3042</v>
      </c>
      <c r="F140" s="1" t="s">
        <v>2369</v>
      </c>
      <c r="G140" s="1" t="s">
        <v>2230</v>
      </c>
      <c r="H140" s="1" t="s">
        <v>2235</v>
      </c>
      <c r="I140" s="1" t="s">
        <v>3043</v>
      </c>
      <c r="J140" s="1" t="s">
        <v>30</v>
      </c>
      <c r="K140" s="1" t="s">
        <v>3044</v>
      </c>
      <c r="L140" s="1" t="s">
        <v>3044</v>
      </c>
      <c r="M140" s="1" t="s">
        <v>2238</v>
      </c>
      <c r="N140" s="1" t="s">
        <v>2238</v>
      </c>
      <c r="O140" s="1" t="s">
        <v>2239</v>
      </c>
      <c r="P140" s="1" t="s">
        <v>2240</v>
      </c>
      <c r="Q140" s="1" t="s">
        <v>2241</v>
      </c>
      <c r="R140" s="1" t="s">
        <v>3045</v>
      </c>
      <c r="S140" s="1" t="s">
        <v>2243</v>
      </c>
      <c r="T140" s="1" t="s">
        <v>2244</v>
      </c>
      <c r="U140" s="1" t="s">
        <v>2245</v>
      </c>
      <c r="V140" s="1" t="s">
        <v>2264</v>
      </c>
    </row>
    <row r="141" s="1" customFormat="1" spans="1:22">
      <c r="A141" s="3">
        <v>999226853745766</v>
      </c>
      <c r="B141" s="1" t="s">
        <v>3013</v>
      </c>
      <c r="C141" s="1" t="s">
        <v>3046</v>
      </c>
      <c r="D141" s="1" t="s">
        <v>2353</v>
      </c>
      <c r="E141" s="1" t="s">
        <v>3047</v>
      </c>
      <c r="F141" s="1" t="s">
        <v>2230</v>
      </c>
      <c r="G141" s="1" t="s">
        <v>2260</v>
      </c>
      <c r="H141" s="1" t="s">
        <v>2235</v>
      </c>
      <c r="I141" s="1" t="s">
        <v>3048</v>
      </c>
      <c r="J141" s="1" t="s">
        <v>30</v>
      </c>
      <c r="K141" s="1" t="s">
        <v>3049</v>
      </c>
      <c r="L141" s="1" t="s">
        <v>3049</v>
      </c>
      <c r="M141" s="1" t="s">
        <v>2238</v>
      </c>
      <c r="N141" s="1" t="s">
        <v>2238</v>
      </c>
      <c r="O141" s="1" t="s">
        <v>2239</v>
      </c>
      <c r="P141" s="1" t="s">
        <v>2240</v>
      </c>
      <c r="Q141" s="1" t="s">
        <v>2241</v>
      </c>
      <c r="R141" s="1" t="s">
        <v>3050</v>
      </c>
      <c r="S141" s="1" t="s">
        <v>2243</v>
      </c>
      <c r="T141" s="1" t="s">
        <v>2244</v>
      </c>
      <c r="U141" s="1" t="s">
        <v>2245</v>
      </c>
      <c r="V141" s="1" t="s">
        <v>2264</v>
      </c>
    </row>
    <row r="142" s="1" customFormat="1" spans="1:22">
      <c r="A142" s="3">
        <v>999226853483506</v>
      </c>
      <c r="B142" s="1" t="s">
        <v>3013</v>
      </c>
      <c r="C142" s="1" t="s">
        <v>3051</v>
      </c>
      <c r="D142" s="1" t="s">
        <v>3052</v>
      </c>
      <c r="E142" s="1" t="s">
        <v>3053</v>
      </c>
      <c r="F142" s="1" t="s">
        <v>2369</v>
      </c>
      <c r="G142" s="1" t="s">
        <v>2268</v>
      </c>
      <c r="H142" s="1" t="s">
        <v>2235</v>
      </c>
      <c r="I142" s="1" t="s">
        <v>3054</v>
      </c>
      <c r="J142" s="1" t="s">
        <v>30</v>
      </c>
      <c r="K142" s="1" t="s">
        <v>3055</v>
      </c>
      <c r="L142" s="1" t="s">
        <v>3055</v>
      </c>
      <c r="M142" s="1" t="s">
        <v>2238</v>
      </c>
      <c r="N142" s="1" t="s">
        <v>2238</v>
      </c>
      <c r="O142" s="1" t="s">
        <v>2239</v>
      </c>
      <c r="P142" s="1" t="s">
        <v>2240</v>
      </c>
      <c r="Q142" s="1" t="s">
        <v>2241</v>
      </c>
      <c r="R142" s="1" t="s">
        <v>3056</v>
      </c>
      <c r="S142" s="1" t="s">
        <v>2243</v>
      </c>
      <c r="T142" s="1" t="s">
        <v>2244</v>
      </c>
      <c r="U142" s="1" t="s">
        <v>2245</v>
      </c>
      <c r="V142" s="1" t="s">
        <v>2264</v>
      </c>
    </row>
    <row r="143" s="1" customFormat="1" spans="1:22">
      <c r="A143" s="3">
        <v>999226849299701</v>
      </c>
      <c r="B143" s="1" t="s">
        <v>3057</v>
      </c>
      <c r="C143" s="1" t="s">
        <v>3058</v>
      </c>
      <c r="D143" s="1" t="s">
        <v>2606</v>
      </c>
      <c r="E143" s="1" t="s">
        <v>3059</v>
      </c>
      <c r="F143" s="1" t="s">
        <v>2289</v>
      </c>
      <c r="G143" s="1" t="s">
        <v>2234</v>
      </c>
      <c r="H143" s="1" t="s">
        <v>2235</v>
      </c>
      <c r="I143" s="1" t="s">
        <v>3060</v>
      </c>
      <c r="J143" s="1" t="s">
        <v>30</v>
      </c>
      <c r="K143" s="1" t="s">
        <v>3061</v>
      </c>
      <c r="L143" s="1" t="s">
        <v>3061</v>
      </c>
      <c r="M143" s="1" t="s">
        <v>2238</v>
      </c>
      <c r="N143" s="1" t="s">
        <v>2238</v>
      </c>
      <c r="O143" s="1" t="s">
        <v>2239</v>
      </c>
      <c r="P143" s="1" t="s">
        <v>2240</v>
      </c>
      <c r="Q143" s="1" t="s">
        <v>2241</v>
      </c>
      <c r="R143" s="1" t="s">
        <v>3062</v>
      </c>
      <c r="S143" s="1" t="s">
        <v>2243</v>
      </c>
      <c r="T143" s="1" t="s">
        <v>2244</v>
      </c>
      <c r="U143" s="1" t="s">
        <v>2245</v>
      </c>
      <c r="V143" s="1" t="s">
        <v>2264</v>
      </c>
    </row>
    <row r="144" s="1" customFormat="1" spans="1:22">
      <c r="A144" s="3">
        <v>999226849146276</v>
      </c>
      <c r="B144" s="1" t="s">
        <v>3057</v>
      </c>
      <c r="C144" s="1" t="s">
        <v>3063</v>
      </c>
      <c r="D144" s="1" t="s">
        <v>3064</v>
      </c>
      <c r="E144" s="1" t="s">
        <v>3065</v>
      </c>
      <c r="F144" s="1" t="s">
        <v>2234</v>
      </c>
      <c r="G144" s="1" t="s">
        <v>2251</v>
      </c>
      <c r="H144" s="1" t="s">
        <v>2235</v>
      </c>
      <c r="I144" s="1" t="s">
        <v>3066</v>
      </c>
      <c r="J144" s="1" t="s">
        <v>30</v>
      </c>
      <c r="K144" s="1" t="s">
        <v>3067</v>
      </c>
      <c r="L144" s="1" t="s">
        <v>3067</v>
      </c>
      <c r="M144" s="1" t="s">
        <v>2238</v>
      </c>
      <c r="N144" s="1" t="s">
        <v>2238</v>
      </c>
      <c r="O144" s="1" t="s">
        <v>2239</v>
      </c>
      <c r="P144" s="1" t="s">
        <v>2240</v>
      </c>
      <c r="Q144" s="1" t="s">
        <v>2241</v>
      </c>
      <c r="R144" s="1" t="s">
        <v>3068</v>
      </c>
      <c r="S144" s="1" t="s">
        <v>2243</v>
      </c>
      <c r="T144" s="1" t="s">
        <v>2244</v>
      </c>
      <c r="U144" s="1" t="s">
        <v>2255</v>
      </c>
      <c r="V144" s="1" t="s">
        <v>2264</v>
      </c>
    </row>
    <row r="145" s="1" customFormat="1" spans="1:22">
      <c r="A145" s="3">
        <v>999226848411733</v>
      </c>
      <c r="B145" s="1" t="s">
        <v>3057</v>
      </c>
      <c r="C145" s="1" t="s">
        <v>3069</v>
      </c>
      <c r="D145" s="1" t="s">
        <v>2318</v>
      </c>
      <c r="E145" s="1" t="s">
        <v>3070</v>
      </c>
      <c r="F145" s="1" t="s">
        <v>2289</v>
      </c>
      <c r="G145" s="1" t="s">
        <v>2234</v>
      </c>
      <c r="H145" s="1" t="s">
        <v>2235</v>
      </c>
      <c r="I145" s="1" t="s">
        <v>3071</v>
      </c>
      <c r="J145" s="1" t="s">
        <v>30</v>
      </c>
      <c r="K145" s="1" t="s">
        <v>3072</v>
      </c>
      <c r="L145" s="1" t="s">
        <v>3072</v>
      </c>
      <c r="M145" s="1" t="s">
        <v>2238</v>
      </c>
      <c r="N145" s="1" t="s">
        <v>2238</v>
      </c>
      <c r="O145" s="1" t="s">
        <v>2239</v>
      </c>
      <c r="P145" s="1" t="s">
        <v>2240</v>
      </c>
      <c r="Q145" s="1" t="s">
        <v>2241</v>
      </c>
      <c r="R145" s="1" t="s">
        <v>3073</v>
      </c>
      <c r="S145" s="1" t="s">
        <v>2243</v>
      </c>
      <c r="T145" s="1" t="s">
        <v>2244</v>
      </c>
      <c r="U145" s="1" t="s">
        <v>2255</v>
      </c>
      <c r="V145" s="1" t="s">
        <v>2256</v>
      </c>
    </row>
    <row r="146" s="1" customFormat="1" spans="1:22">
      <c r="A146" s="3">
        <v>999226847955667</v>
      </c>
      <c r="B146" s="1" t="s">
        <v>3057</v>
      </c>
      <c r="C146" s="1" t="s">
        <v>3074</v>
      </c>
      <c r="D146" s="1" t="s">
        <v>2636</v>
      </c>
      <c r="E146" s="1" t="s">
        <v>3075</v>
      </c>
      <c r="F146" s="1" t="s">
        <v>2622</v>
      </c>
      <c r="G146" s="1" t="s">
        <v>2260</v>
      </c>
      <c r="H146" s="1" t="s">
        <v>2235</v>
      </c>
      <c r="I146" s="1" t="s">
        <v>3076</v>
      </c>
      <c r="J146" s="1" t="s">
        <v>30</v>
      </c>
      <c r="K146" s="1" t="s">
        <v>3077</v>
      </c>
      <c r="L146" s="1" t="s">
        <v>3077</v>
      </c>
      <c r="M146" s="1" t="s">
        <v>2238</v>
      </c>
      <c r="N146" s="1" t="s">
        <v>2238</v>
      </c>
      <c r="O146" s="1" t="s">
        <v>2239</v>
      </c>
      <c r="P146" s="1" t="s">
        <v>2240</v>
      </c>
      <c r="Q146" s="1" t="s">
        <v>2241</v>
      </c>
      <c r="R146" s="1" t="s">
        <v>3078</v>
      </c>
      <c r="S146" s="1" t="s">
        <v>2243</v>
      </c>
      <c r="T146" s="1" t="s">
        <v>2244</v>
      </c>
      <c r="U146" s="1" t="s">
        <v>2245</v>
      </c>
      <c r="V146" s="1" t="s">
        <v>2264</v>
      </c>
    </row>
    <row r="147" s="1" customFormat="1" spans="1:22">
      <c r="A147" s="3">
        <v>999226846899562</v>
      </c>
      <c r="B147" s="1" t="s">
        <v>3057</v>
      </c>
      <c r="C147" s="1" t="s">
        <v>3079</v>
      </c>
      <c r="D147" s="1" t="s">
        <v>3080</v>
      </c>
      <c r="E147" s="1" t="s">
        <v>3081</v>
      </c>
      <c r="F147" s="1" t="s">
        <v>2938</v>
      </c>
      <c r="G147" s="1" t="s">
        <v>2230</v>
      </c>
      <c r="H147" s="1" t="s">
        <v>2235</v>
      </c>
      <c r="I147" s="1" t="s">
        <v>3082</v>
      </c>
      <c r="J147" s="1" t="s">
        <v>30</v>
      </c>
      <c r="K147" s="1" t="s">
        <v>3083</v>
      </c>
      <c r="L147" s="1" t="s">
        <v>3083</v>
      </c>
      <c r="M147" s="1" t="s">
        <v>2238</v>
      </c>
      <c r="N147" s="1" t="s">
        <v>2238</v>
      </c>
      <c r="O147" s="1" t="s">
        <v>2239</v>
      </c>
      <c r="P147" s="1" t="s">
        <v>2240</v>
      </c>
      <c r="Q147" s="1" t="s">
        <v>2241</v>
      </c>
      <c r="R147" s="1" t="s">
        <v>3084</v>
      </c>
      <c r="S147" s="1" t="s">
        <v>2243</v>
      </c>
      <c r="T147" s="1" t="s">
        <v>2244</v>
      </c>
      <c r="U147" s="1" t="s">
        <v>2245</v>
      </c>
      <c r="V147" s="1" t="s">
        <v>2617</v>
      </c>
    </row>
    <row r="148" s="1" customFormat="1" spans="1:22">
      <c r="A148" s="3">
        <v>999226846698151</v>
      </c>
      <c r="B148" s="1" t="s">
        <v>3057</v>
      </c>
      <c r="C148" s="1" t="s">
        <v>3085</v>
      </c>
      <c r="D148" s="1" t="s">
        <v>2318</v>
      </c>
      <c r="E148" s="1" t="s">
        <v>3086</v>
      </c>
      <c r="F148" s="1" t="s">
        <v>2622</v>
      </c>
      <c r="G148" s="1" t="s">
        <v>2289</v>
      </c>
      <c r="H148" s="1" t="s">
        <v>2235</v>
      </c>
      <c r="I148" s="1" t="s">
        <v>3087</v>
      </c>
      <c r="J148" s="1" t="s">
        <v>30</v>
      </c>
      <c r="K148" s="1" t="s">
        <v>3088</v>
      </c>
      <c r="L148" s="1" t="s">
        <v>3088</v>
      </c>
      <c r="M148" s="1" t="s">
        <v>2238</v>
      </c>
      <c r="N148" s="1" t="s">
        <v>2238</v>
      </c>
      <c r="O148" s="1" t="s">
        <v>2239</v>
      </c>
      <c r="P148" s="1" t="s">
        <v>2240</v>
      </c>
      <c r="Q148" s="1" t="s">
        <v>2241</v>
      </c>
      <c r="R148" s="1" t="s">
        <v>3089</v>
      </c>
      <c r="S148" s="1" t="s">
        <v>2243</v>
      </c>
      <c r="T148" s="1" t="s">
        <v>2244</v>
      </c>
      <c r="U148" s="1" t="s">
        <v>2255</v>
      </c>
      <c r="V148" s="1" t="s">
        <v>2256</v>
      </c>
    </row>
    <row r="149" s="1" customFormat="1" spans="1:22">
      <c r="A149" s="3">
        <v>999226846314374</v>
      </c>
      <c r="B149" s="1" t="s">
        <v>3057</v>
      </c>
      <c r="C149" s="1" t="s">
        <v>3090</v>
      </c>
      <c r="D149" s="1" t="s">
        <v>2940</v>
      </c>
      <c r="E149" s="1" t="s">
        <v>3091</v>
      </c>
      <c r="F149" s="1" t="s">
        <v>2268</v>
      </c>
      <c r="G149" s="1" t="s">
        <v>2234</v>
      </c>
      <c r="H149" s="1" t="s">
        <v>2235</v>
      </c>
      <c r="I149" s="1" t="s">
        <v>3092</v>
      </c>
      <c r="J149" s="1" t="s">
        <v>30</v>
      </c>
      <c r="K149" s="1" t="s">
        <v>3093</v>
      </c>
      <c r="L149" s="1" t="s">
        <v>3093</v>
      </c>
      <c r="M149" s="1" t="s">
        <v>2238</v>
      </c>
      <c r="N149" s="1" t="s">
        <v>2238</v>
      </c>
      <c r="O149" s="1" t="s">
        <v>2239</v>
      </c>
      <c r="P149" s="1" t="s">
        <v>2240</v>
      </c>
      <c r="Q149" s="1" t="s">
        <v>2241</v>
      </c>
      <c r="R149" s="1" t="s">
        <v>3094</v>
      </c>
      <c r="S149" s="1" t="s">
        <v>2243</v>
      </c>
      <c r="T149" s="1" t="s">
        <v>2244</v>
      </c>
      <c r="U149" s="1" t="s">
        <v>2245</v>
      </c>
      <c r="V149" s="1" t="s">
        <v>2256</v>
      </c>
    </row>
    <row r="150" s="1" customFormat="1" spans="1:22">
      <c r="A150" s="3">
        <v>999226845453554</v>
      </c>
      <c r="B150" s="1" t="s">
        <v>3095</v>
      </c>
      <c r="C150" s="1" t="s">
        <v>3096</v>
      </c>
      <c r="D150" s="1" t="s">
        <v>2454</v>
      </c>
      <c r="E150" s="1" t="s">
        <v>3097</v>
      </c>
      <c r="F150" s="1" t="s">
        <v>2234</v>
      </c>
      <c r="G150" s="1" t="s">
        <v>2260</v>
      </c>
      <c r="H150" s="1" t="s">
        <v>2235</v>
      </c>
      <c r="I150" s="1" t="s">
        <v>3098</v>
      </c>
      <c r="J150" s="1" t="s">
        <v>30</v>
      </c>
      <c r="K150" s="1" t="s">
        <v>3099</v>
      </c>
      <c r="L150" s="1" t="s">
        <v>3099</v>
      </c>
      <c r="M150" s="1" t="s">
        <v>2238</v>
      </c>
      <c r="N150" s="1" t="s">
        <v>2238</v>
      </c>
      <c r="O150" s="1" t="s">
        <v>2239</v>
      </c>
      <c r="P150" s="1" t="s">
        <v>2240</v>
      </c>
      <c r="Q150" s="1" t="s">
        <v>2241</v>
      </c>
      <c r="R150" s="1" t="s">
        <v>3100</v>
      </c>
      <c r="S150" s="1" t="s">
        <v>2243</v>
      </c>
      <c r="T150" s="1" t="s">
        <v>2244</v>
      </c>
      <c r="U150" s="1" t="s">
        <v>2255</v>
      </c>
      <c r="V150" s="1" t="s">
        <v>2256</v>
      </c>
    </row>
    <row r="151" s="1" customFormat="1" spans="1:22">
      <c r="A151" s="3">
        <v>999226844933198</v>
      </c>
      <c r="B151" s="1" t="s">
        <v>3095</v>
      </c>
      <c r="C151" s="1" t="s">
        <v>3101</v>
      </c>
      <c r="D151" s="1" t="s">
        <v>2353</v>
      </c>
      <c r="E151" s="1" t="s">
        <v>2354</v>
      </c>
      <c r="F151" s="1" t="s">
        <v>2514</v>
      </c>
      <c r="G151" s="1" t="s">
        <v>2230</v>
      </c>
      <c r="H151" s="1" t="s">
        <v>2235</v>
      </c>
      <c r="I151" s="1" t="s">
        <v>3102</v>
      </c>
      <c r="J151" s="1" t="s">
        <v>30</v>
      </c>
      <c r="K151" s="1" t="s">
        <v>3103</v>
      </c>
      <c r="L151" s="1" t="s">
        <v>3103</v>
      </c>
      <c r="M151" s="1" t="s">
        <v>2238</v>
      </c>
      <c r="N151" s="1" t="s">
        <v>2238</v>
      </c>
      <c r="O151" s="1" t="s">
        <v>2239</v>
      </c>
      <c r="P151" s="1" t="s">
        <v>2240</v>
      </c>
      <c r="Q151" s="1" t="s">
        <v>2241</v>
      </c>
      <c r="R151" s="1" t="s">
        <v>3104</v>
      </c>
      <c r="S151" s="1" t="s">
        <v>2243</v>
      </c>
      <c r="T151" s="1" t="s">
        <v>2244</v>
      </c>
      <c r="U151" s="1" t="s">
        <v>2245</v>
      </c>
      <c r="V151" s="1" t="s">
        <v>2264</v>
      </c>
    </row>
    <row r="152" s="1" customFormat="1" spans="1:22">
      <c r="A152" s="3">
        <v>999226843804014</v>
      </c>
      <c r="B152" s="1" t="s">
        <v>3095</v>
      </c>
      <c r="C152" s="1" t="s">
        <v>3105</v>
      </c>
      <c r="D152" s="1" t="s">
        <v>2838</v>
      </c>
      <c r="E152" s="1" t="s">
        <v>3106</v>
      </c>
      <c r="F152" s="1" t="s">
        <v>2514</v>
      </c>
      <c r="G152" s="1" t="s">
        <v>2230</v>
      </c>
      <c r="H152" s="1" t="s">
        <v>2235</v>
      </c>
      <c r="I152" s="1" t="s">
        <v>3107</v>
      </c>
      <c r="J152" s="1" t="s">
        <v>30</v>
      </c>
      <c r="K152" s="1" t="s">
        <v>3108</v>
      </c>
      <c r="L152" s="1" t="s">
        <v>3108</v>
      </c>
      <c r="M152" s="1" t="s">
        <v>2238</v>
      </c>
      <c r="N152" s="1" t="s">
        <v>2238</v>
      </c>
      <c r="O152" s="1" t="s">
        <v>2239</v>
      </c>
      <c r="P152" s="1" t="s">
        <v>2240</v>
      </c>
      <c r="Q152" s="1" t="s">
        <v>2241</v>
      </c>
      <c r="R152" s="1" t="s">
        <v>3109</v>
      </c>
      <c r="S152" s="1" t="s">
        <v>2243</v>
      </c>
      <c r="T152" s="1" t="s">
        <v>2244</v>
      </c>
      <c r="U152" s="1" t="s">
        <v>2245</v>
      </c>
      <c r="V152" s="1" t="s">
        <v>2246</v>
      </c>
    </row>
    <row r="153" s="1" customFormat="1" spans="1:22">
      <c r="A153" s="3">
        <v>999226843542690</v>
      </c>
      <c r="B153" s="1" t="s">
        <v>3095</v>
      </c>
      <c r="C153" s="1" t="s">
        <v>3110</v>
      </c>
      <c r="D153" s="1" t="s">
        <v>2636</v>
      </c>
      <c r="E153" s="1" t="s">
        <v>3111</v>
      </c>
      <c r="F153" s="1" t="s">
        <v>2768</v>
      </c>
      <c r="G153" s="1" t="s">
        <v>2369</v>
      </c>
      <c r="H153" s="1" t="s">
        <v>2235</v>
      </c>
      <c r="I153" s="1" t="s">
        <v>3112</v>
      </c>
      <c r="J153" s="1" t="s">
        <v>30</v>
      </c>
      <c r="K153" s="1" t="s">
        <v>3113</v>
      </c>
      <c r="L153" s="1" t="s">
        <v>3113</v>
      </c>
      <c r="M153" s="1" t="s">
        <v>2238</v>
      </c>
      <c r="N153" s="1" t="s">
        <v>2238</v>
      </c>
      <c r="O153" s="1" t="s">
        <v>2239</v>
      </c>
      <c r="P153" s="1" t="s">
        <v>2240</v>
      </c>
      <c r="Q153" s="1" t="s">
        <v>2241</v>
      </c>
      <c r="R153" s="1" t="s">
        <v>3114</v>
      </c>
      <c r="S153" s="1" t="s">
        <v>2243</v>
      </c>
      <c r="T153" s="1" t="s">
        <v>2244</v>
      </c>
      <c r="U153" s="1" t="s">
        <v>2245</v>
      </c>
      <c r="V153" s="1" t="s">
        <v>2264</v>
      </c>
    </row>
    <row r="154" s="1" customFormat="1" spans="1:22">
      <c r="A154" s="3">
        <v>999226841212055</v>
      </c>
      <c r="B154" s="1" t="s">
        <v>3095</v>
      </c>
      <c r="C154" s="1" t="s">
        <v>3115</v>
      </c>
      <c r="D154" s="1" t="s">
        <v>3116</v>
      </c>
      <c r="E154" s="1" t="s">
        <v>3117</v>
      </c>
      <c r="F154" s="1" t="s">
        <v>2514</v>
      </c>
      <c r="G154" s="1" t="s">
        <v>2268</v>
      </c>
      <c r="H154" s="1" t="s">
        <v>2235</v>
      </c>
      <c r="I154" s="1" t="s">
        <v>3118</v>
      </c>
      <c r="J154" s="1" t="s">
        <v>30</v>
      </c>
      <c r="K154" s="1" t="s">
        <v>3119</v>
      </c>
      <c r="L154" s="1" t="s">
        <v>3119</v>
      </c>
      <c r="M154" s="1" t="s">
        <v>2238</v>
      </c>
      <c r="N154" s="1" t="s">
        <v>2238</v>
      </c>
      <c r="O154" s="1" t="s">
        <v>2239</v>
      </c>
      <c r="P154" s="1" t="s">
        <v>2240</v>
      </c>
      <c r="Q154" s="1" t="s">
        <v>2241</v>
      </c>
      <c r="R154" s="1" t="s">
        <v>3120</v>
      </c>
      <c r="S154" s="1" t="s">
        <v>2243</v>
      </c>
      <c r="T154" s="1" t="s">
        <v>2244</v>
      </c>
      <c r="U154" s="1" t="s">
        <v>2255</v>
      </c>
      <c r="V154" s="1" t="s">
        <v>2264</v>
      </c>
    </row>
    <row r="155" s="1" customFormat="1" spans="1:22">
      <c r="A155" s="3">
        <v>999226835479664</v>
      </c>
      <c r="B155" s="1" t="s">
        <v>3121</v>
      </c>
      <c r="C155" s="1" t="s">
        <v>3122</v>
      </c>
      <c r="D155" s="1" t="s">
        <v>2232</v>
      </c>
      <c r="E155" s="1" t="s">
        <v>3123</v>
      </c>
      <c r="F155" s="1" t="s">
        <v>2250</v>
      </c>
      <c r="G155" s="1" t="s">
        <v>2373</v>
      </c>
      <c r="H155" s="1" t="s">
        <v>2235</v>
      </c>
      <c r="I155" s="1" t="s">
        <v>3124</v>
      </c>
      <c r="J155" s="1" t="s">
        <v>30</v>
      </c>
      <c r="K155" s="1" t="s">
        <v>3125</v>
      </c>
      <c r="L155" s="1" t="s">
        <v>3125</v>
      </c>
      <c r="M155" s="1" t="s">
        <v>2238</v>
      </c>
      <c r="N155" s="1" t="s">
        <v>2238</v>
      </c>
      <c r="O155" s="1" t="s">
        <v>2239</v>
      </c>
      <c r="P155" s="1" t="s">
        <v>2240</v>
      </c>
      <c r="Q155" s="1" t="s">
        <v>2241</v>
      </c>
      <c r="R155" s="1" t="s">
        <v>3126</v>
      </c>
      <c r="S155" s="1" t="s">
        <v>2243</v>
      </c>
      <c r="T155" s="1" t="s">
        <v>2244</v>
      </c>
      <c r="U155" s="1" t="s">
        <v>2245</v>
      </c>
      <c r="V155" s="1" t="s">
        <v>2246</v>
      </c>
    </row>
    <row r="156" s="1" customFormat="1" spans="1:22">
      <c r="A156" s="3">
        <v>999226832747947</v>
      </c>
      <c r="B156" s="1" t="s">
        <v>3121</v>
      </c>
      <c r="C156" s="1" t="s">
        <v>3127</v>
      </c>
      <c r="D156" s="1" t="s">
        <v>3128</v>
      </c>
      <c r="E156" s="1" t="s">
        <v>3129</v>
      </c>
      <c r="F156" s="1" t="s">
        <v>2289</v>
      </c>
      <c r="G156" s="1" t="s">
        <v>2250</v>
      </c>
      <c r="H156" s="1" t="s">
        <v>2235</v>
      </c>
      <c r="I156" s="1" t="s">
        <v>3130</v>
      </c>
      <c r="J156" s="1" t="s">
        <v>30</v>
      </c>
      <c r="K156" s="1" t="s">
        <v>3131</v>
      </c>
      <c r="L156" s="1" t="s">
        <v>3131</v>
      </c>
      <c r="M156" s="1" t="s">
        <v>2238</v>
      </c>
      <c r="N156" s="1" t="s">
        <v>2238</v>
      </c>
      <c r="O156" s="1" t="s">
        <v>2239</v>
      </c>
      <c r="P156" s="1" t="s">
        <v>2240</v>
      </c>
      <c r="Q156" s="1" t="s">
        <v>2241</v>
      </c>
      <c r="R156" s="1" t="s">
        <v>3132</v>
      </c>
      <c r="S156" s="1" t="s">
        <v>2243</v>
      </c>
      <c r="T156" s="1" t="s">
        <v>2244</v>
      </c>
      <c r="U156" s="1" t="s">
        <v>2245</v>
      </c>
      <c r="V156" s="1" t="s">
        <v>2264</v>
      </c>
    </row>
    <row r="157" s="1" customFormat="1" spans="1:22">
      <c r="A157" s="3">
        <v>999226830466241</v>
      </c>
      <c r="B157" s="1" t="s">
        <v>3121</v>
      </c>
      <c r="C157" s="1" t="s">
        <v>3133</v>
      </c>
      <c r="D157" s="1" t="s">
        <v>3134</v>
      </c>
      <c r="E157" s="1" t="s">
        <v>3135</v>
      </c>
      <c r="F157" s="1" t="s">
        <v>2268</v>
      </c>
      <c r="G157" s="1" t="s">
        <v>2234</v>
      </c>
      <c r="H157" s="1" t="s">
        <v>2235</v>
      </c>
      <c r="I157" s="1" t="s">
        <v>3136</v>
      </c>
      <c r="J157" s="1" t="s">
        <v>30</v>
      </c>
      <c r="K157" s="1" t="s">
        <v>3137</v>
      </c>
      <c r="L157" s="1" t="s">
        <v>3137</v>
      </c>
      <c r="M157" s="1" t="s">
        <v>2238</v>
      </c>
      <c r="N157" s="1" t="s">
        <v>2238</v>
      </c>
      <c r="O157" s="1" t="s">
        <v>2239</v>
      </c>
      <c r="P157" s="1" t="s">
        <v>2240</v>
      </c>
      <c r="Q157" s="1" t="s">
        <v>2241</v>
      </c>
      <c r="R157" s="1" t="s">
        <v>3138</v>
      </c>
      <c r="S157" s="1" t="s">
        <v>2243</v>
      </c>
      <c r="T157" s="1" t="s">
        <v>2244</v>
      </c>
      <c r="U157" s="1" t="s">
        <v>2245</v>
      </c>
      <c r="V157" s="1" t="s">
        <v>2264</v>
      </c>
    </row>
    <row r="158" s="1" customFormat="1" spans="1:22">
      <c r="A158" s="3">
        <v>999226826737426</v>
      </c>
      <c r="B158" s="1" t="s">
        <v>3121</v>
      </c>
      <c r="C158" s="1" t="s">
        <v>3139</v>
      </c>
      <c r="D158" s="1" t="s">
        <v>3140</v>
      </c>
      <c r="E158" s="1" t="s">
        <v>3141</v>
      </c>
      <c r="F158" s="1" t="s">
        <v>2831</v>
      </c>
      <c r="G158" s="1" t="s">
        <v>2369</v>
      </c>
      <c r="H158" s="1" t="s">
        <v>2235</v>
      </c>
      <c r="I158" s="1" t="s">
        <v>3142</v>
      </c>
      <c r="J158" s="1" t="s">
        <v>30</v>
      </c>
      <c r="K158" s="1" t="s">
        <v>3143</v>
      </c>
      <c r="L158" s="1" t="s">
        <v>3143</v>
      </c>
      <c r="M158" s="1" t="s">
        <v>2238</v>
      </c>
      <c r="N158" s="1" t="s">
        <v>2238</v>
      </c>
      <c r="O158" s="1" t="s">
        <v>2239</v>
      </c>
      <c r="P158" s="1" t="s">
        <v>2240</v>
      </c>
      <c r="Q158" s="1" t="s">
        <v>2241</v>
      </c>
      <c r="R158" s="1" t="s">
        <v>3144</v>
      </c>
      <c r="S158" s="1" t="s">
        <v>2243</v>
      </c>
      <c r="T158" s="1" t="s">
        <v>2244</v>
      </c>
      <c r="U158" s="1" t="s">
        <v>2245</v>
      </c>
      <c r="V158" s="1" t="s">
        <v>2264</v>
      </c>
    </row>
    <row r="159" s="1" customFormat="1" spans="1:22">
      <c r="A159" s="3">
        <v>999226800925872</v>
      </c>
      <c r="B159" s="1" t="s">
        <v>3121</v>
      </c>
      <c r="C159" s="1" t="s">
        <v>3145</v>
      </c>
      <c r="D159" s="1" t="s">
        <v>3146</v>
      </c>
      <c r="E159" s="1" t="s">
        <v>3147</v>
      </c>
      <c r="F159" s="1" t="s">
        <v>2234</v>
      </c>
      <c r="G159" s="1" t="s">
        <v>2260</v>
      </c>
      <c r="H159" s="1" t="s">
        <v>2235</v>
      </c>
      <c r="I159" s="1" t="s">
        <v>3148</v>
      </c>
      <c r="J159" s="1" t="s">
        <v>30</v>
      </c>
      <c r="K159" s="1" t="s">
        <v>3149</v>
      </c>
      <c r="L159" s="1" t="s">
        <v>3149</v>
      </c>
      <c r="M159" s="1" t="s">
        <v>2238</v>
      </c>
      <c r="N159" s="1" t="s">
        <v>2238</v>
      </c>
      <c r="O159" s="1" t="s">
        <v>2239</v>
      </c>
      <c r="P159" s="1" t="s">
        <v>2240</v>
      </c>
      <c r="Q159" s="1" t="s">
        <v>2241</v>
      </c>
      <c r="R159" s="1" t="s">
        <v>3150</v>
      </c>
      <c r="S159" s="1" t="s">
        <v>2243</v>
      </c>
      <c r="T159" s="1" t="s">
        <v>2244</v>
      </c>
      <c r="U159" s="1" t="s">
        <v>2245</v>
      </c>
      <c r="V159" s="1" t="s">
        <v>2256</v>
      </c>
    </row>
    <row r="160" s="1" customFormat="1" spans="1:22">
      <c r="A160" s="3">
        <v>999226800840242</v>
      </c>
      <c r="B160" s="1" t="s">
        <v>3121</v>
      </c>
      <c r="C160" s="1" t="s">
        <v>3151</v>
      </c>
      <c r="D160" s="1" t="s">
        <v>3128</v>
      </c>
      <c r="E160" s="1" t="s">
        <v>3152</v>
      </c>
      <c r="F160" s="1" t="s">
        <v>2369</v>
      </c>
      <c r="G160" s="1" t="s">
        <v>2234</v>
      </c>
      <c r="H160" s="1" t="s">
        <v>2235</v>
      </c>
      <c r="I160" s="1" t="s">
        <v>3153</v>
      </c>
      <c r="J160" s="1" t="s">
        <v>30</v>
      </c>
      <c r="K160" s="1" t="s">
        <v>3154</v>
      </c>
      <c r="L160" s="1" t="s">
        <v>3154</v>
      </c>
      <c r="M160" s="1" t="s">
        <v>2238</v>
      </c>
      <c r="N160" s="1" t="s">
        <v>2238</v>
      </c>
      <c r="O160" s="1" t="s">
        <v>2239</v>
      </c>
      <c r="P160" s="1" t="s">
        <v>2240</v>
      </c>
      <c r="Q160" s="1" t="s">
        <v>2241</v>
      </c>
      <c r="R160" s="1" t="s">
        <v>3155</v>
      </c>
      <c r="S160" s="1" t="s">
        <v>2243</v>
      </c>
      <c r="T160" s="1" t="s">
        <v>2244</v>
      </c>
      <c r="U160" s="1" t="s">
        <v>2245</v>
      </c>
      <c r="V160" s="1" t="s">
        <v>2264</v>
      </c>
    </row>
    <row r="161" s="1" customFormat="1" spans="1:22">
      <c r="A161" s="3">
        <v>999226800431821</v>
      </c>
      <c r="B161" s="1" t="s">
        <v>3121</v>
      </c>
      <c r="C161" s="1" t="s">
        <v>3156</v>
      </c>
      <c r="D161" s="1" t="s">
        <v>3157</v>
      </c>
      <c r="E161" s="1" t="s">
        <v>3158</v>
      </c>
      <c r="F161" s="1" t="s">
        <v>2260</v>
      </c>
      <c r="G161" s="1" t="s">
        <v>2251</v>
      </c>
      <c r="H161" s="1" t="s">
        <v>2235</v>
      </c>
      <c r="I161" s="1" t="s">
        <v>3159</v>
      </c>
      <c r="J161" s="1" t="s">
        <v>30</v>
      </c>
      <c r="K161" s="1" t="s">
        <v>3160</v>
      </c>
      <c r="L161" s="1" t="s">
        <v>3160</v>
      </c>
      <c r="M161" s="1" t="s">
        <v>2238</v>
      </c>
      <c r="N161" s="1" t="s">
        <v>2238</v>
      </c>
      <c r="O161" s="1" t="s">
        <v>2239</v>
      </c>
      <c r="P161" s="1" t="s">
        <v>2240</v>
      </c>
      <c r="Q161" s="1" t="s">
        <v>2241</v>
      </c>
      <c r="R161" s="1" t="s">
        <v>3161</v>
      </c>
      <c r="S161" s="1" t="s">
        <v>2243</v>
      </c>
      <c r="T161" s="1" t="s">
        <v>2244</v>
      </c>
      <c r="U161" s="1" t="s">
        <v>2245</v>
      </c>
      <c r="V161" s="1" t="s">
        <v>2264</v>
      </c>
    </row>
    <row r="162" s="1" customFormat="1" spans="1:22">
      <c r="A162" s="3">
        <v>999226800211191</v>
      </c>
      <c r="B162" s="1" t="s">
        <v>3121</v>
      </c>
      <c r="C162" s="1" t="s">
        <v>3162</v>
      </c>
      <c r="D162" s="1" t="s">
        <v>3163</v>
      </c>
      <c r="E162" s="1" t="s">
        <v>3164</v>
      </c>
      <c r="F162" s="1" t="s">
        <v>2289</v>
      </c>
      <c r="G162" s="1" t="s">
        <v>2250</v>
      </c>
      <c r="H162" s="1" t="s">
        <v>2235</v>
      </c>
      <c r="I162" s="1" t="s">
        <v>3165</v>
      </c>
      <c r="J162" s="1" t="s">
        <v>30</v>
      </c>
      <c r="K162" s="1" t="s">
        <v>3166</v>
      </c>
      <c r="L162" s="1" t="s">
        <v>3166</v>
      </c>
      <c r="M162" s="1" t="s">
        <v>2238</v>
      </c>
      <c r="N162" s="1" t="s">
        <v>2238</v>
      </c>
      <c r="O162" s="1" t="s">
        <v>2239</v>
      </c>
      <c r="P162" s="1" t="s">
        <v>2240</v>
      </c>
      <c r="Q162" s="1" t="s">
        <v>2241</v>
      </c>
      <c r="R162" s="1" t="s">
        <v>3167</v>
      </c>
      <c r="S162" s="1" t="s">
        <v>2243</v>
      </c>
      <c r="T162" s="1" t="s">
        <v>2244</v>
      </c>
      <c r="U162" s="1" t="s">
        <v>2245</v>
      </c>
      <c r="V162" s="1" t="s">
        <v>2329</v>
      </c>
    </row>
    <row r="163" s="1" customFormat="1" spans="1:22">
      <c r="A163" s="3">
        <v>999226799980805</v>
      </c>
      <c r="B163" s="1" t="s">
        <v>3121</v>
      </c>
      <c r="C163" s="1" t="s">
        <v>3168</v>
      </c>
      <c r="D163" s="1" t="s">
        <v>2770</v>
      </c>
      <c r="E163" s="1" t="s">
        <v>3169</v>
      </c>
      <c r="F163" s="1" t="s">
        <v>3013</v>
      </c>
      <c r="G163" s="1" t="s">
        <v>2268</v>
      </c>
      <c r="H163" s="1" t="s">
        <v>2235</v>
      </c>
      <c r="I163" s="1" t="s">
        <v>3170</v>
      </c>
      <c r="J163" s="1" t="s">
        <v>30</v>
      </c>
      <c r="K163" s="1" t="s">
        <v>3171</v>
      </c>
      <c r="L163" s="1" t="s">
        <v>3171</v>
      </c>
      <c r="M163" s="1" t="s">
        <v>2238</v>
      </c>
      <c r="N163" s="1" t="s">
        <v>2238</v>
      </c>
      <c r="O163" s="1" t="s">
        <v>2239</v>
      </c>
      <c r="P163" s="1" t="s">
        <v>2240</v>
      </c>
      <c r="Q163" s="1" t="s">
        <v>2241</v>
      </c>
      <c r="R163" s="1" t="s">
        <v>3172</v>
      </c>
      <c r="S163" s="1" t="s">
        <v>2243</v>
      </c>
      <c r="T163" s="1" t="s">
        <v>2244</v>
      </c>
      <c r="U163" s="1" t="s">
        <v>2245</v>
      </c>
      <c r="V163" s="1" t="s">
        <v>2775</v>
      </c>
    </row>
    <row r="164" s="1" customFormat="1" spans="1:22">
      <c r="A164" s="3">
        <v>999226798505156</v>
      </c>
      <c r="B164" s="1" t="s">
        <v>3173</v>
      </c>
      <c r="C164" s="1" t="s">
        <v>3174</v>
      </c>
      <c r="D164" s="1" t="s">
        <v>3163</v>
      </c>
      <c r="E164" s="1" t="s">
        <v>3175</v>
      </c>
      <c r="F164" s="1" t="s">
        <v>2514</v>
      </c>
      <c r="G164" s="1" t="s">
        <v>2230</v>
      </c>
      <c r="H164" s="1" t="s">
        <v>2235</v>
      </c>
      <c r="I164" s="1" t="s">
        <v>3176</v>
      </c>
      <c r="J164" s="1" t="s">
        <v>30</v>
      </c>
      <c r="K164" s="1" t="s">
        <v>3177</v>
      </c>
      <c r="L164" s="1" t="s">
        <v>3177</v>
      </c>
      <c r="M164" s="1" t="s">
        <v>2238</v>
      </c>
      <c r="N164" s="1" t="s">
        <v>2238</v>
      </c>
      <c r="O164" s="1" t="s">
        <v>2239</v>
      </c>
      <c r="P164" s="1" t="s">
        <v>2240</v>
      </c>
      <c r="Q164" s="1" t="s">
        <v>2241</v>
      </c>
      <c r="R164" s="1" t="s">
        <v>3178</v>
      </c>
      <c r="S164" s="1" t="s">
        <v>2243</v>
      </c>
      <c r="T164" s="1" t="s">
        <v>2244</v>
      </c>
      <c r="U164" s="1" t="s">
        <v>2245</v>
      </c>
      <c r="V164" s="1" t="s">
        <v>2329</v>
      </c>
    </row>
    <row r="165" s="1" customFormat="1" spans="1:22">
      <c r="A165" s="3">
        <v>26798296621</v>
      </c>
      <c r="B165" s="1" t="s">
        <v>3173</v>
      </c>
      <c r="C165" s="1" t="s">
        <v>3179</v>
      </c>
      <c r="D165" s="1" t="s">
        <v>3180</v>
      </c>
      <c r="E165" s="1" t="s">
        <v>3181</v>
      </c>
      <c r="F165" s="1" t="s">
        <v>2289</v>
      </c>
      <c r="G165" s="1" t="s">
        <v>2234</v>
      </c>
      <c r="H165" s="1" t="s">
        <v>2235</v>
      </c>
      <c r="I165" s="1" t="s">
        <v>3182</v>
      </c>
      <c r="J165" s="1" t="s">
        <v>30</v>
      </c>
      <c r="K165" s="1" t="s">
        <v>3183</v>
      </c>
      <c r="L165" s="1" t="s">
        <v>2239</v>
      </c>
      <c r="M165" s="1" t="s">
        <v>3184</v>
      </c>
      <c r="N165" s="1" t="s">
        <v>3185</v>
      </c>
      <c r="O165" s="1" t="s">
        <v>2239</v>
      </c>
      <c r="P165" s="1" t="s">
        <v>2240</v>
      </c>
      <c r="Q165" s="1" t="s">
        <v>2241</v>
      </c>
      <c r="R165" s="1" t="s">
        <v>3186</v>
      </c>
      <c r="S165" s="1" t="s">
        <v>2243</v>
      </c>
      <c r="T165" s="1" t="s">
        <v>2244</v>
      </c>
      <c r="U165" s="1" t="s">
        <v>2245</v>
      </c>
      <c r="V165" s="1" t="s">
        <v>3187</v>
      </c>
    </row>
    <row r="166" s="1" customFormat="1" spans="1:22">
      <c r="A166" s="3">
        <v>999226796900752</v>
      </c>
      <c r="B166" s="1" t="s">
        <v>3173</v>
      </c>
      <c r="C166" s="1" t="s">
        <v>3188</v>
      </c>
      <c r="D166" s="1" t="s">
        <v>3189</v>
      </c>
      <c r="E166" s="1" t="s">
        <v>3190</v>
      </c>
      <c r="F166" s="1" t="s">
        <v>2514</v>
      </c>
      <c r="G166" s="1" t="s">
        <v>2369</v>
      </c>
      <c r="H166" s="1" t="s">
        <v>2235</v>
      </c>
      <c r="I166" s="1" t="s">
        <v>3191</v>
      </c>
      <c r="J166" s="1" t="s">
        <v>30</v>
      </c>
      <c r="K166" s="1" t="s">
        <v>3192</v>
      </c>
      <c r="L166" s="1" t="s">
        <v>3192</v>
      </c>
      <c r="M166" s="1" t="s">
        <v>2238</v>
      </c>
      <c r="N166" s="1" t="s">
        <v>2238</v>
      </c>
      <c r="O166" s="1" t="s">
        <v>2239</v>
      </c>
      <c r="P166" s="1" t="s">
        <v>2240</v>
      </c>
      <c r="Q166" s="1" t="s">
        <v>2241</v>
      </c>
      <c r="R166" s="1" t="s">
        <v>3193</v>
      </c>
      <c r="S166" s="1" t="s">
        <v>2243</v>
      </c>
      <c r="T166" s="1" t="s">
        <v>2244</v>
      </c>
      <c r="U166" s="1" t="s">
        <v>2245</v>
      </c>
      <c r="V166" s="1" t="s">
        <v>2264</v>
      </c>
    </row>
    <row r="167" s="1" customFormat="1" spans="1:22">
      <c r="A167" s="3">
        <v>999226796026295</v>
      </c>
      <c r="B167" s="1" t="s">
        <v>3173</v>
      </c>
      <c r="C167" s="1" t="s">
        <v>3194</v>
      </c>
      <c r="D167" s="1" t="s">
        <v>2353</v>
      </c>
      <c r="E167" s="1" t="s">
        <v>3195</v>
      </c>
      <c r="F167" s="1" t="s">
        <v>2250</v>
      </c>
      <c r="G167" s="1" t="s">
        <v>2373</v>
      </c>
      <c r="H167" s="1" t="s">
        <v>2235</v>
      </c>
      <c r="I167" s="1" t="s">
        <v>3196</v>
      </c>
      <c r="J167" s="1" t="s">
        <v>30</v>
      </c>
      <c r="K167" s="1" t="s">
        <v>3197</v>
      </c>
      <c r="L167" s="1" t="s">
        <v>3197</v>
      </c>
      <c r="M167" s="1" t="s">
        <v>2238</v>
      </c>
      <c r="N167" s="1" t="s">
        <v>2238</v>
      </c>
      <c r="O167" s="1" t="s">
        <v>2239</v>
      </c>
      <c r="P167" s="1" t="s">
        <v>2240</v>
      </c>
      <c r="Q167" s="1" t="s">
        <v>2241</v>
      </c>
      <c r="R167" s="1" t="s">
        <v>3198</v>
      </c>
      <c r="S167" s="1" t="s">
        <v>2243</v>
      </c>
      <c r="T167" s="1" t="s">
        <v>2244</v>
      </c>
      <c r="U167" s="1" t="s">
        <v>2245</v>
      </c>
      <c r="V167" s="1" t="s">
        <v>2264</v>
      </c>
    </row>
    <row r="168" s="1" customFormat="1" spans="1:22">
      <c r="A168" s="3">
        <v>999226795986421</v>
      </c>
      <c r="B168" s="1" t="s">
        <v>3173</v>
      </c>
      <c r="C168" s="1" t="s">
        <v>3199</v>
      </c>
      <c r="D168" s="1" t="s">
        <v>3200</v>
      </c>
      <c r="E168" s="1" t="s">
        <v>3201</v>
      </c>
      <c r="F168" s="1" t="s">
        <v>2289</v>
      </c>
      <c r="G168" s="1" t="s">
        <v>2234</v>
      </c>
      <c r="H168" s="1" t="s">
        <v>2235</v>
      </c>
      <c r="I168" s="1" t="s">
        <v>3202</v>
      </c>
      <c r="J168" s="1" t="s">
        <v>30</v>
      </c>
      <c r="K168" s="1" t="s">
        <v>3203</v>
      </c>
      <c r="L168" s="1" t="s">
        <v>3203</v>
      </c>
      <c r="M168" s="1" t="s">
        <v>2238</v>
      </c>
      <c r="N168" s="1" t="s">
        <v>2238</v>
      </c>
      <c r="O168" s="1" t="s">
        <v>2239</v>
      </c>
      <c r="P168" s="1" t="s">
        <v>2240</v>
      </c>
      <c r="Q168" s="1" t="s">
        <v>2241</v>
      </c>
      <c r="R168" s="1" t="s">
        <v>3204</v>
      </c>
      <c r="S168" s="1" t="s">
        <v>2243</v>
      </c>
      <c r="T168" s="1" t="s">
        <v>2244</v>
      </c>
      <c r="U168" s="1" t="s">
        <v>2245</v>
      </c>
      <c r="V168" s="1" t="s">
        <v>2256</v>
      </c>
    </row>
    <row r="169" s="1" customFormat="1" spans="1:22">
      <c r="A169" s="3">
        <v>999226793219685</v>
      </c>
      <c r="B169" s="1" t="s">
        <v>3173</v>
      </c>
      <c r="C169" s="1" t="s">
        <v>3205</v>
      </c>
      <c r="D169" s="1" t="s">
        <v>2353</v>
      </c>
      <c r="E169" s="1" t="s">
        <v>3206</v>
      </c>
      <c r="F169" s="1" t="s">
        <v>2230</v>
      </c>
      <c r="G169" s="1" t="s">
        <v>2373</v>
      </c>
      <c r="H169" s="1" t="s">
        <v>2235</v>
      </c>
      <c r="I169" s="1" t="s">
        <v>3207</v>
      </c>
      <c r="J169" s="1" t="s">
        <v>30</v>
      </c>
      <c r="K169" s="1" t="s">
        <v>3208</v>
      </c>
      <c r="L169" s="1" t="s">
        <v>3208</v>
      </c>
      <c r="M169" s="1" t="s">
        <v>2238</v>
      </c>
      <c r="N169" s="1" t="s">
        <v>2238</v>
      </c>
      <c r="O169" s="1" t="s">
        <v>2239</v>
      </c>
      <c r="P169" s="1" t="s">
        <v>2240</v>
      </c>
      <c r="Q169" s="1" t="s">
        <v>2241</v>
      </c>
      <c r="R169" s="1" t="s">
        <v>3209</v>
      </c>
      <c r="S169" s="1" t="s">
        <v>2243</v>
      </c>
      <c r="T169" s="1" t="s">
        <v>2244</v>
      </c>
      <c r="U169" s="1" t="s">
        <v>2245</v>
      </c>
      <c r="V169" s="1" t="s">
        <v>2264</v>
      </c>
    </row>
    <row r="170" s="1" customFormat="1" spans="1:22">
      <c r="A170" s="3">
        <v>999226791571940</v>
      </c>
      <c r="B170" s="1" t="s">
        <v>3210</v>
      </c>
      <c r="C170" s="1" t="s">
        <v>3211</v>
      </c>
      <c r="D170" s="1" t="s">
        <v>2353</v>
      </c>
      <c r="E170" s="1" t="s">
        <v>3212</v>
      </c>
      <c r="F170" s="1" t="s">
        <v>2514</v>
      </c>
      <c r="G170" s="1" t="s">
        <v>2289</v>
      </c>
      <c r="H170" s="1" t="s">
        <v>2235</v>
      </c>
      <c r="I170" s="1" t="s">
        <v>3213</v>
      </c>
      <c r="J170" s="1" t="s">
        <v>30</v>
      </c>
      <c r="K170" s="1" t="s">
        <v>3214</v>
      </c>
      <c r="L170" s="1" t="s">
        <v>3214</v>
      </c>
      <c r="M170" s="1" t="s">
        <v>2238</v>
      </c>
      <c r="N170" s="1" t="s">
        <v>2238</v>
      </c>
      <c r="O170" s="1" t="s">
        <v>2239</v>
      </c>
      <c r="P170" s="1" t="s">
        <v>2240</v>
      </c>
      <c r="Q170" s="1" t="s">
        <v>2241</v>
      </c>
      <c r="R170" s="1" t="s">
        <v>3215</v>
      </c>
      <c r="S170" s="1" t="s">
        <v>2243</v>
      </c>
      <c r="T170" s="1" t="s">
        <v>2244</v>
      </c>
      <c r="U170" s="1" t="s">
        <v>2245</v>
      </c>
      <c r="V170" s="1" t="s">
        <v>2264</v>
      </c>
    </row>
    <row r="171" s="1" customFormat="1" spans="1:22">
      <c r="A171" s="3">
        <v>999226790635422</v>
      </c>
      <c r="B171" s="1" t="s">
        <v>3210</v>
      </c>
      <c r="C171" s="1" t="s">
        <v>3216</v>
      </c>
      <c r="D171" s="1" t="s">
        <v>3217</v>
      </c>
      <c r="E171" s="1" t="s">
        <v>3218</v>
      </c>
      <c r="F171" s="1" t="s">
        <v>2369</v>
      </c>
      <c r="G171" s="1" t="s">
        <v>2230</v>
      </c>
      <c r="H171" s="1" t="s">
        <v>2235</v>
      </c>
      <c r="I171" s="1" t="s">
        <v>3219</v>
      </c>
      <c r="J171" s="1" t="s">
        <v>30</v>
      </c>
      <c r="K171" s="1" t="s">
        <v>3220</v>
      </c>
      <c r="L171" s="1" t="s">
        <v>3220</v>
      </c>
      <c r="M171" s="1" t="s">
        <v>2238</v>
      </c>
      <c r="N171" s="1" t="s">
        <v>2238</v>
      </c>
      <c r="O171" s="1" t="s">
        <v>2239</v>
      </c>
      <c r="P171" s="1" t="s">
        <v>2240</v>
      </c>
      <c r="Q171" s="1" t="s">
        <v>2241</v>
      </c>
      <c r="R171" s="1" t="s">
        <v>3221</v>
      </c>
      <c r="S171" s="1" t="s">
        <v>2243</v>
      </c>
      <c r="T171" s="1" t="s">
        <v>2244</v>
      </c>
      <c r="U171" s="1" t="s">
        <v>2245</v>
      </c>
      <c r="V171" s="1" t="s">
        <v>2264</v>
      </c>
    </row>
    <row r="172" s="1" customFormat="1" spans="1:22">
      <c r="A172" s="3">
        <v>999226785618948</v>
      </c>
      <c r="B172" s="1" t="s">
        <v>3210</v>
      </c>
      <c r="C172" s="1" t="s">
        <v>3222</v>
      </c>
      <c r="D172" s="1" t="s">
        <v>3223</v>
      </c>
      <c r="E172" s="1" t="s">
        <v>3224</v>
      </c>
      <c r="F172" s="1" t="s">
        <v>2514</v>
      </c>
      <c r="G172" s="1" t="s">
        <v>2369</v>
      </c>
      <c r="H172" s="1" t="s">
        <v>2235</v>
      </c>
      <c r="I172" s="1" t="s">
        <v>3225</v>
      </c>
      <c r="J172" s="1" t="s">
        <v>30</v>
      </c>
      <c r="K172" s="1" t="s">
        <v>3226</v>
      </c>
      <c r="L172" s="1" t="s">
        <v>3226</v>
      </c>
      <c r="M172" s="1" t="s">
        <v>2238</v>
      </c>
      <c r="N172" s="1" t="s">
        <v>2238</v>
      </c>
      <c r="O172" s="1" t="s">
        <v>2239</v>
      </c>
      <c r="P172" s="1" t="s">
        <v>2240</v>
      </c>
      <c r="Q172" s="1" t="s">
        <v>2241</v>
      </c>
      <c r="R172" s="1" t="s">
        <v>3227</v>
      </c>
      <c r="S172" s="1" t="s">
        <v>2243</v>
      </c>
      <c r="T172" s="1" t="s">
        <v>2244</v>
      </c>
      <c r="U172" s="1" t="s">
        <v>2245</v>
      </c>
      <c r="V172" s="1" t="s">
        <v>2264</v>
      </c>
    </row>
    <row r="173" s="1" customFormat="1" spans="1:22">
      <c r="A173" s="3">
        <v>999226781746643</v>
      </c>
      <c r="B173" s="1" t="s">
        <v>3228</v>
      </c>
      <c r="C173" s="1" t="s">
        <v>3229</v>
      </c>
      <c r="D173" s="1" t="s">
        <v>2294</v>
      </c>
      <c r="E173" s="1" t="s">
        <v>3230</v>
      </c>
      <c r="F173" s="1" t="s">
        <v>2234</v>
      </c>
      <c r="G173" s="1" t="s">
        <v>2260</v>
      </c>
      <c r="H173" s="1" t="s">
        <v>2235</v>
      </c>
      <c r="I173" s="1" t="s">
        <v>3231</v>
      </c>
      <c r="J173" s="1" t="s">
        <v>30</v>
      </c>
      <c r="K173" s="1" t="s">
        <v>3232</v>
      </c>
      <c r="L173" s="1" t="s">
        <v>3232</v>
      </c>
      <c r="M173" s="1" t="s">
        <v>2238</v>
      </c>
      <c r="N173" s="1" t="s">
        <v>2238</v>
      </c>
      <c r="O173" s="1" t="s">
        <v>2239</v>
      </c>
      <c r="P173" s="1" t="s">
        <v>2240</v>
      </c>
      <c r="Q173" s="1" t="s">
        <v>2241</v>
      </c>
      <c r="R173" s="1" t="s">
        <v>3233</v>
      </c>
      <c r="S173" s="1" t="s">
        <v>2243</v>
      </c>
      <c r="T173" s="1" t="s">
        <v>2244</v>
      </c>
      <c r="U173" s="1" t="s">
        <v>2245</v>
      </c>
      <c r="V173" s="1" t="s">
        <v>2264</v>
      </c>
    </row>
    <row r="174" s="1" customFormat="1" spans="1:22">
      <c r="A174" s="3">
        <v>999226781703589</v>
      </c>
      <c r="B174" s="1" t="s">
        <v>3228</v>
      </c>
      <c r="C174" s="1" t="s">
        <v>3234</v>
      </c>
      <c r="D174" s="1" t="s">
        <v>3235</v>
      </c>
      <c r="E174" s="1" t="s">
        <v>3236</v>
      </c>
      <c r="F174" s="1" t="s">
        <v>2230</v>
      </c>
      <c r="G174" s="1" t="s">
        <v>2234</v>
      </c>
      <c r="H174" s="1" t="s">
        <v>2235</v>
      </c>
      <c r="I174" s="1" t="s">
        <v>3237</v>
      </c>
      <c r="J174" s="1" t="s">
        <v>30</v>
      </c>
      <c r="K174" s="1" t="s">
        <v>3238</v>
      </c>
      <c r="L174" s="1" t="s">
        <v>3238</v>
      </c>
      <c r="M174" s="1" t="s">
        <v>2238</v>
      </c>
      <c r="N174" s="1" t="s">
        <v>2238</v>
      </c>
      <c r="O174" s="1" t="s">
        <v>2239</v>
      </c>
      <c r="P174" s="1" t="s">
        <v>2240</v>
      </c>
      <c r="Q174" s="1" t="s">
        <v>2241</v>
      </c>
      <c r="R174" s="1" t="s">
        <v>3239</v>
      </c>
      <c r="S174" s="1" t="s">
        <v>2243</v>
      </c>
      <c r="T174" s="1" t="s">
        <v>2244</v>
      </c>
      <c r="U174" s="1" t="s">
        <v>2245</v>
      </c>
      <c r="V174" s="1" t="s">
        <v>2264</v>
      </c>
    </row>
    <row r="175" s="1" customFormat="1" spans="1:22">
      <c r="A175" s="3">
        <v>999226780571911</v>
      </c>
      <c r="B175" s="1" t="s">
        <v>3228</v>
      </c>
      <c r="C175" s="1" t="s">
        <v>3240</v>
      </c>
      <c r="D175" s="1" t="s">
        <v>3241</v>
      </c>
      <c r="E175" s="1" t="s">
        <v>3242</v>
      </c>
      <c r="F175" s="1" t="s">
        <v>2230</v>
      </c>
      <c r="G175" s="1" t="s">
        <v>2268</v>
      </c>
      <c r="H175" s="1" t="s">
        <v>2235</v>
      </c>
      <c r="I175" s="1" t="s">
        <v>3243</v>
      </c>
      <c r="J175" s="1" t="s">
        <v>30</v>
      </c>
      <c r="K175" s="1" t="s">
        <v>3244</v>
      </c>
      <c r="L175" s="1" t="s">
        <v>3244</v>
      </c>
      <c r="M175" s="1" t="s">
        <v>2238</v>
      </c>
      <c r="N175" s="1" t="s">
        <v>2238</v>
      </c>
      <c r="O175" s="1" t="s">
        <v>2239</v>
      </c>
      <c r="P175" s="1" t="s">
        <v>2240</v>
      </c>
      <c r="Q175" s="1" t="s">
        <v>2241</v>
      </c>
      <c r="R175" s="1" t="s">
        <v>3245</v>
      </c>
      <c r="S175" s="1" t="s">
        <v>2243</v>
      </c>
      <c r="T175" s="1" t="s">
        <v>2244</v>
      </c>
      <c r="U175" s="1" t="s">
        <v>2245</v>
      </c>
      <c r="V175" s="1" t="s">
        <v>2264</v>
      </c>
    </row>
    <row r="176" s="1" customFormat="1" spans="1:22">
      <c r="A176" s="3">
        <v>999226780323236</v>
      </c>
      <c r="B176" s="1" t="s">
        <v>3228</v>
      </c>
      <c r="C176" s="1" t="s">
        <v>3246</v>
      </c>
      <c r="D176" s="1" t="s">
        <v>3247</v>
      </c>
      <c r="E176" s="1" t="s">
        <v>3248</v>
      </c>
      <c r="F176" s="1" t="s">
        <v>2260</v>
      </c>
      <c r="G176" s="1" t="s">
        <v>2250</v>
      </c>
      <c r="H176" s="1" t="s">
        <v>2235</v>
      </c>
      <c r="I176" s="1" t="s">
        <v>3249</v>
      </c>
      <c r="J176" s="1" t="s">
        <v>30</v>
      </c>
      <c r="K176" s="1" t="s">
        <v>3250</v>
      </c>
      <c r="L176" s="1" t="s">
        <v>3250</v>
      </c>
      <c r="M176" s="1" t="s">
        <v>2238</v>
      </c>
      <c r="N176" s="1" t="s">
        <v>2238</v>
      </c>
      <c r="O176" s="1" t="s">
        <v>2239</v>
      </c>
      <c r="P176" s="1" t="s">
        <v>2240</v>
      </c>
      <c r="Q176" s="1" t="s">
        <v>2241</v>
      </c>
      <c r="R176" s="1" t="s">
        <v>3251</v>
      </c>
      <c r="S176" s="1" t="s">
        <v>2243</v>
      </c>
      <c r="T176" s="1" t="s">
        <v>2244</v>
      </c>
      <c r="U176" s="1" t="s">
        <v>2245</v>
      </c>
      <c r="V176" s="1" t="s">
        <v>2256</v>
      </c>
    </row>
    <row r="177" s="1" customFormat="1" spans="1:22">
      <c r="A177" s="3">
        <v>999226778963085</v>
      </c>
      <c r="B177" s="1" t="s">
        <v>3228</v>
      </c>
      <c r="C177" s="1" t="s">
        <v>3252</v>
      </c>
      <c r="D177" s="1" t="s">
        <v>2294</v>
      </c>
      <c r="E177" s="1" t="s">
        <v>3253</v>
      </c>
      <c r="F177" s="1" t="s">
        <v>2234</v>
      </c>
      <c r="G177" s="1" t="s">
        <v>2250</v>
      </c>
      <c r="H177" s="1" t="s">
        <v>2235</v>
      </c>
      <c r="I177" s="1" t="s">
        <v>3254</v>
      </c>
      <c r="J177" s="1" t="s">
        <v>30</v>
      </c>
      <c r="K177" s="1" t="s">
        <v>3255</v>
      </c>
      <c r="L177" s="1" t="s">
        <v>3255</v>
      </c>
      <c r="M177" s="1" t="s">
        <v>2238</v>
      </c>
      <c r="N177" s="1" t="s">
        <v>2238</v>
      </c>
      <c r="O177" s="1" t="s">
        <v>2239</v>
      </c>
      <c r="P177" s="1" t="s">
        <v>2240</v>
      </c>
      <c r="Q177" s="1" t="s">
        <v>2241</v>
      </c>
      <c r="R177" s="1" t="s">
        <v>3256</v>
      </c>
      <c r="S177" s="1" t="s">
        <v>2243</v>
      </c>
      <c r="T177" s="1" t="s">
        <v>2244</v>
      </c>
      <c r="U177" s="1" t="s">
        <v>2245</v>
      </c>
      <c r="V177" s="1" t="s">
        <v>2264</v>
      </c>
    </row>
    <row r="178" s="1" customFormat="1" spans="1:22">
      <c r="A178" s="3">
        <v>999226777109785</v>
      </c>
      <c r="B178" s="1" t="s">
        <v>3228</v>
      </c>
      <c r="C178" s="1" t="s">
        <v>3257</v>
      </c>
      <c r="D178" s="1" t="s">
        <v>3258</v>
      </c>
      <c r="E178" s="1" t="s">
        <v>3259</v>
      </c>
      <c r="F178" s="1" t="s">
        <v>2250</v>
      </c>
      <c r="G178" s="1" t="s">
        <v>2373</v>
      </c>
      <c r="H178" s="1" t="s">
        <v>2235</v>
      </c>
      <c r="I178" s="1" t="s">
        <v>3260</v>
      </c>
      <c r="J178" s="1" t="s">
        <v>30</v>
      </c>
      <c r="K178" s="1" t="s">
        <v>3261</v>
      </c>
      <c r="L178" s="1" t="s">
        <v>3261</v>
      </c>
      <c r="M178" s="1" t="s">
        <v>2238</v>
      </c>
      <c r="N178" s="1" t="s">
        <v>2238</v>
      </c>
      <c r="O178" s="1" t="s">
        <v>2239</v>
      </c>
      <c r="P178" s="1" t="s">
        <v>2240</v>
      </c>
      <c r="Q178" s="1" t="s">
        <v>2241</v>
      </c>
      <c r="R178" s="1" t="s">
        <v>3262</v>
      </c>
      <c r="S178" s="1" t="s">
        <v>2243</v>
      </c>
      <c r="T178" s="1" t="s">
        <v>2244</v>
      </c>
      <c r="U178" s="1" t="s">
        <v>2245</v>
      </c>
      <c r="V178" s="1" t="s">
        <v>2264</v>
      </c>
    </row>
    <row r="179" s="1" customFormat="1" spans="1:22">
      <c r="A179" s="3">
        <v>26776842466</v>
      </c>
      <c r="B179" s="1" t="s">
        <v>3228</v>
      </c>
      <c r="C179" s="1" t="s">
        <v>3263</v>
      </c>
      <c r="D179" s="1" t="s">
        <v>3030</v>
      </c>
      <c r="E179" s="1" t="s">
        <v>3264</v>
      </c>
      <c r="F179" s="1" t="s">
        <v>2251</v>
      </c>
      <c r="G179" s="1" t="s">
        <v>2373</v>
      </c>
      <c r="H179" s="1" t="s">
        <v>2235</v>
      </c>
      <c r="I179" s="1" t="s">
        <v>3265</v>
      </c>
      <c r="J179" s="1" t="s">
        <v>30</v>
      </c>
      <c r="K179" s="1" t="s">
        <v>3266</v>
      </c>
      <c r="L179" s="1" t="s">
        <v>3266</v>
      </c>
      <c r="M179" s="1" t="s">
        <v>2238</v>
      </c>
      <c r="N179" s="1" t="s">
        <v>2238</v>
      </c>
      <c r="O179" s="1" t="s">
        <v>2239</v>
      </c>
      <c r="P179" s="1" t="s">
        <v>2240</v>
      </c>
      <c r="Q179" s="1" t="s">
        <v>2241</v>
      </c>
      <c r="R179" s="1" t="s">
        <v>3267</v>
      </c>
      <c r="S179" s="1" t="s">
        <v>2243</v>
      </c>
      <c r="T179" s="1" t="s">
        <v>2244</v>
      </c>
      <c r="U179" s="1" t="s">
        <v>2245</v>
      </c>
      <c r="V179" s="1" t="s">
        <v>2264</v>
      </c>
    </row>
    <row r="180" s="1" customFormat="1" spans="1:22">
      <c r="A180" s="3">
        <v>26776416836</v>
      </c>
      <c r="B180" s="1" t="s">
        <v>3228</v>
      </c>
      <c r="C180" s="1" t="s">
        <v>3268</v>
      </c>
      <c r="D180" s="1" t="s">
        <v>3269</v>
      </c>
      <c r="E180" s="1" t="s">
        <v>3270</v>
      </c>
      <c r="F180" s="1" t="s">
        <v>2369</v>
      </c>
      <c r="G180" s="1" t="s">
        <v>2268</v>
      </c>
      <c r="H180" s="1" t="s">
        <v>2235</v>
      </c>
      <c r="I180" s="1" t="s">
        <v>3271</v>
      </c>
      <c r="J180" s="1" t="s">
        <v>30</v>
      </c>
      <c r="K180" s="1" t="s">
        <v>3272</v>
      </c>
      <c r="L180" s="1" t="s">
        <v>3272</v>
      </c>
      <c r="M180" s="1" t="s">
        <v>2238</v>
      </c>
      <c r="N180" s="1" t="s">
        <v>2238</v>
      </c>
      <c r="O180" s="1" t="s">
        <v>2239</v>
      </c>
      <c r="P180" s="1" t="s">
        <v>2240</v>
      </c>
      <c r="Q180" s="1" t="s">
        <v>2241</v>
      </c>
      <c r="R180" s="1" t="s">
        <v>3273</v>
      </c>
      <c r="S180" s="1" t="s">
        <v>2243</v>
      </c>
      <c r="T180" s="1" t="s">
        <v>2244</v>
      </c>
      <c r="U180" s="1" t="s">
        <v>2245</v>
      </c>
      <c r="V180" s="1" t="s">
        <v>2329</v>
      </c>
    </row>
    <row r="181" s="1" customFormat="1" spans="1:22">
      <c r="A181" s="3">
        <v>26775944939</v>
      </c>
      <c r="B181" s="1" t="s">
        <v>3228</v>
      </c>
      <c r="C181" s="1" t="s">
        <v>3274</v>
      </c>
      <c r="D181" s="1" t="s">
        <v>3223</v>
      </c>
      <c r="E181" s="1" t="s">
        <v>3275</v>
      </c>
      <c r="F181" s="1" t="s">
        <v>2234</v>
      </c>
      <c r="G181" s="1" t="s">
        <v>2260</v>
      </c>
      <c r="H181" s="1" t="s">
        <v>2235</v>
      </c>
      <c r="I181" s="1" t="s">
        <v>3276</v>
      </c>
      <c r="J181" s="1" t="s">
        <v>30</v>
      </c>
      <c r="K181" s="1" t="s">
        <v>3277</v>
      </c>
      <c r="L181" s="1" t="s">
        <v>3277</v>
      </c>
      <c r="M181" s="1" t="s">
        <v>2238</v>
      </c>
      <c r="N181" s="1" t="s">
        <v>2238</v>
      </c>
      <c r="O181" s="1" t="s">
        <v>2239</v>
      </c>
      <c r="P181" s="1" t="s">
        <v>2240</v>
      </c>
      <c r="Q181" s="1" t="s">
        <v>2241</v>
      </c>
      <c r="R181" s="1" t="s">
        <v>3278</v>
      </c>
      <c r="S181" s="1" t="s">
        <v>2243</v>
      </c>
      <c r="T181" s="1" t="s">
        <v>2244</v>
      </c>
      <c r="U181" s="1" t="s">
        <v>2245</v>
      </c>
      <c r="V181" s="1" t="s">
        <v>2264</v>
      </c>
    </row>
    <row r="182" s="1" customFormat="1" spans="1:22">
      <c r="A182" s="3">
        <v>999226772808467</v>
      </c>
      <c r="B182" s="1" t="s">
        <v>3279</v>
      </c>
      <c r="C182" s="1" t="s">
        <v>3280</v>
      </c>
      <c r="D182" s="1" t="s">
        <v>3223</v>
      </c>
      <c r="E182" s="1" t="s">
        <v>3281</v>
      </c>
      <c r="F182" s="1" t="s">
        <v>2250</v>
      </c>
      <c r="G182" s="1" t="s">
        <v>2251</v>
      </c>
      <c r="H182" s="1" t="s">
        <v>2235</v>
      </c>
      <c r="I182" s="1" t="s">
        <v>3282</v>
      </c>
      <c r="J182" s="1" t="s">
        <v>30</v>
      </c>
      <c r="K182" s="1" t="s">
        <v>3283</v>
      </c>
      <c r="L182" s="1" t="s">
        <v>3283</v>
      </c>
      <c r="M182" s="1" t="s">
        <v>2238</v>
      </c>
      <c r="N182" s="1" t="s">
        <v>2238</v>
      </c>
      <c r="O182" s="1" t="s">
        <v>2239</v>
      </c>
      <c r="P182" s="1" t="s">
        <v>2240</v>
      </c>
      <c r="Q182" s="1" t="s">
        <v>2241</v>
      </c>
      <c r="R182" s="1" t="s">
        <v>3284</v>
      </c>
      <c r="S182" s="1" t="s">
        <v>2243</v>
      </c>
      <c r="T182" s="1" t="s">
        <v>2244</v>
      </c>
      <c r="U182" s="1" t="s">
        <v>2245</v>
      </c>
      <c r="V182" s="1" t="s">
        <v>2264</v>
      </c>
    </row>
    <row r="183" s="1" customFormat="1" spans="1:22">
      <c r="A183" s="3">
        <v>999226772794283</v>
      </c>
      <c r="B183" s="1" t="s">
        <v>3279</v>
      </c>
      <c r="C183" s="1" t="s">
        <v>3285</v>
      </c>
      <c r="D183" s="1" t="s">
        <v>3286</v>
      </c>
      <c r="E183" s="1" t="s">
        <v>3287</v>
      </c>
      <c r="F183" s="1" t="s">
        <v>2289</v>
      </c>
      <c r="G183" s="1" t="s">
        <v>2260</v>
      </c>
      <c r="H183" s="1" t="s">
        <v>2235</v>
      </c>
      <c r="I183" s="1" t="s">
        <v>3288</v>
      </c>
      <c r="J183" s="1" t="s">
        <v>30</v>
      </c>
      <c r="K183" s="1" t="s">
        <v>3289</v>
      </c>
      <c r="L183" s="1" t="s">
        <v>3289</v>
      </c>
      <c r="M183" s="1" t="s">
        <v>2238</v>
      </c>
      <c r="N183" s="1" t="s">
        <v>2238</v>
      </c>
      <c r="O183" s="1" t="s">
        <v>2239</v>
      </c>
      <c r="P183" s="1" t="s">
        <v>2240</v>
      </c>
      <c r="Q183" s="1" t="s">
        <v>2241</v>
      </c>
      <c r="R183" s="1" t="s">
        <v>3290</v>
      </c>
      <c r="S183" s="1" t="s">
        <v>2243</v>
      </c>
      <c r="T183" s="1" t="s">
        <v>2244</v>
      </c>
      <c r="U183" s="1" t="s">
        <v>2255</v>
      </c>
      <c r="V183" s="1" t="s">
        <v>2256</v>
      </c>
    </row>
    <row r="184" s="1" customFormat="1" spans="1:22">
      <c r="A184" s="3">
        <v>999226771746108</v>
      </c>
      <c r="B184" s="1" t="s">
        <v>3279</v>
      </c>
      <c r="C184" s="1" t="s">
        <v>3291</v>
      </c>
      <c r="D184" s="1" t="s">
        <v>3286</v>
      </c>
      <c r="E184" s="1" t="s">
        <v>3292</v>
      </c>
      <c r="F184" s="1" t="s">
        <v>2289</v>
      </c>
      <c r="G184" s="1" t="s">
        <v>2260</v>
      </c>
      <c r="H184" s="1" t="s">
        <v>2235</v>
      </c>
      <c r="I184" s="1" t="s">
        <v>3288</v>
      </c>
      <c r="J184" s="1" t="s">
        <v>30</v>
      </c>
      <c r="K184" s="1" t="s">
        <v>3289</v>
      </c>
      <c r="L184" s="1" t="s">
        <v>3289</v>
      </c>
      <c r="M184" s="1" t="s">
        <v>2238</v>
      </c>
      <c r="N184" s="1" t="s">
        <v>2238</v>
      </c>
      <c r="O184" s="1" t="s">
        <v>2239</v>
      </c>
      <c r="P184" s="1" t="s">
        <v>2240</v>
      </c>
      <c r="Q184" s="1" t="s">
        <v>2241</v>
      </c>
      <c r="R184" s="1" t="s">
        <v>3293</v>
      </c>
      <c r="S184" s="1" t="s">
        <v>2243</v>
      </c>
      <c r="T184" s="1" t="s">
        <v>2244</v>
      </c>
      <c r="U184" s="1" t="s">
        <v>2255</v>
      </c>
      <c r="V184" s="1" t="s">
        <v>2256</v>
      </c>
    </row>
    <row r="185" s="1" customFormat="1" spans="1:22">
      <c r="A185" s="3">
        <v>999226771166522</v>
      </c>
      <c r="B185" s="1" t="s">
        <v>3279</v>
      </c>
      <c r="C185" s="1" t="s">
        <v>3294</v>
      </c>
      <c r="D185" s="1" t="s">
        <v>2353</v>
      </c>
      <c r="E185" s="1" t="s">
        <v>3295</v>
      </c>
      <c r="F185" s="1" t="s">
        <v>2514</v>
      </c>
      <c r="G185" s="1" t="s">
        <v>2369</v>
      </c>
      <c r="H185" s="1" t="s">
        <v>2235</v>
      </c>
      <c r="I185" s="1" t="s">
        <v>3296</v>
      </c>
      <c r="J185" s="1" t="s">
        <v>30</v>
      </c>
      <c r="K185" s="1" t="s">
        <v>3297</v>
      </c>
      <c r="L185" s="1" t="s">
        <v>3297</v>
      </c>
      <c r="M185" s="1" t="s">
        <v>2238</v>
      </c>
      <c r="N185" s="1" t="s">
        <v>2238</v>
      </c>
      <c r="O185" s="1" t="s">
        <v>2239</v>
      </c>
      <c r="P185" s="1" t="s">
        <v>2240</v>
      </c>
      <c r="Q185" s="1" t="s">
        <v>2241</v>
      </c>
      <c r="R185" s="1" t="s">
        <v>3298</v>
      </c>
      <c r="S185" s="1" t="s">
        <v>2243</v>
      </c>
      <c r="T185" s="1" t="s">
        <v>2244</v>
      </c>
      <c r="U185" s="1" t="s">
        <v>2245</v>
      </c>
      <c r="V185" s="1" t="s">
        <v>2264</v>
      </c>
    </row>
    <row r="186" s="1" customFormat="1" spans="1:22">
      <c r="A186" s="3">
        <v>999226767508201</v>
      </c>
      <c r="B186" s="1" t="s">
        <v>3279</v>
      </c>
      <c r="C186" s="1" t="s">
        <v>3299</v>
      </c>
      <c r="D186" s="1" t="s">
        <v>3300</v>
      </c>
      <c r="E186" s="1" t="s">
        <v>3301</v>
      </c>
      <c r="F186" s="1" t="s">
        <v>2289</v>
      </c>
      <c r="G186" s="1" t="s">
        <v>2251</v>
      </c>
      <c r="H186" s="1" t="s">
        <v>2235</v>
      </c>
      <c r="I186" s="1" t="s">
        <v>3302</v>
      </c>
      <c r="J186" s="1" t="s">
        <v>30</v>
      </c>
      <c r="K186" s="1" t="s">
        <v>3303</v>
      </c>
      <c r="L186" s="1" t="s">
        <v>3303</v>
      </c>
      <c r="M186" s="1" t="s">
        <v>2238</v>
      </c>
      <c r="N186" s="1" t="s">
        <v>2238</v>
      </c>
      <c r="O186" s="1" t="s">
        <v>2239</v>
      </c>
      <c r="P186" s="1" t="s">
        <v>2240</v>
      </c>
      <c r="Q186" s="1" t="s">
        <v>2241</v>
      </c>
      <c r="R186" s="1" t="s">
        <v>3304</v>
      </c>
      <c r="S186" s="1" t="s">
        <v>2243</v>
      </c>
      <c r="T186" s="1" t="s">
        <v>2244</v>
      </c>
      <c r="U186" s="1" t="s">
        <v>2245</v>
      </c>
      <c r="V186" s="1" t="s">
        <v>2264</v>
      </c>
    </row>
    <row r="187" s="1" customFormat="1" spans="1:22">
      <c r="A187" s="3">
        <v>999226766748261</v>
      </c>
      <c r="B187" s="1" t="s">
        <v>3279</v>
      </c>
      <c r="C187" s="1" t="s">
        <v>3305</v>
      </c>
      <c r="D187" s="1" t="s">
        <v>3306</v>
      </c>
      <c r="E187" s="1" t="s">
        <v>3307</v>
      </c>
      <c r="F187" s="1" t="s">
        <v>2234</v>
      </c>
      <c r="G187" s="1" t="s">
        <v>2260</v>
      </c>
      <c r="H187" s="1" t="s">
        <v>2235</v>
      </c>
      <c r="I187" s="1" t="s">
        <v>3308</v>
      </c>
      <c r="J187" s="1" t="s">
        <v>30</v>
      </c>
      <c r="K187" s="1" t="s">
        <v>3309</v>
      </c>
      <c r="L187" s="1" t="s">
        <v>3309</v>
      </c>
      <c r="M187" s="1" t="s">
        <v>2238</v>
      </c>
      <c r="N187" s="1" t="s">
        <v>2238</v>
      </c>
      <c r="O187" s="1" t="s">
        <v>2239</v>
      </c>
      <c r="P187" s="1" t="s">
        <v>2240</v>
      </c>
      <c r="Q187" s="1" t="s">
        <v>2241</v>
      </c>
      <c r="R187" s="1" t="s">
        <v>3310</v>
      </c>
      <c r="S187" s="1" t="s">
        <v>2243</v>
      </c>
      <c r="T187" s="1" t="s">
        <v>2244</v>
      </c>
      <c r="U187" s="1" t="s">
        <v>2245</v>
      </c>
      <c r="V187" s="1" t="s">
        <v>2264</v>
      </c>
    </row>
    <row r="188" s="1" customFormat="1" spans="1:22">
      <c r="A188" s="3">
        <v>999226766167776</v>
      </c>
      <c r="B188" s="1" t="s">
        <v>3279</v>
      </c>
      <c r="C188" s="1" t="s">
        <v>3311</v>
      </c>
      <c r="D188" s="1" t="s">
        <v>2958</v>
      </c>
      <c r="E188" s="1" t="s">
        <v>3312</v>
      </c>
      <c r="F188" s="1" t="s">
        <v>2250</v>
      </c>
      <c r="G188" s="1" t="s">
        <v>2251</v>
      </c>
      <c r="H188" s="1" t="s">
        <v>2235</v>
      </c>
      <c r="I188" s="1" t="s">
        <v>3313</v>
      </c>
      <c r="J188" s="1" t="s">
        <v>30</v>
      </c>
      <c r="K188" s="1" t="s">
        <v>3314</v>
      </c>
      <c r="L188" s="1" t="s">
        <v>3314</v>
      </c>
      <c r="M188" s="1" t="s">
        <v>2238</v>
      </c>
      <c r="N188" s="1" t="s">
        <v>2238</v>
      </c>
      <c r="O188" s="1" t="s">
        <v>2239</v>
      </c>
      <c r="P188" s="1" t="s">
        <v>2240</v>
      </c>
      <c r="Q188" s="1" t="s">
        <v>2241</v>
      </c>
      <c r="R188" s="1" t="s">
        <v>3315</v>
      </c>
      <c r="S188" s="1" t="s">
        <v>2243</v>
      </c>
      <c r="T188" s="1" t="s">
        <v>2244</v>
      </c>
      <c r="U188" s="1" t="s">
        <v>2245</v>
      </c>
      <c r="V188" s="1" t="s">
        <v>2256</v>
      </c>
    </row>
    <row r="189" s="1" customFormat="1" spans="1:22">
      <c r="A189" s="3">
        <v>999226765365618</v>
      </c>
      <c r="B189" s="1" t="s">
        <v>3279</v>
      </c>
      <c r="C189" s="1" t="s">
        <v>3316</v>
      </c>
      <c r="D189" s="1" t="s">
        <v>3223</v>
      </c>
      <c r="E189" s="1" t="s">
        <v>3317</v>
      </c>
      <c r="F189" s="1" t="s">
        <v>2251</v>
      </c>
      <c r="G189" s="1" t="s">
        <v>2373</v>
      </c>
      <c r="H189" s="1" t="s">
        <v>2235</v>
      </c>
      <c r="I189" s="1" t="s">
        <v>3318</v>
      </c>
      <c r="J189" s="1" t="s">
        <v>30</v>
      </c>
      <c r="K189" s="1" t="s">
        <v>3319</v>
      </c>
      <c r="L189" s="1" t="s">
        <v>3319</v>
      </c>
      <c r="M189" s="1" t="s">
        <v>2238</v>
      </c>
      <c r="N189" s="1" t="s">
        <v>2238</v>
      </c>
      <c r="O189" s="1" t="s">
        <v>2239</v>
      </c>
      <c r="P189" s="1" t="s">
        <v>2240</v>
      </c>
      <c r="Q189" s="1" t="s">
        <v>2241</v>
      </c>
      <c r="R189" s="1" t="s">
        <v>3320</v>
      </c>
      <c r="S189" s="1" t="s">
        <v>2243</v>
      </c>
      <c r="T189" s="1" t="s">
        <v>2244</v>
      </c>
      <c r="U189" s="1" t="s">
        <v>2245</v>
      </c>
      <c r="V189" s="1" t="s">
        <v>2264</v>
      </c>
    </row>
    <row r="190" s="1" customFormat="1" spans="1:22">
      <c r="A190" s="3">
        <v>999226765221286</v>
      </c>
      <c r="B190" s="1" t="s">
        <v>3279</v>
      </c>
      <c r="C190" s="1" t="s">
        <v>3321</v>
      </c>
      <c r="D190" s="1" t="s">
        <v>3322</v>
      </c>
      <c r="E190" s="1" t="s">
        <v>3009</v>
      </c>
      <c r="F190" s="1" t="s">
        <v>2268</v>
      </c>
      <c r="G190" s="1" t="s">
        <v>2289</v>
      </c>
      <c r="H190" s="1" t="s">
        <v>2235</v>
      </c>
      <c r="I190" s="1" t="s">
        <v>3323</v>
      </c>
      <c r="J190" s="1" t="s">
        <v>30</v>
      </c>
      <c r="K190" s="1" t="s">
        <v>3324</v>
      </c>
      <c r="L190" s="1" t="s">
        <v>3324</v>
      </c>
      <c r="M190" s="1" t="s">
        <v>2238</v>
      </c>
      <c r="N190" s="1" t="s">
        <v>2238</v>
      </c>
      <c r="O190" s="1" t="s">
        <v>2239</v>
      </c>
      <c r="P190" s="1" t="s">
        <v>2240</v>
      </c>
      <c r="Q190" s="1" t="s">
        <v>2241</v>
      </c>
      <c r="R190" s="1" t="s">
        <v>3325</v>
      </c>
      <c r="S190" s="1" t="s">
        <v>2243</v>
      </c>
      <c r="T190" s="1" t="s">
        <v>2244</v>
      </c>
      <c r="U190" s="1" t="s">
        <v>2245</v>
      </c>
      <c r="V190" s="1" t="s">
        <v>2264</v>
      </c>
    </row>
    <row r="191" s="1" customFormat="1" spans="1:22">
      <c r="A191" s="3">
        <v>999226764135541</v>
      </c>
      <c r="B191" s="1" t="s">
        <v>3326</v>
      </c>
      <c r="C191" s="1" t="s">
        <v>3327</v>
      </c>
      <c r="D191" s="1" t="s">
        <v>3328</v>
      </c>
      <c r="E191" s="1" t="s">
        <v>3329</v>
      </c>
      <c r="F191" s="1" t="s">
        <v>2251</v>
      </c>
      <c r="G191" s="1" t="s">
        <v>2373</v>
      </c>
      <c r="H191" s="1" t="s">
        <v>2235</v>
      </c>
      <c r="I191" s="1" t="s">
        <v>3330</v>
      </c>
      <c r="J191" s="1" t="s">
        <v>30</v>
      </c>
      <c r="K191" s="1" t="s">
        <v>3331</v>
      </c>
      <c r="L191" s="1" t="s">
        <v>3331</v>
      </c>
      <c r="M191" s="1" t="s">
        <v>2238</v>
      </c>
      <c r="N191" s="1" t="s">
        <v>2238</v>
      </c>
      <c r="O191" s="1" t="s">
        <v>2239</v>
      </c>
      <c r="P191" s="1" t="s">
        <v>2240</v>
      </c>
      <c r="Q191" s="1" t="s">
        <v>2241</v>
      </c>
      <c r="R191" s="1" t="s">
        <v>3332</v>
      </c>
      <c r="S191" s="1" t="s">
        <v>2243</v>
      </c>
      <c r="T191" s="1" t="s">
        <v>2244</v>
      </c>
      <c r="U191" s="1" t="s">
        <v>2245</v>
      </c>
      <c r="V191" s="1" t="s">
        <v>2264</v>
      </c>
    </row>
    <row r="192" s="1" customFormat="1" spans="1:22">
      <c r="A192" s="3">
        <v>999226738832776</v>
      </c>
      <c r="B192" s="1" t="s">
        <v>3333</v>
      </c>
      <c r="C192" s="1" t="s">
        <v>3334</v>
      </c>
      <c r="D192" s="1" t="s">
        <v>3003</v>
      </c>
      <c r="E192" s="1" t="s">
        <v>3335</v>
      </c>
      <c r="F192" s="1" t="s">
        <v>2768</v>
      </c>
      <c r="G192" s="1" t="s">
        <v>2268</v>
      </c>
      <c r="H192" s="1" t="s">
        <v>2235</v>
      </c>
      <c r="I192" s="1" t="s">
        <v>3336</v>
      </c>
      <c r="J192" s="1" t="s">
        <v>30</v>
      </c>
      <c r="K192" s="1" t="s">
        <v>3337</v>
      </c>
      <c r="L192" s="1" t="s">
        <v>3337</v>
      </c>
      <c r="M192" s="1" t="s">
        <v>2238</v>
      </c>
      <c r="N192" s="1" t="s">
        <v>2238</v>
      </c>
      <c r="O192" s="1" t="s">
        <v>2239</v>
      </c>
      <c r="P192" s="1" t="s">
        <v>2240</v>
      </c>
      <c r="Q192" s="1" t="s">
        <v>2241</v>
      </c>
      <c r="R192" s="1" t="s">
        <v>3338</v>
      </c>
      <c r="S192" s="1" t="s">
        <v>2243</v>
      </c>
      <c r="T192" s="1" t="s">
        <v>2244</v>
      </c>
      <c r="U192" s="1" t="s">
        <v>2255</v>
      </c>
      <c r="V192" s="1" t="s">
        <v>2264</v>
      </c>
    </row>
    <row r="193" s="1" customFormat="1" spans="1:22">
      <c r="A193" s="3">
        <v>999226664604565</v>
      </c>
      <c r="B193" s="1" t="s">
        <v>3339</v>
      </c>
      <c r="C193" s="1" t="s">
        <v>3340</v>
      </c>
      <c r="D193" s="1" t="s">
        <v>3003</v>
      </c>
      <c r="E193" s="1" t="s">
        <v>3341</v>
      </c>
      <c r="F193" s="1" t="s">
        <v>2234</v>
      </c>
      <c r="G193" s="1" t="s">
        <v>2260</v>
      </c>
      <c r="H193" s="1" t="s">
        <v>2235</v>
      </c>
      <c r="I193" s="1" t="s">
        <v>3342</v>
      </c>
      <c r="J193" s="1" t="s">
        <v>30</v>
      </c>
      <c r="K193" s="1" t="s">
        <v>3343</v>
      </c>
      <c r="L193" s="1" t="s">
        <v>3343</v>
      </c>
      <c r="M193" s="1" t="s">
        <v>2238</v>
      </c>
      <c r="N193" s="1" t="s">
        <v>2238</v>
      </c>
      <c r="O193" s="1" t="s">
        <v>2239</v>
      </c>
      <c r="P193" s="1" t="s">
        <v>2240</v>
      </c>
      <c r="Q193" s="1" t="s">
        <v>2241</v>
      </c>
      <c r="R193" s="1" t="s">
        <v>3344</v>
      </c>
      <c r="S193" s="1" t="s">
        <v>2243</v>
      </c>
      <c r="T193" s="1" t="s">
        <v>2244</v>
      </c>
      <c r="U193" s="1" t="s">
        <v>2255</v>
      </c>
      <c r="V193" s="1" t="s">
        <v>2264</v>
      </c>
    </row>
    <row r="194" s="1" customFormat="1" spans="1:22">
      <c r="A194" s="3">
        <v>999226603482767</v>
      </c>
      <c r="B194" s="1" t="s">
        <v>3345</v>
      </c>
      <c r="C194" s="1" t="s">
        <v>3346</v>
      </c>
      <c r="D194" s="1" t="s">
        <v>3003</v>
      </c>
      <c r="E194" s="1" t="s">
        <v>3347</v>
      </c>
      <c r="F194" s="1" t="s">
        <v>2260</v>
      </c>
      <c r="G194" s="1" t="s">
        <v>2250</v>
      </c>
      <c r="H194" s="1" t="s">
        <v>2235</v>
      </c>
      <c r="I194" s="1" t="s">
        <v>3348</v>
      </c>
      <c r="J194" s="1" t="s">
        <v>30</v>
      </c>
      <c r="K194" s="1" t="s">
        <v>3349</v>
      </c>
      <c r="L194" s="1" t="s">
        <v>3349</v>
      </c>
      <c r="M194" s="1" t="s">
        <v>2238</v>
      </c>
      <c r="N194" s="1" t="s">
        <v>2238</v>
      </c>
      <c r="O194" s="1" t="s">
        <v>2239</v>
      </c>
      <c r="P194" s="1" t="s">
        <v>2240</v>
      </c>
      <c r="Q194" s="1" t="s">
        <v>2241</v>
      </c>
      <c r="R194" s="1" t="s">
        <v>3350</v>
      </c>
      <c r="S194" s="1" t="s">
        <v>2243</v>
      </c>
      <c r="T194" s="1" t="s">
        <v>2244</v>
      </c>
      <c r="U194" s="1" t="s">
        <v>2255</v>
      </c>
      <c r="V194" s="1" t="s">
        <v>2264</v>
      </c>
    </row>
    <row r="195" s="1" customFormat="1" spans="1:22">
      <c r="A195" s="3">
        <v>999226485086709</v>
      </c>
      <c r="B195" s="1" t="s">
        <v>3351</v>
      </c>
      <c r="C195" s="1" t="s">
        <v>3352</v>
      </c>
      <c r="D195" s="1" t="s">
        <v>3003</v>
      </c>
      <c r="E195" s="1" t="s">
        <v>3353</v>
      </c>
      <c r="F195" s="1" t="s">
        <v>2768</v>
      </c>
      <c r="G195" s="1" t="s">
        <v>2230</v>
      </c>
      <c r="H195" s="1" t="s">
        <v>2235</v>
      </c>
      <c r="I195" s="1" t="s">
        <v>3354</v>
      </c>
      <c r="J195" s="1" t="s">
        <v>30</v>
      </c>
      <c r="K195" s="1" t="s">
        <v>3355</v>
      </c>
      <c r="L195" s="1" t="s">
        <v>3355</v>
      </c>
      <c r="M195" s="1" t="s">
        <v>2238</v>
      </c>
      <c r="N195" s="1" t="s">
        <v>2238</v>
      </c>
      <c r="O195" s="1" t="s">
        <v>2239</v>
      </c>
      <c r="P195" s="1" t="s">
        <v>2240</v>
      </c>
      <c r="Q195" s="1" t="s">
        <v>2241</v>
      </c>
      <c r="R195" s="1" t="s">
        <v>3356</v>
      </c>
      <c r="S195" s="1" t="s">
        <v>2243</v>
      </c>
      <c r="T195" s="1" t="s">
        <v>2244</v>
      </c>
      <c r="U195" s="1" t="s">
        <v>2255</v>
      </c>
      <c r="V195" s="1" t="s">
        <v>2264</v>
      </c>
    </row>
    <row r="196" s="1" customFormat="1" spans="1:22">
      <c r="A196" s="3">
        <v>999226598192976</v>
      </c>
      <c r="B196" s="1" t="s">
        <v>3357</v>
      </c>
      <c r="C196" s="1" t="s">
        <v>3358</v>
      </c>
      <c r="D196" s="1" t="s">
        <v>3359</v>
      </c>
      <c r="E196" s="1" t="s">
        <v>3360</v>
      </c>
      <c r="F196" s="1" t="s">
        <v>2622</v>
      </c>
      <c r="G196" s="1" t="s">
        <v>2369</v>
      </c>
      <c r="H196" s="1" t="s">
        <v>2235</v>
      </c>
      <c r="I196" s="1" t="s">
        <v>3361</v>
      </c>
      <c r="J196" s="1" t="s">
        <v>30</v>
      </c>
      <c r="K196" s="1" t="s">
        <v>3362</v>
      </c>
      <c r="L196" s="1" t="s">
        <v>3362</v>
      </c>
      <c r="M196" s="1" t="s">
        <v>2238</v>
      </c>
      <c r="N196" s="1" t="s">
        <v>2238</v>
      </c>
      <c r="O196" s="1" t="s">
        <v>2239</v>
      </c>
      <c r="P196" s="1" t="s">
        <v>2240</v>
      </c>
      <c r="Q196" s="1" t="s">
        <v>2241</v>
      </c>
      <c r="R196" s="1" t="s">
        <v>3363</v>
      </c>
      <c r="S196" s="1" t="s">
        <v>2243</v>
      </c>
      <c r="T196" s="1" t="s">
        <v>2244</v>
      </c>
      <c r="U196" s="1" t="s">
        <v>2245</v>
      </c>
      <c r="V196" s="1" t="s">
        <v>2264</v>
      </c>
    </row>
    <row r="197" s="1" customFormat="1" spans="1:22">
      <c r="A197" s="3">
        <v>999226196401157</v>
      </c>
      <c r="B197" s="1" t="s">
        <v>3364</v>
      </c>
      <c r="C197" s="1" t="s">
        <v>3365</v>
      </c>
      <c r="D197" s="1" t="s">
        <v>3366</v>
      </c>
      <c r="E197" s="1" t="s">
        <v>3367</v>
      </c>
      <c r="F197" s="1" t="s">
        <v>2260</v>
      </c>
      <c r="G197" s="1" t="s">
        <v>2251</v>
      </c>
      <c r="H197" s="1" t="s">
        <v>2235</v>
      </c>
      <c r="I197" s="1" t="s">
        <v>3368</v>
      </c>
      <c r="J197" s="1" t="s">
        <v>30</v>
      </c>
      <c r="K197" s="1" t="s">
        <v>3369</v>
      </c>
      <c r="L197" s="1" t="s">
        <v>3369</v>
      </c>
      <c r="M197" s="1" t="s">
        <v>2238</v>
      </c>
      <c r="N197" s="1" t="s">
        <v>2238</v>
      </c>
      <c r="O197" s="1" t="s">
        <v>2239</v>
      </c>
      <c r="P197" s="1" t="s">
        <v>2240</v>
      </c>
      <c r="Q197" s="1" t="s">
        <v>2241</v>
      </c>
      <c r="R197" s="1" t="s">
        <v>3370</v>
      </c>
      <c r="S197" s="1" t="s">
        <v>2243</v>
      </c>
      <c r="T197" s="1" t="s">
        <v>2244</v>
      </c>
      <c r="U197" s="1" t="s">
        <v>2245</v>
      </c>
      <c r="V197" s="1" t="s">
        <v>2272</v>
      </c>
    </row>
    <row r="198" s="1" customFormat="1" spans="1:22">
      <c r="A198" s="3">
        <v>26635513239</v>
      </c>
      <c r="B198" s="1" t="s">
        <v>3371</v>
      </c>
      <c r="C198" s="1" t="s">
        <v>3372</v>
      </c>
      <c r="D198" s="1" t="s">
        <v>3373</v>
      </c>
      <c r="E198" s="1" t="s">
        <v>3374</v>
      </c>
      <c r="F198" s="1" t="s">
        <v>2260</v>
      </c>
      <c r="G198" s="1" t="s">
        <v>2373</v>
      </c>
      <c r="H198" s="1" t="s">
        <v>2235</v>
      </c>
      <c r="I198" s="1" t="s">
        <v>3375</v>
      </c>
      <c r="J198" s="1" t="s">
        <v>30</v>
      </c>
      <c r="K198" s="1" t="s">
        <v>3376</v>
      </c>
      <c r="L198" s="1" t="s">
        <v>3376</v>
      </c>
      <c r="M198" s="1" t="s">
        <v>2238</v>
      </c>
      <c r="N198" s="1" t="s">
        <v>2238</v>
      </c>
      <c r="O198" s="1" t="s">
        <v>2239</v>
      </c>
      <c r="P198" s="1" t="s">
        <v>2240</v>
      </c>
      <c r="Q198" s="1" t="s">
        <v>2241</v>
      </c>
      <c r="R198" s="1" t="s">
        <v>3377</v>
      </c>
      <c r="S198" s="1" t="s">
        <v>2243</v>
      </c>
      <c r="T198" s="1" t="s">
        <v>2244</v>
      </c>
      <c r="U198" s="1" t="s">
        <v>2245</v>
      </c>
      <c r="V198" s="1" t="s">
        <v>2264</v>
      </c>
    </row>
    <row r="199" s="1" customFormat="1" spans="1:22">
      <c r="A199" s="3">
        <v>999226361889739</v>
      </c>
      <c r="B199" s="1" t="s">
        <v>3378</v>
      </c>
      <c r="C199" s="1" t="s">
        <v>3379</v>
      </c>
      <c r="D199" s="1" t="s">
        <v>3380</v>
      </c>
      <c r="E199" s="1" t="s">
        <v>3381</v>
      </c>
      <c r="F199" s="1" t="s">
        <v>2230</v>
      </c>
      <c r="G199" s="1" t="s">
        <v>2250</v>
      </c>
      <c r="H199" s="1" t="s">
        <v>2235</v>
      </c>
      <c r="I199" s="1" t="s">
        <v>3382</v>
      </c>
      <c r="J199" s="1" t="s">
        <v>30</v>
      </c>
      <c r="K199" s="1" t="s">
        <v>3383</v>
      </c>
      <c r="L199" s="1" t="s">
        <v>3383</v>
      </c>
      <c r="M199" s="1" t="s">
        <v>2238</v>
      </c>
      <c r="N199" s="1" t="s">
        <v>2238</v>
      </c>
      <c r="O199" s="1" t="s">
        <v>2239</v>
      </c>
      <c r="P199" s="1" t="s">
        <v>2240</v>
      </c>
      <c r="Q199" s="1" t="s">
        <v>2241</v>
      </c>
      <c r="R199" s="1" t="s">
        <v>3384</v>
      </c>
      <c r="S199" s="1" t="s">
        <v>2243</v>
      </c>
      <c r="T199" s="1" t="s">
        <v>2244</v>
      </c>
      <c r="U199" s="1" t="s">
        <v>2245</v>
      </c>
      <c r="V199" s="1" t="s">
        <v>2329</v>
      </c>
    </row>
    <row r="200" s="1" customFormat="1" spans="1:22">
      <c r="A200" s="3">
        <v>999226132893378</v>
      </c>
      <c r="B200" s="1" t="s">
        <v>3385</v>
      </c>
      <c r="C200" s="1" t="s">
        <v>3386</v>
      </c>
      <c r="D200" s="1" t="s">
        <v>3387</v>
      </c>
      <c r="E200" s="1" t="s">
        <v>3388</v>
      </c>
      <c r="F200" s="1" t="s">
        <v>2289</v>
      </c>
      <c r="G200" s="1" t="s">
        <v>2234</v>
      </c>
      <c r="H200" s="1" t="s">
        <v>2235</v>
      </c>
      <c r="I200" s="1" t="s">
        <v>3389</v>
      </c>
      <c r="J200" s="1" t="s">
        <v>30</v>
      </c>
      <c r="K200" s="1" t="s">
        <v>3390</v>
      </c>
      <c r="L200" s="1" t="s">
        <v>3390</v>
      </c>
      <c r="M200" s="1" t="s">
        <v>2238</v>
      </c>
      <c r="N200" s="1" t="s">
        <v>2238</v>
      </c>
      <c r="O200" s="1" t="s">
        <v>2239</v>
      </c>
      <c r="P200" s="1" t="s">
        <v>2240</v>
      </c>
      <c r="Q200" s="1" t="s">
        <v>2241</v>
      </c>
      <c r="R200" s="1" t="s">
        <v>3391</v>
      </c>
      <c r="S200" s="1" t="s">
        <v>2243</v>
      </c>
      <c r="T200" s="1" t="s">
        <v>2244</v>
      </c>
      <c r="U200" s="1" t="s">
        <v>2245</v>
      </c>
      <c r="V200" s="1" t="s">
        <v>2264</v>
      </c>
    </row>
    <row r="201" s="1" customFormat="1" spans="1:22">
      <c r="A201" s="3">
        <v>999226494245213</v>
      </c>
      <c r="B201" s="1" t="s">
        <v>3392</v>
      </c>
      <c r="C201" s="1" t="s">
        <v>3393</v>
      </c>
      <c r="D201" s="1" t="s">
        <v>3387</v>
      </c>
      <c r="E201" s="1" t="s">
        <v>3394</v>
      </c>
      <c r="F201" s="1" t="s">
        <v>2260</v>
      </c>
      <c r="G201" s="1" t="s">
        <v>2251</v>
      </c>
      <c r="H201" s="1" t="s">
        <v>2235</v>
      </c>
      <c r="I201" s="1" t="s">
        <v>3395</v>
      </c>
      <c r="J201" s="1" t="s">
        <v>30</v>
      </c>
      <c r="K201" s="1" t="s">
        <v>3396</v>
      </c>
      <c r="L201" s="1" t="s">
        <v>3396</v>
      </c>
      <c r="M201" s="1" t="s">
        <v>2238</v>
      </c>
      <c r="N201" s="1" t="s">
        <v>2238</v>
      </c>
      <c r="O201" s="1" t="s">
        <v>2239</v>
      </c>
      <c r="P201" s="1" t="s">
        <v>2240</v>
      </c>
      <c r="Q201" s="1" t="s">
        <v>2241</v>
      </c>
      <c r="R201" s="1" t="s">
        <v>3397</v>
      </c>
      <c r="S201" s="1" t="s">
        <v>2243</v>
      </c>
      <c r="T201" s="1" t="s">
        <v>2244</v>
      </c>
      <c r="U201" s="1" t="s">
        <v>2255</v>
      </c>
      <c r="V201" s="1" t="s">
        <v>2264</v>
      </c>
    </row>
    <row r="202" s="1" customFormat="1" spans="1:22">
      <c r="A202" s="3">
        <v>999226493215673</v>
      </c>
      <c r="B202" s="1" t="s">
        <v>3398</v>
      </c>
      <c r="C202" s="1" t="s">
        <v>3399</v>
      </c>
      <c r="D202" s="1" t="s">
        <v>2594</v>
      </c>
      <c r="E202" s="1" t="s">
        <v>3400</v>
      </c>
      <c r="F202" s="1" t="s">
        <v>2268</v>
      </c>
      <c r="G202" s="1" t="s">
        <v>2234</v>
      </c>
      <c r="H202" s="1" t="s">
        <v>2235</v>
      </c>
      <c r="I202" s="1" t="s">
        <v>3401</v>
      </c>
      <c r="J202" s="1" t="s">
        <v>30</v>
      </c>
      <c r="K202" s="1" t="s">
        <v>3402</v>
      </c>
      <c r="L202" s="1" t="s">
        <v>3402</v>
      </c>
      <c r="M202" s="1" t="s">
        <v>2238</v>
      </c>
      <c r="N202" s="1" t="s">
        <v>2238</v>
      </c>
      <c r="O202" s="1" t="s">
        <v>2239</v>
      </c>
      <c r="P202" s="1" t="s">
        <v>2240</v>
      </c>
      <c r="Q202" s="1" t="s">
        <v>2241</v>
      </c>
      <c r="R202" s="1" t="s">
        <v>3403</v>
      </c>
      <c r="S202" s="1" t="s">
        <v>2243</v>
      </c>
      <c r="T202" s="1" t="s">
        <v>2244</v>
      </c>
      <c r="U202" s="1" t="s">
        <v>2245</v>
      </c>
      <c r="V202" s="1" t="s">
        <v>2264</v>
      </c>
    </row>
    <row r="203" s="1" customFormat="1" spans="1:22">
      <c r="A203" s="3">
        <v>999226594475172</v>
      </c>
      <c r="B203" s="1" t="s">
        <v>3357</v>
      </c>
      <c r="C203" s="1" t="s">
        <v>3404</v>
      </c>
      <c r="D203" s="1" t="s">
        <v>2746</v>
      </c>
      <c r="E203" s="1" t="s">
        <v>3405</v>
      </c>
      <c r="F203" s="1" t="s">
        <v>2251</v>
      </c>
      <c r="G203" s="1" t="s">
        <v>2373</v>
      </c>
      <c r="H203" s="1" t="s">
        <v>2235</v>
      </c>
      <c r="I203" s="1" t="s">
        <v>3406</v>
      </c>
      <c r="J203" s="1" t="s">
        <v>30</v>
      </c>
      <c r="K203" s="1" t="s">
        <v>3407</v>
      </c>
      <c r="L203" s="1" t="s">
        <v>3407</v>
      </c>
      <c r="M203" s="1" t="s">
        <v>2238</v>
      </c>
      <c r="N203" s="1" t="s">
        <v>2238</v>
      </c>
      <c r="O203" s="1" t="s">
        <v>2239</v>
      </c>
      <c r="P203" s="1" t="s">
        <v>2240</v>
      </c>
      <c r="Q203" s="1" t="s">
        <v>2241</v>
      </c>
      <c r="R203" s="1" t="s">
        <v>3408</v>
      </c>
      <c r="S203" s="1" t="s">
        <v>2243</v>
      </c>
      <c r="T203" s="1" t="s">
        <v>2244</v>
      </c>
      <c r="U203" s="1" t="s">
        <v>2245</v>
      </c>
      <c r="V203" s="1" t="s">
        <v>2264</v>
      </c>
    </row>
    <row r="204" s="1" customFormat="1" spans="1:22">
      <c r="A204" s="3">
        <v>999226610611182</v>
      </c>
      <c r="B204" s="1" t="s">
        <v>3345</v>
      </c>
      <c r="C204" s="1" t="s">
        <v>3409</v>
      </c>
      <c r="D204" s="1" t="s">
        <v>3322</v>
      </c>
      <c r="E204" s="1" t="s">
        <v>3410</v>
      </c>
      <c r="F204" s="1" t="s">
        <v>2268</v>
      </c>
      <c r="G204" s="1" t="s">
        <v>2289</v>
      </c>
      <c r="H204" s="1" t="s">
        <v>2235</v>
      </c>
      <c r="I204" s="1" t="s">
        <v>3411</v>
      </c>
      <c r="J204" s="1" t="s">
        <v>30</v>
      </c>
      <c r="K204" s="1" t="s">
        <v>3412</v>
      </c>
      <c r="L204" s="1" t="s">
        <v>3412</v>
      </c>
      <c r="M204" s="1" t="s">
        <v>2238</v>
      </c>
      <c r="N204" s="1" t="s">
        <v>2238</v>
      </c>
      <c r="O204" s="1" t="s">
        <v>2239</v>
      </c>
      <c r="P204" s="1" t="s">
        <v>2240</v>
      </c>
      <c r="Q204" s="1" t="s">
        <v>2241</v>
      </c>
      <c r="R204" s="1" t="s">
        <v>3413</v>
      </c>
      <c r="S204" s="1" t="s">
        <v>2243</v>
      </c>
      <c r="T204" s="1" t="s">
        <v>2244</v>
      </c>
      <c r="U204" s="1" t="s">
        <v>2245</v>
      </c>
      <c r="V204" s="1" t="s">
        <v>2264</v>
      </c>
    </row>
    <row r="205" s="1" customFormat="1" spans="1:22">
      <c r="A205" s="3">
        <v>999226762977181</v>
      </c>
      <c r="B205" s="1" t="s">
        <v>3326</v>
      </c>
      <c r="C205" s="1" t="s">
        <v>3414</v>
      </c>
      <c r="D205" s="1" t="s">
        <v>3322</v>
      </c>
      <c r="E205" s="1" t="s">
        <v>3415</v>
      </c>
      <c r="F205" s="1" t="s">
        <v>2250</v>
      </c>
      <c r="G205" s="1" t="s">
        <v>2251</v>
      </c>
      <c r="H205" s="1" t="s">
        <v>2235</v>
      </c>
      <c r="I205" s="1" t="s">
        <v>3416</v>
      </c>
      <c r="J205" s="1" t="s">
        <v>30</v>
      </c>
      <c r="K205" s="1" t="s">
        <v>3417</v>
      </c>
      <c r="L205" s="1" t="s">
        <v>3417</v>
      </c>
      <c r="M205" s="1" t="s">
        <v>2238</v>
      </c>
      <c r="N205" s="1" t="s">
        <v>2238</v>
      </c>
      <c r="O205" s="1" t="s">
        <v>2239</v>
      </c>
      <c r="P205" s="1" t="s">
        <v>2240</v>
      </c>
      <c r="Q205" s="1" t="s">
        <v>2241</v>
      </c>
      <c r="R205" s="1" t="s">
        <v>3418</v>
      </c>
      <c r="S205" s="1" t="s">
        <v>2243</v>
      </c>
      <c r="T205" s="1" t="s">
        <v>2244</v>
      </c>
      <c r="U205" s="1" t="s">
        <v>2245</v>
      </c>
      <c r="V205" s="1" t="s">
        <v>2264</v>
      </c>
    </row>
    <row r="206" s="1" customFormat="1" spans="1:22">
      <c r="A206" s="3">
        <v>999226710648992</v>
      </c>
      <c r="B206" s="1" t="s">
        <v>3419</v>
      </c>
      <c r="C206" s="1" t="s">
        <v>3420</v>
      </c>
      <c r="D206" s="1" t="s">
        <v>3421</v>
      </c>
      <c r="E206" s="1" t="s">
        <v>3422</v>
      </c>
      <c r="F206" s="1" t="s">
        <v>2289</v>
      </c>
      <c r="G206" s="1" t="s">
        <v>2234</v>
      </c>
      <c r="H206" s="1" t="s">
        <v>2235</v>
      </c>
      <c r="I206" s="1" t="s">
        <v>3423</v>
      </c>
      <c r="J206" s="1" t="s">
        <v>30</v>
      </c>
      <c r="K206" s="1" t="s">
        <v>3424</v>
      </c>
      <c r="L206" s="1" t="s">
        <v>3424</v>
      </c>
      <c r="M206" s="1" t="s">
        <v>2238</v>
      </c>
      <c r="N206" s="1" t="s">
        <v>2238</v>
      </c>
      <c r="O206" s="1" t="s">
        <v>2239</v>
      </c>
      <c r="P206" s="1" t="s">
        <v>2240</v>
      </c>
      <c r="Q206" s="1" t="s">
        <v>2241</v>
      </c>
      <c r="R206" s="1" t="s">
        <v>3425</v>
      </c>
      <c r="S206" s="1" t="s">
        <v>2243</v>
      </c>
      <c r="T206" s="1" t="s">
        <v>2244</v>
      </c>
      <c r="U206" s="1" t="s">
        <v>2245</v>
      </c>
      <c r="V206" s="1" t="s">
        <v>2264</v>
      </c>
    </row>
    <row r="207" s="1" customFormat="1" spans="1:22">
      <c r="A207" s="3">
        <v>999226363002677</v>
      </c>
      <c r="B207" s="1" t="s">
        <v>3378</v>
      </c>
      <c r="C207" s="1" t="s">
        <v>3426</v>
      </c>
      <c r="D207" s="1" t="s">
        <v>3427</v>
      </c>
      <c r="E207" s="1" t="s">
        <v>3428</v>
      </c>
      <c r="F207" s="1" t="s">
        <v>2250</v>
      </c>
      <c r="G207" s="1" t="s">
        <v>2373</v>
      </c>
      <c r="H207" s="1" t="s">
        <v>2235</v>
      </c>
      <c r="I207" s="1" t="s">
        <v>3429</v>
      </c>
      <c r="J207" s="1" t="s">
        <v>30</v>
      </c>
      <c r="K207" s="1" t="s">
        <v>3430</v>
      </c>
      <c r="L207" s="1" t="s">
        <v>3430</v>
      </c>
      <c r="M207" s="1" t="s">
        <v>2238</v>
      </c>
      <c r="N207" s="1" t="s">
        <v>2238</v>
      </c>
      <c r="O207" s="1" t="s">
        <v>2239</v>
      </c>
      <c r="P207" s="1" t="s">
        <v>2240</v>
      </c>
      <c r="Q207" s="1" t="s">
        <v>2241</v>
      </c>
      <c r="R207" s="1" t="s">
        <v>3431</v>
      </c>
      <c r="S207" s="1" t="s">
        <v>2243</v>
      </c>
      <c r="T207" s="1" t="s">
        <v>2244</v>
      </c>
      <c r="U207" s="1" t="s">
        <v>2245</v>
      </c>
      <c r="V207" s="1" t="s">
        <v>2617</v>
      </c>
    </row>
    <row r="208" s="1" customFormat="1" spans="1:22">
      <c r="A208" s="3">
        <v>999226638745188</v>
      </c>
      <c r="B208" s="1" t="s">
        <v>3371</v>
      </c>
      <c r="C208" s="1" t="s">
        <v>3432</v>
      </c>
      <c r="D208" s="1" t="s">
        <v>3433</v>
      </c>
      <c r="E208" s="1" t="s">
        <v>3434</v>
      </c>
      <c r="F208" s="1" t="s">
        <v>2289</v>
      </c>
      <c r="G208" s="1" t="s">
        <v>2234</v>
      </c>
      <c r="H208" s="1" t="s">
        <v>2235</v>
      </c>
      <c r="I208" s="1" t="s">
        <v>3435</v>
      </c>
      <c r="J208" s="1" t="s">
        <v>30</v>
      </c>
      <c r="K208" s="1" t="s">
        <v>3436</v>
      </c>
      <c r="L208" s="1" t="s">
        <v>3436</v>
      </c>
      <c r="M208" s="1" t="s">
        <v>2238</v>
      </c>
      <c r="N208" s="1" t="s">
        <v>2238</v>
      </c>
      <c r="O208" s="1" t="s">
        <v>2239</v>
      </c>
      <c r="P208" s="1" t="s">
        <v>2240</v>
      </c>
      <c r="Q208" s="1" t="s">
        <v>2241</v>
      </c>
      <c r="R208" s="1" t="s">
        <v>3437</v>
      </c>
      <c r="S208" s="1" t="s">
        <v>2243</v>
      </c>
      <c r="T208" s="1" t="s">
        <v>2244</v>
      </c>
      <c r="U208" s="1" t="s">
        <v>2245</v>
      </c>
      <c r="V208" s="1" t="s">
        <v>2272</v>
      </c>
    </row>
    <row r="209" s="1" customFormat="1" spans="1:22">
      <c r="A209" s="3">
        <v>999226490144843</v>
      </c>
      <c r="B209" s="1" t="s">
        <v>3398</v>
      </c>
      <c r="C209" s="1" t="s">
        <v>3438</v>
      </c>
      <c r="D209" s="1" t="s">
        <v>3433</v>
      </c>
      <c r="E209" s="1" t="s">
        <v>3439</v>
      </c>
      <c r="F209" s="1" t="s">
        <v>2289</v>
      </c>
      <c r="G209" s="1" t="s">
        <v>2260</v>
      </c>
      <c r="H209" s="1" t="s">
        <v>2235</v>
      </c>
      <c r="I209" s="1" t="s">
        <v>3440</v>
      </c>
      <c r="J209" s="1" t="s">
        <v>30</v>
      </c>
      <c r="K209" s="1" t="s">
        <v>3441</v>
      </c>
      <c r="L209" s="1" t="s">
        <v>3441</v>
      </c>
      <c r="M209" s="1" t="s">
        <v>2238</v>
      </c>
      <c r="N209" s="1" t="s">
        <v>2238</v>
      </c>
      <c r="O209" s="1" t="s">
        <v>2239</v>
      </c>
      <c r="P209" s="1" t="s">
        <v>2240</v>
      </c>
      <c r="Q209" s="1" t="s">
        <v>2241</v>
      </c>
      <c r="R209" s="1" t="s">
        <v>3442</v>
      </c>
      <c r="S209" s="1" t="s">
        <v>2243</v>
      </c>
      <c r="T209" s="1" t="s">
        <v>2244</v>
      </c>
      <c r="U209" s="1" t="s">
        <v>2245</v>
      </c>
      <c r="V209" s="1" t="s">
        <v>2272</v>
      </c>
    </row>
    <row r="210" s="1" customFormat="1" spans="1:22">
      <c r="A210" s="3">
        <v>999226667254938</v>
      </c>
      <c r="B210" s="1" t="s">
        <v>3339</v>
      </c>
      <c r="C210" s="1" t="s">
        <v>3443</v>
      </c>
      <c r="D210" s="1" t="s">
        <v>3444</v>
      </c>
      <c r="E210" s="1" t="s">
        <v>3445</v>
      </c>
      <c r="F210" s="1" t="s">
        <v>2268</v>
      </c>
      <c r="G210" s="1" t="s">
        <v>2289</v>
      </c>
      <c r="H210" s="1" t="s">
        <v>2235</v>
      </c>
      <c r="I210" s="1" t="s">
        <v>3446</v>
      </c>
      <c r="J210" s="1" t="s">
        <v>30</v>
      </c>
      <c r="K210" s="1" t="s">
        <v>3447</v>
      </c>
      <c r="L210" s="1" t="s">
        <v>3447</v>
      </c>
      <c r="M210" s="1" t="s">
        <v>2238</v>
      </c>
      <c r="N210" s="1" t="s">
        <v>2238</v>
      </c>
      <c r="O210" s="1" t="s">
        <v>2239</v>
      </c>
      <c r="P210" s="1" t="s">
        <v>2240</v>
      </c>
      <c r="Q210" s="1" t="s">
        <v>2241</v>
      </c>
      <c r="R210" s="1" t="s">
        <v>3448</v>
      </c>
      <c r="S210" s="1" t="s">
        <v>2243</v>
      </c>
      <c r="T210" s="1" t="s">
        <v>2244</v>
      </c>
      <c r="U210" s="1" t="s">
        <v>2245</v>
      </c>
      <c r="V210" s="1" t="s">
        <v>2272</v>
      </c>
    </row>
    <row r="211" s="1" customFormat="1" spans="1:22">
      <c r="A211" s="3">
        <v>999226733946640</v>
      </c>
      <c r="B211" s="1" t="s">
        <v>3449</v>
      </c>
      <c r="C211" s="1" t="s">
        <v>3450</v>
      </c>
      <c r="D211" s="1" t="s">
        <v>3451</v>
      </c>
      <c r="E211" s="1" t="s">
        <v>3452</v>
      </c>
      <c r="F211" s="1" t="s">
        <v>2234</v>
      </c>
      <c r="G211" s="1" t="s">
        <v>2251</v>
      </c>
      <c r="H211" s="1" t="s">
        <v>2235</v>
      </c>
      <c r="I211" s="1" t="s">
        <v>3453</v>
      </c>
      <c r="J211" s="1" t="s">
        <v>30</v>
      </c>
      <c r="K211" s="1" t="s">
        <v>3454</v>
      </c>
      <c r="L211" s="1" t="s">
        <v>3454</v>
      </c>
      <c r="M211" s="1" t="s">
        <v>2238</v>
      </c>
      <c r="N211" s="1" t="s">
        <v>2238</v>
      </c>
      <c r="O211" s="1" t="s">
        <v>2239</v>
      </c>
      <c r="P211" s="1" t="s">
        <v>2240</v>
      </c>
      <c r="Q211" s="1" t="s">
        <v>2241</v>
      </c>
      <c r="R211" s="1" t="s">
        <v>3455</v>
      </c>
      <c r="S211" s="1" t="s">
        <v>2243</v>
      </c>
      <c r="T211" s="1" t="s">
        <v>2244</v>
      </c>
      <c r="U211" s="1" t="s">
        <v>2245</v>
      </c>
      <c r="V211" s="1" t="s">
        <v>2617</v>
      </c>
    </row>
    <row r="212" s="1" customFormat="1" spans="1:22">
      <c r="A212" s="3">
        <v>999223217681405</v>
      </c>
      <c r="B212" s="1" t="s">
        <v>3456</v>
      </c>
      <c r="C212" s="1" t="s">
        <v>3457</v>
      </c>
      <c r="D212" s="1" t="s">
        <v>3458</v>
      </c>
      <c r="E212" s="1" t="s">
        <v>3459</v>
      </c>
      <c r="F212" s="1" t="s">
        <v>2230</v>
      </c>
      <c r="G212" s="1" t="s">
        <v>2260</v>
      </c>
      <c r="H212" s="1" t="s">
        <v>2235</v>
      </c>
      <c r="I212" s="1" t="s">
        <v>3460</v>
      </c>
      <c r="J212" s="1" t="s">
        <v>30</v>
      </c>
      <c r="K212" s="1" t="s">
        <v>3461</v>
      </c>
      <c r="L212" s="1" t="s">
        <v>3461</v>
      </c>
      <c r="M212" s="1" t="s">
        <v>2238</v>
      </c>
      <c r="N212" s="1" t="s">
        <v>2238</v>
      </c>
      <c r="O212" s="1" t="s">
        <v>2239</v>
      </c>
      <c r="P212" s="1" t="s">
        <v>2240</v>
      </c>
      <c r="Q212" s="1" t="s">
        <v>2241</v>
      </c>
      <c r="R212" s="1" t="s">
        <v>3462</v>
      </c>
      <c r="S212" s="1" t="s">
        <v>2243</v>
      </c>
      <c r="T212" s="1" t="s">
        <v>2244</v>
      </c>
      <c r="U212" s="1" t="s">
        <v>2255</v>
      </c>
      <c r="V212" s="1" t="s">
        <v>2256</v>
      </c>
    </row>
    <row r="213" s="1" customFormat="1" spans="1:22">
      <c r="A213" s="3">
        <v>999226759796007</v>
      </c>
      <c r="B213" s="1" t="s">
        <v>3326</v>
      </c>
      <c r="C213" s="1" t="s">
        <v>3463</v>
      </c>
      <c r="D213" s="1" t="s">
        <v>2958</v>
      </c>
      <c r="E213" s="1" t="s">
        <v>3312</v>
      </c>
      <c r="F213" s="1" t="s">
        <v>2251</v>
      </c>
      <c r="G213" s="1" t="s">
        <v>2373</v>
      </c>
      <c r="H213" s="1" t="s">
        <v>2235</v>
      </c>
      <c r="I213" s="1" t="s">
        <v>3464</v>
      </c>
      <c r="J213" s="1" t="s">
        <v>30</v>
      </c>
      <c r="K213" s="1" t="s">
        <v>3465</v>
      </c>
      <c r="L213" s="1" t="s">
        <v>3465</v>
      </c>
      <c r="M213" s="1" t="s">
        <v>2238</v>
      </c>
      <c r="N213" s="1" t="s">
        <v>2238</v>
      </c>
      <c r="O213" s="1" t="s">
        <v>2239</v>
      </c>
      <c r="P213" s="1" t="s">
        <v>2240</v>
      </c>
      <c r="Q213" s="1" t="s">
        <v>2241</v>
      </c>
      <c r="R213" s="1" t="s">
        <v>3466</v>
      </c>
      <c r="S213" s="1" t="s">
        <v>2243</v>
      </c>
      <c r="T213" s="1" t="s">
        <v>2244</v>
      </c>
      <c r="U213" s="1" t="s">
        <v>2245</v>
      </c>
      <c r="V213" s="1" t="s">
        <v>2256</v>
      </c>
    </row>
    <row r="214" s="1" customFormat="1" spans="1:22">
      <c r="A214" s="3">
        <v>999226355274286</v>
      </c>
      <c r="B214" s="1" t="s">
        <v>3467</v>
      </c>
      <c r="C214" s="1" t="s">
        <v>3468</v>
      </c>
      <c r="D214" s="1" t="s">
        <v>3469</v>
      </c>
      <c r="E214" s="1" t="s">
        <v>3470</v>
      </c>
      <c r="F214" s="1" t="s">
        <v>2289</v>
      </c>
      <c r="G214" s="1" t="s">
        <v>2250</v>
      </c>
      <c r="H214" s="1" t="s">
        <v>2235</v>
      </c>
      <c r="I214" s="1" t="s">
        <v>3471</v>
      </c>
      <c r="J214" s="1" t="s">
        <v>30</v>
      </c>
      <c r="K214" s="1" t="s">
        <v>3472</v>
      </c>
      <c r="L214" s="1" t="s">
        <v>3472</v>
      </c>
      <c r="M214" s="1" t="s">
        <v>2238</v>
      </c>
      <c r="N214" s="1" t="s">
        <v>2238</v>
      </c>
      <c r="O214" s="1" t="s">
        <v>2239</v>
      </c>
      <c r="P214" s="1" t="s">
        <v>2240</v>
      </c>
      <c r="Q214" s="1" t="s">
        <v>2241</v>
      </c>
      <c r="R214" s="1" t="s">
        <v>3473</v>
      </c>
      <c r="S214" s="1" t="s">
        <v>2243</v>
      </c>
      <c r="T214" s="1" t="s">
        <v>2244</v>
      </c>
      <c r="U214" s="1" t="s">
        <v>2245</v>
      </c>
      <c r="V214" s="1" t="s">
        <v>2264</v>
      </c>
    </row>
    <row r="215" s="1" customFormat="1" spans="1:22">
      <c r="A215" s="3">
        <v>999223372806307</v>
      </c>
      <c r="B215" s="1" t="s">
        <v>3474</v>
      </c>
      <c r="C215" s="1" t="s">
        <v>3475</v>
      </c>
      <c r="D215" s="1" t="s">
        <v>3476</v>
      </c>
      <c r="E215" s="1" t="s">
        <v>3477</v>
      </c>
      <c r="F215" s="1" t="s">
        <v>2369</v>
      </c>
      <c r="G215" s="1" t="s">
        <v>2289</v>
      </c>
      <c r="H215" s="1" t="s">
        <v>2235</v>
      </c>
      <c r="I215" s="1" t="s">
        <v>3478</v>
      </c>
      <c r="J215" s="1" t="s">
        <v>30</v>
      </c>
      <c r="K215" s="1" t="s">
        <v>3479</v>
      </c>
      <c r="L215" s="1" t="s">
        <v>3479</v>
      </c>
      <c r="M215" s="1" t="s">
        <v>2238</v>
      </c>
      <c r="N215" s="1" t="s">
        <v>2238</v>
      </c>
      <c r="O215" s="1" t="s">
        <v>2239</v>
      </c>
      <c r="P215" s="1" t="s">
        <v>2240</v>
      </c>
      <c r="Q215" s="1" t="s">
        <v>2241</v>
      </c>
      <c r="R215" s="1" t="s">
        <v>3480</v>
      </c>
      <c r="S215" s="1" t="s">
        <v>2243</v>
      </c>
      <c r="T215" s="1" t="s">
        <v>2244</v>
      </c>
      <c r="U215" s="1" t="s">
        <v>2255</v>
      </c>
      <c r="V215" s="1" t="s">
        <v>2264</v>
      </c>
    </row>
    <row r="216" s="1" customFormat="1" spans="1:22">
      <c r="A216" s="3">
        <v>999226595753803</v>
      </c>
      <c r="B216" s="1" t="s">
        <v>3357</v>
      </c>
      <c r="C216" s="1" t="s">
        <v>3481</v>
      </c>
      <c r="D216" s="1" t="s">
        <v>3482</v>
      </c>
      <c r="E216" s="1" t="s">
        <v>3483</v>
      </c>
      <c r="F216" s="1" t="s">
        <v>2260</v>
      </c>
      <c r="G216" s="1" t="s">
        <v>2373</v>
      </c>
      <c r="H216" s="1" t="s">
        <v>2235</v>
      </c>
      <c r="I216" s="1" t="s">
        <v>3484</v>
      </c>
      <c r="J216" s="1" t="s">
        <v>30</v>
      </c>
      <c r="K216" s="1" t="s">
        <v>3485</v>
      </c>
      <c r="L216" s="1" t="s">
        <v>3485</v>
      </c>
      <c r="M216" s="1" t="s">
        <v>2238</v>
      </c>
      <c r="N216" s="1" t="s">
        <v>2238</v>
      </c>
      <c r="O216" s="1" t="s">
        <v>2239</v>
      </c>
      <c r="P216" s="1" t="s">
        <v>2240</v>
      </c>
      <c r="Q216" s="1" t="s">
        <v>2241</v>
      </c>
      <c r="R216" s="1" t="s">
        <v>3486</v>
      </c>
      <c r="S216" s="1" t="s">
        <v>2243</v>
      </c>
      <c r="T216" s="1" t="s">
        <v>2244</v>
      </c>
      <c r="U216" s="1" t="s">
        <v>2245</v>
      </c>
      <c r="V216" s="1" t="s">
        <v>2617</v>
      </c>
    </row>
    <row r="217" s="1" customFormat="1" spans="1:22">
      <c r="A217" s="3">
        <v>999226710165089</v>
      </c>
      <c r="B217" s="1" t="s">
        <v>3419</v>
      </c>
      <c r="C217" s="1" t="s">
        <v>3487</v>
      </c>
      <c r="D217" s="1" t="s">
        <v>2371</v>
      </c>
      <c r="E217" s="1" t="s">
        <v>3488</v>
      </c>
      <c r="F217" s="1" t="s">
        <v>2289</v>
      </c>
      <c r="G217" s="1" t="s">
        <v>2260</v>
      </c>
      <c r="H217" s="1" t="s">
        <v>2235</v>
      </c>
      <c r="I217" s="1" t="s">
        <v>3489</v>
      </c>
      <c r="J217" s="1" t="s">
        <v>30</v>
      </c>
      <c r="K217" s="1" t="s">
        <v>3490</v>
      </c>
      <c r="L217" s="1" t="s">
        <v>3490</v>
      </c>
      <c r="M217" s="1" t="s">
        <v>2238</v>
      </c>
      <c r="N217" s="1" t="s">
        <v>2238</v>
      </c>
      <c r="O217" s="1" t="s">
        <v>2239</v>
      </c>
      <c r="P217" s="1" t="s">
        <v>2240</v>
      </c>
      <c r="Q217" s="1" t="s">
        <v>2241</v>
      </c>
      <c r="R217" s="1" t="s">
        <v>3491</v>
      </c>
      <c r="S217" s="1" t="s">
        <v>2243</v>
      </c>
      <c r="T217" s="1" t="s">
        <v>2244</v>
      </c>
      <c r="U217" s="1" t="s">
        <v>2245</v>
      </c>
      <c r="V217" s="1" t="s">
        <v>2264</v>
      </c>
    </row>
    <row r="218" s="1" customFormat="1" spans="1:22">
      <c r="A218" s="3">
        <v>999226667749252</v>
      </c>
      <c r="B218" s="1" t="s">
        <v>3339</v>
      </c>
      <c r="C218" s="1" t="s">
        <v>3492</v>
      </c>
      <c r="D218" s="1" t="s">
        <v>3163</v>
      </c>
      <c r="E218" s="1" t="s">
        <v>3493</v>
      </c>
      <c r="F218" s="1" t="s">
        <v>2260</v>
      </c>
      <c r="G218" s="1" t="s">
        <v>2251</v>
      </c>
      <c r="H218" s="1" t="s">
        <v>2235</v>
      </c>
      <c r="I218" s="1" t="s">
        <v>3494</v>
      </c>
      <c r="J218" s="1" t="s">
        <v>30</v>
      </c>
      <c r="K218" s="1" t="s">
        <v>3495</v>
      </c>
      <c r="L218" s="1" t="s">
        <v>3495</v>
      </c>
      <c r="M218" s="1" t="s">
        <v>2238</v>
      </c>
      <c r="N218" s="1" t="s">
        <v>2238</v>
      </c>
      <c r="O218" s="1" t="s">
        <v>2239</v>
      </c>
      <c r="P218" s="1" t="s">
        <v>2240</v>
      </c>
      <c r="Q218" s="1" t="s">
        <v>2241</v>
      </c>
      <c r="R218" s="1" t="s">
        <v>3496</v>
      </c>
      <c r="S218" s="1" t="s">
        <v>2243</v>
      </c>
      <c r="T218" s="1" t="s">
        <v>2244</v>
      </c>
      <c r="U218" s="1" t="s">
        <v>2245</v>
      </c>
      <c r="V218" s="1" t="s">
        <v>2329</v>
      </c>
    </row>
    <row r="219" s="1" customFormat="1" spans="1:22">
      <c r="A219" s="3">
        <v>999226726887595</v>
      </c>
      <c r="B219" s="1" t="s">
        <v>3497</v>
      </c>
      <c r="C219" s="1" t="s">
        <v>3498</v>
      </c>
      <c r="D219" s="1" t="s">
        <v>3163</v>
      </c>
      <c r="E219" s="1" t="s">
        <v>3499</v>
      </c>
      <c r="F219" s="1" t="s">
        <v>2250</v>
      </c>
      <c r="G219" s="1" t="s">
        <v>2373</v>
      </c>
      <c r="H219" s="1" t="s">
        <v>2235</v>
      </c>
      <c r="I219" s="1" t="s">
        <v>3500</v>
      </c>
      <c r="J219" s="1" t="s">
        <v>30</v>
      </c>
      <c r="K219" s="1" t="s">
        <v>3501</v>
      </c>
      <c r="L219" s="1" t="s">
        <v>3501</v>
      </c>
      <c r="M219" s="1" t="s">
        <v>2238</v>
      </c>
      <c r="N219" s="1" t="s">
        <v>2238</v>
      </c>
      <c r="O219" s="1" t="s">
        <v>2239</v>
      </c>
      <c r="P219" s="1" t="s">
        <v>2240</v>
      </c>
      <c r="Q219" s="1" t="s">
        <v>2241</v>
      </c>
      <c r="R219" s="1" t="s">
        <v>3502</v>
      </c>
      <c r="S219" s="1" t="s">
        <v>2243</v>
      </c>
      <c r="T219" s="1" t="s">
        <v>2244</v>
      </c>
      <c r="U219" s="1" t="s">
        <v>2245</v>
      </c>
      <c r="V219" s="1" t="s">
        <v>2329</v>
      </c>
    </row>
    <row r="220" s="1" customFormat="1" spans="1:22">
      <c r="A220" s="3">
        <v>999226066529106</v>
      </c>
      <c r="B220" s="1" t="s">
        <v>3503</v>
      </c>
      <c r="C220" s="1" t="s">
        <v>3504</v>
      </c>
      <c r="D220" s="1" t="s">
        <v>3163</v>
      </c>
      <c r="E220" s="1" t="s">
        <v>3505</v>
      </c>
      <c r="F220" s="1" t="s">
        <v>2514</v>
      </c>
      <c r="G220" s="1" t="s">
        <v>2230</v>
      </c>
      <c r="H220" s="1" t="s">
        <v>2235</v>
      </c>
      <c r="I220" s="1" t="s">
        <v>3506</v>
      </c>
      <c r="J220" s="1" t="s">
        <v>30</v>
      </c>
      <c r="K220" s="1" t="s">
        <v>3507</v>
      </c>
      <c r="L220" s="1" t="s">
        <v>3507</v>
      </c>
      <c r="M220" s="1" t="s">
        <v>2238</v>
      </c>
      <c r="N220" s="1" t="s">
        <v>2238</v>
      </c>
      <c r="O220" s="1" t="s">
        <v>2239</v>
      </c>
      <c r="P220" s="1" t="s">
        <v>2240</v>
      </c>
      <c r="Q220" s="1" t="s">
        <v>2241</v>
      </c>
      <c r="R220" s="1" t="s">
        <v>3508</v>
      </c>
      <c r="S220" s="1" t="s">
        <v>2243</v>
      </c>
      <c r="T220" s="1" t="s">
        <v>2244</v>
      </c>
      <c r="U220" s="1" t="s">
        <v>2245</v>
      </c>
      <c r="V220" s="1" t="s">
        <v>2329</v>
      </c>
    </row>
    <row r="221" s="1" customFormat="1" spans="1:22">
      <c r="A221" s="3">
        <v>999226614912920</v>
      </c>
      <c r="B221" s="1" t="s">
        <v>3509</v>
      </c>
      <c r="C221" s="1" t="s">
        <v>3510</v>
      </c>
      <c r="D221" s="1" t="s">
        <v>3511</v>
      </c>
      <c r="E221" s="1" t="s">
        <v>3512</v>
      </c>
      <c r="F221" s="1" t="s">
        <v>2369</v>
      </c>
      <c r="G221" s="1" t="s">
        <v>2230</v>
      </c>
      <c r="H221" s="1" t="s">
        <v>2235</v>
      </c>
      <c r="I221" s="1" t="s">
        <v>3513</v>
      </c>
      <c r="J221" s="1" t="s">
        <v>30</v>
      </c>
      <c r="K221" s="1" t="s">
        <v>3514</v>
      </c>
      <c r="L221" s="1" t="s">
        <v>3514</v>
      </c>
      <c r="M221" s="1" t="s">
        <v>2238</v>
      </c>
      <c r="N221" s="1" t="s">
        <v>2238</v>
      </c>
      <c r="O221" s="1" t="s">
        <v>2239</v>
      </c>
      <c r="P221" s="1" t="s">
        <v>2240</v>
      </c>
      <c r="Q221" s="1" t="s">
        <v>2241</v>
      </c>
      <c r="R221" s="1" t="s">
        <v>3515</v>
      </c>
      <c r="S221" s="1" t="s">
        <v>2243</v>
      </c>
      <c r="T221" s="1" t="s">
        <v>2244</v>
      </c>
      <c r="U221" s="1" t="s">
        <v>2245</v>
      </c>
      <c r="V221" s="1" t="s">
        <v>2264</v>
      </c>
    </row>
    <row r="222" s="1" customFormat="1" spans="1:22">
      <c r="A222" s="3">
        <v>999226265117634</v>
      </c>
      <c r="B222" s="1" t="s">
        <v>3516</v>
      </c>
      <c r="C222" s="1" t="s">
        <v>3517</v>
      </c>
      <c r="D222" s="1" t="s">
        <v>3511</v>
      </c>
      <c r="E222" s="1" t="s">
        <v>3518</v>
      </c>
      <c r="F222" s="1" t="s">
        <v>2250</v>
      </c>
      <c r="G222" s="1" t="s">
        <v>2373</v>
      </c>
      <c r="H222" s="1" t="s">
        <v>2235</v>
      </c>
      <c r="I222" s="1" t="s">
        <v>3519</v>
      </c>
      <c r="J222" s="1" t="s">
        <v>30</v>
      </c>
      <c r="K222" s="1" t="s">
        <v>3520</v>
      </c>
      <c r="L222" s="1" t="s">
        <v>3520</v>
      </c>
      <c r="M222" s="1" t="s">
        <v>2238</v>
      </c>
      <c r="N222" s="1" t="s">
        <v>2238</v>
      </c>
      <c r="O222" s="1" t="s">
        <v>2239</v>
      </c>
      <c r="P222" s="1" t="s">
        <v>2240</v>
      </c>
      <c r="Q222" s="1" t="s">
        <v>2241</v>
      </c>
      <c r="R222" s="1" t="s">
        <v>3521</v>
      </c>
      <c r="S222" s="1" t="s">
        <v>2243</v>
      </c>
      <c r="T222" s="1" t="s">
        <v>2244</v>
      </c>
      <c r="U222" s="1" t="s">
        <v>2245</v>
      </c>
      <c r="V222" s="1" t="s">
        <v>2264</v>
      </c>
    </row>
    <row r="223" s="1" customFormat="1" spans="1:22">
      <c r="A223" s="3">
        <v>999226604981319</v>
      </c>
      <c r="B223" s="1" t="s">
        <v>3345</v>
      </c>
      <c r="C223" s="1" t="s">
        <v>3522</v>
      </c>
      <c r="D223" s="1" t="s">
        <v>3511</v>
      </c>
      <c r="E223" s="1" t="s">
        <v>3523</v>
      </c>
      <c r="F223" s="1" t="s">
        <v>2260</v>
      </c>
      <c r="G223" s="1" t="s">
        <v>2373</v>
      </c>
      <c r="H223" s="1" t="s">
        <v>2235</v>
      </c>
      <c r="I223" s="1" t="s">
        <v>3524</v>
      </c>
      <c r="J223" s="1" t="s">
        <v>30</v>
      </c>
      <c r="K223" s="1" t="s">
        <v>3525</v>
      </c>
      <c r="L223" s="1" t="s">
        <v>3525</v>
      </c>
      <c r="M223" s="1" t="s">
        <v>2238</v>
      </c>
      <c r="N223" s="1" t="s">
        <v>2238</v>
      </c>
      <c r="O223" s="1" t="s">
        <v>2239</v>
      </c>
      <c r="P223" s="1" t="s">
        <v>2240</v>
      </c>
      <c r="Q223" s="1" t="s">
        <v>2241</v>
      </c>
      <c r="R223" s="1" t="s">
        <v>3526</v>
      </c>
      <c r="S223" s="1" t="s">
        <v>2243</v>
      </c>
      <c r="T223" s="1" t="s">
        <v>2244</v>
      </c>
      <c r="U223" s="1" t="s">
        <v>2245</v>
      </c>
      <c r="V223" s="1" t="s">
        <v>2264</v>
      </c>
    </row>
    <row r="224" s="1" customFormat="1" spans="1:22">
      <c r="A224" s="3">
        <v>999226616053487</v>
      </c>
      <c r="B224" s="1" t="s">
        <v>3509</v>
      </c>
      <c r="C224" s="1" t="s">
        <v>3527</v>
      </c>
      <c r="D224" s="1" t="s">
        <v>3528</v>
      </c>
      <c r="E224" s="1" t="s">
        <v>3529</v>
      </c>
      <c r="F224" s="1" t="s">
        <v>2260</v>
      </c>
      <c r="G224" s="1" t="s">
        <v>2373</v>
      </c>
      <c r="H224" s="1" t="s">
        <v>2235</v>
      </c>
      <c r="I224" s="1" t="s">
        <v>3530</v>
      </c>
      <c r="J224" s="1" t="s">
        <v>30</v>
      </c>
      <c r="K224" s="1" t="s">
        <v>3531</v>
      </c>
      <c r="L224" s="1" t="s">
        <v>3531</v>
      </c>
      <c r="M224" s="1" t="s">
        <v>2238</v>
      </c>
      <c r="N224" s="1" t="s">
        <v>2238</v>
      </c>
      <c r="O224" s="1" t="s">
        <v>2239</v>
      </c>
      <c r="P224" s="1" t="s">
        <v>2240</v>
      </c>
      <c r="Q224" s="1" t="s">
        <v>2241</v>
      </c>
      <c r="R224" s="1" t="s">
        <v>3532</v>
      </c>
      <c r="S224" s="1" t="s">
        <v>2243</v>
      </c>
      <c r="T224" s="1" t="s">
        <v>2244</v>
      </c>
      <c r="U224" s="1" t="s">
        <v>2245</v>
      </c>
      <c r="V224" s="1" t="s">
        <v>2264</v>
      </c>
    </row>
    <row r="225" s="1" customFormat="1" spans="1:22">
      <c r="A225" s="3">
        <v>999226759127515</v>
      </c>
      <c r="B225" s="1" t="s">
        <v>3326</v>
      </c>
      <c r="C225" s="1" t="s">
        <v>3533</v>
      </c>
      <c r="D225" s="1" t="s">
        <v>2318</v>
      </c>
      <c r="E225" s="1" t="s">
        <v>3534</v>
      </c>
      <c r="F225" s="1" t="s">
        <v>2268</v>
      </c>
      <c r="G225" s="1" t="s">
        <v>2289</v>
      </c>
      <c r="H225" s="1" t="s">
        <v>2235</v>
      </c>
      <c r="I225" s="1" t="s">
        <v>2659</v>
      </c>
      <c r="J225" s="1" t="s">
        <v>30</v>
      </c>
      <c r="K225" s="1" t="s">
        <v>3072</v>
      </c>
      <c r="L225" s="1" t="s">
        <v>3072</v>
      </c>
      <c r="M225" s="1" t="s">
        <v>2238</v>
      </c>
      <c r="N225" s="1" t="s">
        <v>2238</v>
      </c>
      <c r="O225" s="1" t="s">
        <v>2239</v>
      </c>
      <c r="P225" s="1" t="s">
        <v>2240</v>
      </c>
      <c r="Q225" s="1" t="s">
        <v>2241</v>
      </c>
      <c r="R225" s="1" t="s">
        <v>3535</v>
      </c>
      <c r="S225" s="1" t="s">
        <v>2243</v>
      </c>
      <c r="T225" s="1" t="s">
        <v>2244</v>
      </c>
      <c r="U225" s="1" t="s">
        <v>2255</v>
      </c>
      <c r="V225" s="1" t="s">
        <v>2256</v>
      </c>
    </row>
    <row r="226" s="1" customFormat="1" spans="1:22">
      <c r="A226" s="3">
        <v>999226743837611</v>
      </c>
      <c r="B226" s="1" t="s">
        <v>3333</v>
      </c>
      <c r="C226" s="1" t="s">
        <v>3536</v>
      </c>
      <c r="D226" s="1" t="s">
        <v>3258</v>
      </c>
      <c r="E226" s="1" t="s">
        <v>3537</v>
      </c>
      <c r="F226" s="1" t="s">
        <v>2230</v>
      </c>
      <c r="G226" s="1" t="s">
        <v>2234</v>
      </c>
      <c r="H226" s="1" t="s">
        <v>2235</v>
      </c>
      <c r="I226" s="1" t="s">
        <v>3538</v>
      </c>
      <c r="J226" s="1" t="s">
        <v>30</v>
      </c>
      <c r="K226" s="1" t="s">
        <v>3539</v>
      </c>
      <c r="L226" s="1" t="s">
        <v>3539</v>
      </c>
      <c r="M226" s="1" t="s">
        <v>2238</v>
      </c>
      <c r="N226" s="1" t="s">
        <v>2238</v>
      </c>
      <c r="O226" s="1" t="s">
        <v>2239</v>
      </c>
      <c r="P226" s="1" t="s">
        <v>2240</v>
      </c>
      <c r="Q226" s="1" t="s">
        <v>2241</v>
      </c>
      <c r="R226" s="1" t="s">
        <v>3540</v>
      </c>
      <c r="S226" s="1" t="s">
        <v>2243</v>
      </c>
      <c r="T226" s="1" t="s">
        <v>2244</v>
      </c>
      <c r="U226" s="1" t="s">
        <v>2245</v>
      </c>
      <c r="V226" s="1" t="s">
        <v>2264</v>
      </c>
    </row>
    <row r="227" s="1" customFormat="1" spans="1:22">
      <c r="A227" s="3">
        <v>999226707591854</v>
      </c>
      <c r="B227" s="1" t="s">
        <v>3419</v>
      </c>
      <c r="C227" s="1" t="s">
        <v>3541</v>
      </c>
      <c r="D227" s="1" t="s">
        <v>3542</v>
      </c>
      <c r="E227" s="1" t="s">
        <v>3543</v>
      </c>
      <c r="F227" s="1" t="s">
        <v>2289</v>
      </c>
      <c r="G227" s="1" t="s">
        <v>2250</v>
      </c>
      <c r="H227" s="1" t="s">
        <v>2235</v>
      </c>
      <c r="I227" s="1" t="s">
        <v>3544</v>
      </c>
      <c r="J227" s="1" t="s">
        <v>30</v>
      </c>
      <c r="K227" s="1" t="s">
        <v>3545</v>
      </c>
      <c r="L227" s="1" t="s">
        <v>3545</v>
      </c>
      <c r="M227" s="1" t="s">
        <v>2238</v>
      </c>
      <c r="N227" s="1" t="s">
        <v>2238</v>
      </c>
      <c r="O227" s="1" t="s">
        <v>2239</v>
      </c>
      <c r="P227" s="1" t="s">
        <v>2240</v>
      </c>
      <c r="Q227" s="1" t="s">
        <v>2241</v>
      </c>
      <c r="R227" s="1" t="s">
        <v>3546</v>
      </c>
      <c r="S227" s="1" t="s">
        <v>2243</v>
      </c>
      <c r="T227" s="1" t="s">
        <v>2244</v>
      </c>
      <c r="U227" s="1" t="s">
        <v>2245</v>
      </c>
      <c r="V227" s="1" t="s">
        <v>2329</v>
      </c>
    </row>
    <row r="228" s="1" customFormat="1" spans="1:22">
      <c r="A228" s="3">
        <v>999226657174401</v>
      </c>
      <c r="B228" s="1" t="s">
        <v>3547</v>
      </c>
      <c r="C228" s="1" t="s">
        <v>3548</v>
      </c>
      <c r="D228" s="1" t="s">
        <v>2353</v>
      </c>
      <c r="E228" s="1" t="s">
        <v>3549</v>
      </c>
      <c r="F228" s="1" t="s">
        <v>2268</v>
      </c>
      <c r="G228" s="1" t="s">
        <v>2250</v>
      </c>
      <c r="H228" s="1" t="s">
        <v>2235</v>
      </c>
      <c r="I228" s="1" t="s">
        <v>3550</v>
      </c>
      <c r="J228" s="1" t="s">
        <v>30</v>
      </c>
      <c r="K228" s="1" t="s">
        <v>3551</v>
      </c>
      <c r="L228" s="1" t="s">
        <v>3551</v>
      </c>
      <c r="M228" s="1" t="s">
        <v>2238</v>
      </c>
      <c r="N228" s="1" t="s">
        <v>2238</v>
      </c>
      <c r="O228" s="1" t="s">
        <v>2239</v>
      </c>
      <c r="P228" s="1" t="s">
        <v>2240</v>
      </c>
      <c r="Q228" s="1" t="s">
        <v>2241</v>
      </c>
      <c r="R228" s="1" t="s">
        <v>3552</v>
      </c>
      <c r="S228" s="1" t="s">
        <v>2243</v>
      </c>
      <c r="T228" s="1" t="s">
        <v>2244</v>
      </c>
      <c r="U228" s="1" t="s">
        <v>2245</v>
      </c>
      <c r="V228" s="1" t="s">
        <v>2264</v>
      </c>
    </row>
    <row r="229" s="1" customFormat="1" spans="1:22">
      <c r="A229" s="3">
        <v>999226723568365</v>
      </c>
      <c r="B229" s="1" t="s">
        <v>3497</v>
      </c>
      <c r="C229" s="1" t="s">
        <v>3553</v>
      </c>
      <c r="D229" s="1" t="s">
        <v>3554</v>
      </c>
      <c r="E229" s="1" t="s">
        <v>3555</v>
      </c>
      <c r="F229" s="1" t="s">
        <v>2260</v>
      </c>
      <c r="G229" s="1" t="s">
        <v>2251</v>
      </c>
      <c r="H229" s="1" t="s">
        <v>2235</v>
      </c>
      <c r="I229" s="1" t="s">
        <v>3556</v>
      </c>
      <c r="J229" s="1" t="s">
        <v>30</v>
      </c>
      <c r="K229" s="1" t="s">
        <v>3557</v>
      </c>
      <c r="L229" s="1" t="s">
        <v>3557</v>
      </c>
      <c r="M229" s="1" t="s">
        <v>2238</v>
      </c>
      <c r="N229" s="1" t="s">
        <v>2238</v>
      </c>
      <c r="O229" s="1" t="s">
        <v>2239</v>
      </c>
      <c r="P229" s="1" t="s">
        <v>2240</v>
      </c>
      <c r="Q229" s="1" t="s">
        <v>2241</v>
      </c>
      <c r="R229" s="1" t="s">
        <v>3558</v>
      </c>
      <c r="S229" s="1" t="s">
        <v>2243</v>
      </c>
      <c r="T229" s="1" t="s">
        <v>2244</v>
      </c>
      <c r="U229" s="1" t="s">
        <v>2245</v>
      </c>
      <c r="V229" s="1" t="s">
        <v>2329</v>
      </c>
    </row>
    <row r="230" s="1" customFormat="1" spans="1:22">
      <c r="A230" s="3">
        <v>999226652157140</v>
      </c>
      <c r="B230" s="1" t="s">
        <v>3547</v>
      </c>
      <c r="C230" s="1" t="s">
        <v>3559</v>
      </c>
      <c r="D230" s="1" t="s">
        <v>2734</v>
      </c>
      <c r="E230" s="1" t="s">
        <v>3560</v>
      </c>
      <c r="F230" s="1" t="s">
        <v>2250</v>
      </c>
      <c r="G230" s="1" t="s">
        <v>2251</v>
      </c>
      <c r="H230" s="1" t="s">
        <v>2235</v>
      </c>
      <c r="I230" s="1" t="s">
        <v>3561</v>
      </c>
      <c r="J230" s="1" t="s">
        <v>30</v>
      </c>
      <c r="K230" s="1" t="s">
        <v>3562</v>
      </c>
      <c r="L230" s="1" t="s">
        <v>3562</v>
      </c>
      <c r="M230" s="1" t="s">
        <v>2238</v>
      </c>
      <c r="N230" s="1" t="s">
        <v>2238</v>
      </c>
      <c r="O230" s="1" t="s">
        <v>2239</v>
      </c>
      <c r="P230" s="1" t="s">
        <v>2240</v>
      </c>
      <c r="Q230" s="1" t="s">
        <v>2241</v>
      </c>
      <c r="R230" s="1" t="s">
        <v>3563</v>
      </c>
      <c r="S230" s="1" t="s">
        <v>2243</v>
      </c>
      <c r="T230" s="1" t="s">
        <v>2244</v>
      </c>
      <c r="U230" s="1" t="s">
        <v>2245</v>
      </c>
      <c r="V230" s="1" t="s">
        <v>2285</v>
      </c>
    </row>
    <row r="231" s="1" customFormat="1" spans="1:22">
      <c r="A231" s="3">
        <v>999226700752981</v>
      </c>
      <c r="B231" s="1" t="s">
        <v>3419</v>
      </c>
      <c r="C231" s="1" t="s">
        <v>3564</v>
      </c>
      <c r="D231" s="1" t="s">
        <v>3134</v>
      </c>
      <c r="E231" s="1" t="s">
        <v>3565</v>
      </c>
      <c r="F231" s="1" t="s">
        <v>2234</v>
      </c>
      <c r="G231" s="1" t="s">
        <v>2250</v>
      </c>
      <c r="H231" s="1" t="s">
        <v>2235</v>
      </c>
      <c r="I231" s="1" t="s">
        <v>3566</v>
      </c>
      <c r="J231" s="1" t="s">
        <v>30</v>
      </c>
      <c r="K231" s="1" t="s">
        <v>3567</v>
      </c>
      <c r="L231" s="1" t="s">
        <v>3567</v>
      </c>
      <c r="M231" s="1" t="s">
        <v>2238</v>
      </c>
      <c r="N231" s="1" t="s">
        <v>2238</v>
      </c>
      <c r="O231" s="1" t="s">
        <v>2239</v>
      </c>
      <c r="P231" s="1" t="s">
        <v>2240</v>
      </c>
      <c r="Q231" s="1" t="s">
        <v>2241</v>
      </c>
      <c r="R231" s="1" t="s">
        <v>3568</v>
      </c>
      <c r="S231" s="1" t="s">
        <v>2243</v>
      </c>
      <c r="T231" s="1" t="s">
        <v>2244</v>
      </c>
      <c r="U231" s="1" t="s">
        <v>2245</v>
      </c>
      <c r="V231" s="1" t="s">
        <v>2264</v>
      </c>
    </row>
    <row r="232" s="1" customFormat="1" spans="1:22">
      <c r="A232" s="3">
        <v>999226326467595</v>
      </c>
      <c r="B232" s="1" t="s">
        <v>3569</v>
      </c>
      <c r="C232" s="1" t="s">
        <v>3570</v>
      </c>
      <c r="D232" s="1" t="s">
        <v>2600</v>
      </c>
      <c r="E232" s="1" t="s">
        <v>3571</v>
      </c>
      <c r="F232" s="1" t="s">
        <v>2230</v>
      </c>
      <c r="G232" s="1" t="s">
        <v>2250</v>
      </c>
      <c r="H232" s="1" t="s">
        <v>2235</v>
      </c>
      <c r="I232" s="1" t="s">
        <v>3572</v>
      </c>
      <c r="J232" s="1" t="s">
        <v>30</v>
      </c>
      <c r="K232" s="1" t="s">
        <v>3573</v>
      </c>
      <c r="L232" s="1" t="s">
        <v>3573</v>
      </c>
      <c r="M232" s="1" t="s">
        <v>2238</v>
      </c>
      <c r="N232" s="1" t="s">
        <v>2238</v>
      </c>
      <c r="O232" s="1" t="s">
        <v>2239</v>
      </c>
      <c r="P232" s="1" t="s">
        <v>2240</v>
      </c>
      <c r="Q232" s="1" t="s">
        <v>2241</v>
      </c>
      <c r="R232" s="1" t="s">
        <v>3574</v>
      </c>
      <c r="S232" s="1" t="s">
        <v>2243</v>
      </c>
      <c r="T232" s="1" t="s">
        <v>2244</v>
      </c>
      <c r="U232" s="1" t="s">
        <v>2245</v>
      </c>
      <c r="V232" s="1" t="s">
        <v>2329</v>
      </c>
    </row>
    <row r="233" s="1" customFormat="1" spans="1:22">
      <c r="A233" s="3">
        <v>999226599375593</v>
      </c>
      <c r="B233" s="1" t="s">
        <v>3357</v>
      </c>
      <c r="C233" s="1" t="s">
        <v>3575</v>
      </c>
      <c r="D233" s="1" t="s">
        <v>3576</v>
      </c>
      <c r="E233" s="1" t="s">
        <v>3577</v>
      </c>
      <c r="F233" s="1" t="s">
        <v>2260</v>
      </c>
      <c r="G233" s="1" t="s">
        <v>2250</v>
      </c>
      <c r="H233" s="1" t="s">
        <v>2235</v>
      </c>
      <c r="I233" s="1" t="s">
        <v>3578</v>
      </c>
      <c r="J233" s="1" t="s">
        <v>30</v>
      </c>
      <c r="K233" s="1" t="s">
        <v>3579</v>
      </c>
      <c r="L233" s="1" t="s">
        <v>3579</v>
      </c>
      <c r="M233" s="1" t="s">
        <v>2238</v>
      </c>
      <c r="N233" s="1" t="s">
        <v>2238</v>
      </c>
      <c r="O233" s="1" t="s">
        <v>2239</v>
      </c>
      <c r="P233" s="1" t="s">
        <v>2240</v>
      </c>
      <c r="Q233" s="1" t="s">
        <v>2241</v>
      </c>
      <c r="R233" s="1" t="s">
        <v>3580</v>
      </c>
      <c r="S233" s="1" t="s">
        <v>2243</v>
      </c>
      <c r="T233" s="1" t="s">
        <v>2244</v>
      </c>
      <c r="U233" s="1" t="s">
        <v>2245</v>
      </c>
      <c r="V233" s="1" t="s">
        <v>2264</v>
      </c>
    </row>
    <row r="234" s="1" customFormat="1" spans="1:22">
      <c r="A234" s="3">
        <v>999226503825894</v>
      </c>
      <c r="B234" s="1" t="s">
        <v>3581</v>
      </c>
      <c r="C234" s="1" t="s">
        <v>3582</v>
      </c>
      <c r="D234" s="1" t="s">
        <v>3576</v>
      </c>
      <c r="E234" s="1" t="s">
        <v>3583</v>
      </c>
      <c r="F234" s="1" t="s">
        <v>2289</v>
      </c>
      <c r="G234" s="1" t="s">
        <v>2234</v>
      </c>
      <c r="H234" s="1" t="s">
        <v>2235</v>
      </c>
      <c r="I234" s="1" t="s">
        <v>3584</v>
      </c>
      <c r="J234" s="1" t="s">
        <v>30</v>
      </c>
      <c r="K234" s="1" t="s">
        <v>3585</v>
      </c>
      <c r="L234" s="1" t="s">
        <v>3585</v>
      </c>
      <c r="M234" s="1" t="s">
        <v>2238</v>
      </c>
      <c r="N234" s="1" t="s">
        <v>2238</v>
      </c>
      <c r="O234" s="1" t="s">
        <v>2239</v>
      </c>
      <c r="P234" s="1" t="s">
        <v>2240</v>
      </c>
      <c r="Q234" s="1" t="s">
        <v>2241</v>
      </c>
      <c r="R234" s="1" t="s">
        <v>3586</v>
      </c>
      <c r="S234" s="1" t="s">
        <v>2243</v>
      </c>
      <c r="T234" s="1" t="s">
        <v>2244</v>
      </c>
      <c r="U234" s="1" t="s">
        <v>2245</v>
      </c>
      <c r="V234" s="1" t="s">
        <v>2264</v>
      </c>
    </row>
    <row r="235" s="1" customFormat="1" spans="1:22">
      <c r="A235" s="3">
        <v>999226489428796</v>
      </c>
      <c r="B235" s="1" t="s">
        <v>3398</v>
      </c>
      <c r="C235" s="1" t="s">
        <v>3587</v>
      </c>
      <c r="D235" s="1" t="s">
        <v>3576</v>
      </c>
      <c r="E235" s="1" t="s">
        <v>3588</v>
      </c>
      <c r="F235" s="1" t="s">
        <v>2230</v>
      </c>
      <c r="G235" s="1" t="s">
        <v>2268</v>
      </c>
      <c r="H235" s="1" t="s">
        <v>2235</v>
      </c>
      <c r="I235" s="1" t="s">
        <v>3589</v>
      </c>
      <c r="J235" s="1" t="s">
        <v>30</v>
      </c>
      <c r="K235" s="1" t="s">
        <v>3590</v>
      </c>
      <c r="L235" s="1" t="s">
        <v>3590</v>
      </c>
      <c r="M235" s="1" t="s">
        <v>2238</v>
      </c>
      <c r="N235" s="1" t="s">
        <v>2238</v>
      </c>
      <c r="O235" s="1" t="s">
        <v>2239</v>
      </c>
      <c r="P235" s="1" t="s">
        <v>2240</v>
      </c>
      <c r="Q235" s="1" t="s">
        <v>2241</v>
      </c>
      <c r="R235" s="1" t="s">
        <v>3591</v>
      </c>
      <c r="S235" s="1" t="s">
        <v>2243</v>
      </c>
      <c r="T235" s="1" t="s">
        <v>2244</v>
      </c>
      <c r="U235" s="1" t="s">
        <v>2245</v>
      </c>
      <c r="V235" s="1" t="s">
        <v>2264</v>
      </c>
    </row>
    <row r="236" s="1" customFormat="1" spans="1:22">
      <c r="A236" s="3">
        <v>999226501924374</v>
      </c>
      <c r="B236" s="1" t="s">
        <v>3581</v>
      </c>
      <c r="C236" s="1" t="s">
        <v>3592</v>
      </c>
      <c r="D236" s="1" t="s">
        <v>3306</v>
      </c>
      <c r="E236" s="1" t="s">
        <v>3593</v>
      </c>
      <c r="F236" s="1" t="s">
        <v>2260</v>
      </c>
      <c r="G236" s="1" t="s">
        <v>2250</v>
      </c>
      <c r="H236" s="1" t="s">
        <v>2235</v>
      </c>
      <c r="I236" s="1" t="s">
        <v>3594</v>
      </c>
      <c r="J236" s="1" t="s">
        <v>30</v>
      </c>
      <c r="K236" s="1" t="s">
        <v>3595</v>
      </c>
      <c r="L236" s="1" t="s">
        <v>3595</v>
      </c>
      <c r="M236" s="1" t="s">
        <v>2238</v>
      </c>
      <c r="N236" s="1" t="s">
        <v>2238</v>
      </c>
      <c r="O236" s="1" t="s">
        <v>2239</v>
      </c>
      <c r="P236" s="1" t="s">
        <v>2240</v>
      </c>
      <c r="Q236" s="1" t="s">
        <v>2241</v>
      </c>
      <c r="R236" s="1" t="s">
        <v>3596</v>
      </c>
      <c r="S236" s="1" t="s">
        <v>2243</v>
      </c>
      <c r="T236" s="1" t="s">
        <v>2244</v>
      </c>
      <c r="U236" s="1" t="s">
        <v>2245</v>
      </c>
      <c r="V236" s="1" t="s">
        <v>2264</v>
      </c>
    </row>
    <row r="237" s="1" customFormat="1" spans="1:22">
      <c r="A237" s="3">
        <v>999226763401766</v>
      </c>
      <c r="B237" s="1" t="s">
        <v>3326</v>
      </c>
      <c r="C237" s="1" t="s">
        <v>3597</v>
      </c>
      <c r="D237" s="1" t="s">
        <v>3598</v>
      </c>
      <c r="E237" s="1" t="s">
        <v>3599</v>
      </c>
      <c r="F237" s="1" t="s">
        <v>2234</v>
      </c>
      <c r="G237" s="1" t="s">
        <v>2251</v>
      </c>
      <c r="H237" s="1" t="s">
        <v>2235</v>
      </c>
      <c r="I237" s="1" t="s">
        <v>3600</v>
      </c>
      <c r="J237" s="1" t="s">
        <v>30</v>
      </c>
      <c r="K237" s="1" t="s">
        <v>3601</v>
      </c>
      <c r="L237" s="1" t="s">
        <v>3601</v>
      </c>
      <c r="M237" s="1" t="s">
        <v>2238</v>
      </c>
      <c r="N237" s="1" t="s">
        <v>2238</v>
      </c>
      <c r="O237" s="1" t="s">
        <v>2239</v>
      </c>
      <c r="P237" s="1" t="s">
        <v>2240</v>
      </c>
      <c r="Q237" s="1" t="s">
        <v>2241</v>
      </c>
      <c r="R237" s="1" t="s">
        <v>3602</v>
      </c>
      <c r="S237" s="1" t="s">
        <v>2243</v>
      </c>
      <c r="T237" s="1" t="s">
        <v>2244</v>
      </c>
      <c r="U237" s="1" t="s">
        <v>2245</v>
      </c>
      <c r="V237" s="1" t="s">
        <v>2285</v>
      </c>
    </row>
    <row r="238" s="1" customFormat="1" spans="1:22">
      <c r="A238" s="3">
        <v>999227186515757</v>
      </c>
      <c r="B238" s="1" t="s">
        <v>2251</v>
      </c>
      <c r="C238" s="1" t="s">
        <v>3603</v>
      </c>
      <c r="D238" s="1" t="s">
        <v>3604</v>
      </c>
      <c r="E238" s="1" t="s">
        <v>3605</v>
      </c>
      <c r="F238" s="1" t="s">
        <v>2251</v>
      </c>
      <c r="G238" s="1" t="s">
        <v>2373</v>
      </c>
      <c r="H238" s="1" t="s">
        <v>2235</v>
      </c>
      <c r="I238" s="1" t="s">
        <v>3606</v>
      </c>
      <c r="J238" s="1" t="s">
        <v>30</v>
      </c>
      <c r="K238" s="1" t="s">
        <v>3607</v>
      </c>
      <c r="L238" s="1" t="s">
        <v>3607</v>
      </c>
      <c r="M238" s="1" t="s">
        <v>2238</v>
      </c>
      <c r="N238" s="1" t="s">
        <v>2238</v>
      </c>
      <c r="O238" s="1" t="s">
        <v>2239</v>
      </c>
      <c r="P238" s="1" t="s">
        <v>2240</v>
      </c>
      <c r="Q238" s="1" t="s">
        <v>2241</v>
      </c>
      <c r="R238" s="1" t="s">
        <v>3608</v>
      </c>
      <c r="S238" s="1" t="s">
        <v>2243</v>
      </c>
      <c r="T238" s="1" t="s">
        <v>2244</v>
      </c>
      <c r="U238" s="1" t="s">
        <v>2245</v>
      </c>
      <c r="V238" s="1" t="s">
        <v>2285</v>
      </c>
    </row>
    <row r="239" s="1" customFormat="1" spans="1:22">
      <c r="A239" s="3">
        <v>999227186507035</v>
      </c>
      <c r="B239" s="1" t="s">
        <v>2251</v>
      </c>
      <c r="C239" s="1" t="s">
        <v>3609</v>
      </c>
      <c r="D239" s="1" t="s">
        <v>3610</v>
      </c>
      <c r="E239" s="1" t="s">
        <v>3611</v>
      </c>
      <c r="F239" s="1" t="s">
        <v>2251</v>
      </c>
      <c r="G239" s="1" t="s">
        <v>2373</v>
      </c>
      <c r="H239" s="1" t="s">
        <v>2235</v>
      </c>
      <c r="I239" s="1" t="s">
        <v>3612</v>
      </c>
      <c r="J239" s="1" t="s">
        <v>30</v>
      </c>
      <c r="K239" s="1" t="s">
        <v>3613</v>
      </c>
      <c r="L239" s="1" t="s">
        <v>3613</v>
      </c>
      <c r="M239" s="1" t="s">
        <v>2238</v>
      </c>
      <c r="N239" s="1" t="s">
        <v>2238</v>
      </c>
      <c r="O239" s="1" t="s">
        <v>2239</v>
      </c>
      <c r="P239" s="1" t="s">
        <v>2240</v>
      </c>
      <c r="Q239" s="1" t="s">
        <v>2241</v>
      </c>
      <c r="R239" s="1" t="s">
        <v>3614</v>
      </c>
      <c r="S239" s="1" t="s">
        <v>2243</v>
      </c>
      <c r="T239" s="1" t="s">
        <v>2244</v>
      </c>
      <c r="U239" s="1" t="s">
        <v>2245</v>
      </c>
      <c r="V239" s="1" t="s">
        <v>2264</v>
      </c>
    </row>
    <row r="240" s="1" customFormat="1" spans="1:22">
      <c r="A240" s="3">
        <v>999227186436909</v>
      </c>
      <c r="B240" s="1" t="s">
        <v>2251</v>
      </c>
      <c r="C240" s="1" t="s">
        <v>3615</v>
      </c>
      <c r="D240" s="1" t="s">
        <v>2274</v>
      </c>
      <c r="E240" s="1" t="s">
        <v>3616</v>
      </c>
      <c r="F240" s="1" t="s">
        <v>2251</v>
      </c>
      <c r="G240" s="1" t="s">
        <v>2373</v>
      </c>
      <c r="H240" s="1" t="s">
        <v>2235</v>
      </c>
      <c r="I240" s="1" t="s">
        <v>3617</v>
      </c>
      <c r="J240" s="1" t="s">
        <v>30</v>
      </c>
      <c r="K240" s="1" t="s">
        <v>3618</v>
      </c>
      <c r="L240" s="1" t="s">
        <v>3618</v>
      </c>
      <c r="M240" s="1" t="s">
        <v>2238</v>
      </c>
      <c r="N240" s="1" t="s">
        <v>2238</v>
      </c>
      <c r="O240" s="1" t="s">
        <v>2239</v>
      </c>
      <c r="P240" s="1" t="s">
        <v>2240</v>
      </c>
      <c r="Q240" s="1" t="s">
        <v>2241</v>
      </c>
      <c r="R240" s="1" t="s">
        <v>3619</v>
      </c>
      <c r="S240" s="1" t="s">
        <v>2243</v>
      </c>
      <c r="T240" s="1" t="s">
        <v>2244</v>
      </c>
      <c r="U240" s="1" t="s">
        <v>2245</v>
      </c>
      <c r="V240" s="1" t="s">
        <v>2256</v>
      </c>
    </row>
    <row r="241" s="1" customFormat="1" spans="1:22">
      <c r="A241" s="3">
        <v>999227186345812</v>
      </c>
      <c r="B241" s="1" t="s">
        <v>2251</v>
      </c>
      <c r="C241" s="1" t="s">
        <v>3620</v>
      </c>
      <c r="D241" s="1" t="s">
        <v>3621</v>
      </c>
      <c r="E241" s="1" t="s">
        <v>3622</v>
      </c>
      <c r="F241" s="1" t="s">
        <v>2251</v>
      </c>
      <c r="G241" s="1" t="s">
        <v>2373</v>
      </c>
      <c r="H241" s="1" t="s">
        <v>2235</v>
      </c>
      <c r="I241" s="1" t="s">
        <v>3623</v>
      </c>
      <c r="J241" s="1" t="s">
        <v>30</v>
      </c>
      <c r="K241" s="1" t="s">
        <v>3624</v>
      </c>
      <c r="L241" s="1" t="s">
        <v>3624</v>
      </c>
      <c r="M241" s="1" t="s">
        <v>2238</v>
      </c>
      <c r="N241" s="1" t="s">
        <v>2238</v>
      </c>
      <c r="O241" s="1" t="s">
        <v>2239</v>
      </c>
      <c r="P241" s="1" t="s">
        <v>2240</v>
      </c>
      <c r="Q241" s="1" t="s">
        <v>2241</v>
      </c>
      <c r="R241" s="1" t="s">
        <v>3625</v>
      </c>
      <c r="S241" s="1" t="s">
        <v>2243</v>
      </c>
      <c r="T241" s="1" t="s">
        <v>2244</v>
      </c>
      <c r="U241" s="1" t="s">
        <v>2245</v>
      </c>
      <c r="V241" s="1" t="s">
        <v>2264</v>
      </c>
    </row>
    <row r="242" s="1" customFormat="1" spans="1:22">
      <c r="A242" s="3">
        <v>999227186178728</v>
      </c>
      <c r="B242" s="1" t="s">
        <v>2251</v>
      </c>
      <c r="C242" s="1" t="s">
        <v>3626</v>
      </c>
      <c r="D242" s="1" t="s">
        <v>3627</v>
      </c>
      <c r="E242" s="1" t="s">
        <v>3628</v>
      </c>
      <c r="F242" s="1" t="s">
        <v>2251</v>
      </c>
      <c r="G242" s="1" t="s">
        <v>2373</v>
      </c>
      <c r="H242" s="1" t="s">
        <v>2235</v>
      </c>
      <c r="I242" s="1" t="s">
        <v>3629</v>
      </c>
      <c r="J242" s="1" t="s">
        <v>30</v>
      </c>
      <c r="K242" s="1" t="s">
        <v>3630</v>
      </c>
      <c r="L242" s="1" t="s">
        <v>3630</v>
      </c>
      <c r="M242" s="1" t="s">
        <v>2238</v>
      </c>
      <c r="N242" s="1" t="s">
        <v>2238</v>
      </c>
      <c r="O242" s="1" t="s">
        <v>2239</v>
      </c>
      <c r="P242" s="1" t="s">
        <v>2240</v>
      </c>
      <c r="Q242" s="1" t="s">
        <v>2241</v>
      </c>
      <c r="R242" s="1" t="s">
        <v>3631</v>
      </c>
      <c r="S242" s="1" t="s">
        <v>2243</v>
      </c>
      <c r="T242" s="1" t="s">
        <v>2244</v>
      </c>
      <c r="U242" s="1" t="s">
        <v>2245</v>
      </c>
      <c r="V242" s="1" t="s">
        <v>2617</v>
      </c>
    </row>
    <row r="243" s="1" customFormat="1" spans="1:22">
      <c r="A243" s="3">
        <v>999227186110073</v>
      </c>
      <c r="B243" s="1" t="s">
        <v>2251</v>
      </c>
      <c r="C243" s="1" t="s">
        <v>3632</v>
      </c>
      <c r="D243" s="1" t="s">
        <v>2723</v>
      </c>
      <c r="E243" s="1" t="s">
        <v>3633</v>
      </c>
      <c r="F243" s="1" t="s">
        <v>2251</v>
      </c>
      <c r="G243" s="1" t="s">
        <v>2373</v>
      </c>
      <c r="H243" s="1" t="s">
        <v>2235</v>
      </c>
      <c r="I243" s="1" t="s">
        <v>3634</v>
      </c>
      <c r="J243" s="1" t="s">
        <v>30</v>
      </c>
      <c r="K243" s="1" t="s">
        <v>3635</v>
      </c>
      <c r="L243" s="1" t="s">
        <v>3635</v>
      </c>
      <c r="M243" s="1" t="s">
        <v>2238</v>
      </c>
      <c r="N243" s="1" t="s">
        <v>2238</v>
      </c>
      <c r="O243" s="1" t="s">
        <v>2239</v>
      </c>
      <c r="P243" s="1" t="s">
        <v>2240</v>
      </c>
      <c r="Q243" s="1" t="s">
        <v>2241</v>
      </c>
      <c r="R243" s="1" t="s">
        <v>3636</v>
      </c>
      <c r="S243" s="1" t="s">
        <v>2243</v>
      </c>
      <c r="T243" s="1" t="s">
        <v>2244</v>
      </c>
      <c r="U243" s="1" t="s">
        <v>2245</v>
      </c>
      <c r="V243" s="1" t="s">
        <v>2617</v>
      </c>
    </row>
    <row r="244" s="1" customFormat="1" spans="1:22">
      <c r="A244" s="3">
        <v>999227185940591</v>
      </c>
      <c r="B244" s="1" t="s">
        <v>2251</v>
      </c>
      <c r="C244" s="1" t="s">
        <v>3637</v>
      </c>
      <c r="D244" s="1" t="s">
        <v>3638</v>
      </c>
      <c r="E244" s="1" t="s">
        <v>3639</v>
      </c>
      <c r="F244" s="1" t="s">
        <v>2251</v>
      </c>
      <c r="G244" s="1" t="s">
        <v>2373</v>
      </c>
      <c r="H244" s="1" t="s">
        <v>2235</v>
      </c>
      <c r="I244" s="1" t="s">
        <v>3640</v>
      </c>
      <c r="J244" s="1" t="s">
        <v>30</v>
      </c>
      <c r="K244" s="1" t="s">
        <v>3641</v>
      </c>
      <c r="L244" s="1" t="s">
        <v>3641</v>
      </c>
      <c r="M244" s="1" t="s">
        <v>2238</v>
      </c>
      <c r="N244" s="1" t="s">
        <v>2238</v>
      </c>
      <c r="O244" s="1" t="s">
        <v>2239</v>
      </c>
      <c r="P244" s="1" t="s">
        <v>2240</v>
      </c>
      <c r="Q244" s="1" t="s">
        <v>2241</v>
      </c>
      <c r="R244" s="1" t="s">
        <v>3642</v>
      </c>
      <c r="S244" s="1" t="s">
        <v>2243</v>
      </c>
      <c r="T244" s="1" t="s">
        <v>2244</v>
      </c>
      <c r="U244" s="1" t="s">
        <v>2245</v>
      </c>
      <c r="V244" s="1" t="s">
        <v>2256</v>
      </c>
    </row>
    <row r="245" s="1" customFormat="1" spans="1:22">
      <c r="A245" s="3">
        <v>999227184960456</v>
      </c>
      <c r="B245" s="1" t="s">
        <v>2251</v>
      </c>
      <c r="C245" s="1" t="s">
        <v>3643</v>
      </c>
      <c r="D245" s="1" t="s">
        <v>2752</v>
      </c>
      <c r="E245" s="1" t="s">
        <v>3644</v>
      </c>
      <c r="F245" s="1" t="s">
        <v>2251</v>
      </c>
      <c r="G245" s="1" t="s">
        <v>2373</v>
      </c>
      <c r="H245" s="1" t="s">
        <v>2235</v>
      </c>
      <c r="I245" s="1" t="s">
        <v>3645</v>
      </c>
      <c r="J245" s="1" t="s">
        <v>30</v>
      </c>
      <c r="K245" s="1" t="s">
        <v>3646</v>
      </c>
      <c r="L245" s="1" t="s">
        <v>3646</v>
      </c>
      <c r="M245" s="1" t="s">
        <v>2238</v>
      </c>
      <c r="N245" s="1" t="s">
        <v>2238</v>
      </c>
      <c r="O245" s="1" t="s">
        <v>2239</v>
      </c>
      <c r="P245" s="1" t="s">
        <v>2240</v>
      </c>
      <c r="Q245" s="1" t="s">
        <v>2241</v>
      </c>
      <c r="R245" s="1" t="s">
        <v>3647</v>
      </c>
      <c r="S245" s="1" t="s">
        <v>2243</v>
      </c>
      <c r="T245" s="1" t="s">
        <v>2244</v>
      </c>
      <c r="U245" s="1" t="s">
        <v>2245</v>
      </c>
      <c r="V245" s="1" t="s">
        <v>2256</v>
      </c>
    </row>
    <row r="246" s="1" customFormat="1" spans="1:22">
      <c r="A246" s="3">
        <v>999227184662197</v>
      </c>
      <c r="B246" s="1" t="s">
        <v>2251</v>
      </c>
      <c r="C246" s="1" t="s">
        <v>3648</v>
      </c>
      <c r="D246" s="1" t="s">
        <v>3649</v>
      </c>
      <c r="E246" s="1" t="s">
        <v>3650</v>
      </c>
      <c r="F246" s="1" t="s">
        <v>2251</v>
      </c>
      <c r="G246" s="1" t="s">
        <v>2373</v>
      </c>
      <c r="H246" s="1" t="s">
        <v>2235</v>
      </c>
      <c r="I246" s="1" t="s">
        <v>3651</v>
      </c>
      <c r="J246" s="1" t="s">
        <v>30</v>
      </c>
      <c r="K246" s="1" t="s">
        <v>3652</v>
      </c>
      <c r="L246" s="1" t="s">
        <v>3652</v>
      </c>
      <c r="M246" s="1" t="s">
        <v>2238</v>
      </c>
      <c r="N246" s="1" t="s">
        <v>2238</v>
      </c>
      <c r="O246" s="1" t="s">
        <v>2239</v>
      </c>
      <c r="P246" s="1" t="s">
        <v>2240</v>
      </c>
      <c r="Q246" s="1" t="s">
        <v>2241</v>
      </c>
      <c r="R246" s="1" t="s">
        <v>3653</v>
      </c>
      <c r="S246" s="1" t="s">
        <v>2243</v>
      </c>
      <c r="T246" s="1" t="s">
        <v>2244</v>
      </c>
      <c r="U246" s="1" t="s">
        <v>2245</v>
      </c>
      <c r="V246" s="1" t="s">
        <v>2329</v>
      </c>
    </row>
    <row r="247" s="1" customFormat="1" spans="1:22">
      <c r="A247" s="3">
        <v>999227184587988</v>
      </c>
      <c r="B247" s="1" t="s">
        <v>2251</v>
      </c>
      <c r="C247" s="1" t="s">
        <v>3654</v>
      </c>
      <c r="D247" s="1" t="s">
        <v>2752</v>
      </c>
      <c r="E247" s="1" t="s">
        <v>3655</v>
      </c>
      <c r="F247" s="1" t="s">
        <v>2251</v>
      </c>
      <c r="G247" s="1" t="s">
        <v>2373</v>
      </c>
      <c r="H247" s="1" t="s">
        <v>2235</v>
      </c>
      <c r="I247" s="1" t="s">
        <v>3656</v>
      </c>
      <c r="J247" s="1" t="s">
        <v>30</v>
      </c>
      <c r="K247" s="1" t="s">
        <v>3657</v>
      </c>
      <c r="L247" s="1" t="s">
        <v>3657</v>
      </c>
      <c r="M247" s="1" t="s">
        <v>2238</v>
      </c>
      <c r="N247" s="1" t="s">
        <v>2238</v>
      </c>
      <c r="O247" s="1" t="s">
        <v>2239</v>
      </c>
      <c r="P247" s="1" t="s">
        <v>2240</v>
      </c>
      <c r="Q247" s="1" t="s">
        <v>2241</v>
      </c>
      <c r="R247" s="1" t="s">
        <v>3658</v>
      </c>
      <c r="S247" s="1" t="s">
        <v>2243</v>
      </c>
      <c r="T247" s="1" t="s">
        <v>2244</v>
      </c>
      <c r="U247" s="1" t="s">
        <v>2245</v>
      </c>
      <c r="V247" s="1" t="s">
        <v>2256</v>
      </c>
    </row>
    <row r="248" s="1" customFormat="1" spans="1:22">
      <c r="A248" s="3">
        <v>999227184271140</v>
      </c>
      <c r="B248" s="1" t="s">
        <v>2251</v>
      </c>
      <c r="C248" s="1" t="s">
        <v>3659</v>
      </c>
      <c r="D248" s="1" t="s">
        <v>3660</v>
      </c>
      <c r="E248" s="1" t="s">
        <v>3661</v>
      </c>
      <c r="F248" s="1" t="s">
        <v>2251</v>
      </c>
      <c r="G248" s="1" t="s">
        <v>2373</v>
      </c>
      <c r="H248" s="1" t="s">
        <v>2235</v>
      </c>
      <c r="I248" s="1" t="s">
        <v>3662</v>
      </c>
      <c r="J248" s="1" t="s">
        <v>30</v>
      </c>
      <c r="K248" s="1" t="s">
        <v>3663</v>
      </c>
      <c r="L248" s="1" t="s">
        <v>3663</v>
      </c>
      <c r="M248" s="1" t="s">
        <v>2238</v>
      </c>
      <c r="N248" s="1" t="s">
        <v>2238</v>
      </c>
      <c r="O248" s="1" t="s">
        <v>2239</v>
      </c>
      <c r="P248" s="1" t="s">
        <v>2240</v>
      </c>
      <c r="Q248" s="1" t="s">
        <v>2241</v>
      </c>
      <c r="R248" s="1" t="s">
        <v>3664</v>
      </c>
      <c r="S248" s="1" t="s">
        <v>2243</v>
      </c>
      <c r="T248" s="1" t="s">
        <v>2244</v>
      </c>
      <c r="U248" s="1" t="s">
        <v>2245</v>
      </c>
      <c r="V248" s="1" t="s">
        <v>2329</v>
      </c>
    </row>
    <row r="249" s="1" customFormat="1" spans="1:22">
      <c r="A249" s="3">
        <v>999227184240088</v>
      </c>
      <c r="B249" s="1" t="s">
        <v>2251</v>
      </c>
      <c r="C249" s="1" t="s">
        <v>3665</v>
      </c>
      <c r="D249" s="1" t="s">
        <v>3666</v>
      </c>
      <c r="E249" s="1" t="s">
        <v>3667</v>
      </c>
      <c r="F249" s="1" t="s">
        <v>2251</v>
      </c>
      <c r="G249" s="1" t="s">
        <v>2373</v>
      </c>
      <c r="H249" s="1" t="s">
        <v>2235</v>
      </c>
      <c r="I249" s="1" t="s">
        <v>3668</v>
      </c>
      <c r="J249" s="1" t="s">
        <v>30</v>
      </c>
      <c r="K249" s="1" t="s">
        <v>3669</v>
      </c>
      <c r="L249" s="1" t="s">
        <v>3669</v>
      </c>
      <c r="M249" s="1" t="s">
        <v>2238</v>
      </c>
      <c r="N249" s="1" t="s">
        <v>2238</v>
      </c>
      <c r="O249" s="1" t="s">
        <v>2239</v>
      </c>
      <c r="P249" s="1" t="s">
        <v>2240</v>
      </c>
      <c r="Q249" s="1" t="s">
        <v>2241</v>
      </c>
      <c r="R249" s="1" t="s">
        <v>3670</v>
      </c>
      <c r="S249" s="1" t="s">
        <v>2243</v>
      </c>
      <c r="T249" s="1" t="s">
        <v>2244</v>
      </c>
      <c r="U249" s="1" t="s">
        <v>2245</v>
      </c>
      <c r="V249" s="1" t="s">
        <v>2329</v>
      </c>
    </row>
    <row r="250" s="1" customFormat="1" spans="1:22">
      <c r="A250" s="3">
        <v>999227183680097</v>
      </c>
      <c r="B250" s="1" t="s">
        <v>2251</v>
      </c>
      <c r="C250" s="1" t="s">
        <v>3671</v>
      </c>
      <c r="D250" s="1" t="s">
        <v>3672</v>
      </c>
      <c r="E250" s="1" t="s">
        <v>3673</v>
      </c>
      <c r="F250" s="1" t="s">
        <v>2251</v>
      </c>
      <c r="G250" s="1" t="s">
        <v>2373</v>
      </c>
      <c r="H250" s="1" t="s">
        <v>2235</v>
      </c>
      <c r="I250" s="1" t="s">
        <v>3674</v>
      </c>
      <c r="J250" s="1" t="s">
        <v>30</v>
      </c>
      <c r="K250" s="1" t="s">
        <v>3675</v>
      </c>
      <c r="L250" s="1" t="s">
        <v>3675</v>
      </c>
      <c r="M250" s="1" t="s">
        <v>2238</v>
      </c>
      <c r="N250" s="1" t="s">
        <v>2238</v>
      </c>
      <c r="O250" s="1" t="s">
        <v>2239</v>
      </c>
      <c r="P250" s="1" t="s">
        <v>2240</v>
      </c>
      <c r="Q250" s="1" t="s">
        <v>2241</v>
      </c>
      <c r="R250" s="1" t="s">
        <v>3676</v>
      </c>
      <c r="S250" s="1" t="s">
        <v>2243</v>
      </c>
      <c r="T250" s="1" t="s">
        <v>2244</v>
      </c>
      <c r="U250" s="1" t="s">
        <v>2245</v>
      </c>
      <c r="V250" s="1" t="s">
        <v>2264</v>
      </c>
    </row>
    <row r="251" s="1" customFormat="1" spans="1:22">
      <c r="A251" s="3">
        <v>999227183678849</v>
      </c>
      <c r="B251" s="1" t="s">
        <v>2251</v>
      </c>
      <c r="C251" s="1" t="s">
        <v>3677</v>
      </c>
      <c r="D251" s="1" t="s">
        <v>2723</v>
      </c>
      <c r="E251" s="1" t="s">
        <v>3678</v>
      </c>
      <c r="F251" s="1" t="s">
        <v>2251</v>
      </c>
      <c r="G251" s="1" t="s">
        <v>2373</v>
      </c>
      <c r="H251" s="1" t="s">
        <v>2235</v>
      </c>
      <c r="I251" s="1" t="s">
        <v>3634</v>
      </c>
      <c r="J251" s="1" t="s">
        <v>30</v>
      </c>
      <c r="K251" s="1" t="s">
        <v>3635</v>
      </c>
      <c r="L251" s="1" t="s">
        <v>3635</v>
      </c>
      <c r="M251" s="1" t="s">
        <v>2238</v>
      </c>
      <c r="N251" s="1" t="s">
        <v>2238</v>
      </c>
      <c r="O251" s="1" t="s">
        <v>2239</v>
      </c>
      <c r="P251" s="1" t="s">
        <v>2240</v>
      </c>
      <c r="Q251" s="1" t="s">
        <v>2241</v>
      </c>
      <c r="R251" s="1" t="s">
        <v>3679</v>
      </c>
      <c r="S251" s="1" t="s">
        <v>2243</v>
      </c>
      <c r="T251" s="1" t="s">
        <v>2244</v>
      </c>
      <c r="U251" s="1" t="s">
        <v>2245</v>
      </c>
      <c r="V251" s="1" t="s">
        <v>2617</v>
      </c>
    </row>
    <row r="252" s="1" customFormat="1" spans="1:22">
      <c r="A252" s="3">
        <v>999227182967204</v>
      </c>
      <c r="B252" s="1" t="s">
        <v>2251</v>
      </c>
      <c r="C252" s="1" t="s">
        <v>3680</v>
      </c>
      <c r="D252" s="1" t="s">
        <v>2946</v>
      </c>
      <c r="E252" s="1" t="s">
        <v>3681</v>
      </c>
      <c r="F252" s="1" t="s">
        <v>2251</v>
      </c>
      <c r="G252" s="1" t="s">
        <v>2373</v>
      </c>
      <c r="H252" s="1" t="s">
        <v>2235</v>
      </c>
      <c r="I252" s="1" t="s">
        <v>3682</v>
      </c>
      <c r="J252" s="1" t="s">
        <v>30</v>
      </c>
      <c r="K252" s="1" t="s">
        <v>3683</v>
      </c>
      <c r="L252" s="1" t="s">
        <v>3683</v>
      </c>
      <c r="M252" s="1" t="s">
        <v>2238</v>
      </c>
      <c r="N252" s="1" t="s">
        <v>2238</v>
      </c>
      <c r="O252" s="1" t="s">
        <v>2239</v>
      </c>
      <c r="P252" s="1" t="s">
        <v>2240</v>
      </c>
      <c r="Q252" s="1" t="s">
        <v>2241</v>
      </c>
      <c r="R252" s="1" t="s">
        <v>3684</v>
      </c>
      <c r="S252" s="1" t="s">
        <v>2243</v>
      </c>
      <c r="T252" s="1" t="s">
        <v>2244</v>
      </c>
      <c r="U252" s="1" t="s">
        <v>2245</v>
      </c>
      <c r="V252" s="1" t="s">
        <v>2264</v>
      </c>
    </row>
    <row r="253" s="1" customFormat="1" spans="1:22">
      <c r="A253" s="3">
        <v>999227182844868</v>
      </c>
      <c r="B253" s="1" t="s">
        <v>2251</v>
      </c>
      <c r="C253" s="1" t="s">
        <v>3685</v>
      </c>
      <c r="D253" s="1" t="s">
        <v>3686</v>
      </c>
      <c r="E253" s="1" t="s">
        <v>3687</v>
      </c>
      <c r="F253" s="1" t="s">
        <v>2251</v>
      </c>
      <c r="G253" s="1" t="s">
        <v>2373</v>
      </c>
      <c r="H253" s="1" t="s">
        <v>2235</v>
      </c>
      <c r="I253" s="1" t="s">
        <v>3688</v>
      </c>
      <c r="J253" s="1" t="s">
        <v>30</v>
      </c>
      <c r="K253" s="1" t="s">
        <v>3689</v>
      </c>
      <c r="L253" s="1" t="s">
        <v>3689</v>
      </c>
      <c r="M253" s="1" t="s">
        <v>2238</v>
      </c>
      <c r="N253" s="1" t="s">
        <v>2238</v>
      </c>
      <c r="O253" s="1" t="s">
        <v>2239</v>
      </c>
      <c r="P253" s="1" t="s">
        <v>2240</v>
      </c>
      <c r="Q253" s="1" t="s">
        <v>2241</v>
      </c>
      <c r="R253" s="1" t="s">
        <v>3690</v>
      </c>
      <c r="S253" s="1" t="s">
        <v>2243</v>
      </c>
      <c r="T253" s="1" t="s">
        <v>2244</v>
      </c>
      <c r="U253" s="1" t="s">
        <v>2245</v>
      </c>
      <c r="V253" s="1" t="s">
        <v>2617</v>
      </c>
    </row>
    <row r="254" s="1" customFormat="1" spans="1:22">
      <c r="A254" s="3">
        <v>999227182286597</v>
      </c>
      <c r="B254" s="1" t="s">
        <v>2251</v>
      </c>
      <c r="C254" s="1" t="s">
        <v>3691</v>
      </c>
      <c r="D254" s="1" t="s">
        <v>3692</v>
      </c>
      <c r="E254" s="1" t="s">
        <v>3693</v>
      </c>
      <c r="F254" s="1" t="s">
        <v>2251</v>
      </c>
      <c r="G254" s="1" t="s">
        <v>2373</v>
      </c>
      <c r="H254" s="1" t="s">
        <v>2235</v>
      </c>
      <c r="I254" s="1" t="s">
        <v>3694</v>
      </c>
      <c r="J254" s="1" t="s">
        <v>30</v>
      </c>
      <c r="K254" s="1" t="s">
        <v>3695</v>
      </c>
      <c r="L254" s="1" t="s">
        <v>3695</v>
      </c>
      <c r="M254" s="1" t="s">
        <v>2238</v>
      </c>
      <c r="N254" s="1" t="s">
        <v>2238</v>
      </c>
      <c r="O254" s="1" t="s">
        <v>2239</v>
      </c>
      <c r="P254" s="1" t="s">
        <v>2240</v>
      </c>
      <c r="Q254" s="1" t="s">
        <v>2241</v>
      </c>
      <c r="R254" s="1" t="s">
        <v>3696</v>
      </c>
      <c r="S254" s="1" t="s">
        <v>2243</v>
      </c>
      <c r="T254" s="1" t="s">
        <v>2244</v>
      </c>
      <c r="U254" s="1" t="s">
        <v>2245</v>
      </c>
      <c r="V254" s="1" t="s">
        <v>2256</v>
      </c>
    </row>
    <row r="255" s="1" customFormat="1" spans="1:22">
      <c r="A255" s="3">
        <v>999227182163734</v>
      </c>
      <c r="B255" s="1" t="s">
        <v>2251</v>
      </c>
      <c r="C255" s="1" t="s">
        <v>3697</v>
      </c>
      <c r="D255" s="1" t="s">
        <v>3692</v>
      </c>
      <c r="E255" s="1" t="s">
        <v>3698</v>
      </c>
      <c r="F255" s="1" t="s">
        <v>2251</v>
      </c>
      <c r="G255" s="1" t="s">
        <v>2373</v>
      </c>
      <c r="H255" s="1" t="s">
        <v>2235</v>
      </c>
      <c r="I255" s="1" t="s">
        <v>3699</v>
      </c>
      <c r="J255" s="1" t="s">
        <v>30</v>
      </c>
      <c r="K255" s="1" t="s">
        <v>3700</v>
      </c>
      <c r="L255" s="1" t="s">
        <v>3700</v>
      </c>
      <c r="M255" s="1" t="s">
        <v>2238</v>
      </c>
      <c r="N255" s="1" t="s">
        <v>2238</v>
      </c>
      <c r="O255" s="1" t="s">
        <v>2239</v>
      </c>
      <c r="P255" s="1" t="s">
        <v>2240</v>
      </c>
      <c r="Q255" s="1" t="s">
        <v>2241</v>
      </c>
      <c r="R255" s="1" t="s">
        <v>3701</v>
      </c>
      <c r="S255" s="1" t="s">
        <v>2243</v>
      </c>
      <c r="T255" s="1" t="s">
        <v>2244</v>
      </c>
      <c r="U255" s="1" t="s">
        <v>2245</v>
      </c>
      <c r="V255" s="1" t="s">
        <v>2256</v>
      </c>
    </row>
    <row r="256" s="1" customFormat="1" spans="1:22">
      <c r="A256" s="3">
        <v>999227181016873</v>
      </c>
      <c r="B256" s="1" t="s">
        <v>2250</v>
      </c>
      <c r="C256" s="1" t="s">
        <v>3702</v>
      </c>
      <c r="D256" s="1" t="s">
        <v>3649</v>
      </c>
      <c r="E256" s="1" t="s">
        <v>3650</v>
      </c>
      <c r="F256" s="1" t="s">
        <v>2250</v>
      </c>
      <c r="G256" s="1" t="s">
        <v>2251</v>
      </c>
      <c r="H256" s="1" t="s">
        <v>2235</v>
      </c>
      <c r="I256" s="1" t="s">
        <v>3703</v>
      </c>
      <c r="J256" s="1" t="s">
        <v>30</v>
      </c>
      <c r="K256" s="1" t="s">
        <v>3704</v>
      </c>
      <c r="L256" s="1" t="s">
        <v>3704</v>
      </c>
      <c r="M256" s="1" t="s">
        <v>2238</v>
      </c>
      <c r="N256" s="1" t="s">
        <v>2238</v>
      </c>
      <c r="O256" s="1" t="s">
        <v>2239</v>
      </c>
      <c r="P256" s="1" t="s">
        <v>2240</v>
      </c>
      <c r="Q256" s="1" t="s">
        <v>2241</v>
      </c>
      <c r="R256" s="1" t="s">
        <v>3705</v>
      </c>
      <c r="S256" s="1" t="s">
        <v>2243</v>
      </c>
      <c r="T256" s="1" t="s">
        <v>2244</v>
      </c>
      <c r="U256" s="1" t="s">
        <v>2245</v>
      </c>
      <c r="V256" s="1" t="s">
        <v>2329</v>
      </c>
    </row>
    <row r="257" s="1" customFormat="1" spans="1:22">
      <c r="A257" s="3">
        <v>999227180731840</v>
      </c>
      <c r="B257" s="1" t="s">
        <v>2250</v>
      </c>
      <c r="C257" s="1" t="s">
        <v>3706</v>
      </c>
      <c r="D257" s="1" t="s">
        <v>3707</v>
      </c>
      <c r="E257" s="1" t="s">
        <v>3708</v>
      </c>
      <c r="F257" s="1" t="s">
        <v>2250</v>
      </c>
      <c r="G257" s="1" t="s">
        <v>2251</v>
      </c>
      <c r="H257" s="1" t="s">
        <v>2235</v>
      </c>
      <c r="I257" s="1" t="s">
        <v>3709</v>
      </c>
      <c r="J257" s="1" t="s">
        <v>30</v>
      </c>
      <c r="K257" s="1" t="s">
        <v>3710</v>
      </c>
      <c r="L257" s="1" t="s">
        <v>3710</v>
      </c>
      <c r="M257" s="1" t="s">
        <v>2238</v>
      </c>
      <c r="N257" s="1" t="s">
        <v>2238</v>
      </c>
      <c r="O257" s="1" t="s">
        <v>2239</v>
      </c>
      <c r="P257" s="1" t="s">
        <v>2240</v>
      </c>
      <c r="Q257" s="1" t="s">
        <v>2241</v>
      </c>
      <c r="R257" s="1" t="s">
        <v>3711</v>
      </c>
      <c r="S257" s="1" t="s">
        <v>2243</v>
      </c>
      <c r="T257" s="1" t="s">
        <v>2244</v>
      </c>
      <c r="U257" s="1" t="s">
        <v>2245</v>
      </c>
      <c r="V257" s="1" t="s">
        <v>2264</v>
      </c>
    </row>
    <row r="258" s="1" customFormat="1" spans="1:22">
      <c r="A258" s="3">
        <v>999227180375674</v>
      </c>
      <c r="B258" s="1" t="s">
        <v>2250</v>
      </c>
      <c r="C258" s="1" t="s">
        <v>3712</v>
      </c>
      <c r="D258" s="1" t="s">
        <v>3306</v>
      </c>
      <c r="E258" s="1" t="s">
        <v>3713</v>
      </c>
      <c r="F258" s="1" t="s">
        <v>2250</v>
      </c>
      <c r="G258" s="1" t="s">
        <v>2251</v>
      </c>
      <c r="H258" s="1" t="s">
        <v>2235</v>
      </c>
      <c r="I258" s="1" t="s">
        <v>3714</v>
      </c>
      <c r="J258" s="1" t="s">
        <v>30</v>
      </c>
      <c r="K258" s="1" t="s">
        <v>3715</v>
      </c>
      <c r="L258" s="1" t="s">
        <v>3715</v>
      </c>
      <c r="M258" s="1" t="s">
        <v>2238</v>
      </c>
      <c r="N258" s="1" t="s">
        <v>2238</v>
      </c>
      <c r="O258" s="1" t="s">
        <v>2239</v>
      </c>
      <c r="P258" s="1" t="s">
        <v>2240</v>
      </c>
      <c r="Q258" s="1" t="s">
        <v>2241</v>
      </c>
      <c r="R258" s="1" t="s">
        <v>3716</v>
      </c>
      <c r="S258" s="1" t="s">
        <v>2243</v>
      </c>
      <c r="T258" s="1" t="s">
        <v>2244</v>
      </c>
      <c r="U258" s="1" t="s">
        <v>2245</v>
      </c>
      <c r="V258" s="1" t="s">
        <v>2264</v>
      </c>
    </row>
    <row r="259" s="1" customFormat="1" spans="1:22">
      <c r="A259" s="3">
        <v>999227179750264</v>
      </c>
      <c r="B259" s="1" t="s">
        <v>2250</v>
      </c>
      <c r="C259" s="1" t="s">
        <v>3717</v>
      </c>
      <c r="D259" s="1" t="s">
        <v>3718</v>
      </c>
      <c r="E259" s="1" t="s">
        <v>3719</v>
      </c>
      <c r="F259" s="1" t="s">
        <v>2251</v>
      </c>
      <c r="G259" s="1" t="s">
        <v>2373</v>
      </c>
      <c r="H259" s="1" t="s">
        <v>2235</v>
      </c>
      <c r="I259" s="1" t="s">
        <v>3720</v>
      </c>
      <c r="J259" s="1" t="s">
        <v>30</v>
      </c>
      <c r="K259" s="1" t="s">
        <v>3721</v>
      </c>
      <c r="L259" s="1" t="s">
        <v>3721</v>
      </c>
      <c r="M259" s="1" t="s">
        <v>2238</v>
      </c>
      <c r="N259" s="1" t="s">
        <v>2238</v>
      </c>
      <c r="O259" s="1" t="s">
        <v>2239</v>
      </c>
      <c r="P259" s="1" t="s">
        <v>2240</v>
      </c>
      <c r="Q259" s="1" t="s">
        <v>2241</v>
      </c>
      <c r="R259" s="1" t="s">
        <v>3722</v>
      </c>
      <c r="S259" s="1" t="s">
        <v>2243</v>
      </c>
      <c r="T259" s="1" t="s">
        <v>2244</v>
      </c>
      <c r="U259" s="1" t="s">
        <v>2245</v>
      </c>
      <c r="V259" s="1" t="s">
        <v>2617</v>
      </c>
    </row>
    <row r="260" s="1" customFormat="1" spans="1:22">
      <c r="A260" s="3">
        <v>999227179521089</v>
      </c>
      <c r="B260" s="1" t="s">
        <v>2250</v>
      </c>
      <c r="C260" s="1" t="s">
        <v>3723</v>
      </c>
      <c r="D260" s="1" t="s">
        <v>3724</v>
      </c>
      <c r="E260" s="1" t="s">
        <v>3725</v>
      </c>
      <c r="F260" s="1" t="s">
        <v>2250</v>
      </c>
      <c r="G260" s="1" t="s">
        <v>2251</v>
      </c>
      <c r="H260" s="1" t="s">
        <v>2235</v>
      </c>
      <c r="I260" s="1" t="s">
        <v>3726</v>
      </c>
      <c r="J260" s="1" t="s">
        <v>30</v>
      </c>
      <c r="K260" s="1" t="s">
        <v>3727</v>
      </c>
      <c r="L260" s="1" t="s">
        <v>3727</v>
      </c>
      <c r="M260" s="1" t="s">
        <v>2238</v>
      </c>
      <c r="N260" s="1" t="s">
        <v>2238</v>
      </c>
      <c r="O260" s="1" t="s">
        <v>2239</v>
      </c>
      <c r="P260" s="1" t="s">
        <v>2240</v>
      </c>
      <c r="Q260" s="1" t="s">
        <v>2241</v>
      </c>
      <c r="R260" s="1" t="s">
        <v>3728</v>
      </c>
      <c r="S260" s="1" t="s">
        <v>2243</v>
      </c>
      <c r="T260" s="1" t="s">
        <v>2244</v>
      </c>
      <c r="U260" s="1" t="s">
        <v>2245</v>
      </c>
      <c r="V260" s="1" t="s">
        <v>2256</v>
      </c>
    </row>
    <row r="261" s="1" customFormat="1" spans="1:22">
      <c r="A261" s="3">
        <v>999227179452909</v>
      </c>
      <c r="B261" s="1" t="s">
        <v>2250</v>
      </c>
      <c r="C261" s="1" t="s">
        <v>3729</v>
      </c>
      <c r="D261" s="1" t="s">
        <v>3660</v>
      </c>
      <c r="E261" s="1" t="s">
        <v>3730</v>
      </c>
      <c r="F261" s="1" t="s">
        <v>2251</v>
      </c>
      <c r="G261" s="1" t="s">
        <v>2373</v>
      </c>
      <c r="H261" s="1" t="s">
        <v>2235</v>
      </c>
      <c r="I261" s="1" t="s">
        <v>3731</v>
      </c>
      <c r="J261" s="1" t="s">
        <v>30</v>
      </c>
      <c r="K261" s="1" t="s">
        <v>3732</v>
      </c>
      <c r="L261" s="1" t="s">
        <v>3732</v>
      </c>
      <c r="M261" s="1" t="s">
        <v>2238</v>
      </c>
      <c r="N261" s="1" t="s">
        <v>2238</v>
      </c>
      <c r="O261" s="1" t="s">
        <v>2239</v>
      </c>
      <c r="P261" s="1" t="s">
        <v>2240</v>
      </c>
      <c r="Q261" s="1" t="s">
        <v>2241</v>
      </c>
      <c r="R261" s="1" t="s">
        <v>3733</v>
      </c>
      <c r="S261" s="1" t="s">
        <v>2243</v>
      </c>
      <c r="T261" s="1" t="s">
        <v>2244</v>
      </c>
      <c r="U261" s="1" t="s">
        <v>2245</v>
      </c>
      <c r="V261" s="1" t="s">
        <v>2329</v>
      </c>
    </row>
    <row r="262" s="1" customFormat="1" spans="1:22">
      <c r="A262" s="3">
        <v>999227179403578</v>
      </c>
      <c r="B262" s="1" t="s">
        <v>2250</v>
      </c>
      <c r="C262" s="1" t="s">
        <v>3734</v>
      </c>
      <c r="D262" s="1" t="s">
        <v>2444</v>
      </c>
      <c r="E262" s="1" t="s">
        <v>3735</v>
      </c>
      <c r="F262" s="1" t="s">
        <v>2250</v>
      </c>
      <c r="G262" s="1" t="s">
        <v>2251</v>
      </c>
      <c r="H262" s="1" t="s">
        <v>2235</v>
      </c>
      <c r="I262" s="1" t="s">
        <v>3736</v>
      </c>
      <c r="J262" s="1" t="s">
        <v>30</v>
      </c>
      <c r="K262" s="1" t="s">
        <v>3737</v>
      </c>
      <c r="L262" s="1" t="s">
        <v>3737</v>
      </c>
      <c r="M262" s="1" t="s">
        <v>2238</v>
      </c>
      <c r="N262" s="1" t="s">
        <v>2238</v>
      </c>
      <c r="O262" s="1" t="s">
        <v>2239</v>
      </c>
      <c r="P262" s="1" t="s">
        <v>2240</v>
      </c>
      <c r="Q262" s="1" t="s">
        <v>2241</v>
      </c>
      <c r="R262" s="1" t="s">
        <v>3738</v>
      </c>
      <c r="S262" s="1" t="s">
        <v>2243</v>
      </c>
      <c r="T262" s="1" t="s">
        <v>2244</v>
      </c>
      <c r="U262" s="1" t="s">
        <v>2245</v>
      </c>
      <c r="V262" s="1" t="s">
        <v>2329</v>
      </c>
    </row>
    <row r="263" s="1" customFormat="1" spans="1:22">
      <c r="A263" s="3">
        <v>999227179322400</v>
      </c>
      <c r="B263" s="1" t="s">
        <v>2250</v>
      </c>
      <c r="C263" s="1" t="s">
        <v>3739</v>
      </c>
      <c r="D263" s="1" t="s">
        <v>3740</v>
      </c>
      <c r="E263" s="1" t="s">
        <v>3741</v>
      </c>
      <c r="F263" s="1" t="s">
        <v>2250</v>
      </c>
      <c r="G263" s="1" t="s">
        <v>2251</v>
      </c>
      <c r="H263" s="1" t="s">
        <v>2235</v>
      </c>
      <c r="I263" s="1" t="s">
        <v>3742</v>
      </c>
      <c r="J263" s="1" t="s">
        <v>30</v>
      </c>
      <c r="K263" s="1" t="s">
        <v>3607</v>
      </c>
      <c r="L263" s="1" t="s">
        <v>3607</v>
      </c>
      <c r="M263" s="1" t="s">
        <v>2238</v>
      </c>
      <c r="N263" s="1" t="s">
        <v>2238</v>
      </c>
      <c r="O263" s="1" t="s">
        <v>2239</v>
      </c>
      <c r="P263" s="1" t="s">
        <v>2240</v>
      </c>
      <c r="Q263" s="1" t="s">
        <v>2241</v>
      </c>
      <c r="R263" s="1" t="s">
        <v>3743</v>
      </c>
      <c r="S263" s="1" t="s">
        <v>2243</v>
      </c>
      <c r="T263" s="1" t="s">
        <v>2244</v>
      </c>
      <c r="U263" s="1" t="s">
        <v>2245</v>
      </c>
      <c r="V263" s="1" t="s">
        <v>2329</v>
      </c>
    </row>
    <row r="264" s="1" customFormat="1" spans="1:22">
      <c r="A264" s="3">
        <v>999227179319380</v>
      </c>
      <c r="B264" s="1" t="s">
        <v>2250</v>
      </c>
      <c r="C264" s="1" t="s">
        <v>3744</v>
      </c>
      <c r="D264" s="1" t="s">
        <v>3745</v>
      </c>
      <c r="E264" s="1" t="s">
        <v>3746</v>
      </c>
      <c r="F264" s="1" t="s">
        <v>2250</v>
      </c>
      <c r="G264" s="1" t="s">
        <v>2251</v>
      </c>
      <c r="H264" s="1" t="s">
        <v>2235</v>
      </c>
      <c r="I264" s="1" t="s">
        <v>3747</v>
      </c>
      <c r="J264" s="1" t="s">
        <v>30</v>
      </c>
      <c r="K264" s="1" t="s">
        <v>3748</v>
      </c>
      <c r="L264" s="1" t="s">
        <v>3748</v>
      </c>
      <c r="M264" s="1" t="s">
        <v>2238</v>
      </c>
      <c r="N264" s="1" t="s">
        <v>2238</v>
      </c>
      <c r="O264" s="1" t="s">
        <v>2239</v>
      </c>
      <c r="P264" s="1" t="s">
        <v>2240</v>
      </c>
      <c r="Q264" s="1" t="s">
        <v>2241</v>
      </c>
      <c r="R264" s="1" t="s">
        <v>3749</v>
      </c>
      <c r="S264" s="1" t="s">
        <v>2243</v>
      </c>
      <c r="T264" s="1" t="s">
        <v>2244</v>
      </c>
      <c r="U264" s="1" t="s">
        <v>2245</v>
      </c>
      <c r="V264" s="1" t="s">
        <v>2264</v>
      </c>
    </row>
    <row r="265" s="1" customFormat="1" spans="1:22">
      <c r="A265" s="3">
        <v>999227179004810</v>
      </c>
      <c r="B265" s="1" t="s">
        <v>2250</v>
      </c>
      <c r="C265" s="1" t="s">
        <v>3750</v>
      </c>
      <c r="D265" s="1" t="s">
        <v>3751</v>
      </c>
      <c r="E265" s="1" t="s">
        <v>3752</v>
      </c>
      <c r="F265" s="1" t="s">
        <v>2250</v>
      </c>
      <c r="G265" s="1" t="s">
        <v>2373</v>
      </c>
      <c r="H265" s="1" t="s">
        <v>2235</v>
      </c>
      <c r="I265" s="1" t="s">
        <v>3753</v>
      </c>
      <c r="J265" s="1" t="s">
        <v>30</v>
      </c>
      <c r="K265" s="1" t="s">
        <v>3754</v>
      </c>
      <c r="L265" s="1" t="s">
        <v>3754</v>
      </c>
      <c r="M265" s="1" t="s">
        <v>2238</v>
      </c>
      <c r="N265" s="1" t="s">
        <v>2238</v>
      </c>
      <c r="O265" s="1" t="s">
        <v>2239</v>
      </c>
      <c r="P265" s="1" t="s">
        <v>2240</v>
      </c>
      <c r="Q265" s="1" t="s">
        <v>2241</v>
      </c>
      <c r="R265" s="1" t="s">
        <v>3755</v>
      </c>
      <c r="S265" s="1" t="s">
        <v>2243</v>
      </c>
      <c r="T265" s="1" t="s">
        <v>2244</v>
      </c>
      <c r="U265" s="1" t="s">
        <v>2245</v>
      </c>
      <c r="V265" s="1" t="s">
        <v>2256</v>
      </c>
    </row>
    <row r="266" s="1" customFormat="1" spans="1:22">
      <c r="A266" s="3">
        <v>999227178857947</v>
      </c>
      <c r="B266" s="1" t="s">
        <v>2250</v>
      </c>
      <c r="C266" s="1" t="s">
        <v>3756</v>
      </c>
      <c r="D266" s="1" t="s">
        <v>3757</v>
      </c>
      <c r="E266" s="1" t="s">
        <v>3758</v>
      </c>
      <c r="F266" s="1" t="s">
        <v>2250</v>
      </c>
      <c r="G266" s="1" t="s">
        <v>2251</v>
      </c>
      <c r="H266" s="1" t="s">
        <v>2235</v>
      </c>
      <c r="I266" s="1" t="s">
        <v>3759</v>
      </c>
      <c r="J266" s="1" t="s">
        <v>30</v>
      </c>
      <c r="K266" s="1" t="s">
        <v>3760</v>
      </c>
      <c r="L266" s="1" t="s">
        <v>3760</v>
      </c>
      <c r="M266" s="1" t="s">
        <v>2238</v>
      </c>
      <c r="N266" s="1" t="s">
        <v>2238</v>
      </c>
      <c r="O266" s="1" t="s">
        <v>2239</v>
      </c>
      <c r="P266" s="1" t="s">
        <v>2240</v>
      </c>
      <c r="Q266" s="1" t="s">
        <v>2241</v>
      </c>
      <c r="R266" s="1" t="s">
        <v>3761</v>
      </c>
      <c r="S266" s="1" t="s">
        <v>2243</v>
      </c>
      <c r="T266" s="1" t="s">
        <v>2244</v>
      </c>
      <c r="U266" s="1" t="s">
        <v>2245</v>
      </c>
      <c r="V266" s="1" t="s">
        <v>2256</v>
      </c>
    </row>
    <row r="267" s="1" customFormat="1" spans="1:22">
      <c r="A267" s="3">
        <v>27178516908</v>
      </c>
      <c r="B267" s="1" t="s">
        <v>2250</v>
      </c>
      <c r="C267" s="1" t="s">
        <v>3762</v>
      </c>
      <c r="D267" s="1" t="s">
        <v>3763</v>
      </c>
      <c r="E267" s="1" t="s">
        <v>3764</v>
      </c>
      <c r="F267" s="1" t="s">
        <v>2250</v>
      </c>
      <c r="G267" s="1" t="s">
        <v>2251</v>
      </c>
      <c r="H267" s="1" t="s">
        <v>2235</v>
      </c>
      <c r="I267" s="1" t="s">
        <v>3765</v>
      </c>
      <c r="J267" s="1" t="s">
        <v>30</v>
      </c>
      <c r="K267" s="1" t="s">
        <v>3766</v>
      </c>
      <c r="L267" s="1" t="s">
        <v>3766</v>
      </c>
      <c r="M267" s="1" t="s">
        <v>2238</v>
      </c>
      <c r="N267" s="1" t="s">
        <v>2238</v>
      </c>
      <c r="O267" s="1" t="s">
        <v>2239</v>
      </c>
      <c r="P267" s="1" t="s">
        <v>2240</v>
      </c>
      <c r="Q267" s="1" t="s">
        <v>2241</v>
      </c>
      <c r="R267" s="1" t="s">
        <v>3767</v>
      </c>
      <c r="S267" s="1" t="s">
        <v>2243</v>
      </c>
      <c r="T267" s="1" t="s">
        <v>2244</v>
      </c>
      <c r="U267" s="1" t="s">
        <v>2245</v>
      </c>
      <c r="V267" s="1" t="s">
        <v>2264</v>
      </c>
    </row>
    <row r="268" s="1" customFormat="1" spans="1:22">
      <c r="A268" s="3">
        <v>999227178420044</v>
      </c>
      <c r="B268" s="1" t="s">
        <v>2250</v>
      </c>
      <c r="C268" s="1" t="s">
        <v>3768</v>
      </c>
      <c r="D268" s="1" t="s">
        <v>3769</v>
      </c>
      <c r="E268" s="1" t="s">
        <v>3770</v>
      </c>
      <c r="F268" s="1" t="s">
        <v>2250</v>
      </c>
      <c r="G268" s="1" t="s">
        <v>2251</v>
      </c>
      <c r="H268" s="1" t="s">
        <v>2235</v>
      </c>
      <c r="I268" s="1" t="s">
        <v>3771</v>
      </c>
      <c r="J268" s="1" t="s">
        <v>30</v>
      </c>
      <c r="K268" s="1" t="s">
        <v>3772</v>
      </c>
      <c r="L268" s="1" t="s">
        <v>3772</v>
      </c>
      <c r="M268" s="1" t="s">
        <v>2238</v>
      </c>
      <c r="N268" s="1" t="s">
        <v>2238</v>
      </c>
      <c r="O268" s="1" t="s">
        <v>2239</v>
      </c>
      <c r="P268" s="1" t="s">
        <v>2240</v>
      </c>
      <c r="Q268" s="1" t="s">
        <v>2241</v>
      </c>
      <c r="R268" s="1" t="s">
        <v>3773</v>
      </c>
      <c r="S268" s="1" t="s">
        <v>2243</v>
      </c>
      <c r="T268" s="1" t="s">
        <v>2244</v>
      </c>
      <c r="U268" s="1" t="s">
        <v>2245</v>
      </c>
      <c r="V268" s="1" t="s">
        <v>2285</v>
      </c>
    </row>
    <row r="269" s="1" customFormat="1" spans="1:22">
      <c r="A269" s="3">
        <v>999227176610345</v>
      </c>
      <c r="B269" s="1" t="s">
        <v>2250</v>
      </c>
      <c r="C269" s="1" t="s">
        <v>3774</v>
      </c>
      <c r="D269" s="1" t="s">
        <v>3775</v>
      </c>
      <c r="E269" s="1" t="s">
        <v>3776</v>
      </c>
      <c r="F269" s="1" t="s">
        <v>2250</v>
      </c>
      <c r="G269" s="1" t="s">
        <v>2251</v>
      </c>
      <c r="H269" s="1" t="s">
        <v>2235</v>
      </c>
      <c r="I269" s="1" t="s">
        <v>3777</v>
      </c>
      <c r="J269" s="1" t="s">
        <v>30</v>
      </c>
      <c r="K269" s="1" t="s">
        <v>3778</v>
      </c>
      <c r="L269" s="1" t="s">
        <v>3778</v>
      </c>
      <c r="M269" s="1" t="s">
        <v>2238</v>
      </c>
      <c r="N269" s="1" t="s">
        <v>2238</v>
      </c>
      <c r="O269" s="1" t="s">
        <v>2239</v>
      </c>
      <c r="P269" s="1" t="s">
        <v>2240</v>
      </c>
      <c r="Q269" s="1" t="s">
        <v>2241</v>
      </c>
      <c r="R269" s="1" t="s">
        <v>3779</v>
      </c>
      <c r="S269" s="1" t="s">
        <v>2243</v>
      </c>
      <c r="T269" s="1" t="s">
        <v>2244</v>
      </c>
      <c r="U269" s="1" t="s">
        <v>2245</v>
      </c>
      <c r="V269" s="1" t="s">
        <v>2264</v>
      </c>
    </row>
    <row r="270" s="1" customFormat="1" spans="1:22">
      <c r="A270" s="3">
        <v>999227175943128</v>
      </c>
      <c r="B270" s="1" t="s">
        <v>2250</v>
      </c>
      <c r="C270" s="1" t="s">
        <v>3780</v>
      </c>
      <c r="D270" s="1" t="s">
        <v>3781</v>
      </c>
      <c r="E270" s="1" t="s">
        <v>3782</v>
      </c>
      <c r="F270" s="1" t="s">
        <v>2250</v>
      </c>
      <c r="G270" s="1" t="s">
        <v>2251</v>
      </c>
      <c r="H270" s="1" t="s">
        <v>2235</v>
      </c>
      <c r="I270" s="1" t="s">
        <v>3783</v>
      </c>
      <c r="J270" s="1" t="s">
        <v>30</v>
      </c>
      <c r="K270" s="1" t="s">
        <v>3784</v>
      </c>
      <c r="L270" s="1" t="s">
        <v>3784</v>
      </c>
      <c r="M270" s="1" t="s">
        <v>2238</v>
      </c>
      <c r="N270" s="1" t="s">
        <v>2238</v>
      </c>
      <c r="O270" s="1" t="s">
        <v>2239</v>
      </c>
      <c r="P270" s="1" t="s">
        <v>2240</v>
      </c>
      <c r="Q270" s="1" t="s">
        <v>2241</v>
      </c>
      <c r="R270" s="1" t="s">
        <v>3785</v>
      </c>
      <c r="S270" s="1" t="s">
        <v>2243</v>
      </c>
      <c r="T270" s="1" t="s">
        <v>2244</v>
      </c>
      <c r="U270" s="1" t="s">
        <v>2245</v>
      </c>
      <c r="V270" s="1" t="s">
        <v>2264</v>
      </c>
    </row>
    <row r="271" s="1" customFormat="1" spans="1:22">
      <c r="A271" s="3">
        <v>999227175448890</v>
      </c>
      <c r="B271" s="1" t="s">
        <v>2250</v>
      </c>
      <c r="C271" s="1" t="s">
        <v>3786</v>
      </c>
      <c r="D271" s="1" t="s">
        <v>3787</v>
      </c>
      <c r="E271" s="1" t="s">
        <v>3788</v>
      </c>
      <c r="F271" s="1" t="s">
        <v>2251</v>
      </c>
      <c r="G271" s="1" t="s">
        <v>2373</v>
      </c>
      <c r="H271" s="1" t="s">
        <v>2235</v>
      </c>
      <c r="I271" s="1" t="s">
        <v>3789</v>
      </c>
      <c r="J271" s="1" t="s">
        <v>30</v>
      </c>
      <c r="K271" s="1" t="s">
        <v>3790</v>
      </c>
      <c r="L271" s="1" t="s">
        <v>3790</v>
      </c>
      <c r="M271" s="1" t="s">
        <v>2238</v>
      </c>
      <c r="N271" s="1" t="s">
        <v>2238</v>
      </c>
      <c r="O271" s="1" t="s">
        <v>2239</v>
      </c>
      <c r="P271" s="1" t="s">
        <v>2240</v>
      </c>
      <c r="Q271" s="1" t="s">
        <v>2241</v>
      </c>
      <c r="R271" s="1" t="s">
        <v>3791</v>
      </c>
      <c r="S271" s="1" t="s">
        <v>2243</v>
      </c>
      <c r="T271" s="1" t="s">
        <v>2244</v>
      </c>
      <c r="U271" s="1" t="s">
        <v>2245</v>
      </c>
      <c r="V271" s="1" t="s">
        <v>2285</v>
      </c>
    </row>
    <row r="272" s="1" customFormat="1" spans="1:22">
      <c r="A272" s="3">
        <v>999227175096096</v>
      </c>
      <c r="B272" s="1" t="s">
        <v>2250</v>
      </c>
      <c r="C272" s="1" t="s">
        <v>3792</v>
      </c>
      <c r="D272" s="1" t="s">
        <v>3793</v>
      </c>
      <c r="E272" s="1" t="s">
        <v>3794</v>
      </c>
      <c r="F272" s="1" t="s">
        <v>2250</v>
      </c>
      <c r="G272" s="1" t="s">
        <v>2251</v>
      </c>
      <c r="H272" s="1" t="s">
        <v>2235</v>
      </c>
      <c r="I272" s="1" t="s">
        <v>3795</v>
      </c>
      <c r="J272" s="1" t="s">
        <v>30</v>
      </c>
      <c r="K272" s="1" t="s">
        <v>3796</v>
      </c>
      <c r="L272" s="1" t="s">
        <v>3796</v>
      </c>
      <c r="M272" s="1" t="s">
        <v>2238</v>
      </c>
      <c r="N272" s="1" t="s">
        <v>2238</v>
      </c>
      <c r="O272" s="1" t="s">
        <v>2239</v>
      </c>
      <c r="P272" s="1" t="s">
        <v>2240</v>
      </c>
      <c r="Q272" s="1" t="s">
        <v>2241</v>
      </c>
      <c r="R272" s="1" t="s">
        <v>3797</v>
      </c>
      <c r="S272" s="1" t="s">
        <v>2243</v>
      </c>
      <c r="T272" s="1" t="s">
        <v>2244</v>
      </c>
      <c r="U272" s="1" t="s">
        <v>2245</v>
      </c>
      <c r="V272" s="1" t="s">
        <v>2256</v>
      </c>
    </row>
    <row r="273" s="1" customFormat="1" spans="1:22">
      <c r="A273" s="3">
        <v>999227174889558</v>
      </c>
      <c r="B273" s="1" t="s">
        <v>2250</v>
      </c>
      <c r="C273" s="1" t="s">
        <v>3798</v>
      </c>
      <c r="D273" s="1" t="s">
        <v>3799</v>
      </c>
      <c r="E273" s="1" t="s">
        <v>3800</v>
      </c>
      <c r="F273" s="1" t="s">
        <v>2250</v>
      </c>
      <c r="G273" s="1" t="s">
        <v>2251</v>
      </c>
      <c r="H273" s="1" t="s">
        <v>2235</v>
      </c>
      <c r="I273" s="1" t="s">
        <v>3801</v>
      </c>
      <c r="J273" s="1" t="s">
        <v>30</v>
      </c>
      <c r="K273" s="1" t="s">
        <v>3802</v>
      </c>
      <c r="L273" s="1" t="s">
        <v>3802</v>
      </c>
      <c r="M273" s="1" t="s">
        <v>2238</v>
      </c>
      <c r="N273" s="1" t="s">
        <v>2238</v>
      </c>
      <c r="O273" s="1" t="s">
        <v>2239</v>
      </c>
      <c r="P273" s="1" t="s">
        <v>2240</v>
      </c>
      <c r="Q273" s="1" t="s">
        <v>2241</v>
      </c>
      <c r="R273" s="1" t="s">
        <v>3803</v>
      </c>
      <c r="S273" s="1" t="s">
        <v>2243</v>
      </c>
      <c r="T273" s="1" t="s">
        <v>2244</v>
      </c>
      <c r="U273" s="1" t="s">
        <v>2245</v>
      </c>
      <c r="V273" s="1" t="s">
        <v>2617</v>
      </c>
    </row>
    <row r="274" s="1" customFormat="1" spans="1:22">
      <c r="A274" s="3">
        <v>999227174691151</v>
      </c>
      <c r="B274" s="1" t="s">
        <v>2250</v>
      </c>
      <c r="C274" s="1" t="s">
        <v>3804</v>
      </c>
      <c r="D274" s="1" t="s">
        <v>2752</v>
      </c>
      <c r="E274" s="1" t="s">
        <v>3805</v>
      </c>
      <c r="F274" s="1" t="s">
        <v>2250</v>
      </c>
      <c r="G274" s="1" t="s">
        <v>2251</v>
      </c>
      <c r="H274" s="1" t="s">
        <v>2235</v>
      </c>
      <c r="I274" s="1" t="s">
        <v>3806</v>
      </c>
      <c r="J274" s="1" t="s">
        <v>30</v>
      </c>
      <c r="K274" s="1" t="s">
        <v>3807</v>
      </c>
      <c r="L274" s="1" t="s">
        <v>3807</v>
      </c>
      <c r="M274" s="1" t="s">
        <v>2238</v>
      </c>
      <c r="N274" s="1" t="s">
        <v>2238</v>
      </c>
      <c r="O274" s="1" t="s">
        <v>2239</v>
      </c>
      <c r="P274" s="1" t="s">
        <v>2240</v>
      </c>
      <c r="Q274" s="1" t="s">
        <v>2241</v>
      </c>
      <c r="R274" s="1" t="s">
        <v>3808</v>
      </c>
      <c r="S274" s="1" t="s">
        <v>2243</v>
      </c>
      <c r="T274" s="1" t="s">
        <v>2244</v>
      </c>
      <c r="U274" s="1" t="s">
        <v>2245</v>
      </c>
      <c r="V274" s="1" t="s">
        <v>2256</v>
      </c>
    </row>
    <row r="275" s="1" customFormat="1" spans="1:22">
      <c r="A275" s="3">
        <v>999227173860181</v>
      </c>
      <c r="B275" s="1" t="s">
        <v>2250</v>
      </c>
      <c r="C275" s="1" t="s">
        <v>3809</v>
      </c>
      <c r="D275" s="1" t="s">
        <v>3810</v>
      </c>
      <c r="E275" s="1" t="s">
        <v>3811</v>
      </c>
      <c r="F275" s="1" t="s">
        <v>2250</v>
      </c>
      <c r="G275" s="1" t="s">
        <v>2251</v>
      </c>
      <c r="H275" s="1" t="s">
        <v>2235</v>
      </c>
      <c r="I275" s="1" t="s">
        <v>3812</v>
      </c>
      <c r="J275" s="1" t="s">
        <v>30</v>
      </c>
      <c r="K275" s="1" t="s">
        <v>3813</v>
      </c>
      <c r="L275" s="1" t="s">
        <v>3813</v>
      </c>
      <c r="M275" s="1" t="s">
        <v>2238</v>
      </c>
      <c r="N275" s="1" t="s">
        <v>2238</v>
      </c>
      <c r="O275" s="1" t="s">
        <v>2239</v>
      </c>
      <c r="P275" s="1" t="s">
        <v>2240</v>
      </c>
      <c r="Q275" s="1" t="s">
        <v>2241</v>
      </c>
      <c r="R275" s="1" t="s">
        <v>3814</v>
      </c>
      <c r="S275" s="1" t="s">
        <v>2243</v>
      </c>
      <c r="T275" s="1" t="s">
        <v>2244</v>
      </c>
      <c r="U275" s="1" t="s">
        <v>2245</v>
      </c>
      <c r="V275" s="1" t="s">
        <v>2264</v>
      </c>
    </row>
    <row r="276" s="1" customFormat="1" spans="1:22">
      <c r="A276" s="3">
        <v>999227173809315</v>
      </c>
      <c r="B276" s="1" t="s">
        <v>2250</v>
      </c>
      <c r="C276" s="1" t="s">
        <v>3815</v>
      </c>
      <c r="D276" s="1" t="s">
        <v>3816</v>
      </c>
      <c r="E276" s="1" t="s">
        <v>3817</v>
      </c>
      <c r="F276" s="1" t="s">
        <v>2251</v>
      </c>
      <c r="G276" s="1" t="s">
        <v>2373</v>
      </c>
      <c r="H276" s="1" t="s">
        <v>2235</v>
      </c>
      <c r="I276" s="1" t="s">
        <v>3818</v>
      </c>
      <c r="J276" s="1" t="s">
        <v>30</v>
      </c>
      <c r="K276" s="1" t="s">
        <v>3819</v>
      </c>
      <c r="L276" s="1" t="s">
        <v>3819</v>
      </c>
      <c r="M276" s="1" t="s">
        <v>2238</v>
      </c>
      <c r="N276" s="1" t="s">
        <v>2238</v>
      </c>
      <c r="O276" s="1" t="s">
        <v>2239</v>
      </c>
      <c r="P276" s="1" t="s">
        <v>2240</v>
      </c>
      <c r="Q276" s="1" t="s">
        <v>2241</v>
      </c>
      <c r="R276" s="1" t="s">
        <v>3820</v>
      </c>
      <c r="S276" s="1" t="s">
        <v>2243</v>
      </c>
      <c r="T276" s="1" t="s">
        <v>2244</v>
      </c>
      <c r="U276" s="1" t="s">
        <v>2245</v>
      </c>
      <c r="V276" s="1" t="s">
        <v>2329</v>
      </c>
    </row>
    <row r="277" s="1" customFormat="1" spans="1:22">
      <c r="A277" s="3">
        <v>999227173281611</v>
      </c>
      <c r="B277" s="1" t="s">
        <v>2250</v>
      </c>
      <c r="C277" s="1" t="s">
        <v>3821</v>
      </c>
      <c r="D277" s="1" t="s">
        <v>3822</v>
      </c>
      <c r="E277" s="1" t="s">
        <v>3823</v>
      </c>
      <c r="F277" s="1" t="s">
        <v>2250</v>
      </c>
      <c r="G277" s="1" t="s">
        <v>2251</v>
      </c>
      <c r="H277" s="1" t="s">
        <v>2235</v>
      </c>
      <c r="I277" s="1" t="s">
        <v>3824</v>
      </c>
      <c r="J277" s="1" t="s">
        <v>30</v>
      </c>
      <c r="K277" s="1" t="s">
        <v>3825</v>
      </c>
      <c r="L277" s="1" t="s">
        <v>3825</v>
      </c>
      <c r="M277" s="1" t="s">
        <v>2238</v>
      </c>
      <c r="N277" s="1" t="s">
        <v>2238</v>
      </c>
      <c r="O277" s="1" t="s">
        <v>2239</v>
      </c>
      <c r="P277" s="1" t="s">
        <v>2240</v>
      </c>
      <c r="Q277" s="1" t="s">
        <v>2241</v>
      </c>
      <c r="R277" s="1" t="s">
        <v>3826</v>
      </c>
      <c r="S277" s="1" t="s">
        <v>2243</v>
      </c>
      <c r="T277" s="1" t="s">
        <v>2244</v>
      </c>
      <c r="U277" s="1" t="s">
        <v>2245</v>
      </c>
      <c r="V277" s="1" t="s">
        <v>2329</v>
      </c>
    </row>
    <row r="278" s="1" customFormat="1" spans="1:22">
      <c r="A278" s="3">
        <v>999227173173504</v>
      </c>
      <c r="B278" s="1" t="s">
        <v>2250</v>
      </c>
      <c r="C278" s="1" t="s">
        <v>3827</v>
      </c>
      <c r="D278" s="1" t="s">
        <v>3542</v>
      </c>
      <c r="E278" s="1" t="s">
        <v>3828</v>
      </c>
      <c r="F278" s="1" t="s">
        <v>2251</v>
      </c>
      <c r="G278" s="1" t="s">
        <v>2373</v>
      </c>
      <c r="H278" s="1" t="s">
        <v>2235</v>
      </c>
      <c r="I278" s="1" t="s">
        <v>3829</v>
      </c>
      <c r="J278" s="1" t="s">
        <v>30</v>
      </c>
      <c r="K278" s="1" t="s">
        <v>3830</v>
      </c>
      <c r="L278" s="1" t="s">
        <v>3830</v>
      </c>
      <c r="M278" s="1" t="s">
        <v>2238</v>
      </c>
      <c r="N278" s="1" t="s">
        <v>2238</v>
      </c>
      <c r="O278" s="1" t="s">
        <v>2239</v>
      </c>
      <c r="P278" s="1" t="s">
        <v>2240</v>
      </c>
      <c r="Q278" s="1" t="s">
        <v>2241</v>
      </c>
      <c r="R278" s="1" t="s">
        <v>3831</v>
      </c>
      <c r="S278" s="1" t="s">
        <v>2243</v>
      </c>
      <c r="T278" s="1" t="s">
        <v>2244</v>
      </c>
      <c r="U278" s="1" t="s">
        <v>2245</v>
      </c>
      <c r="V278" s="1" t="s">
        <v>2329</v>
      </c>
    </row>
    <row r="279" s="1" customFormat="1" spans="1:22">
      <c r="A279" s="3">
        <v>999227172468999</v>
      </c>
      <c r="B279" s="1" t="s">
        <v>2250</v>
      </c>
      <c r="C279" s="1" t="s">
        <v>3832</v>
      </c>
      <c r="D279" s="1" t="s">
        <v>3833</v>
      </c>
      <c r="E279" s="1" t="s">
        <v>3834</v>
      </c>
      <c r="F279" s="1" t="s">
        <v>2250</v>
      </c>
      <c r="G279" s="1" t="s">
        <v>2251</v>
      </c>
      <c r="H279" s="1" t="s">
        <v>2235</v>
      </c>
      <c r="I279" s="1" t="s">
        <v>3835</v>
      </c>
      <c r="J279" s="1" t="s">
        <v>30</v>
      </c>
      <c r="K279" s="1" t="s">
        <v>3836</v>
      </c>
      <c r="L279" s="1" t="s">
        <v>3836</v>
      </c>
      <c r="M279" s="1" t="s">
        <v>2238</v>
      </c>
      <c r="N279" s="1" t="s">
        <v>2238</v>
      </c>
      <c r="O279" s="1" t="s">
        <v>2239</v>
      </c>
      <c r="P279" s="1" t="s">
        <v>2240</v>
      </c>
      <c r="Q279" s="1" t="s">
        <v>2241</v>
      </c>
      <c r="R279" s="1" t="s">
        <v>3837</v>
      </c>
      <c r="S279" s="1" t="s">
        <v>2243</v>
      </c>
      <c r="T279" s="1" t="s">
        <v>2244</v>
      </c>
      <c r="U279" s="1" t="s">
        <v>2245</v>
      </c>
      <c r="V279" s="1" t="s">
        <v>2264</v>
      </c>
    </row>
    <row r="280" s="1" customFormat="1" spans="1:22">
      <c r="A280" s="3">
        <v>999227172213209</v>
      </c>
      <c r="B280" s="1" t="s">
        <v>2250</v>
      </c>
      <c r="C280" s="1" t="s">
        <v>3838</v>
      </c>
      <c r="D280" s="1" t="s">
        <v>3839</v>
      </c>
      <c r="E280" s="1" t="s">
        <v>3840</v>
      </c>
      <c r="F280" s="1" t="s">
        <v>2250</v>
      </c>
      <c r="G280" s="1" t="s">
        <v>2251</v>
      </c>
      <c r="H280" s="1" t="s">
        <v>2235</v>
      </c>
      <c r="I280" s="1" t="s">
        <v>3841</v>
      </c>
      <c r="J280" s="1" t="s">
        <v>30</v>
      </c>
      <c r="K280" s="1" t="s">
        <v>3842</v>
      </c>
      <c r="L280" s="1" t="s">
        <v>3842</v>
      </c>
      <c r="M280" s="1" t="s">
        <v>2238</v>
      </c>
      <c r="N280" s="1" t="s">
        <v>2238</v>
      </c>
      <c r="O280" s="1" t="s">
        <v>2239</v>
      </c>
      <c r="P280" s="1" t="s">
        <v>2240</v>
      </c>
      <c r="Q280" s="1" t="s">
        <v>2241</v>
      </c>
      <c r="R280" s="1" t="s">
        <v>3843</v>
      </c>
      <c r="S280" s="1" t="s">
        <v>2243</v>
      </c>
      <c r="T280" s="1" t="s">
        <v>2244</v>
      </c>
      <c r="U280" s="1" t="s">
        <v>2245</v>
      </c>
      <c r="V280" s="1" t="s">
        <v>2329</v>
      </c>
    </row>
    <row r="281" s="1" customFormat="1" spans="1:22">
      <c r="A281" s="3">
        <v>999227171957825</v>
      </c>
      <c r="B281" s="1" t="s">
        <v>2250</v>
      </c>
      <c r="C281" s="1" t="s">
        <v>3844</v>
      </c>
      <c r="D281" s="1" t="s">
        <v>3845</v>
      </c>
      <c r="E281" s="1" t="s">
        <v>3846</v>
      </c>
      <c r="F281" s="1" t="s">
        <v>2250</v>
      </c>
      <c r="G281" s="1" t="s">
        <v>2251</v>
      </c>
      <c r="H281" s="1" t="s">
        <v>2235</v>
      </c>
      <c r="I281" s="1" t="s">
        <v>3847</v>
      </c>
      <c r="J281" s="1" t="s">
        <v>30</v>
      </c>
      <c r="K281" s="1" t="s">
        <v>3848</v>
      </c>
      <c r="L281" s="1" t="s">
        <v>3848</v>
      </c>
      <c r="M281" s="1" t="s">
        <v>2238</v>
      </c>
      <c r="N281" s="1" t="s">
        <v>2238</v>
      </c>
      <c r="O281" s="1" t="s">
        <v>2239</v>
      </c>
      <c r="P281" s="1" t="s">
        <v>2240</v>
      </c>
      <c r="Q281" s="1" t="s">
        <v>2241</v>
      </c>
      <c r="R281" s="1" t="s">
        <v>3849</v>
      </c>
      <c r="S281" s="1" t="s">
        <v>2243</v>
      </c>
      <c r="T281" s="1" t="s">
        <v>2244</v>
      </c>
      <c r="U281" s="1" t="s">
        <v>2245</v>
      </c>
      <c r="V281" s="1" t="s">
        <v>2329</v>
      </c>
    </row>
    <row r="282" s="1" customFormat="1" spans="1:22">
      <c r="A282" s="3">
        <v>999227171913466</v>
      </c>
      <c r="B282" s="1" t="s">
        <v>2250</v>
      </c>
      <c r="C282" s="1" t="s">
        <v>3850</v>
      </c>
      <c r="D282" s="1" t="s">
        <v>3851</v>
      </c>
      <c r="E282" s="1" t="s">
        <v>3852</v>
      </c>
      <c r="F282" s="1" t="s">
        <v>2251</v>
      </c>
      <c r="G282" s="1" t="s">
        <v>2373</v>
      </c>
      <c r="H282" s="1" t="s">
        <v>2235</v>
      </c>
      <c r="I282" s="1" t="s">
        <v>3853</v>
      </c>
      <c r="J282" s="1" t="s">
        <v>30</v>
      </c>
      <c r="K282" s="1" t="s">
        <v>3854</v>
      </c>
      <c r="L282" s="1" t="s">
        <v>3854</v>
      </c>
      <c r="M282" s="1" t="s">
        <v>2238</v>
      </c>
      <c r="N282" s="1" t="s">
        <v>2238</v>
      </c>
      <c r="O282" s="1" t="s">
        <v>2239</v>
      </c>
      <c r="P282" s="1" t="s">
        <v>2240</v>
      </c>
      <c r="Q282" s="1" t="s">
        <v>2241</v>
      </c>
      <c r="R282" s="1" t="s">
        <v>3855</v>
      </c>
      <c r="S282" s="1" t="s">
        <v>2243</v>
      </c>
      <c r="T282" s="1" t="s">
        <v>2244</v>
      </c>
      <c r="U282" s="1" t="s">
        <v>2245</v>
      </c>
      <c r="V282" s="1" t="s">
        <v>2329</v>
      </c>
    </row>
    <row r="283" s="1" customFormat="1" spans="1:22">
      <c r="A283" s="3">
        <v>999227171907832</v>
      </c>
      <c r="B283" s="1" t="s">
        <v>2250</v>
      </c>
      <c r="C283" s="1" t="s">
        <v>3856</v>
      </c>
      <c r="D283" s="1" t="s">
        <v>3857</v>
      </c>
      <c r="E283" s="1" t="s">
        <v>3858</v>
      </c>
      <c r="F283" s="1" t="s">
        <v>2251</v>
      </c>
      <c r="G283" s="1" t="s">
        <v>2373</v>
      </c>
      <c r="H283" s="1" t="s">
        <v>2235</v>
      </c>
      <c r="I283" s="1" t="s">
        <v>3859</v>
      </c>
      <c r="J283" s="1" t="s">
        <v>30</v>
      </c>
      <c r="K283" s="1" t="s">
        <v>3860</v>
      </c>
      <c r="L283" s="1" t="s">
        <v>3860</v>
      </c>
      <c r="M283" s="1" t="s">
        <v>2238</v>
      </c>
      <c r="N283" s="1" t="s">
        <v>2238</v>
      </c>
      <c r="O283" s="1" t="s">
        <v>2239</v>
      </c>
      <c r="P283" s="1" t="s">
        <v>2240</v>
      </c>
      <c r="Q283" s="1" t="s">
        <v>2241</v>
      </c>
      <c r="R283" s="1" t="s">
        <v>3861</v>
      </c>
      <c r="S283" s="1" t="s">
        <v>2243</v>
      </c>
      <c r="T283" s="1" t="s">
        <v>2244</v>
      </c>
      <c r="U283" s="1" t="s">
        <v>2245</v>
      </c>
      <c r="V283" s="1" t="s">
        <v>2285</v>
      </c>
    </row>
    <row r="284" s="1" customFormat="1" spans="1:22">
      <c r="A284" s="3">
        <v>999227171818323</v>
      </c>
      <c r="B284" s="1" t="s">
        <v>2250</v>
      </c>
      <c r="C284" s="1" t="s">
        <v>3862</v>
      </c>
      <c r="D284" s="1" t="s">
        <v>3863</v>
      </c>
      <c r="E284" s="1" t="s">
        <v>3864</v>
      </c>
      <c r="F284" s="1" t="s">
        <v>2251</v>
      </c>
      <c r="G284" s="1" t="s">
        <v>2373</v>
      </c>
      <c r="H284" s="1" t="s">
        <v>2235</v>
      </c>
      <c r="I284" s="1" t="s">
        <v>3865</v>
      </c>
      <c r="J284" s="1" t="s">
        <v>30</v>
      </c>
      <c r="K284" s="1" t="s">
        <v>3866</v>
      </c>
      <c r="L284" s="1" t="s">
        <v>3866</v>
      </c>
      <c r="M284" s="1" t="s">
        <v>2238</v>
      </c>
      <c r="N284" s="1" t="s">
        <v>2238</v>
      </c>
      <c r="O284" s="1" t="s">
        <v>2239</v>
      </c>
      <c r="P284" s="1" t="s">
        <v>2240</v>
      </c>
      <c r="Q284" s="1" t="s">
        <v>2241</v>
      </c>
      <c r="R284" s="1" t="s">
        <v>3867</v>
      </c>
      <c r="S284" s="1" t="s">
        <v>2243</v>
      </c>
      <c r="T284" s="1" t="s">
        <v>2244</v>
      </c>
      <c r="U284" s="1" t="s">
        <v>2245</v>
      </c>
      <c r="V284" s="1" t="s">
        <v>2264</v>
      </c>
    </row>
    <row r="285" s="1" customFormat="1" spans="1:22">
      <c r="A285" s="3">
        <v>999227170204715</v>
      </c>
      <c r="B285" s="1" t="s">
        <v>2250</v>
      </c>
      <c r="C285" s="1" t="s">
        <v>3868</v>
      </c>
      <c r="D285" s="1" t="s">
        <v>3869</v>
      </c>
      <c r="E285" s="1" t="s">
        <v>3870</v>
      </c>
      <c r="F285" s="1" t="s">
        <v>2251</v>
      </c>
      <c r="G285" s="1" t="s">
        <v>2373</v>
      </c>
      <c r="H285" s="1" t="s">
        <v>2235</v>
      </c>
      <c r="I285" s="1" t="s">
        <v>3871</v>
      </c>
      <c r="J285" s="1" t="s">
        <v>30</v>
      </c>
      <c r="K285" s="1" t="s">
        <v>3872</v>
      </c>
      <c r="L285" s="1" t="s">
        <v>3872</v>
      </c>
      <c r="M285" s="1" t="s">
        <v>2238</v>
      </c>
      <c r="N285" s="1" t="s">
        <v>2238</v>
      </c>
      <c r="O285" s="1" t="s">
        <v>2239</v>
      </c>
      <c r="P285" s="1" t="s">
        <v>2240</v>
      </c>
      <c r="Q285" s="1" t="s">
        <v>2241</v>
      </c>
      <c r="R285" s="1" t="s">
        <v>3873</v>
      </c>
      <c r="S285" s="1" t="s">
        <v>2243</v>
      </c>
      <c r="T285" s="1" t="s">
        <v>2244</v>
      </c>
      <c r="U285" s="1" t="s">
        <v>2245</v>
      </c>
      <c r="V285" s="1" t="s">
        <v>2264</v>
      </c>
    </row>
    <row r="286" s="1" customFormat="1" spans="1:22">
      <c r="A286" s="3">
        <v>999227170017503</v>
      </c>
      <c r="B286" s="1" t="s">
        <v>2250</v>
      </c>
      <c r="C286" s="1" t="s">
        <v>3874</v>
      </c>
      <c r="D286" s="1" t="s">
        <v>3672</v>
      </c>
      <c r="E286" s="1" t="s">
        <v>3875</v>
      </c>
      <c r="F286" s="1" t="s">
        <v>2250</v>
      </c>
      <c r="G286" s="1" t="s">
        <v>2251</v>
      </c>
      <c r="H286" s="1" t="s">
        <v>2235</v>
      </c>
      <c r="I286" s="1" t="s">
        <v>3876</v>
      </c>
      <c r="J286" s="1" t="s">
        <v>30</v>
      </c>
      <c r="K286" s="1" t="s">
        <v>3877</v>
      </c>
      <c r="L286" s="1" t="s">
        <v>3877</v>
      </c>
      <c r="M286" s="1" t="s">
        <v>2238</v>
      </c>
      <c r="N286" s="1" t="s">
        <v>2238</v>
      </c>
      <c r="O286" s="1" t="s">
        <v>2239</v>
      </c>
      <c r="P286" s="1" t="s">
        <v>2240</v>
      </c>
      <c r="Q286" s="1" t="s">
        <v>2241</v>
      </c>
      <c r="R286" s="1" t="s">
        <v>3878</v>
      </c>
      <c r="S286" s="1" t="s">
        <v>2243</v>
      </c>
      <c r="T286" s="1" t="s">
        <v>2244</v>
      </c>
      <c r="U286" s="1" t="s">
        <v>2245</v>
      </c>
      <c r="V286" s="1" t="s">
        <v>2264</v>
      </c>
    </row>
    <row r="287" s="1" customFormat="1" spans="1:22">
      <c r="A287" s="3">
        <v>999227169033876</v>
      </c>
      <c r="B287" s="1" t="s">
        <v>2250</v>
      </c>
      <c r="C287" s="1" t="s">
        <v>3879</v>
      </c>
      <c r="D287" s="1" t="s">
        <v>3880</v>
      </c>
      <c r="E287" s="1" t="s">
        <v>3881</v>
      </c>
      <c r="F287" s="1" t="s">
        <v>2250</v>
      </c>
      <c r="G287" s="1" t="s">
        <v>2251</v>
      </c>
      <c r="H287" s="1" t="s">
        <v>2235</v>
      </c>
      <c r="I287" s="1" t="s">
        <v>3882</v>
      </c>
      <c r="J287" s="1" t="s">
        <v>30</v>
      </c>
      <c r="K287" s="1" t="s">
        <v>3883</v>
      </c>
      <c r="L287" s="1" t="s">
        <v>3883</v>
      </c>
      <c r="M287" s="1" t="s">
        <v>2238</v>
      </c>
      <c r="N287" s="1" t="s">
        <v>2238</v>
      </c>
      <c r="O287" s="1" t="s">
        <v>2239</v>
      </c>
      <c r="P287" s="1" t="s">
        <v>2240</v>
      </c>
      <c r="Q287" s="1" t="s">
        <v>2241</v>
      </c>
      <c r="R287" s="1" t="s">
        <v>3884</v>
      </c>
      <c r="S287" s="1" t="s">
        <v>2243</v>
      </c>
      <c r="T287" s="1" t="s">
        <v>2244</v>
      </c>
      <c r="U287" s="1" t="s">
        <v>2245</v>
      </c>
      <c r="V287" s="1" t="s">
        <v>2285</v>
      </c>
    </row>
    <row r="288" s="1" customFormat="1" spans="1:22">
      <c r="A288" s="3">
        <v>999227168941686</v>
      </c>
      <c r="B288" s="1" t="s">
        <v>2250</v>
      </c>
      <c r="C288" s="1" t="s">
        <v>3885</v>
      </c>
      <c r="D288" s="1" t="s">
        <v>3886</v>
      </c>
      <c r="E288" s="1" t="s">
        <v>3887</v>
      </c>
      <c r="F288" s="1" t="s">
        <v>2250</v>
      </c>
      <c r="G288" s="1" t="s">
        <v>2251</v>
      </c>
      <c r="H288" s="1" t="s">
        <v>2235</v>
      </c>
      <c r="I288" s="1" t="s">
        <v>3888</v>
      </c>
      <c r="J288" s="1" t="s">
        <v>30</v>
      </c>
      <c r="K288" s="1" t="s">
        <v>3889</v>
      </c>
      <c r="L288" s="1" t="s">
        <v>3889</v>
      </c>
      <c r="M288" s="1" t="s">
        <v>2238</v>
      </c>
      <c r="N288" s="1" t="s">
        <v>2238</v>
      </c>
      <c r="O288" s="1" t="s">
        <v>2239</v>
      </c>
      <c r="P288" s="1" t="s">
        <v>2240</v>
      </c>
      <c r="Q288" s="1" t="s">
        <v>2241</v>
      </c>
      <c r="R288" s="1" t="s">
        <v>3890</v>
      </c>
      <c r="S288" s="1" t="s">
        <v>2243</v>
      </c>
      <c r="T288" s="1" t="s">
        <v>2244</v>
      </c>
      <c r="U288" s="1" t="s">
        <v>2245</v>
      </c>
      <c r="V288" s="1" t="s">
        <v>2264</v>
      </c>
    </row>
    <row r="289" s="1" customFormat="1" spans="1:22">
      <c r="A289" s="3">
        <v>999227168745132</v>
      </c>
      <c r="B289" s="1" t="s">
        <v>2250</v>
      </c>
      <c r="C289" s="1" t="s">
        <v>3891</v>
      </c>
      <c r="D289" s="1" t="s">
        <v>3757</v>
      </c>
      <c r="E289" s="1" t="s">
        <v>3892</v>
      </c>
      <c r="F289" s="1" t="s">
        <v>2250</v>
      </c>
      <c r="G289" s="1" t="s">
        <v>2251</v>
      </c>
      <c r="H289" s="1" t="s">
        <v>2235</v>
      </c>
      <c r="I289" s="1" t="s">
        <v>3893</v>
      </c>
      <c r="J289" s="1" t="s">
        <v>30</v>
      </c>
      <c r="K289" s="1" t="s">
        <v>3894</v>
      </c>
      <c r="L289" s="1" t="s">
        <v>3894</v>
      </c>
      <c r="M289" s="1" t="s">
        <v>2238</v>
      </c>
      <c r="N289" s="1" t="s">
        <v>2238</v>
      </c>
      <c r="O289" s="1" t="s">
        <v>2239</v>
      </c>
      <c r="P289" s="1" t="s">
        <v>2240</v>
      </c>
      <c r="Q289" s="1" t="s">
        <v>2241</v>
      </c>
      <c r="R289" s="1" t="s">
        <v>3895</v>
      </c>
      <c r="S289" s="1" t="s">
        <v>2243</v>
      </c>
      <c r="T289" s="1" t="s">
        <v>2244</v>
      </c>
      <c r="U289" s="1" t="s">
        <v>2245</v>
      </c>
      <c r="V289" s="1" t="s">
        <v>2256</v>
      </c>
    </row>
    <row r="290" s="1" customFormat="1" spans="1:22">
      <c r="A290" s="3">
        <v>999227168702838</v>
      </c>
      <c r="B290" s="1" t="s">
        <v>2250</v>
      </c>
      <c r="C290" s="1" t="s">
        <v>3896</v>
      </c>
      <c r="D290" s="1" t="s">
        <v>2331</v>
      </c>
      <c r="E290" s="1" t="s">
        <v>3897</v>
      </c>
      <c r="F290" s="1" t="s">
        <v>2250</v>
      </c>
      <c r="G290" s="1" t="s">
        <v>2251</v>
      </c>
      <c r="H290" s="1" t="s">
        <v>2235</v>
      </c>
      <c r="I290" s="1" t="s">
        <v>3898</v>
      </c>
      <c r="J290" s="1" t="s">
        <v>30</v>
      </c>
      <c r="K290" s="1" t="s">
        <v>3899</v>
      </c>
      <c r="L290" s="1" t="s">
        <v>3899</v>
      </c>
      <c r="M290" s="1" t="s">
        <v>2238</v>
      </c>
      <c r="N290" s="1" t="s">
        <v>2238</v>
      </c>
      <c r="O290" s="1" t="s">
        <v>2239</v>
      </c>
      <c r="P290" s="1" t="s">
        <v>2240</v>
      </c>
      <c r="Q290" s="1" t="s">
        <v>2241</v>
      </c>
      <c r="R290" s="1" t="s">
        <v>3900</v>
      </c>
      <c r="S290" s="1" t="s">
        <v>2243</v>
      </c>
      <c r="T290" s="1" t="s">
        <v>2244</v>
      </c>
      <c r="U290" s="1" t="s">
        <v>2245</v>
      </c>
      <c r="V290" s="1" t="s">
        <v>2285</v>
      </c>
    </row>
    <row r="291" s="1" customFormat="1" spans="1:22">
      <c r="A291" s="3">
        <v>999227168653301</v>
      </c>
      <c r="B291" s="1" t="s">
        <v>2250</v>
      </c>
      <c r="C291" s="1" t="s">
        <v>3901</v>
      </c>
      <c r="D291" s="1" t="s">
        <v>2666</v>
      </c>
      <c r="E291" s="1" t="s">
        <v>3902</v>
      </c>
      <c r="F291" s="1" t="s">
        <v>2250</v>
      </c>
      <c r="G291" s="1" t="s">
        <v>2251</v>
      </c>
      <c r="H291" s="1" t="s">
        <v>2235</v>
      </c>
      <c r="I291" s="1" t="s">
        <v>3903</v>
      </c>
      <c r="J291" s="1" t="s">
        <v>30</v>
      </c>
      <c r="K291" s="1" t="s">
        <v>3904</v>
      </c>
      <c r="L291" s="1" t="s">
        <v>3904</v>
      </c>
      <c r="M291" s="1" t="s">
        <v>2238</v>
      </c>
      <c r="N291" s="1" t="s">
        <v>2238</v>
      </c>
      <c r="O291" s="1" t="s">
        <v>2239</v>
      </c>
      <c r="P291" s="1" t="s">
        <v>2240</v>
      </c>
      <c r="Q291" s="1" t="s">
        <v>2241</v>
      </c>
      <c r="R291" s="1" t="s">
        <v>3905</v>
      </c>
      <c r="S291" s="1" t="s">
        <v>2243</v>
      </c>
      <c r="T291" s="1" t="s">
        <v>2244</v>
      </c>
      <c r="U291" s="1" t="s">
        <v>2245</v>
      </c>
      <c r="V291" s="1" t="s">
        <v>2264</v>
      </c>
    </row>
    <row r="292" s="1" customFormat="1" spans="1:22">
      <c r="A292" s="3">
        <v>999227168559959</v>
      </c>
      <c r="B292" s="1" t="s">
        <v>2250</v>
      </c>
      <c r="C292" s="1" t="s">
        <v>3906</v>
      </c>
      <c r="D292" s="1" t="s">
        <v>3857</v>
      </c>
      <c r="E292" s="1" t="s">
        <v>3858</v>
      </c>
      <c r="F292" s="1" t="s">
        <v>2250</v>
      </c>
      <c r="G292" s="1" t="s">
        <v>2251</v>
      </c>
      <c r="H292" s="1" t="s">
        <v>2235</v>
      </c>
      <c r="I292" s="1" t="s">
        <v>3907</v>
      </c>
      <c r="J292" s="1" t="s">
        <v>30</v>
      </c>
      <c r="K292" s="1" t="s">
        <v>3908</v>
      </c>
      <c r="L292" s="1" t="s">
        <v>3908</v>
      </c>
      <c r="M292" s="1" t="s">
        <v>2238</v>
      </c>
      <c r="N292" s="1" t="s">
        <v>2238</v>
      </c>
      <c r="O292" s="1" t="s">
        <v>2239</v>
      </c>
      <c r="P292" s="1" t="s">
        <v>2240</v>
      </c>
      <c r="Q292" s="1" t="s">
        <v>2241</v>
      </c>
      <c r="R292" s="1" t="s">
        <v>3909</v>
      </c>
      <c r="S292" s="1" t="s">
        <v>2243</v>
      </c>
      <c r="T292" s="1" t="s">
        <v>2244</v>
      </c>
      <c r="U292" s="1" t="s">
        <v>2245</v>
      </c>
      <c r="V292" s="1" t="s">
        <v>2285</v>
      </c>
    </row>
    <row r="293" s="1" customFormat="1" spans="1:22">
      <c r="A293" s="3">
        <v>999227168435916</v>
      </c>
      <c r="B293" s="1" t="s">
        <v>2250</v>
      </c>
      <c r="C293" s="1" t="s">
        <v>3910</v>
      </c>
      <c r="D293" s="1" t="s">
        <v>3911</v>
      </c>
      <c r="E293" s="1" t="s">
        <v>3912</v>
      </c>
      <c r="F293" s="1" t="s">
        <v>2250</v>
      </c>
      <c r="G293" s="1" t="s">
        <v>2251</v>
      </c>
      <c r="H293" s="1" t="s">
        <v>2235</v>
      </c>
      <c r="I293" s="1" t="s">
        <v>3913</v>
      </c>
      <c r="J293" s="1" t="s">
        <v>30</v>
      </c>
      <c r="K293" s="1" t="s">
        <v>3914</v>
      </c>
      <c r="L293" s="1" t="s">
        <v>3914</v>
      </c>
      <c r="M293" s="1" t="s">
        <v>2238</v>
      </c>
      <c r="N293" s="1" t="s">
        <v>2238</v>
      </c>
      <c r="O293" s="1" t="s">
        <v>2239</v>
      </c>
      <c r="P293" s="1" t="s">
        <v>2240</v>
      </c>
      <c r="Q293" s="1" t="s">
        <v>2241</v>
      </c>
      <c r="R293" s="1" t="s">
        <v>3915</v>
      </c>
      <c r="S293" s="1" t="s">
        <v>2243</v>
      </c>
      <c r="T293" s="1" t="s">
        <v>2244</v>
      </c>
      <c r="U293" s="1" t="s">
        <v>2245</v>
      </c>
      <c r="V293" s="1" t="s">
        <v>2264</v>
      </c>
    </row>
    <row r="294" s="1" customFormat="1" spans="1:22">
      <c r="A294" s="3">
        <v>999227114270131</v>
      </c>
      <c r="B294" s="1" t="s">
        <v>2250</v>
      </c>
      <c r="C294" s="1" t="s">
        <v>3916</v>
      </c>
      <c r="D294" s="1" t="s">
        <v>2232</v>
      </c>
      <c r="E294" s="1" t="s">
        <v>3917</v>
      </c>
      <c r="F294" s="1" t="s">
        <v>2250</v>
      </c>
      <c r="G294" s="1" t="s">
        <v>2251</v>
      </c>
      <c r="H294" s="1" t="s">
        <v>2235</v>
      </c>
      <c r="I294" s="1" t="s">
        <v>3918</v>
      </c>
      <c r="J294" s="1" t="s">
        <v>30</v>
      </c>
      <c r="K294" s="1" t="s">
        <v>3919</v>
      </c>
      <c r="L294" s="1" t="s">
        <v>3919</v>
      </c>
      <c r="M294" s="1" t="s">
        <v>2238</v>
      </c>
      <c r="N294" s="1" t="s">
        <v>2238</v>
      </c>
      <c r="O294" s="1" t="s">
        <v>2239</v>
      </c>
      <c r="P294" s="1" t="s">
        <v>2240</v>
      </c>
      <c r="Q294" s="1" t="s">
        <v>2241</v>
      </c>
      <c r="R294" s="1" t="s">
        <v>3920</v>
      </c>
      <c r="S294" s="1" t="s">
        <v>2243</v>
      </c>
      <c r="T294" s="1" t="s">
        <v>2244</v>
      </c>
      <c r="U294" s="1" t="s">
        <v>2245</v>
      </c>
      <c r="V294" s="1" t="s">
        <v>2246</v>
      </c>
    </row>
    <row r="295" s="1" customFormat="1" spans="1:22">
      <c r="A295" s="3">
        <v>999227114103166</v>
      </c>
      <c r="B295" s="1" t="s">
        <v>2250</v>
      </c>
      <c r="C295" s="1" t="s">
        <v>3921</v>
      </c>
      <c r="D295" s="1" t="s">
        <v>2921</v>
      </c>
      <c r="E295" s="1" t="s">
        <v>3922</v>
      </c>
      <c r="F295" s="1" t="s">
        <v>2250</v>
      </c>
      <c r="G295" s="1" t="s">
        <v>2251</v>
      </c>
      <c r="H295" s="1" t="s">
        <v>2235</v>
      </c>
      <c r="I295" s="1" t="s">
        <v>3923</v>
      </c>
      <c r="J295" s="1" t="s">
        <v>30</v>
      </c>
      <c r="K295" s="1" t="s">
        <v>3924</v>
      </c>
      <c r="L295" s="1" t="s">
        <v>3924</v>
      </c>
      <c r="M295" s="1" t="s">
        <v>2238</v>
      </c>
      <c r="N295" s="1" t="s">
        <v>2238</v>
      </c>
      <c r="O295" s="1" t="s">
        <v>2239</v>
      </c>
      <c r="P295" s="1" t="s">
        <v>2240</v>
      </c>
      <c r="Q295" s="1" t="s">
        <v>2241</v>
      </c>
      <c r="R295" s="1" t="s">
        <v>3925</v>
      </c>
      <c r="S295" s="1" t="s">
        <v>2243</v>
      </c>
      <c r="T295" s="1" t="s">
        <v>2244</v>
      </c>
      <c r="U295" s="1" t="s">
        <v>2245</v>
      </c>
      <c r="V295" s="1" t="s">
        <v>2264</v>
      </c>
    </row>
    <row r="296" s="1" customFormat="1" spans="1:22">
      <c r="A296" s="3">
        <v>999227114045515</v>
      </c>
      <c r="B296" s="1" t="s">
        <v>2250</v>
      </c>
      <c r="C296" s="1" t="s">
        <v>3926</v>
      </c>
      <c r="D296" s="1" t="s">
        <v>2463</v>
      </c>
      <c r="E296" s="1" t="s">
        <v>3927</v>
      </c>
      <c r="F296" s="1" t="s">
        <v>2250</v>
      </c>
      <c r="G296" s="1" t="s">
        <v>2251</v>
      </c>
      <c r="H296" s="1" t="s">
        <v>2235</v>
      </c>
      <c r="I296" s="1" t="s">
        <v>3928</v>
      </c>
      <c r="J296" s="1" t="s">
        <v>30</v>
      </c>
      <c r="K296" s="1" t="s">
        <v>3929</v>
      </c>
      <c r="L296" s="1" t="s">
        <v>3929</v>
      </c>
      <c r="M296" s="1" t="s">
        <v>2238</v>
      </c>
      <c r="N296" s="1" t="s">
        <v>2238</v>
      </c>
      <c r="O296" s="1" t="s">
        <v>2239</v>
      </c>
      <c r="P296" s="1" t="s">
        <v>2240</v>
      </c>
      <c r="Q296" s="1" t="s">
        <v>2241</v>
      </c>
      <c r="R296" s="1" t="s">
        <v>3930</v>
      </c>
      <c r="S296" s="1" t="s">
        <v>2243</v>
      </c>
      <c r="T296" s="1" t="s">
        <v>2244</v>
      </c>
      <c r="U296" s="1" t="s">
        <v>2245</v>
      </c>
      <c r="V296" s="1" t="s">
        <v>2264</v>
      </c>
    </row>
    <row r="297" s="1" customFormat="1" spans="1:22">
      <c r="A297" s="3">
        <v>999227113985862</v>
      </c>
      <c r="B297" s="1" t="s">
        <v>2250</v>
      </c>
      <c r="C297" s="1" t="s">
        <v>3931</v>
      </c>
      <c r="D297" s="1" t="s">
        <v>3932</v>
      </c>
      <c r="E297" s="1" t="s">
        <v>3933</v>
      </c>
      <c r="F297" s="1" t="s">
        <v>2250</v>
      </c>
      <c r="G297" s="1" t="s">
        <v>2251</v>
      </c>
      <c r="H297" s="1" t="s">
        <v>2235</v>
      </c>
      <c r="I297" s="1" t="s">
        <v>3934</v>
      </c>
      <c r="J297" s="1" t="s">
        <v>30</v>
      </c>
      <c r="K297" s="1" t="s">
        <v>3935</v>
      </c>
      <c r="L297" s="1" t="s">
        <v>3935</v>
      </c>
      <c r="M297" s="1" t="s">
        <v>2238</v>
      </c>
      <c r="N297" s="1" t="s">
        <v>2238</v>
      </c>
      <c r="O297" s="1" t="s">
        <v>2239</v>
      </c>
      <c r="P297" s="1" t="s">
        <v>2240</v>
      </c>
      <c r="Q297" s="1" t="s">
        <v>2241</v>
      </c>
      <c r="R297" s="1" t="s">
        <v>3936</v>
      </c>
      <c r="S297" s="1" t="s">
        <v>2243</v>
      </c>
      <c r="T297" s="1" t="s">
        <v>2244</v>
      </c>
      <c r="U297" s="1" t="s">
        <v>2245</v>
      </c>
      <c r="V297" s="1" t="s">
        <v>2264</v>
      </c>
    </row>
    <row r="298" s="1" customFormat="1" spans="1:22">
      <c r="A298" s="3">
        <v>999227113701889</v>
      </c>
      <c r="B298" s="1" t="s">
        <v>2250</v>
      </c>
      <c r="C298" s="1" t="s">
        <v>3937</v>
      </c>
      <c r="D298" s="1" t="s">
        <v>3938</v>
      </c>
      <c r="E298" s="1" t="s">
        <v>3939</v>
      </c>
      <c r="F298" s="1" t="s">
        <v>2251</v>
      </c>
      <c r="G298" s="1" t="s">
        <v>2373</v>
      </c>
      <c r="H298" s="1" t="s">
        <v>2235</v>
      </c>
      <c r="I298" s="1" t="s">
        <v>3940</v>
      </c>
      <c r="J298" s="1" t="s">
        <v>30</v>
      </c>
      <c r="K298" s="1" t="s">
        <v>3941</v>
      </c>
      <c r="L298" s="1" t="s">
        <v>3941</v>
      </c>
      <c r="M298" s="1" t="s">
        <v>2238</v>
      </c>
      <c r="N298" s="1" t="s">
        <v>2238</v>
      </c>
      <c r="O298" s="1" t="s">
        <v>2239</v>
      </c>
      <c r="P298" s="1" t="s">
        <v>2240</v>
      </c>
      <c r="Q298" s="1" t="s">
        <v>2241</v>
      </c>
      <c r="R298" s="1" t="s">
        <v>3942</v>
      </c>
      <c r="S298" s="1" t="s">
        <v>2243</v>
      </c>
      <c r="T298" s="1" t="s">
        <v>2244</v>
      </c>
      <c r="U298" s="1" t="s">
        <v>2245</v>
      </c>
      <c r="V298" s="1" t="s">
        <v>2264</v>
      </c>
    </row>
    <row r="299" s="1" customFormat="1" spans="1:22">
      <c r="A299" s="3">
        <v>999227113537890</v>
      </c>
      <c r="B299" s="1" t="s">
        <v>2260</v>
      </c>
      <c r="C299" s="1" t="s">
        <v>3943</v>
      </c>
      <c r="D299" s="1" t="s">
        <v>3839</v>
      </c>
      <c r="E299" s="1" t="s">
        <v>3944</v>
      </c>
      <c r="F299" s="1" t="s">
        <v>2250</v>
      </c>
      <c r="G299" s="1" t="s">
        <v>2251</v>
      </c>
      <c r="H299" s="1" t="s">
        <v>2235</v>
      </c>
      <c r="I299" s="1" t="s">
        <v>3945</v>
      </c>
      <c r="J299" s="1" t="s">
        <v>30</v>
      </c>
      <c r="K299" s="1" t="s">
        <v>3946</v>
      </c>
      <c r="L299" s="1" t="s">
        <v>3946</v>
      </c>
      <c r="M299" s="1" t="s">
        <v>2238</v>
      </c>
      <c r="N299" s="1" t="s">
        <v>2238</v>
      </c>
      <c r="O299" s="1" t="s">
        <v>2239</v>
      </c>
      <c r="P299" s="1" t="s">
        <v>2240</v>
      </c>
      <c r="Q299" s="1" t="s">
        <v>2241</v>
      </c>
      <c r="R299" s="1" t="s">
        <v>3947</v>
      </c>
      <c r="S299" s="1" t="s">
        <v>2243</v>
      </c>
      <c r="T299" s="1" t="s">
        <v>2244</v>
      </c>
      <c r="U299" s="1" t="s">
        <v>2245</v>
      </c>
      <c r="V299" s="1" t="s">
        <v>2329</v>
      </c>
    </row>
    <row r="300" s="1" customFormat="1" spans="1:22">
      <c r="A300" s="3">
        <v>999227112564305</v>
      </c>
      <c r="B300" s="1" t="s">
        <v>2260</v>
      </c>
      <c r="C300" s="1" t="s">
        <v>3948</v>
      </c>
      <c r="D300" s="1" t="s">
        <v>3949</v>
      </c>
      <c r="E300" s="1" t="s">
        <v>3950</v>
      </c>
      <c r="F300" s="1" t="s">
        <v>2260</v>
      </c>
      <c r="G300" s="1" t="s">
        <v>2251</v>
      </c>
      <c r="H300" s="1" t="s">
        <v>2235</v>
      </c>
      <c r="I300" s="1" t="s">
        <v>3951</v>
      </c>
      <c r="J300" s="1" t="s">
        <v>30</v>
      </c>
      <c r="K300" s="1" t="s">
        <v>3952</v>
      </c>
      <c r="L300" s="1" t="s">
        <v>3952</v>
      </c>
      <c r="M300" s="1" t="s">
        <v>2238</v>
      </c>
      <c r="N300" s="1" t="s">
        <v>2238</v>
      </c>
      <c r="O300" s="1" t="s">
        <v>2239</v>
      </c>
      <c r="P300" s="1" t="s">
        <v>2240</v>
      </c>
      <c r="Q300" s="1" t="s">
        <v>2241</v>
      </c>
      <c r="R300" s="1" t="s">
        <v>3953</v>
      </c>
      <c r="S300" s="1" t="s">
        <v>2243</v>
      </c>
      <c r="T300" s="1" t="s">
        <v>2244</v>
      </c>
      <c r="U300" s="1" t="s">
        <v>2245</v>
      </c>
      <c r="V300" s="1" t="s">
        <v>2256</v>
      </c>
    </row>
    <row r="301" s="1" customFormat="1" spans="1:22">
      <c r="A301" s="3">
        <v>999227112176774</v>
      </c>
      <c r="B301" s="1" t="s">
        <v>2260</v>
      </c>
      <c r="C301" s="1" t="s">
        <v>3954</v>
      </c>
      <c r="D301" s="1" t="s">
        <v>3718</v>
      </c>
      <c r="E301" s="1" t="s">
        <v>3955</v>
      </c>
      <c r="F301" s="1" t="s">
        <v>2260</v>
      </c>
      <c r="G301" s="1" t="s">
        <v>2250</v>
      </c>
      <c r="H301" s="1" t="s">
        <v>2235</v>
      </c>
      <c r="I301" s="1" t="s">
        <v>3720</v>
      </c>
      <c r="J301" s="1" t="s">
        <v>30</v>
      </c>
      <c r="K301" s="1" t="s">
        <v>3721</v>
      </c>
      <c r="L301" s="1" t="s">
        <v>3721</v>
      </c>
      <c r="M301" s="1" t="s">
        <v>2238</v>
      </c>
      <c r="N301" s="1" t="s">
        <v>2238</v>
      </c>
      <c r="O301" s="1" t="s">
        <v>2239</v>
      </c>
      <c r="P301" s="1" t="s">
        <v>2240</v>
      </c>
      <c r="Q301" s="1" t="s">
        <v>2241</v>
      </c>
      <c r="R301" s="1" t="s">
        <v>3956</v>
      </c>
      <c r="S301" s="1" t="s">
        <v>2243</v>
      </c>
      <c r="T301" s="1" t="s">
        <v>2244</v>
      </c>
      <c r="U301" s="1" t="s">
        <v>2245</v>
      </c>
      <c r="V301" s="1" t="s">
        <v>2617</v>
      </c>
    </row>
    <row r="302" s="1" customFormat="1" spans="1:22">
      <c r="A302" s="3">
        <v>999227112039209</v>
      </c>
      <c r="B302" s="1" t="s">
        <v>2260</v>
      </c>
      <c r="C302" s="1" t="s">
        <v>3957</v>
      </c>
      <c r="D302" s="1" t="s">
        <v>2666</v>
      </c>
      <c r="E302" s="1" t="s">
        <v>3958</v>
      </c>
      <c r="F302" s="1" t="s">
        <v>2250</v>
      </c>
      <c r="G302" s="1" t="s">
        <v>2251</v>
      </c>
      <c r="H302" s="1" t="s">
        <v>2235</v>
      </c>
      <c r="I302" s="1" t="s">
        <v>3903</v>
      </c>
      <c r="J302" s="1" t="s">
        <v>30</v>
      </c>
      <c r="K302" s="1" t="s">
        <v>3904</v>
      </c>
      <c r="L302" s="1" t="s">
        <v>3904</v>
      </c>
      <c r="M302" s="1" t="s">
        <v>2238</v>
      </c>
      <c r="N302" s="1" t="s">
        <v>2238</v>
      </c>
      <c r="O302" s="1" t="s">
        <v>2239</v>
      </c>
      <c r="P302" s="1" t="s">
        <v>2240</v>
      </c>
      <c r="Q302" s="1" t="s">
        <v>2241</v>
      </c>
      <c r="R302" s="1" t="s">
        <v>3959</v>
      </c>
      <c r="S302" s="1" t="s">
        <v>2243</v>
      </c>
      <c r="T302" s="1" t="s">
        <v>2244</v>
      </c>
      <c r="U302" s="1" t="s">
        <v>2245</v>
      </c>
      <c r="V302" s="1" t="s">
        <v>2264</v>
      </c>
    </row>
    <row r="303" s="1" customFormat="1" spans="1:22">
      <c r="A303" s="3">
        <v>999227112008453</v>
      </c>
      <c r="B303" s="1" t="s">
        <v>2260</v>
      </c>
      <c r="C303" s="1" t="s">
        <v>3960</v>
      </c>
      <c r="D303" s="1" t="s">
        <v>3961</v>
      </c>
      <c r="E303" s="1" t="s">
        <v>3962</v>
      </c>
      <c r="F303" s="1" t="s">
        <v>2250</v>
      </c>
      <c r="G303" s="1" t="s">
        <v>2373</v>
      </c>
      <c r="H303" s="1" t="s">
        <v>2235</v>
      </c>
      <c r="I303" s="1" t="s">
        <v>3963</v>
      </c>
      <c r="J303" s="1" t="s">
        <v>30</v>
      </c>
      <c r="K303" s="1" t="s">
        <v>3964</v>
      </c>
      <c r="L303" s="1" t="s">
        <v>3964</v>
      </c>
      <c r="M303" s="1" t="s">
        <v>2238</v>
      </c>
      <c r="N303" s="1" t="s">
        <v>2238</v>
      </c>
      <c r="O303" s="1" t="s">
        <v>2239</v>
      </c>
      <c r="P303" s="1" t="s">
        <v>2240</v>
      </c>
      <c r="Q303" s="1" t="s">
        <v>2241</v>
      </c>
      <c r="R303" s="1" t="s">
        <v>3965</v>
      </c>
      <c r="S303" s="1" t="s">
        <v>2243</v>
      </c>
      <c r="T303" s="1" t="s">
        <v>2244</v>
      </c>
      <c r="U303" s="1" t="s">
        <v>2245</v>
      </c>
      <c r="V303" s="1" t="s">
        <v>2264</v>
      </c>
    </row>
    <row r="304" s="1" customFormat="1" spans="1:22">
      <c r="A304" s="3">
        <v>999227111923894</v>
      </c>
      <c r="B304" s="1" t="s">
        <v>2260</v>
      </c>
      <c r="C304" s="1" t="s">
        <v>3966</v>
      </c>
      <c r="D304" s="1" t="s">
        <v>2463</v>
      </c>
      <c r="E304" s="1" t="s">
        <v>3967</v>
      </c>
      <c r="F304" s="1" t="s">
        <v>2250</v>
      </c>
      <c r="G304" s="1" t="s">
        <v>2373</v>
      </c>
      <c r="H304" s="1" t="s">
        <v>2235</v>
      </c>
      <c r="I304" s="1" t="s">
        <v>3968</v>
      </c>
      <c r="J304" s="1" t="s">
        <v>30</v>
      </c>
      <c r="K304" s="1" t="s">
        <v>3969</v>
      </c>
      <c r="L304" s="1" t="s">
        <v>3969</v>
      </c>
      <c r="M304" s="1" t="s">
        <v>2238</v>
      </c>
      <c r="N304" s="1" t="s">
        <v>2238</v>
      </c>
      <c r="O304" s="1" t="s">
        <v>2239</v>
      </c>
      <c r="P304" s="1" t="s">
        <v>2240</v>
      </c>
      <c r="Q304" s="1" t="s">
        <v>2241</v>
      </c>
      <c r="R304" s="1" t="s">
        <v>3970</v>
      </c>
      <c r="S304" s="1" t="s">
        <v>2243</v>
      </c>
      <c r="T304" s="1" t="s">
        <v>2244</v>
      </c>
      <c r="U304" s="1" t="s">
        <v>2245</v>
      </c>
      <c r="V304" s="1" t="s">
        <v>2264</v>
      </c>
    </row>
    <row r="305" s="1" customFormat="1" spans="1:22">
      <c r="A305" s="3">
        <v>999227111868261</v>
      </c>
      <c r="B305" s="1" t="s">
        <v>2260</v>
      </c>
      <c r="C305" s="1" t="s">
        <v>3971</v>
      </c>
      <c r="D305" s="1" t="s">
        <v>3972</v>
      </c>
      <c r="E305" s="1" t="s">
        <v>3973</v>
      </c>
      <c r="F305" s="1" t="s">
        <v>2250</v>
      </c>
      <c r="G305" s="1" t="s">
        <v>2251</v>
      </c>
      <c r="H305" s="1" t="s">
        <v>2235</v>
      </c>
      <c r="I305" s="1" t="s">
        <v>3974</v>
      </c>
      <c r="J305" s="1" t="s">
        <v>30</v>
      </c>
      <c r="K305" s="1" t="s">
        <v>3975</v>
      </c>
      <c r="L305" s="1" t="s">
        <v>3975</v>
      </c>
      <c r="M305" s="1" t="s">
        <v>2238</v>
      </c>
      <c r="N305" s="1" t="s">
        <v>2238</v>
      </c>
      <c r="O305" s="1" t="s">
        <v>2239</v>
      </c>
      <c r="P305" s="1" t="s">
        <v>2240</v>
      </c>
      <c r="Q305" s="1" t="s">
        <v>2241</v>
      </c>
      <c r="R305" s="1" t="s">
        <v>3976</v>
      </c>
      <c r="S305" s="1" t="s">
        <v>2243</v>
      </c>
      <c r="T305" s="1" t="s">
        <v>2244</v>
      </c>
      <c r="U305" s="1" t="s">
        <v>2245</v>
      </c>
      <c r="V305" s="1" t="s">
        <v>2285</v>
      </c>
    </row>
    <row r="306" s="1" customFormat="1" spans="1:22">
      <c r="A306" s="3">
        <v>999227111662605</v>
      </c>
      <c r="B306" s="1" t="s">
        <v>2260</v>
      </c>
      <c r="C306" s="1" t="s">
        <v>3977</v>
      </c>
      <c r="D306" s="1" t="s">
        <v>3978</v>
      </c>
      <c r="E306" s="1" t="s">
        <v>3979</v>
      </c>
      <c r="F306" s="1" t="s">
        <v>2260</v>
      </c>
      <c r="G306" s="1" t="s">
        <v>2250</v>
      </c>
      <c r="H306" s="1" t="s">
        <v>2235</v>
      </c>
      <c r="I306" s="1" t="s">
        <v>3980</v>
      </c>
      <c r="J306" s="1" t="s">
        <v>30</v>
      </c>
      <c r="K306" s="1" t="s">
        <v>3981</v>
      </c>
      <c r="L306" s="1" t="s">
        <v>3981</v>
      </c>
      <c r="M306" s="1" t="s">
        <v>2238</v>
      </c>
      <c r="N306" s="1" t="s">
        <v>2238</v>
      </c>
      <c r="O306" s="1" t="s">
        <v>2239</v>
      </c>
      <c r="P306" s="1" t="s">
        <v>2240</v>
      </c>
      <c r="Q306" s="1" t="s">
        <v>2241</v>
      </c>
      <c r="R306" s="1" t="s">
        <v>3982</v>
      </c>
      <c r="S306" s="1" t="s">
        <v>2243</v>
      </c>
      <c r="T306" s="1" t="s">
        <v>2244</v>
      </c>
      <c r="U306" s="1" t="s">
        <v>2245</v>
      </c>
      <c r="V306" s="1" t="s">
        <v>2272</v>
      </c>
    </row>
    <row r="307" s="1" customFormat="1" spans="1:22">
      <c r="A307" s="3">
        <v>999227111647160</v>
      </c>
      <c r="B307" s="1" t="s">
        <v>2260</v>
      </c>
      <c r="C307" s="1" t="s">
        <v>3983</v>
      </c>
      <c r="D307" s="1" t="s">
        <v>3763</v>
      </c>
      <c r="E307" s="1" t="s">
        <v>3764</v>
      </c>
      <c r="F307" s="1" t="s">
        <v>2260</v>
      </c>
      <c r="G307" s="1" t="s">
        <v>2250</v>
      </c>
      <c r="H307" s="1" t="s">
        <v>2235</v>
      </c>
      <c r="I307" s="1" t="s">
        <v>3984</v>
      </c>
      <c r="J307" s="1" t="s">
        <v>30</v>
      </c>
      <c r="K307" s="1" t="s">
        <v>3985</v>
      </c>
      <c r="L307" s="1" t="s">
        <v>3985</v>
      </c>
      <c r="M307" s="1" t="s">
        <v>2238</v>
      </c>
      <c r="N307" s="1" t="s">
        <v>2238</v>
      </c>
      <c r="O307" s="1" t="s">
        <v>2239</v>
      </c>
      <c r="P307" s="1" t="s">
        <v>2240</v>
      </c>
      <c r="Q307" s="1" t="s">
        <v>2241</v>
      </c>
      <c r="R307" s="1" t="s">
        <v>3986</v>
      </c>
      <c r="S307" s="1" t="s">
        <v>2243</v>
      </c>
      <c r="T307" s="1" t="s">
        <v>2244</v>
      </c>
      <c r="U307" s="1" t="s">
        <v>2245</v>
      </c>
      <c r="V307" s="1" t="s">
        <v>2264</v>
      </c>
    </row>
    <row r="308" s="1" customFormat="1" spans="1:22">
      <c r="A308" s="3">
        <v>999227111400829</v>
      </c>
      <c r="B308" s="1" t="s">
        <v>2260</v>
      </c>
      <c r="C308" s="1" t="s">
        <v>3987</v>
      </c>
      <c r="D308" s="1" t="s">
        <v>2899</v>
      </c>
      <c r="E308" s="1" t="s">
        <v>3988</v>
      </c>
      <c r="F308" s="1" t="s">
        <v>2250</v>
      </c>
      <c r="G308" s="1" t="s">
        <v>2251</v>
      </c>
      <c r="H308" s="1" t="s">
        <v>2235</v>
      </c>
      <c r="I308" s="1" t="s">
        <v>3989</v>
      </c>
      <c r="J308" s="1" t="s">
        <v>30</v>
      </c>
      <c r="K308" s="1" t="s">
        <v>3990</v>
      </c>
      <c r="L308" s="1" t="s">
        <v>3990</v>
      </c>
      <c r="M308" s="1" t="s">
        <v>2238</v>
      </c>
      <c r="N308" s="1" t="s">
        <v>2238</v>
      </c>
      <c r="O308" s="1" t="s">
        <v>2239</v>
      </c>
      <c r="P308" s="1" t="s">
        <v>2240</v>
      </c>
      <c r="Q308" s="1" t="s">
        <v>2241</v>
      </c>
      <c r="R308" s="1" t="s">
        <v>3991</v>
      </c>
      <c r="S308" s="1" t="s">
        <v>2243</v>
      </c>
      <c r="T308" s="1" t="s">
        <v>2244</v>
      </c>
      <c r="U308" s="1" t="s">
        <v>2245</v>
      </c>
      <c r="V308" s="1" t="s">
        <v>2285</v>
      </c>
    </row>
    <row r="309" s="1" customFormat="1" spans="1:22">
      <c r="A309" s="3">
        <v>999227111395235</v>
      </c>
      <c r="B309" s="1" t="s">
        <v>2260</v>
      </c>
      <c r="C309" s="1" t="s">
        <v>3992</v>
      </c>
      <c r="D309" s="1" t="s">
        <v>3993</v>
      </c>
      <c r="E309" s="1" t="s">
        <v>3994</v>
      </c>
      <c r="F309" s="1" t="s">
        <v>2260</v>
      </c>
      <c r="G309" s="1" t="s">
        <v>2250</v>
      </c>
      <c r="H309" s="1" t="s">
        <v>2235</v>
      </c>
      <c r="I309" s="1" t="s">
        <v>3995</v>
      </c>
      <c r="J309" s="1" t="s">
        <v>30</v>
      </c>
      <c r="K309" s="1" t="s">
        <v>3996</v>
      </c>
      <c r="L309" s="1" t="s">
        <v>3996</v>
      </c>
      <c r="M309" s="1" t="s">
        <v>2238</v>
      </c>
      <c r="N309" s="1" t="s">
        <v>2238</v>
      </c>
      <c r="O309" s="1" t="s">
        <v>2239</v>
      </c>
      <c r="P309" s="1" t="s">
        <v>2240</v>
      </c>
      <c r="Q309" s="1" t="s">
        <v>2241</v>
      </c>
      <c r="R309" s="1" t="s">
        <v>3997</v>
      </c>
      <c r="S309" s="1" t="s">
        <v>2243</v>
      </c>
      <c r="T309" s="1" t="s">
        <v>2244</v>
      </c>
      <c r="U309" s="1" t="s">
        <v>2245</v>
      </c>
      <c r="V309" s="1" t="s">
        <v>2329</v>
      </c>
    </row>
    <row r="310" s="1" customFormat="1" spans="1:22">
      <c r="A310" s="3">
        <v>999227111380988</v>
      </c>
      <c r="B310" s="1" t="s">
        <v>2260</v>
      </c>
      <c r="C310" s="1" t="s">
        <v>3998</v>
      </c>
      <c r="D310" s="1" t="s">
        <v>2491</v>
      </c>
      <c r="E310" s="1" t="s">
        <v>3999</v>
      </c>
      <c r="F310" s="1" t="s">
        <v>2250</v>
      </c>
      <c r="G310" s="1" t="s">
        <v>2251</v>
      </c>
      <c r="H310" s="1" t="s">
        <v>2235</v>
      </c>
      <c r="I310" s="1" t="s">
        <v>4000</v>
      </c>
      <c r="J310" s="1" t="s">
        <v>30</v>
      </c>
      <c r="K310" s="1" t="s">
        <v>4001</v>
      </c>
      <c r="L310" s="1" t="s">
        <v>4001</v>
      </c>
      <c r="M310" s="1" t="s">
        <v>2238</v>
      </c>
      <c r="N310" s="1" t="s">
        <v>2238</v>
      </c>
      <c r="O310" s="1" t="s">
        <v>2239</v>
      </c>
      <c r="P310" s="1" t="s">
        <v>2240</v>
      </c>
      <c r="Q310" s="1" t="s">
        <v>2241</v>
      </c>
      <c r="R310" s="1" t="s">
        <v>4002</v>
      </c>
      <c r="S310" s="1" t="s">
        <v>2243</v>
      </c>
      <c r="T310" s="1" t="s">
        <v>2244</v>
      </c>
      <c r="U310" s="1" t="s">
        <v>2245</v>
      </c>
      <c r="V310" s="1" t="s">
        <v>2264</v>
      </c>
    </row>
    <row r="311" s="1" customFormat="1" spans="1:22">
      <c r="A311" s="3">
        <v>999227111341160</v>
      </c>
      <c r="B311" s="1" t="s">
        <v>2260</v>
      </c>
      <c r="C311" s="1" t="s">
        <v>4003</v>
      </c>
      <c r="D311" s="1" t="s">
        <v>3003</v>
      </c>
      <c r="E311" s="1" t="s">
        <v>4004</v>
      </c>
      <c r="F311" s="1" t="s">
        <v>2250</v>
      </c>
      <c r="G311" s="1" t="s">
        <v>2373</v>
      </c>
      <c r="H311" s="1" t="s">
        <v>2235</v>
      </c>
      <c r="I311" s="1" t="s">
        <v>4005</v>
      </c>
      <c r="J311" s="1" t="s">
        <v>30</v>
      </c>
      <c r="K311" s="1" t="s">
        <v>4006</v>
      </c>
      <c r="L311" s="1" t="s">
        <v>4006</v>
      </c>
      <c r="M311" s="1" t="s">
        <v>2238</v>
      </c>
      <c r="N311" s="1" t="s">
        <v>2238</v>
      </c>
      <c r="O311" s="1" t="s">
        <v>2239</v>
      </c>
      <c r="P311" s="1" t="s">
        <v>2240</v>
      </c>
      <c r="Q311" s="1" t="s">
        <v>2241</v>
      </c>
      <c r="R311" s="1" t="s">
        <v>4007</v>
      </c>
      <c r="S311" s="1" t="s">
        <v>2243</v>
      </c>
      <c r="T311" s="1" t="s">
        <v>2244</v>
      </c>
      <c r="U311" s="1" t="s">
        <v>2255</v>
      </c>
      <c r="V311" s="1" t="s">
        <v>2264</v>
      </c>
    </row>
    <row r="312" s="1" customFormat="1" spans="1:22">
      <c r="A312" s="3">
        <v>999227111331217</v>
      </c>
      <c r="B312" s="1" t="s">
        <v>2260</v>
      </c>
      <c r="C312" s="1" t="s">
        <v>4008</v>
      </c>
      <c r="D312" s="1" t="s">
        <v>3686</v>
      </c>
      <c r="E312" s="1" t="s">
        <v>4009</v>
      </c>
      <c r="F312" s="1" t="s">
        <v>2260</v>
      </c>
      <c r="G312" s="1" t="s">
        <v>2250</v>
      </c>
      <c r="H312" s="1" t="s">
        <v>2235</v>
      </c>
      <c r="I312" s="1" t="s">
        <v>4010</v>
      </c>
      <c r="J312" s="1" t="s">
        <v>30</v>
      </c>
      <c r="K312" s="1" t="s">
        <v>4011</v>
      </c>
      <c r="L312" s="1" t="s">
        <v>4011</v>
      </c>
      <c r="M312" s="1" t="s">
        <v>2238</v>
      </c>
      <c r="N312" s="1" t="s">
        <v>2238</v>
      </c>
      <c r="O312" s="1" t="s">
        <v>2239</v>
      </c>
      <c r="P312" s="1" t="s">
        <v>2240</v>
      </c>
      <c r="Q312" s="1" t="s">
        <v>2241</v>
      </c>
      <c r="R312" s="1" t="s">
        <v>4012</v>
      </c>
      <c r="S312" s="1" t="s">
        <v>2243</v>
      </c>
      <c r="T312" s="1" t="s">
        <v>2244</v>
      </c>
      <c r="U312" s="1" t="s">
        <v>2245</v>
      </c>
      <c r="V312" s="1" t="s">
        <v>2617</v>
      </c>
    </row>
    <row r="313" s="1" customFormat="1" spans="1:22">
      <c r="A313" s="3">
        <v>999227110675970</v>
      </c>
      <c r="B313" s="1" t="s">
        <v>2260</v>
      </c>
      <c r="C313" s="1" t="s">
        <v>4013</v>
      </c>
      <c r="D313" s="1" t="s">
        <v>4014</v>
      </c>
      <c r="E313" s="1" t="s">
        <v>4015</v>
      </c>
      <c r="F313" s="1" t="s">
        <v>2260</v>
      </c>
      <c r="G313" s="1" t="s">
        <v>2250</v>
      </c>
      <c r="H313" s="1" t="s">
        <v>2235</v>
      </c>
      <c r="I313" s="1" t="s">
        <v>4016</v>
      </c>
      <c r="J313" s="1" t="s">
        <v>30</v>
      </c>
      <c r="K313" s="1" t="s">
        <v>4017</v>
      </c>
      <c r="L313" s="1" t="s">
        <v>4017</v>
      </c>
      <c r="M313" s="1" t="s">
        <v>2238</v>
      </c>
      <c r="N313" s="1" t="s">
        <v>2238</v>
      </c>
      <c r="O313" s="1" t="s">
        <v>2239</v>
      </c>
      <c r="P313" s="1" t="s">
        <v>2240</v>
      </c>
      <c r="Q313" s="1" t="s">
        <v>2241</v>
      </c>
      <c r="R313" s="1" t="s">
        <v>4018</v>
      </c>
      <c r="S313" s="1" t="s">
        <v>2243</v>
      </c>
      <c r="T313" s="1" t="s">
        <v>2244</v>
      </c>
      <c r="U313" s="1" t="s">
        <v>2245</v>
      </c>
      <c r="V313" s="1" t="s">
        <v>2256</v>
      </c>
    </row>
    <row r="314" s="1" customFormat="1" spans="1:22">
      <c r="A314" s="3">
        <v>999227110456192</v>
      </c>
      <c r="B314" s="1" t="s">
        <v>2260</v>
      </c>
      <c r="C314" s="1" t="s">
        <v>4019</v>
      </c>
      <c r="D314" s="1" t="s">
        <v>2509</v>
      </c>
      <c r="E314" s="1" t="s">
        <v>4020</v>
      </c>
      <c r="F314" s="1" t="s">
        <v>2251</v>
      </c>
      <c r="G314" s="1" t="s">
        <v>2373</v>
      </c>
      <c r="H314" s="1" t="s">
        <v>2235</v>
      </c>
      <c r="I314" s="1" t="s">
        <v>4021</v>
      </c>
      <c r="J314" s="1" t="s">
        <v>30</v>
      </c>
      <c r="K314" s="1" t="s">
        <v>4022</v>
      </c>
      <c r="L314" s="1" t="s">
        <v>4022</v>
      </c>
      <c r="M314" s="1" t="s">
        <v>2238</v>
      </c>
      <c r="N314" s="1" t="s">
        <v>2238</v>
      </c>
      <c r="O314" s="1" t="s">
        <v>2239</v>
      </c>
      <c r="P314" s="1" t="s">
        <v>2240</v>
      </c>
      <c r="Q314" s="1" t="s">
        <v>2241</v>
      </c>
      <c r="R314" s="1" t="s">
        <v>4023</v>
      </c>
      <c r="S314" s="1" t="s">
        <v>2243</v>
      </c>
      <c r="T314" s="1" t="s">
        <v>2244</v>
      </c>
      <c r="U314" s="1" t="s">
        <v>2245</v>
      </c>
      <c r="V314" s="1" t="s">
        <v>2256</v>
      </c>
    </row>
    <row r="315" s="1" customFormat="1" spans="1:22">
      <c r="A315" s="3">
        <v>999227110415237</v>
      </c>
      <c r="B315" s="1" t="s">
        <v>2260</v>
      </c>
      <c r="C315" s="1" t="s">
        <v>4024</v>
      </c>
      <c r="D315" s="1" t="s">
        <v>4025</v>
      </c>
      <c r="E315" s="1" t="s">
        <v>4026</v>
      </c>
      <c r="F315" s="1" t="s">
        <v>2260</v>
      </c>
      <c r="G315" s="1" t="s">
        <v>2251</v>
      </c>
      <c r="H315" s="1" t="s">
        <v>2235</v>
      </c>
      <c r="I315" s="1" t="s">
        <v>4027</v>
      </c>
      <c r="J315" s="1" t="s">
        <v>30</v>
      </c>
      <c r="K315" s="1" t="s">
        <v>4028</v>
      </c>
      <c r="L315" s="1" t="s">
        <v>4028</v>
      </c>
      <c r="M315" s="1" t="s">
        <v>2238</v>
      </c>
      <c r="N315" s="1" t="s">
        <v>2238</v>
      </c>
      <c r="O315" s="1" t="s">
        <v>2239</v>
      </c>
      <c r="P315" s="1" t="s">
        <v>2240</v>
      </c>
      <c r="Q315" s="1" t="s">
        <v>2241</v>
      </c>
      <c r="R315" s="1" t="s">
        <v>4029</v>
      </c>
      <c r="S315" s="1" t="s">
        <v>2243</v>
      </c>
      <c r="T315" s="1" t="s">
        <v>2244</v>
      </c>
      <c r="U315" s="1" t="s">
        <v>2245</v>
      </c>
      <c r="V315" s="1" t="s">
        <v>2264</v>
      </c>
    </row>
    <row r="316" s="1" customFormat="1" spans="1:22">
      <c r="A316" s="3">
        <v>999227110300400</v>
      </c>
      <c r="B316" s="1" t="s">
        <v>2260</v>
      </c>
      <c r="C316" s="1" t="s">
        <v>4030</v>
      </c>
      <c r="D316" s="1" t="s">
        <v>4031</v>
      </c>
      <c r="E316" s="1" t="s">
        <v>4032</v>
      </c>
      <c r="F316" s="1" t="s">
        <v>2260</v>
      </c>
      <c r="G316" s="1" t="s">
        <v>2250</v>
      </c>
      <c r="H316" s="1" t="s">
        <v>2235</v>
      </c>
      <c r="I316" s="1" t="s">
        <v>4033</v>
      </c>
      <c r="J316" s="1" t="s">
        <v>30</v>
      </c>
      <c r="K316" s="1" t="s">
        <v>4034</v>
      </c>
      <c r="L316" s="1" t="s">
        <v>4034</v>
      </c>
      <c r="M316" s="1" t="s">
        <v>2238</v>
      </c>
      <c r="N316" s="1" t="s">
        <v>2238</v>
      </c>
      <c r="O316" s="1" t="s">
        <v>2239</v>
      </c>
      <c r="P316" s="1" t="s">
        <v>2240</v>
      </c>
      <c r="Q316" s="1" t="s">
        <v>2241</v>
      </c>
      <c r="R316" s="1" t="s">
        <v>4035</v>
      </c>
      <c r="S316" s="1" t="s">
        <v>2243</v>
      </c>
      <c r="T316" s="1" t="s">
        <v>2244</v>
      </c>
      <c r="U316" s="1" t="s">
        <v>2245</v>
      </c>
      <c r="V316" s="1" t="s">
        <v>2329</v>
      </c>
    </row>
    <row r="317" s="1" customFormat="1" spans="1:22">
      <c r="A317" s="3">
        <v>999227110285670</v>
      </c>
      <c r="B317" s="1" t="s">
        <v>2260</v>
      </c>
      <c r="C317" s="1" t="s">
        <v>4036</v>
      </c>
      <c r="D317" s="1" t="s">
        <v>2689</v>
      </c>
      <c r="E317" s="1" t="s">
        <v>4037</v>
      </c>
      <c r="F317" s="1" t="s">
        <v>2260</v>
      </c>
      <c r="G317" s="1" t="s">
        <v>2250</v>
      </c>
      <c r="H317" s="1" t="s">
        <v>2235</v>
      </c>
      <c r="I317" s="1" t="s">
        <v>4038</v>
      </c>
      <c r="J317" s="1" t="s">
        <v>30</v>
      </c>
      <c r="K317" s="1" t="s">
        <v>4039</v>
      </c>
      <c r="L317" s="1" t="s">
        <v>4039</v>
      </c>
      <c r="M317" s="1" t="s">
        <v>2238</v>
      </c>
      <c r="N317" s="1" t="s">
        <v>2238</v>
      </c>
      <c r="O317" s="1" t="s">
        <v>2239</v>
      </c>
      <c r="P317" s="1" t="s">
        <v>2240</v>
      </c>
      <c r="Q317" s="1" t="s">
        <v>2241</v>
      </c>
      <c r="R317" s="1" t="s">
        <v>4040</v>
      </c>
      <c r="S317" s="1" t="s">
        <v>2243</v>
      </c>
      <c r="T317" s="1" t="s">
        <v>2244</v>
      </c>
      <c r="U317" s="1" t="s">
        <v>2245</v>
      </c>
      <c r="V317" s="1" t="s">
        <v>2256</v>
      </c>
    </row>
    <row r="318" s="1" customFormat="1" spans="1:22">
      <c r="A318" s="3">
        <v>999227110144517</v>
      </c>
      <c r="B318" s="1" t="s">
        <v>2260</v>
      </c>
      <c r="C318" s="1" t="s">
        <v>4041</v>
      </c>
      <c r="D318" s="1" t="s">
        <v>4042</v>
      </c>
      <c r="E318" s="1" t="s">
        <v>4043</v>
      </c>
      <c r="F318" s="1" t="s">
        <v>2260</v>
      </c>
      <c r="G318" s="1" t="s">
        <v>2250</v>
      </c>
      <c r="H318" s="1" t="s">
        <v>2235</v>
      </c>
      <c r="I318" s="1" t="s">
        <v>4044</v>
      </c>
      <c r="J318" s="1" t="s">
        <v>30</v>
      </c>
      <c r="K318" s="1" t="s">
        <v>4045</v>
      </c>
      <c r="L318" s="1" t="s">
        <v>4045</v>
      </c>
      <c r="M318" s="1" t="s">
        <v>2238</v>
      </c>
      <c r="N318" s="1" t="s">
        <v>2238</v>
      </c>
      <c r="O318" s="1" t="s">
        <v>2239</v>
      </c>
      <c r="P318" s="1" t="s">
        <v>2240</v>
      </c>
      <c r="Q318" s="1" t="s">
        <v>2241</v>
      </c>
      <c r="R318" s="1" t="s">
        <v>4046</v>
      </c>
      <c r="S318" s="1" t="s">
        <v>2243</v>
      </c>
      <c r="T318" s="1" t="s">
        <v>2244</v>
      </c>
      <c r="U318" s="1" t="s">
        <v>2245</v>
      </c>
      <c r="V318" s="1" t="s">
        <v>2264</v>
      </c>
    </row>
    <row r="319" s="1" customFormat="1" spans="1:22">
      <c r="A319" s="3">
        <v>999227110031238</v>
      </c>
      <c r="B319" s="1" t="s">
        <v>2260</v>
      </c>
      <c r="C319" s="1" t="s">
        <v>4047</v>
      </c>
      <c r="D319" s="1" t="s">
        <v>4048</v>
      </c>
      <c r="E319" s="1" t="s">
        <v>4049</v>
      </c>
      <c r="F319" s="1" t="s">
        <v>2260</v>
      </c>
      <c r="G319" s="1" t="s">
        <v>2250</v>
      </c>
      <c r="H319" s="1" t="s">
        <v>2235</v>
      </c>
      <c r="I319" s="1" t="s">
        <v>4050</v>
      </c>
      <c r="J319" s="1" t="s">
        <v>30</v>
      </c>
      <c r="K319" s="1" t="s">
        <v>4051</v>
      </c>
      <c r="L319" s="1" t="s">
        <v>4051</v>
      </c>
      <c r="M319" s="1" t="s">
        <v>2238</v>
      </c>
      <c r="N319" s="1" t="s">
        <v>2238</v>
      </c>
      <c r="O319" s="1" t="s">
        <v>2239</v>
      </c>
      <c r="P319" s="1" t="s">
        <v>2240</v>
      </c>
      <c r="Q319" s="1" t="s">
        <v>2241</v>
      </c>
      <c r="R319" s="1" t="s">
        <v>4052</v>
      </c>
      <c r="S319" s="1" t="s">
        <v>2243</v>
      </c>
      <c r="T319" s="1" t="s">
        <v>2244</v>
      </c>
      <c r="U319" s="1" t="s">
        <v>2245</v>
      </c>
      <c r="V319" s="1" t="s">
        <v>2264</v>
      </c>
    </row>
    <row r="320" s="1" customFormat="1" spans="1:22">
      <c r="A320" s="3">
        <v>999227109973577</v>
      </c>
      <c r="B320" s="1" t="s">
        <v>2260</v>
      </c>
      <c r="C320" s="1" t="s">
        <v>4053</v>
      </c>
      <c r="D320" s="1" t="s">
        <v>4054</v>
      </c>
      <c r="E320" s="1" t="s">
        <v>4055</v>
      </c>
      <c r="F320" s="1" t="s">
        <v>2260</v>
      </c>
      <c r="G320" s="1" t="s">
        <v>2250</v>
      </c>
      <c r="H320" s="1" t="s">
        <v>2235</v>
      </c>
      <c r="I320" s="1" t="s">
        <v>4056</v>
      </c>
      <c r="J320" s="1" t="s">
        <v>30</v>
      </c>
      <c r="K320" s="1" t="s">
        <v>4057</v>
      </c>
      <c r="L320" s="1" t="s">
        <v>4057</v>
      </c>
      <c r="M320" s="1" t="s">
        <v>2238</v>
      </c>
      <c r="N320" s="1" t="s">
        <v>2238</v>
      </c>
      <c r="O320" s="1" t="s">
        <v>2239</v>
      </c>
      <c r="P320" s="1" t="s">
        <v>2240</v>
      </c>
      <c r="Q320" s="1" t="s">
        <v>2241</v>
      </c>
      <c r="R320" s="1" t="s">
        <v>4058</v>
      </c>
      <c r="S320" s="1" t="s">
        <v>2243</v>
      </c>
      <c r="T320" s="1" t="s">
        <v>2244</v>
      </c>
      <c r="U320" s="1" t="s">
        <v>2245</v>
      </c>
      <c r="V320" s="1" t="s">
        <v>2264</v>
      </c>
    </row>
    <row r="321" s="1" customFormat="1" spans="1:22">
      <c r="A321" s="3">
        <v>999227109958577</v>
      </c>
      <c r="B321" s="1" t="s">
        <v>2260</v>
      </c>
      <c r="C321" s="1" t="s">
        <v>4059</v>
      </c>
      <c r="D321" s="1" t="s">
        <v>4060</v>
      </c>
      <c r="E321" s="1" t="s">
        <v>4061</v>
      </c>
      <c r="F321" s="1" t="s">
        <v>2260</v>
      </c>
      <c r="G321" s="1" t="s">
        <v>2250</v>
      </c>
      <c r="H321" s="1" t="s">
        <v>2235</v>
      </c>
      <c r="I321" s="1" t="s">
        <v>4062</v>
      </c>
      <c r="J321" s="1" t="s">
        <v>30</v>
      </c>
      <c r="K321" s="1" t="s">
        <v>4063</v>
      </c>
      <c r="L321" s="1" t="s">
        <v>4063</v>
      </c>
      <c r="M321" s="1" t="s">
        <v>2238</v>
      </c>
      <c r="N321" s="1" t="s">
        <v>2238</v>
      </c>
      <c r="O321" s="1" t="s">
        <v>2239</v>
      </c>
      <c r="P321" s="1" t="s">
        <v>2240</v>
      </c>
      <c r="Q321" s="1" t="s">
        <v>2241</v>
      </c>
      <c r="R321" s="1" t="s">
        <v>4064</v>
      </c>
      <c r="S321" s="1" t="s">
        <v>2243</v>
      </c>
      <c r="T321" s="1" t="s">
        <v>2244</v>
      </c>
      <c r="U321" s="1" t="s">
        <v>2245</v>
      </c>
      <c r="V321" s="1" t="s">
        <v>2329</v>
      </c>
    </row>
    <row r="322" s="1" customFormat="1" spans="1:22">
      <c r="A322" s="3">
        <v>999227109948137</v>
      </c>
      <c r="B322" s="1" t="s">
        <v>2260</v>
      </c>
      <c r="C322" s="1" t="s">
        <v>4065</v>
      </c>
      <c r="D322" s="1" t="s">
        <v>2533</v>
      </c>
      <c r="E322" s="1" t="s">
        <v>4066</v>
      </c>
      <c r="F322" s="1" t="s">
        <v>2260</v>
      </c>
      <c r="G322" s="1" t="s">
        <v>2250</v>
      </c>
      <c r="H322" s="1" t="s">
        <v>2235</v>
      </c>
      <c r="I322" s="1" t="s">
        <v>4067</v>
      </c>
      <c r="J322" s="1" t="s">
        <v>30</v>
      </c>
      <c r="K322" s="1" t="s">
        <v>4068</v>
      </c>
      <c r="L322" s="1" t="s">
        <v>4068</v>
      </c>
      <c r="M322" s="1" t="s">
        <v>2238</v>
      </c>
      <c r="N322" s="1" t="s">
        <v>2238</v>
      </c>
      <c r="O322" s="1" t="s">
        <v>2239</v>
      </c>
      <c r="P322" s="1" t="s">
        <v>2240</v>
      </c>
      <c r="Q322" s="1" t="s">
        <v>2241</v>
      </c>
      <c r="R322" s="1" t="s">
        <v>4069</v>
      </c>
      <c r="S322" s="1" t="s">
        <v>2243</v>
      </c>
      <c r="T322" s="1" t="s">
        <v>2244</v>
      </c>
      <c r="U322" s="1" t="s">
        <v>2245</v>
      </c>
      <c r="V322" s="1" t="s">
        <v>2285</v>
      </c>
    </row>
    <row r="323" s="1" customFormat="1" spans="1:22">
      <c r="A323" s="3">
        <v>999227109947442</v>
      </c>
      <c r="B323" s="1" t="s">
        <v>2260</v>
      </c>
      <c r="C323" s="1" t="s">
        <v>4070</v>
      </c>
      <c r="D323" s="1" t="s">
        <v>2723</v>
      </c>
      <c r="E323" s="1" t="s">
        <v>4071</v>
      </c>
      <c r="F323" s="1" t="s">
        <v>2260</v>
      </c>
      <c r="G323" s="1" t="s">
        <v>2250</v>
      </c>
      <c r="H323" s="1" t="s">
        <v>2235</v>
      </c>
      <c r="I323" s="1" t="s">
        <v>4072</v>
      </c>
      <c r="J323" s="1" t="s">
        <v>30</v>
      </c>
      <c r="K323" s="1" t="s">
        <v>4073</v>
      </c>
      <c r="L323" s="1" t="s">
        <v>4073</v>
      </c>
      <c r="M323" s="1" t="s">
        <v>2238</v>
      </c>
      <c r="N323" s="1" t="s">
        <v>2238</v>
      </c>
      <c r="O323" s="1" t="s">
        <v>2239</v>
      </c>
      <c r="P323" s="1" t="s">
        <v>2240</v>
      </c>
      <c r="Q323" s="1" t="s">
        <v>2241</v>
      </c>
      <c r="R323" s="1" t="s">
        <v>4074</v>
      </c>
      <c r="S323" s="1" t="s">
        <v>2243</v>
      </c>
      <c r="T323" s="1" t="s">
        <v>2244</v>
      </c>
      <c r="U323" s="1" t="s">
        <v>2245</v>
      </c>
      <c r="V323" s="1" t="s">
        <v>2617</v>
      </c>
    </row>
    <row r="324" s="1" customFormat="1" spans="1:22">
      <c r="A324" s="3">
        <v>999227109727749</v>
      </c>
      <c r="B324" s="1" t="s">
        <v>2260</v>
      </c>
      <c r="C324" s="1" t="s">
        <v>4075</v>
      </c>
      <c r="D324" s="1" t="s">
        <v>4076</v>
      </c>
      <c r="E324" s="1" t="s">
        <v>4077</v>
      </c>
      <c r="F324" s="1" t="s">
        <v>2260</v>
      </c>
      <c r="G324" s="1" t="s">
        <v>2250</v>
      </c>
      <c r="H324" s="1" t="s">
        <v>2235</v>
      </c>
      <c r="I324" s="1" t="s">
        <v>4078</v>
      </c>
      <c r="J324" s="1" t="s">
        <v>30</v>
      </c>
      <c r="K324" s="1" t="s">
        <v>4079</v>
      </c>
      <c r="L324" s="1" t="s">
        <v>4079</v>
      </c>
      <c r="M324" s="1" t="s">
        <v>2238</v>
      </c>
      <c r="N324" s="1" t="s">
        <v>2238</v>
      </c>
      <c r="O324" s="1" t="s">
        <v>2239</v>
      </c>
      <c r="P324" s="1" t="s">
        <v>2240</v>
      </c>
      <c r="Q324" s="1" t="s">
        <v>2241</v>
      </c>
      <c r="R324" s="1" t="s">
        <v>4080</v>
      </c>
      <c r="S324" s="1" t="s">
        <v>2243</v>
      </c>
      <c r="T324" s="1" t="s">
        <v>2244</v>
      </c>
      <c r="U324" s="1" t="s">
        <v>2245</v>
      </c>
      <c r="V324" s="1" t="s">
        <v>2264</v>
      </c>
    </row>
    <row r="325" s="1" customFormat="1" spans="1:22">
      <c r="A325" s="3">
        <v>999227109715157</v>
      </c>
      <c r="B325" s="1" t="s">
        <v>2260</v>
      </c>
      <c r="C325" s="1" t="s">
        <v>4081</v>
      </c>
      <c r="D325" s="1" t="s">
        <v>2770</v>
      </c>
      <c r="E325" s="1" t="s">
        <v>4082</v>
      </c>
      <c r="F325" s="1" t="s">
        <v>2250</v>
      </c>
      <c r="G325" s="1" t="s">
        <v>2251</v>
      </c>
      <c r="H325" s="1" t="s">
        <v>2235</v>
      </c>
      <c r="I325" s="1" t="s">
        <v>4083</v>
      </c>
      <c r="J325" s="1" t="s">
        <v>30</v>
      </c>
      <c r="K325" s="1" t="s">
        <v>4084</v>
      </c>
      <c r="L325" s="1" t="s">
        <v>4084</v>
      </c>
      <c r="M325" s="1" t="s">
        <v>2238</v>
      </c>
      <c r="N325" s="1" t="s">
        <v>2238</v>
      </c>
      <c r="O325" s="1" t="s">
        <v>2239</v>
      </c>
      <c r="P325" s="1" t="s">
        <v>2240</v>
      </c>
      <c r="Q325" s="1" t="s">
        <v>2241</v>
      </c>
      <c r="R325" s="1" t="s">
        <v>4085</v>
      </c>
      <c r="S325" s="1" t="s">
        <v>2243</v>
      </c>
      <c r="T325" s="1" t="s">
        <v>2244</v>
      </c>
      <c r="U325" s="1" t="s">
        <v>2245</v>
      </c>
      <c r="V325" s="1" t="s">
        <v>2775</v>
      </c>
    </row>
    <row r="326" s="1" customFormat="1" spans="1:22">
      <c r="A326" s="3">
        <v>999227109654430</v>
      </c>
      <c r="B326" s="1" t="s">
        <v>2260</v>
      </c>
      <c r="C326" s="1" t="s">
        <v>4086</v>
      </c>
      <c r="D326" s="1" t="s">
        <v>4087</v>
      </c>
      <c r="E326" s="1" t="s">
        <v>4088</v>
      </c>
      <c r="F326" s="1" t="s">
        <v>2260</v>
      </c>
      <c r="G326" s="1" t="s">
        <v>2250</v>
      </c>
      <c r="H326" s="1" t="s">
        <v>2235</v>
      </c>
      <c r="I326" s="1" t="s">
        <v>4089</v>
      </c>
      <c r="J326" s="1" t="s">
        <v>30</v>
      </c>
      <c r="K326" s="1" t="s">
        <v>4090</v>
      </c>
      <c r="L326" s="1" t="s">
        <v>4090</v>
      </c>
      <c r="M326" s="1" t="s">
        <v>2238</v>
      </c>
      <c r="N326" s="1" t="s">
        <v>2238</v>
      </c>
      <c r="O326" s="1" t="s">
        <v>2239</v>
      </c>
      <c r="P326" s="1" t="s">
        <v>2240</v>
      </c>
      <c r="Q326" s="1" t="s">
        <v>2241</v>
      </c>
      <c r="R326" s="1" t="s">
        <v>4091</v>
      </c>
      <c r="S326" s="1" t="s">
        <v>2243</v>
      </c>
      <c r="T326" s="1" t="s">
        <v>2244</v>
      </c>
      <c r="U326" s="1" t="s">
        <v>2245</v>
      </c>
      <c r="V326" s="1" t="s">
        <v>2256</v>
      </c>
    </row>
    <row r="327" s="1" customFormat="1" spans="1:22">
      <c r="A327" s="3">
        <v>27109479008</v>
      </c>
      <c r="B327" s="1" t="s">
        <v>2260</v>
      </c>
      <c r="C327" s="1" t="s">
        <v>4092</v>
      </c>
      <c r="D327" s="1" t="s">
        <v>3886</v>
      </c>
      <c r="E327" s="1" t="s">
        <v>4093</v>
      </c>
      <c r="F327" s="1" t="s">
        <v>2260</v>
      </c>
      <c r="G327" s="1" t="s">
        <v>2250</v>
      </c>
      <c r="H327" s="1" t="s">
        <v>2235</v>
      </c>
      <c r="I327" s="1" t="s">
        <v>4094</v>
      </c>
      <c r="J327" s="1" t="s">
        <v>30</v>
      </c>
      <c r="K327" s="1" t="s">
        <v>4095</v>
      </c>
      <c r="L327" s="1" t="s">
        <v>4095</v>
      </c>
      <c r="M327" s="1" t="s">
        <v>2238</v>
      </c>
      <c r="N327" s="1" t="s">
        <v>2238</v>
      </c>
      <c r="O327" s="1" t="s">
        <v>2239</v>
      </c>
      <c r="P327" s="1" t="s">
        <v>2240</v>
      </c>
      <c r="Q327" s="1" t="s">
        <v>2241</v>
      </c>
      <c r="R327" s="1" t="s">
        <v>4096</v>
      </c>
      <c r="S327" s="1" t="s">
        <v>2243</v>
      </c>
      <c r="T327" s="1" t="s">
        <v>2244</v>
      </c>
      <c r="U327" s="1" t="s">
        <v>2245</v>
      </c>
      <c r="V327" s="1" t="s">
        <v>2264</v>
      </c>
    </row>
    <row r="328" s="1" customFormat="1" spans="1:22">
      <c r="A328" s="3">
        <v>999227109490544</v>
      </c>
      <c r="B328" s="1" t="s">
        <v>2260</v>
      </c>
      <c r="C328" s="1" t="s">
        <v>4097</v>
      </c>
      <c r="D328" s="1" t="s">
        <v>4098</v>
      </c>
      <c r="E328" s="1" t="s">
        <v>4099</v>
      </c>
      <c r="F328" s="1" t="s">
        <v>2260</v>
      </c>
      <c r="G328" s="1" t="s">
        <v>2250</v>
      </c>
      <c r="H328" s="1" t="s">
        <v>2235</v>
      </c>
      <c r="I328" s="1" t="s">
        <v>4100</v>
      </c>
      <c r="J328" s="1" t="s">
        <v>30</v>
      </c>
      <c r="K328" s="1" t="s">
        <v>4101</v>
      </c>
      <c r="L328" s="1" t="s">
        <v>4101</v>
      </c>
      <c r="M328" s="1" t="s">
        <v>2238</v>
      </c>
      <c r="N328" s="1" t="s">
        <v>2238</v>
      </c>
      <c r="O328" s="1" t="s">
        <v>2239</v>
      </c>
      <c r="P328" s="1" t="s">
        <v>2240</v>
      </c>
      <c r="Q328" s="1" t="s">
        <v>2241</v>
      </c>
      <c r="R328" s="1" t="s">
        <v>4102</v>
      </c>
      <c r="S328" s="1" t="s">
        <v>2243</v>
      </c>
      <c r="T328" s="1" t="s">
        <v>2244</v>
      </c>
      <c r="U328" s="1" t="s">
        <v>2245</v>
      </c>
      <c r="V328" s="1" t="s">
        <v>2256</v>
      </c>
    </row>
    <row r="329" s="1" customFormat="1" spans="1:22">
      <c r="A329" s="3">
        <v>999227109348504</v>
      </c>
      <c r="B329" s="1" t="s">
        <v>2260</v>
      </c>
      <c r="C329" s="1" t="s">
        <v>4103</v>
      </c>
      <c r="D329" s="1" t="s">
        <v>3799</v>
      </c>
      <c r="E329" s="1" t="s">
        <v>4104</v>
      </c>
      <c r="F329" s="1" t="s">
        <v>2260</v>
      </c>
      <c r="G329" s="1" t="s">
        <v>2250</v>
      </c>
      <c r="H329" s="1" t="s">
        <v>2235</v>
      </c>
      <c r="I329" s="1" t="s">
        <v>4105</v>
      </c>
      <c r="J329" s="1" t="s">
        <v>30</v>
      </c>
      <c r="K329" s="1" t="s">
        <v>4106</v>
      </c>
      <c r="L329" s="1" t="s">
        <v>4106</v>
      </c>
      <c r="M329" s="1" t="s">
        <v>2238</v>
      </c>
      <c r="N329" s="1" t="s">
        <v>2238</v>
      </c>
      <c r="O329" s="1" t="s">
        <v>2239</v>
      </c>
      <c r="P329" s="1" t="s">
        <v>2240</v>
      </c>
      <c r="Q329" s="1" t="s">
        <v>2241</v>
      </c>
      <c r="R329" s="1" t="s">
        <v>4107</v>
      </c>
      <c r="S329" s="1" t="s">
        <v>2243</v>
      </c>
      <c r="T329" s="1" t="s">
        <v>2244</v>
      </c>
      <c r="U329" s="1" t="s">
        <v>2245</v>
      </c>
      <c r="V329" s="1" t="s">
        <v>2617</v>
      </c>
    </row>
    <row r="330" s="1" customFormat="1" spans="1:22">
      <c r="A330" s="3">
        <v>999227109270109</v>
      </c>
      <c r="B330" s="1" t="s">
        <v>2260</v>
      </c>
      <c r="C330" s="1" t="s">
        <v>4108</v>
      </c>
      <c r="D330" s="1" t="s">
        <v>2630</v>
      </c>
      <c r="E330" s="1" t="s">
        <v>4109</v>
      </c>
      <c r="F330" s="1" t="s">
        <v>2260</v>
      </c>
      <c r="G330" s="1" t="s">
        <v>2250</v>
      </c>
      <c r="H330" s="1" t="s">
        <v>2235</v>
      </c>
      <c r="I330" s="1" t="s">
        <v>4110</v>
      </c>
      <c r="J330" s="1" t="s">
        <v>30</v>
      </c>
      <c r="K330" s="1" t="s">
        <v>4111</v>
      </c>
      <c r="L330" s="1" t="s">
        <v>4111</v>
      </c>
      <c r="M330" s="1" t="s">
        <v>2238</v>
      </c>
      <c r="N330" s="1" t="s">
        <v>2238</v>
      </c>
      <c r="O330" s="1" t="s">
        <v>2239</v>
      </c>
      <c r="P330" s="1" t="s">
        <v>2240</v>
      </c>
      <c r="Q330" s="1" t="s">
        <v>2241</v>
      </c>
      <c r="R330" s="1" t="s">
        <v>4112</v>
      </c>
      <c r="S330" s="1" t="s">
        <v>2243</v>
      </c>
      <c r="T330" s="1" t="s">
        <v>2244</v>
      </c>
      <c r="U330" s="1" t="s">
        <v>2245</v>
      </c>
      <c r="V330" s="1" t="s">
        <v>2256</v>
      </c>
    </row>
    <row r="331" s="1" customFormat="1" spans="1:22">
      <c r="A331" s="3">
        <v>999227109165613</v>
      </c>
      <c r="B331" s="1" t="s">
        <v>2260</v>
      </c>
      <c r="C331" s="1" t="s">
        <v>4113</v>
      </c>
      <c r="D331" s="1" t="s">
        <v>2444</v>
      </c>
      <c r="E331" s="1" t="s">
        <v>4114</v>
      </c>
      <c r="F331" s="1" t="s">
        <v>2250</v>
      </c>
      <c r="G331" s="1" t="s">
        <v>2251</v>
      </c>
      <c r="H331" s="1" t="s">
        <v>2235</v>
      </c>
      <c r="I331" s="1" t="s">
        <v>3736</v>
      </c>
      <c r="J331" s="1" t="s">
        <v>30</v>
      </c>
      <c r="K331" s="1" t="s">
        <v>3737</v>
      </c>
      <c r="L331" s="1" t="s">
        <v>3737</v>
      </c>
      <c r="M331" s="1" t="s">
        <v>2238</v>
      </c>
      <c r="N331" s="1" t="s">
        <v>2238</v>
      </c>
      <c r="O331" s="1" t="s">
        <v>2239</v>
      </c>
      <c r="P331" s="1" t="s">
        <v>2240</v>
      </c>
      <c r="Q331" s="1" t="s">
        <v>2241</v>
      </c>
      <c r="R331" s="1" t="s">
        <v>4115</v>
      </c>
      <c r="S331" s="1" t="s">
        <v>2243</v>
      </c>
      <c r="T331" s="1" t="s">
        <v>2244</v>
      </c>
      <c r="U331" s="1" t="s">
        <v>2245</v>
      </c>
      <c r="V331" s="1" t="s">
        <v>2329</v>
      </c>
    </row>
    <row r="332" s="1" customFormat="1" spans="1:22">
      <c r="A332" s="3">
        <v>999227109096182</v>
      </c>
      <c r="B332" s="1" t="s">
        <v>2260</v>
      </c>
      <c r="C332" s="1" t="s">
        <v>4116</v>
      </c>
      <c r="D332" s="1" t="s">
        <v>4117</v>
      </c>
      <c r="E332" s="1" t="s">
        <v>4118</v>
      </c>
      <c r="F332" s="1" t="s">
        <v>2260</v>
      </c>
      <c r="G332" s="1" t="s">
        <v>2250</v>
      </c>
      <c r="H332" s="1" t="s">
        <v>2235</v>
      </c>
      <c r="I332" s="1" t="s">
        <v>4119</v>
      </c>
      <c r="J332" s="1" t="s">
        <v>30</v>
      </c>
      <c r="K332" s="1" t="s">
        <v>4120</v>
      </c>
      <c r="L332" s="1" t="s">
        <v>4120</v>
      </c>
      <c r="M332" s="1" t="s">
        <v>2238</v>
      </c>
      <c r="N332" s="1" t="s">
        <v>2238</v>
      </c>
      <c r="O332" s="1" t="s">
        <v>2239</v>
      </c>
      <c r="P332" s="1" t="s">
        <v>2240</v>
      </c>
      <c r="Q332" s="1" t="s">
        <v>2241</v>
      </c>
      <c r="R332" s="1" t="s">
        <v>4121</v>
      </c>
      <c r="S332" s="1" t="s">
        <v>2243</v>
      </c>
      <c r="T332" s="1" t="s">
        <v>2244</v>
      </c>
      <c r="U332" s="1" t="s">
        <v>2245</v>
      </c>
      <c r="V332" s="1" t="s">
        <v>2264</v>
      </c>
    </row>
    <row r="333" s="1" customFormat="1" spans="1:22">
      <c r="A333" s="3">
        <v>999227108820038</v>
      </c>
      <c r="B333" s="1" t="s">
        <v>2260</v>
      </c>
      <c r="C333" s="1" t="s">
        <v>4122</v>
      </c>
      <c r="D333" s="1" t="s">
        <v>2533</v>
      </c>
      <c r="E333" s="1" t="s">
        <v>4123</v>
      </c>
      <c r="F333" s="1" t="s">
        <v>2260</v>
      </c>
      <c r="G333" s="1" t="s">
        <v>2250</v>
      </c>
      <c r="H333" s="1" t="s">
        <v>2235</v>
      </c>
      <c r="I333" s="1" t="s">
        <v>4067</v>
      </c>
      <c r="J333" s="1" t="s">
        <v>30</v>
      </c>
      <c r="K333" s="1" t="s">
        <v>4068</v>
      </c>
      <c r="L333" s="1" t="s">
        <v>4068</v>
      </c>
      <c r="M333" s="1" t="s">
        <v>2238</v>
      </c>
      <c r="N333" s="1" t="s">
        <v>2238</v>
      </c>
      <c r="O333" s="1" t="s">
        <v>2239</v>
      </c>
      <c r="P333" s="1" t="s">
        <v>2240</v>
      </c>
      <c r="Q333" s="1" t="s">
        <v>2241</v>
      </c>
      <c r="R333" s="1" t="s">
        <v>4124</v>
      </c>
      <c r="S333" s="1" t="s">
        <v>2243</v>
      </c>
      <c r="T333" s="1" t="s">
        <v>2244</v>
      </c>
      <c r="U333" s="1" t="s">
        <v>2245</v>
      </c>
      <c r="V333" s="1" t="s">
        <v>2285</v>
      </c>
    </row>
    <row r="334" s="1" customFormat="1" spans="1:22">
      <c r="A334" s="3">
        <v>999227108597269</v>
      </c>
      <c r="B334" s="1" t="s">
        <v>2260</v>
      </c>
      <c r="C334" s="1" t="s">
        <v>4125</v>
      </c>
      <c r="D334" s="1" t="s">
        <v>4126</v>
      </c>
      <c r="E334" s="1" t="s">
        <v>4127</v>
      </c>
      <c r="F334" s="1" t="s">
        <v>2260</v>
      </c>
      <c r="G334" s="1" t="s">
        <v>2250</v>
      </c>
      <c r="H334" s="1" t="s">
        <v>2235</v>
      </c>
      <c r="I334" s="1" t="s">
        <v>4128</v>
      </c>
      <c r="J334" s="1" t="s">
        <v>30</v>
      </c>
      <c r="K334" s="1" t="s">
        <v>4129</v>
      </c>
      <c r="L334" s="1" t="s">
        <v>4129</v>
      </c>
      <c r="M334" s="1" t="s">
        <v>2238</v>
      </c>
      <c r="N334" s="1" t="s">
        <v>2238</v>
      </c>
      <c r="O334" s="1" t="s">
        <v>2239</v>
      </c>
      <c r="P334" s="1" t="s">
        <v>2240</v>
      </c>
      <c r="Q334" s="1" t="s">
        <v>2241</v>
      </c>
      <c r="R334" s="1" t="s">
        <v>4130</v>
      </c>
      <c r="S334" s="1" t="s">
        <v>2243</v>
      </c>
      <c r="T334" s="1" t="s">
        <v>2244</v>
      </c>
      <c r="U334" s="1" t="s">
        <v>2245</v>
      </c>
      <c r="V334" s="1" t="s">
        <v>2329</v>
      </c>
    </row>
    <row r="335" s="1" customFormat="1" spans="1:22">
      <c r="A335" s="3">
        <v>999227108591441</v>
      </c>
      <c r="B335" s="1" t="s">
        <v>2260</v>
      </c>
      <c r="C335" s="1" t="s">
        <v>4131</v>
      </c>
      <c r="D335" s="1" t="s">
        <v>2384</v>
      </c>
      <c r="E335" s="1" t="s">
        <v>4132</v>
      </c>
      <c r="F335" s="1" t="s">
        <v>2250</v>
      </c>
      <c r="G335" s="1" t="s">
        <v>2251</v>
      </c>
      <c r="H335" s="1" t="s">
        <v>2235</v>
      </c>
      <c r="I335" s="1" t="s">
        <v>4133</v>
      </c>
      <c r="J335" s="1" t="s">
        <v>30</v>
      </c>
      <c r="K335" s="1" t="s">
        <v>4134</v>
      </c>
      <c r="L335" s="1" t="s">
        <v>4134</v>
      </c>
      <c r="M335" s="1" t="s">
        <v>2238</v>
      </c>
      <c r="N335" s="1" t="s">
        <v>2238</v>
      </c>
      <c r="O335" s="1" t="s">
        <v>2239</v>
      </c>
      <c r="P335" s="1" t="s">
        <v>2240</v>
      </c>
      <c r="Q335" s="1" t="s">
        <v>2241</v>
      </c>
      <c r="R335" s="1" t="s">
        <v>4135</v>
      </c>
      <c r="S335" s="1" t="s">
        <v>2243</v>
      </c>
      <c r="T335" s="1" t="s">
        <v>2244</v>
      </c>
      <c r="U335" s="1" t="s">
        <v>2245</v>
      </c>
      <c r="V335" s="1" t="s">
        <v>2264</v>
      </c>
    </row>
    <row r="336" s="1" customFormat="1" spans="1:22">
      <c r="A336" s="3">
        <v>999227108589810</v>
      </c>
      <c r="B336" s="1" t="s">
        <v>2260</v>
      </c>
      <c r="C336" s="1" t="s">
        <v>4136</v>
      </c>
      <c r="D336" s="1" t="s">
        <v>4137</v>
      </c>
      <c r="E336" s="1" t="s">
        <v>4138</v>
      </c>
      <c r="F336" s="1" t="s">
        <v>2260</v>
      </c>
      <c r="G336" s="1" t="s">
        <v>2250</v>
      </c>
      <c r="H336" s="1" t="s">
        <v>2235</v>
      </c>
      <c r="I336" s="1" t="s">
        <v>4139</v>
      </c>
      <c r="J336" s="1" t="s">
        <v>30</v>
      </c>
      <c r="K336" s="1" t="s">
        <v>4140</v>
      </c>
      <c r="L336" s="1" t="s">
        <v>4140</v>
      </c>
      <c r="M336" s="1" t="s">
        <v>2238</v>
      </c>
      <c r="N336" s="1" t="s">
        <v>2238</v>
      </c>
      <c r="O336" s="1" t="s">
        <v>2239</v>
      </c>
      <c r="P336" s="1" t="s">
        <v>2240</v>
      </c>
      <c r="Q336" s="1" t="s">
        <v>2241</v>
      </c>
      <c r="R336" s="1" t="s">
        <v>4141</v>
      </c>
      <c r="S336" s="1" t="s">
        <v>2243</v>
      </c>
      <c r="T336" s="1" t="s">
        <v>2244</v>
      </c>
      <c r="U336" s="1" t="s">
        <v>2245</v>
      </c>
      <c r="V336" s="1" t="s">
        <v>2256</v>
      </c>
    </row>
    <row r="337" s="1" customFormat="1" spans="1:22">
      <c r="A337" s="3">
        <v>999227108238021</v>
      </c>
      <c r="B337" s="1" t="s">
        <v>2260</v>
      </c>
      <c r="C337" s="1" t="s">
        <v>4142</v>
      </c>
      <c r="D337" s="1" t="s">
        <v>4143</v>
      </c>
      <c r="E337" s="1" t="s">
        <v>4144</v>
      </c>
      <c r="F337" s="1" t="s">
        <v>2260</v>
      </c>
      <c r="G337" s="1" t="s">
        <v>2250</v>
      </c>
      <c r="H337" s="1" t="s">
        <v>2235</v>
      </c>
      <c r="I337" s="1" t="s">
        <v>4145</v>
      </c>
      <c r="J337" s="1" t="s">
        <v>30</v>
      </c>
      <c r="K337" s="1" t="s">
        <v>4146</v>
      </c>
      <c r="L337" s="1" t="s">
        <v>4146</v>
      </c>
      <c r="M337" s="1" t="s">
        <v>2238</v>
      </c>
      <c r="N337" s="1" t="s">
        <v>2238</v>
      </c>
      <c r="O337" s="1" t="s">
        <v>2239</v>
      </c>
      <c r="P337" s="1" t="s">
        <v>2240</v>
      </c>
      <c r="Q337" s="1" t="s">
        <v>2241</v>
      </c>
      <c r="R337" s="1" t="s">
        <v>4147</v>
      </c>
      <c r="S337" s="1" t="s">
        <v>2243</v>
      </c>
      <c r="T337" s="1" t="s">
        <v>2244</v>
      </c>
      <c r="U337" s="1" t="s">
        <v>2245</v>
      </c>
      <c r="V337" s="1" t="s">
        <v>2329</v>
      </c>
    </row>
    <row r="338" s="1" customFormat="1" spans="1:22">
      <c r="A338" s="3">
        <v>999227108120920</v>
      </c>
      <c r="B338" s="1" t="s">
        <v>2260</v>
      </c>
      <c r="C338" s="1" t="s">
        <v>4148</v>
      </c>
      <c r="D338" s="1" t="s">
        <v>4137</v>
      </c>
      <c r="E338" s="1" t="s">
        <v>4149</v>
      </c>
      <c r="F338" s="1" t="s">
        <v>2260</v>
      </c>
      <c r="G338" s="1" t="s">
        <v>2250</v>
      </c>
      <c r="H338" s="1" t="s">
        <v>2235</v>
      </c>
      <c r="I338" s="1" t="s">
        <v>4139</v>
      </c>
      <c r="J338" s="1" t="s">
        <v>30</v>
      </c>
      <c r="K338" s="1" t="s">
        <v>4140</v>
      </c>
      <c r="L338" s="1" t="s">
        <v>4140</v>
      </c>
      <c r="M338" s="1" t="s">
        <v>2238</v>
      </c>
      <c r="N338" s="1" t="s">
        <v>2238</v>
      </c>
      <c r="O338" s="1" t="s">
        <v>2239</v>
      </c>
      <c r="P338" s="1" t="s">
        <v>2240</v>
      </c>
      <c r="Q338" s="1" t="s">
        <v>2241</v>
      </c>
      <c r="R338" s="1" t="s">
        <v>4150</v>
      </c>
      <c r="S338" s="1" t="s">
        <v>2243</v>
      </c>
      <c r="T338" s="1" t="s">
        <v>2244</v>
      </c>
      <c r="U338" s="1" t="s">
        <v>2245</v>
      </c>
      <c r="V338" s="1" t="s">
        <v>2256</v>
      </c>
    </row>
    <row r="339" s="1" customFormat="1" spans="1:22">
      <c r="A339" s="3">
        <v>999227108104336</v>
      </c>
      <c r="B339" s="1" t="s">
        <v>2260</v>
      </c>
      <c r="C339" s="1" t="s">
        <v>4151</v>
      </c>
      <c r="D339" s="1" t="s">
        <v>3469</v>
      </c>
      <c r="E339" s="1" t="s">
        <v>4152</v>
      </c>
      <c r="F339" s="1" t="s">
        <v>2250</v>
      </c>
      <c r="G339" s="1" t="s">
        <v>2373</v>
      </c>
      <c r="H339" s="1" t="s">
        <v>2235</v>
      </c>
      <c r="I339" s="1" t="s">
        <v>4153</v>
      </c>
      <c r="J339" s="1" t="s">
        <v>30</v>
      </c>
      <c r="K339" s="1" t="s">
        <v>4154</v>
      </c>
      <c r="L339" s="1" t="s">
        <v>4154</v>
      </c>
      <c r="M339" s="1" t="s">
        <v>2238</v>
      </c>
      <c r="N339" s="1" t="s">
        <v>2238</v>
      </c>
      <c r="O339" s="1" t="s">
        <v>2239</v>
      </c>
      <c r="P339" s="1" t="s">
        <v>2240</v>
      </c>
      <c r="Q339" s="1" t="s">
        <v>2241</v>
      </c>
      <c r="R339" s="1" t="s">
        <v>4155</v>
      </c>
      <c r="S339" s="1" t="s">
        <v>2243</v>
      </c>
      <c r="T339" s="1" t="s">
        <v>2244</v>
      </c>
      <c r="U339" s="1" t="s">
        <v>2245</v>
      </c>
      <c r="V339" s="1" t="s">
        <v>2264</v>
      </c>
    </row>
    <row r="340" s="1" customFormat="1" spans="1:22">
      <c r="A340" s="3">
        <v>999227108072255</v>
      </c>
      <c r="B340" s="1" t="s">
        <v>2260</v>
      </c>
      <c r="C340" s="1" t="s">
        <v>4156</v>
      </c>
      <c r="D340" s="1" t="s">
        <v>4157</v>
      </c>
      <c r="E340" s="1" t="s">
        <v>4158</v>
      </c>
      <c r="F340" s="1" t="s">
        <v>2260</v>
      </c>
      <c r="G340" s="1" t="s">
        <v>2250</v>
      </c>
      <c r="H340" s="1" t="s">
        <v>2235</v>
      </c>
      <c r="I340" s="1" t="s">
        <v>4159</v>
      </c>
      <c r="J340" s="1" t="s">
        <v>30</v>
      </c>
      <c r="K340" s="1" t="s">
        <v>4160</v>
      </c>
      <c r="L340" s="1" t="s">
        <v>4160</v>
      </c>
      <c r="M340" s="1" t="s">
        <v>2238</v>
      </c>
      <c r="N340" s="1" t="s">
        <v>2238</v>
      </c>
      <c r="O340" s="1" t="s">
        <v>2239</v>
      </c>
      <c r="P340" s="1" t="s">
        <v>2240</v>
      </c>
      <c r="Q340" s="1" t="s">
        <v>2241</v>
      </c>
      <c r="R340" s="1" t="s">
        <v>4161</v>
      </c>
      <c r="S340" s="1" t="s">
        <v>2243</v>
      </c>
      <c r="T340" s="1" t="s">
        <v>2244</v>
      </c>
      <c r="U340" s="1" t="s">
        <v>2245</v>
      </c>
      <c r="V340" s="1" t="s">
        <v>2617</v>
      </c>
    </row>
    <row r="341" s="1" customFormat="1" spans="1:22">
      <c r="A341" s="3">
        <v>999227108038952</v>
      </c>
      <c r="B341" s="1" t="s">
        <v>2260</v>
      </c>
      <c r="C341" s="1" t="s">
        <v>4162</v>
      </c>
      <c r="D341" s="1" t="s">
        <v>2294</v>
      </c>
      <c r="E341" s="1" t="s">
        <v>4163</v>
      </c>
      <c r="F341" s="1" t="s">
        <v>2260</v>
      </c>
      <c r="G341" s="1" t="s">
        <v>2250</v>
      </c>
      <c r="H341" s="1" t="s">
        <v>2235</v>
      </c>
      <c r="I341" s="1" t="s">
        <v>4164</v>
      </c>
      <c r="J341" s="1" t="s">
        <v>30</v>
      </c>
      <c r="K341" s="1" t="s">
        <v>4165</v>
      </c>
      <c r="L341" s="1" t="s">
        <v>4165</v>
      </c>
      <c r="M341" s="1" t="s">
        <v>2238</v>
      </c>
      <c r="N341" s="1" t="s">
        <v>2238</v>
      </c>
      <c r="O341" s="1" t="s">
        <v>2239</v>
      </c>
      <c r="P341" s="1" t="s">
        <v>2240</v>
      </c>
      <c r="Q341" s="1" t="s">
        <v>2241</v>
      </c>
      <c r="R341" s="1" t="s">
        <v>4166</v>
      </c>
      <c r="S341" s="1" t="s">
        <v>2243</v>
      </c>
      <c r="T341" s="1" t="s">
        <v>2244</v>
      </c>
      <c r="U341" s="1" t="s">
        <v>2245</v>
      </c>
      <c r="V341" s="1" t="s">
        <v>2264</v>
      </c>
    </row>
    <row r="342" s="1" customFormat="1" spans="1:22">
      <c r="A342" s="3">
        <v>999227107824303</v>
      </c>
      <c r="B342" s="1" t="s">
        <v>2260</v>
      </c>
      <c r="C342" s="1" t="s">
        <v>4167</v>
      </c>
      <c r="D342" s="1" t="s">
        <v>4168</v>
      </c>
      <c r="E342" s="1" t="s">
        <v>4169</v>
      </c>
      <c r="F342" s="1" t="s">
        <v>2260</v>
      </c>
      <c r="G342" s="1" t="s">
        <v>2250</v>
      </c>
      <c r="H342" s="1" t="s">
        <v>2235</v>
      </c>
      <c r="I342" s="1" t="s">
        <v>4170</v>
      </c>
      <c r="J342" s="1" t="s">
        <v>30</v>
      </c>
      <c r="K342" s="1" t="s">
        <v>4171</v>
      </c>
      <c r="L342" s="1" t="s">
        <v>4171</v>
      </c>
      <c r="M342" s="1" t="s">
        <v>2238</v>
      </c>
      <c r="N342" s="1" t="s">
        <v>2238</v>
      </c>
      <c r="O342" s="1" t="s">
        <v>2239</v>
      </c>
      <c r="P342" s="1" t="s">
        <v>2240</v>
      </c>
      <c r="Q342" s="1" t="s">
        <v>2241</v>
      </c>
      <c r="R342" s="1" t="s">
        <v>4172</v>
      </c>
      <c r="S342" s="1" t="s">
        <v>2243</v>
      </c>
      <c r="T342" s="1" t="s">
        <v>2244</v>
      </c>
      <c r="U342" s="1" t="s">
        <v>2245</v>
      </c>
      <c r="V342" s="1" t="s">
        <v>2264</v>
      </c>
    </row>
    <row r="343" s="1" customFormat="1" spans="1:22">
      <c r="A343" s="3">
        <v>999227107209214</v>
      </c>
      <c r="B343" s="1" t="s">
        <v>2234</v>
      </c>
      <c r="C343" s="1" t="s">
        <v>4173</v>
      </c>
      <c r="D343" s="1" t="s">
        <v>4174</v>
      </c>
      <c r="E343" s="1" t="s">
        <v>4175</v>
      </c>
      <c r="F343" s="1" t="s">
        <v>2250</v>
      </c>
      <c r="G343" s="1" t="s">
        <v>2373</v>
      </c>
      <c r="H343" s="1" t="s">
        <v>2235</v>
      </c>
      <c r="I343" s="1" t="s">
        <v>4176</v>
      </c>
      <c r="J343" s="1" t="s">
        <v>30</v>
      </c>
      <c r="K343" s="1" t="s">
        <v>4177</v>
      </c>
      <c r="L343" s="1" t="s">
        <v>4177</v>
      </c>
      <c r="M343" s="1" t="s">
        <v>2238</v>
      </c>
      <c r="N343" s="1" t="s">
        <v>2238</v>
      </c>
      <c r="O343" s="1" t="s">
        <v>2239</v>
      </c>
      <c r="P343" s="1" t="s">
        <v>2240</v>
      </c>
      <c r="Q343" s="1" t="s">
        <v>2241</v>
      </c>
      <c r="R343" s="1" t="s">
        <v>4178</v>
      </c>
      <c r="S343" s="1" t="s">
        <v>2243</v>
      </c>
      <c r="T343" s="1" t="s">
        <v>2244</v>
      </c>
      <c r="U343" s="1" t="s">
        <v>2245</v>
      </c>
      <c r="V343" s="1" t="s">
        <v>2264</v>
      </c>
    </row>
    <row r="344" s="1" customFormat="1" spans="1:22">
      <c r="A344" s="3">
        <v>999227106951606</v>
      </c>
      <c r="B344" s="1" t="s">
        <v>2234</v>
      </c>
      <c r="C344" s="1" t="s">
        <v>4179</v>
      </c>
      <c r="D344" s="1" t="s">
        <v>4180</v>
      </c>
      <c r="E344" s="1" t="s">
        <v>4181</v>
      </c>
      <c r="F344" s="1" t="s">
        <v>2234</v>
      </c>
      <c r="G344" s="1" t="s">
        <v>2260</v>
      </c>
      <c r="H344" s="1" t="s">
        <v>2235</v>
      </c>
      <c r="I344" s="1" t="s">
        <v>4182</v>
      </c>
      <c r="J344" s="1" t="s">
        <v>30</v>
      </c>
      <c r="K344" s="1" t="s">
        <v>4183</v>
      </c>
      <c r="L344" s="1" t="s">
        <v>4183</v>
      </c>
      <c r="M344" s="1" t="s">
        <v>2238</v>
      </c>
      <c r="N344" s="1" t="s">
        <v>2238</v>
      </c>
      <c r="O344" s="1" t="s">
        <v>2239</v>
      </c>
      <c r="P344" s="1" t="s">
        <v>2240</v>
      </c>
      <c r="Q344" s="1" t="s">
        <v>2241</v>
      </c>
      <c r="R344" s="1" t="s">
        <v>4184</v>
      </c>
      <c r="S344" s="1" t="s">
        <v>2243</v>
      </c>
      <c r="T344" s="1" t="s">
        <v>2244</v>
      </c>
      <c r="U344" s="1" t="s">
        <v>2245</v>
      </c>
      <c r="V344" s="1" t="s">
        <v>2264</v>
      </c>
    </row>
    <row r="345" s="1" customFormat="1" spans="1:22">
      <c r="A345" s="3">
        <v>999227106862239</v>
      </c>
      <c r="B345" s="1" t="s">
        <v>2234</v>
      </c>
      <c r="C345" s="1" t="s">
        <v>4185</v>
      </c>
      <c r="D345" s="1" t="s">
        <v>4186</v>
      </c>
      <c r="E345" s="1" t="s">
        <v>4187</v>
      </c>
      <c r="F345" s="1" t="s">
        <v>2260</v>
      </c>
      <c r="G345" s="1" t="s">
        <v>2250</v>
      </c>
      <c r="H345" s="1" t="s">
        <v>2235</v>
      </c>
      <c r="I345" s="1" t="s">
        <v>4188</v>
      </c>
      <c r="J345" s="1" t="s">
        <v>30</v>
      </c>
      <c r="K345" s="1" t="s">
        <v>4189</v>
      </c>
      <c r="L345" s="1" t="s">
        <v>4189</v>
      </c>
      <c r="M345" s="1" t="s">
        <v>2238</v>
      </c>
      <c r="N345" s="1" t="s">
        <v>2238</v>
      </c>
      <c r="O345" s="1" t="s">
        <v>2239</v>
      </c>
      <c r="P345" s="1" t="s">
        <v>2240</v>
      </c>
      <c r="Q345" s="1" t="s">
        <v>2241</v>
      </c>
      <c r="R345" s="1" t="s">
        <v>4190</v>
      </c>
      <c r="S345" s="1" t="s">
        <v>2243</v>
      </c>
      <c r="T345" s="1" t="s">
        <v>2244</v>
      </c>
      <c r="U345" s="1" t="s">
        <v>2245</v>
      </c>
      <c r="V345" s="1" t="s">
        <v>2264</v>
      </c>
    </row>
    <row r="346" s="1" customFormat="1" spans="1:22">
      <c r="A346" s="3">
        <v>999227106809847</v>
      </c>
      <c r="B346" s="1" t="s">
        <v>2234</v>
      </c>
      <c r="C346" s="1" t="s">
        <v>4191</v>
      </c>
      <c r="D346" s="1" t="s">
        <v>3763</v>
      </c>
      <c r="E346" s="1" t="s">
        <v>4192</v>
      </c>
      <c r="F346" s="1" t="s">
        <v>2234</v>
      </c>
      <c r="G346" s="1" t="s">
        <v>2260</v>
      </c>
      <c r="H346" s="1" t="s">
        <v>2235</v>
      </c>
      <c r="I346" s="1" t="s">
        <v>4193</v>
      </c>
      <c r="J346" s="1" t="s">
        <v>30</v>
      </c>
      <c r="K346" s="1" t="s">
        <v>2755</v>
      </c>
      <c r="L346" s="1" t="s">
        <v>2755</v>
      </c>
      <c r="M346" s="1" t="s">
        <v>2238</v>
      </c>
      <c r="N346" s="1" t="s">
        <v>2238</v>
      </c>
      <c r="O346" s="1" t="s">
        <v>2239</v>
      </c>
      <c r="P346" s="1" t="s">
        <v>2240</v>
      </c>
      <c r="Q346" s="1" t="s">
        <v>2241</v>
      </c>
      <c r="R346" s="1" t="s">
        <v>4194</v>
      </c>
      <c r="S346" s="1" t="s">
        <v>2243</v>
      </c>
      <c r="T346" s="1" t="s">
        <v>2244</v>
      </c>
      <c r="U346" s="1" t="s">
        <v>2245</v>
      </c>
      <c r="V346" s="1" t="s">
        <v>2264</v>
      </c>
    </row>
    <row r="347" s="1" customFormat="1" spans="1:22">
      <c r="A347" s="3">
        <v>999227106752930</v>
      </c>
      <c r="B347" s="1" t="s">
        <v>2234</v>
      </c>
      <c r="C347" s="1" t="s">
        <v>4195</v>
      </c>
      <c r="D347" s="1" t="s">
        <v>3200</v>
      </c>
      <c r="E347" s="1" t="s">
        <v>4196</v>
      </c>
      <c r="F347" s="1" t="s">
        <v>2250</v>
      </c>
      <c r="G347" s="1" t="s">
        <v>2251</v>
      </c>
      <c r="H347" s="1" t="s">
        <v>2235</v>
      </c>
      <c r="I347" s="1" t="s">
        <v>4197</v>
      </c>
      <c r="J347" s="1" t="s">
        <v>30</v>
      </c>
      <c r="K347" s="1" t="s">
        <v>4198</v>
      </c>
      <c r="L347" s="1" t="s">
        <v>4198</v>
      </c>
      <c r="M347" s="1" t="s">
        <v>2238</v>
      </c>
      <c r="N347" s="1" t="s">
        <v>2238</v>
      </c>
      <c r="O347" s="1" t="s">
        <v>2239</v>
      </c>
      <c r="P347" s="1" t="s">
        <v>2240</v>
      </c>
      <c r="Q347" s="1" t="s">
        <v>2241</v>
      </c>
      <c r="R347" s="1" t="s">
        <v>4199</v>
      </c>
      <c r="S347" s="1" t="s">
        <v>2243</v>
      </c>
      <c r="T347" s="1" t="s">
        <v>2244</v>
      </c>
      <c r="U347" s="1" t="s">
        <v>2245</v>
      </c>
      <c r="V347" s="1" t="s">
        <v>2256</v>
      </c>
    </row>
    <row r="348" s="1" customFormat="1" spans="1:22">
      <c r="A348" s="3">
        <v>999227106737586</v>
      </c>
      <c r="B348" s="1" t="s">
        <v>2234</v>
      </c>
      <c r="C348" s="1" t="s">
        <v>4200</v>
      </c>
      <c r="D348" s="1" t="s">
        <v>2475</v>
      </c>
      <c r="E348" s="1" t="s">
        <v>4201</v>
      </c>
      <c r="F348" s="1" t="s">
        <v>2250</v>
      </c>
      <c r="G348" s="1" t="s">
        <v>2251</v>
      </c>
      <c r="H348" s="1" t="s">
        <v>2235</v>
      </c>
      <c r="I348" s="1" t="s">
        <v>4202</v>
      </c>
      <c r="J348" s="1" t="s">
        <v>30</v>
      </c>
      <c r="K348" s="1" t="s">
        <v>4203</v>
      </c>
      <c r="L348" s="1" t="s">
        <v>4203</v>
      </c>
      <c r="M348" s="1" t="s">
        <v>2238</v>
      </c>
      <c r="N348" s="1" t="s">
        <v>2238</v>
      </c>
      <c r="O348" s="1" t="s">
        <v>2239</v>
      </c>
      <c r="P348" s="1" t="s">
        <v>2240</v>
      </c>
      <c r="Q348" s="1" t="s">
        <v>2241</v>
      </c>
      <c r="R348" s="1" t="s">
        <v>4204</v>
      </c>
      <c r="S348" s="1" t="s">
        <v>2243</v>
      </c>
      <c r="T348" s="1" t="s">
        <v>2244</v>
      </c>
      <c r="U348" s="1" t="s">
        <v>2245</v>
      </c>
      <c r="V348" s="1" t="s">
        <v>2256</v>
      </c>
    </row>
    <row r="349" s="1" customFormat="1" spans="1:22">
      <c r="A349" s="3">
        <v>999227106394294</v>
      </c>
      <c r="B349" s="1" t="s">
        <v>2234</v>
      </c>
      <c r="C349" s="1" t="s">
        <v>4205</v>
      </c>
      <c r="D349" s="1" t="s">
        <v>4206</v>
      </c>
      <c r="E349" s="1" t="s">
        <v>4207</v>
      </c>
      <c r="F349" s="1" t="s">
        <v>2234</v>
      </c>
      <c r="G349" s="1" t="s">
        <v>2260</v>
      </c>
      <c r="H349" s="1" t="s">
        <v>2235</v>
      </c>
      <c r="I349" s="1" t="s">
        <v>4208</v>
      </c>
      <c r="J349" s="1" t="s">
        <v>30</v>
      </c>
      <c r="K349" s="1" t="s">
        <v>4209</v>
      </c>
      <c r="L349" s="1" t="s">
        <v>4209</v>
      </c>
      <c r="M349" s="1" t="s">
        <v>2238</v>
      </c>
      <c r="N349" s="1" t="s">
        <v>2238</v>
      </c>
      <c r="O349" s="1" t="s">
        <v>2239</v>
      </c>
      <c r="P349" s="1" t="s">
        <v>2240</v>
      </c>
      <c r="Q349" s="1" t="s">
        <v>2241</v>
      </c>
      <c r="R349" s="1" t="s">
        <v>4210</v>
      </c>
      <c r="S349" s="1" t="s">
        <v>2243</v>
      </c>
      <c r="T349" s="1" t="s">
        <v>2244</v>
      </c>
      <c r="U349" s="1" t="s">
        <v>2245</v>
      </c>
      <c r="V349" s="1" t="s">
        <v>2256</v>
      </c>
    </row>
    <row r="350" s="1" customFormat="1" spans="1:22">
      <c r="A350" s="3">
        <v>999227106019813</v>
      </c>
      <c r="B350" s="1" t="s">
        <v>2234</v>
      </c>
      <c r="C350" s="1" t="s">
        <v>4211</v>
      </c>
      <c r="D350" s="1" t="s">
        <v>2527</v>
      </c>
      <c r="E350" s="1" t="s">
        <v>4212</v>
      </c>
      <c r="F350" s="1" t="s">
        <v>2234</v>
      </c>
      <c r="G350" s="1" t="s">
        <v>2260</v>
      </c>
      <c r="H350" s="1" t="s">
        <v>2235</v>
      </c>
      <c r="I350" s="1" t="s">
        <v>4213</v>
      </c>
      <c r="J350" s="1" t="s">
        <v>30</v>
      </c>
      <c r="K350" s="1" t="s">
        <v>4214</v>
      </c>
      <c r="L350" s="1" t="s">
        <v>4214</v>
      </c>
      <c r="M350" s="1" t="s">
        <v>2238</v>
      </c>
      <c r="N350" s="1" t="s">
        <v>2238</v>
      </c>
      <c r="O350" s="1" t="s">
        <v>2239</v>
      </c>
      <c r="P350" s="1" t="s">
        <v>2240</v>
      </c>
      <c r="Q350" s="1" t="s">
        <v>2241</v>
      </c>
      <c r="R350" s="1" t="s">
        <v>4215</v>
      </c>
      <c r="S350" s="1" t="s">
        <v>2243</v>
      </c>
      <c r="T350" s="1" t="s">
        <v>2244</v>
      </c>
      <c r="U350" s="1" t="s">
        <v>2245</v>
      </c>
      <c r="V350" s="1" t="s">
        <v>2285</v>
      </c>
    </row>
    <row r="351" s="1" customFormat="1" spans="1:22">
      <c r="A351" s="3">
        <v>999227105966313</v>
      </c>
      <c r="B351" s="1" t="s">
        <v>2234</v>
      </c>
      <c r="C351" s="1" t="s">
        <v>4216</v>
      </c>
      <c r="D351" s="1" t="s">
        <v>4217</v>
      </c>
      <c r="E351" s="1" t="s">
        <v>4218</v>
      </c>
      <c r="F351" s="1" t="s">
        <v>2234</v>
      </c>
      <c r="G351" s="1" t="s">
        <v>2260</v>
      </c>
      <c r="H351" s="1" t="s">
        <v>2235</v>
      </c>
      <c r="I351" s="1" t="s">
        <v>4219</v>
      </c>
      <c r="J351" s="1" t="s">
        <v>30</v>
      </c>
      <c r="K351" s="1" t="s">
        <v>4220</v>
      </c>
      <c r="L351" s="1" t="s">
        <v>4220</v>
      </c>
      <c r="M351" s="1" t="s">
        <v>2238</v>
      </c>
      <c r="N351" s="1" t="s">
        <v>2238</v>
      </c>
      <c r="O351" s="1" t="s">
        <v>2239</v>
      </c>
      <c r="P351" s="1" t="s">
        <v>2240</v>
      </c>
      <c r="Q351" s="1" t="s">
        <v>2241</v>
      </c>
      <c r="R351" s="1" t="s">
        <v>4221</v>
      </c>
      <c r="S351" s="1" t="s">
        <v>2243</v>
      </c>
      <c r="T351" s="1" t="s">
        <v>2244</v>
      </c>
      <c r="U351" s="1" t="s">
        <v>2245</v>
      </c>
      <c r="V351" s="1" t="s">
        <v>2264</v>
      </c>
    </row>
    <row r="352" s="1" customFormat="1" spans="1:22">
      <c r="A352" s="3">
        <v>999227105960192</v>
      </c>
      <c r="B352" s="1" t="s">
        <v>2234</v>
      </c>
      <c r="C352" s="1" t="s">
        <v>4222</v>
      </c>
      <c r="D352" s="1" t="s">
        <v>4223</v>
      </c>
      <c r="E352" s="1" t="s">
        <v>4224</v>
      </c>
      <c r="F352" s="1" t="s">
        <v>2234</v>
      </c>
      <c r="G352" s="1" t="s">
        <v>2260</v>
      </c>
      <c r="H352" s="1" t="s">
        <v>2235</v>
      </c>
      <c r="I352" s="1" t="s">
        <v>4225</v>
      </c>
      <c r="J352" s="1" t="s">
        <v>30</v>
      </c>
      <c r="K352" s="1" t="s">
        <v>4226</v>
      </c>
      <c r="L352" s="1" t="s">
        <v>4226</v>
      </c>
      <c r="M352" s="1" t="s">
        <v>2238</v>
      </c>
      <c r="N352" s="1" t="s">
        <v>2238</v>
      </c>
      <c r="O352" s="1" t="s">
        <v>2239</v>
      </c>
      <c r="P352" s="1" t="s">
        <v>2240</v>
      </c>
      <c r="Q352" s="1" t="s">
        <v>2241</v>
      </c>
      <c r="R352" s="1" t="s">
        <v>4227</v>
      </c>
      <c r="S352" s="1" t="s">
        <v>2243</v>
      </c>
      <c r="T352" s="1" t="s">
        <v>2244</v>
      </c>
      <c r="U352" s="1" t="s">
        <v>2245</v>
      </c>
      <c r="V352" s="1" t="s">
        <v>2256</v>
      </c>
    </row>
    <row r="353" s="1" customFormat="1" spans="1:22">
      <c r="A353" s="3">
        <v>999227105957190</v>
      </c>
      <c r="B353" s="1" t="s">
        <v>2234</v>
      </c>
      <c r="C353" s="1" t="s">
        <v>4228</v>
      </c>
      <c r="D353" s="1" t="s">
        <v>4229</v>
      </c>
      <c r="E353" s="1" t="s">
        <v>4230</v>
      </c>
      <c r="F353" s="1" t="s">
        <v>2260</v>
      </c>
      <c r="G353" s="1" t="s">
        <v>2250</v>
      </c>
      <c r="H353" s="1" t="s">
        <v>2235</v>
      </c>
      <c r="I353" s="1" t="s">
        <v>4231</v>
      </c>
      <c r="J353" s="1" t="s">
        <v>30</v>
      </c>
      <c r="K353" s="1" t="s">
        <v>4232</v>
      </c>
      <c r="L353" s="1" t="s">
        <v>4232</v>
      </c>
      <c r="M353" s="1" t="s">
        <v>2238</v>
      </c>
      <c r="N353" s="1" t="s">
        <v>2238</v>
      </c>
      <c r="O353" s="1" t="s">
        <v>2239</v>
      </c>
      <c r="P353" s="1" t="s">
        <v>2240</v>
      </c>
      <c r="Q353" s="1" t="s">
        <v>2241</v>
      </c>
      <c r="R353" s="1" t="s">
        <v>4233</v>
      </c>
      <c r="S353" s="1" t="s">
        <v>2243</v>
      </c>
      <c r="T353" s="1" t="s">
        <v>2244</v>
      </c>
      <c r="U353" s="1" t="s">
        <v>2245</v>
      </c>
      <c r="V353" s="1" t="s">
        <v>2256</v>
      </c>
    </row>
    <row r="354" s="1" customFormat="1" spans="1:22">
      <c r="A354" s="3">
        <v>999227105866850</v>
      </c>
      <c r="B354" s="1" t="s">
        <v>2234</v>
      </c>
      <c r="C354" s="1" t="s">
        <v>4234</v>
      </c>
      <c r="D354" s="1" t="s">
        <v>4235</v>
      </c>
      <c r="E354" s="1" t="s">
        <v>4236</v>
      </c>
      <c r="F354" s="1" t="s">
        <v>2234</v>
      </c>
      <c r="G354" s="1" t="s">
        <v>2260</v>
      </c>
      <c r="H354" s="1" t="s">
        <v>2235</v>
      </c>
      <c r="I354" s="1" t="s">
        <v>4237</v>
      </c>
      <c r="J354" s="1" t="s">
        <v>30</v>
      </c>
      <c r="K354" s="1" t="s">
        <v>4238</v>
      </c>
      <c r="L354" s="1" t="s">
        <v>4238</v>
      </c>
      <c r="M354" s="1" t="s">
        <v>2238</v>
      </c>
      <c r="N354" s="1" t="s">
        <v>2238</v>
      </c>
      <c r="O354" s="1" t="s">
        <v>2239</v>
      </c>
      <c r="P354" s="1" t="s">
        <v>2240</v>
      </c>
      <c r="Q354" s="1" t="s">
        <v>2241</v>
      </c>
      <c r="R354" s="1" t="s">
        <v>4239</v>
      </c>
      <c r="S354" s="1" t="s">
        <v>2243</v>
      </c>
      <c r="T354" s="1" t="s">
        <v>2244</v>
      </c>
      <c r="U354" s="1" t="s">
        <v>2245</v>
      </c>
      <c r="V354" s="1" t="s">
        <v>2256</v>
      </c>
    </row>
    <row r="355" s="1" customFormat="1" spans="1:22">
      <c r="A355" s="3">
        <v>999227105732311</v>
      </c>
      <c r="B355" s="1" t="s">
        <v>2234</v>
      </c>
      <c r="C355" s="1" t="s">
        <v>4240</v>
      </c>
      <c r="D355" s="1" t="s">
        <v>4241</v>
      </c>
      <c r="E355" s="1" t="s">
        <v>4242</v>
      </c>
      <c r="F355" s="1" t="s">
        <v>2234</v>
      </c>
      <c r="G355" s="1" t="s">
        <v>2250</v>
      </c>
      <c r="H355" s="1" t="s">
        <v>2235</v>
      </c>
      <c r="I355" s="1" t="s">
        <v>4243</v>
      </c>
      <c r="J355" s="1" t="s">
        <v>30</v>
      </c>
      <c r="K355" s="1" t="s">
        <v>4244</v>
      </c>
      <c r="L355" s="1" t="s">
        <v>4244</v>
      </c>
      <c r="M355" s="1" t="s">
        <v>2238</v>
      </c>
      <c r="N355" s="1" t="s">
        <v>2238</v>
      </c>
      <c r="O355" s="1" t="s">
        <v>2239</v>
      </c>
      <c r="P355" s="1" t="s">
        <v>2240</v>
      </c>
      <c r="Q355" s="1" t="s">
        <v>2241</v>
      </c>
      <c r="R355" s="1" t="s">
        <v>4245</v>
      </c>
      <c r="S355" s="1" t="s">
        <v>2243</v>
      </c>
      <c r="T355" s="1" t="s">
        <v>2244</v>
      </c>
      <c r="U355" s="1" t="s">
        <v>2245</v>
      </c>
      <c r="V355" s="1" t="s">
        <v>2256</v>
      </c>
    </row>
    <row r="356" s="1" customFormat="1" spans="1:22">
      <c r="A356" s="3">
        <v>999227105709200</v>
      </c>
      <c r="B356" s="1" t="s">
        <v>2234</v>
      </c>
      <c r="C356" s="1" t="s">
        <v>4246</v>
      </c>
      <c r="D356" s="1" t="s">
        <v>4247</v>
      </c>
      <c r="E356" s="1" t="s">
        <v>4248</v>
      </c>
      <c r="F356" s="1" t="s">
        <v>2234</v>
      </c>
      <c r="G356" s="1" t="s">
        <v>2260</v>
      </c>
      <c r="H356" s="1" t="s">
        <v>2235</v>
      </c>
      <c r="I356" s="1" t="s">
        <v>4249</v>
      </c>
      <c r="J356" s="1" t="s">
        <v>30</v>
      </c>
      <c r="K356" s="1" t="s">
        <v>4250</v>
      </c>
      <c r="L356" s="1" t="s">
        <v>4250</v>
      </c>
      <c r="M356" s="1" t="s">
        <v>2238</v>
      </c>
      <c r="N356" s="1" t="s">
        <v>2238</v>
      </c>
      <c r="O356" s="1" t="s">
        <v>2239</v>
      </c>
      <c r="P356" s="1" t="s">
        <v>2240</v>
      </c>
      <c r="Q356" s="1" t="s">
        <v>2241</v>
      </c>
      <c r="R356" s="1" t="s">
        <v>4251</v>
      </c>
      <c r="S356" s="1" t="s">
        <v>2243</v>
      </c>
      <c r="T356" s="1" t="s">
        <v>2244</v>
      </c>
      <c r="U356" s="1" t="s">
        <v>2245</v>
      </c>
      <c r="V356" s="1" t="s">
        <v>2329</v>
      </c>
    </row>
    <row r="357" s="1" customFormat="1" spans="1:22">
      <c r="A357" s="3">
        <v>999227105574199</v>
      </c>
      <c r="B357" s="1" t="s">
        <v>2234</v>
      </c>
      <c r="C357" s="1" t="s">
        <v>4252</v>
      </c>
      <c r="D357" s="1" t="s">
        <v>4253</v>
      </c>
      <c r="E357" s="1" t="s">
        <v>4254</v>
      </c>
      <c r="F357" s="1" t="s">
        <v>2234</v>
      </c>
      <c r="G357" s="1" t="s">
        <v>2260</v>
      </c>
      <c r="H357" s="1" t="s">
        <v>2235</v>
      </c>
      <c r="I357" s="1" t="s">
        <v>4255</v>
      </c>
      <c r="J357" s="1" t="s">
        <v>30</v>
      </c>
      <c r="K357" s="1" t="s">
        <v>4256</v>
      </c>
      <c r="L357" s="1" t="s">
        <v>4256</v>
      </c>
      <c r="M357" s="1" t="s">
        <v>2238</v>
      </c>
      <c r="N357" s="1" t="s">
        <v>2238</v>
      </c>
      <c r="O357" s="1" t="s">
        <v>2239</v>
      </c>
      <c r="P357" s="1" t="s">
        <v>2240</v>
      </c>
      <c r="Q357" s="1" t="s">
        <v>2241</v>
      </c>
      <c r="R357" s="1" t="s">
        <v>4257</v>
      </c>
      <c r="S357" s="1" t="s">
        <v>2243</v>
      </c>
      <c r="T357" s="1" t="s">
        <v>2244</v>
      </c>
      <c r="U357" s="1" t="s">
        <v>2245</v>
      </c>
      <c r="V357" s="1" t="s">
        <v>2617</v>
      </c>
    </row>
    <row r="358" s="1" customFormat="1" spans="1:22">
      <c r="A358" s="3">
        <v>999227105569285</v>
      </c>
      <c r="B358" s="1" t="s">
        <v>2234</v>
      </c>
      <c r="C358" s="1" t="s">
        <v>4258</v>
      </c>
      <c r="D358" s="1" t="s">
        <v>4259</v>
      </c>
      <c r="E358" s="1" t="s">
        <v>4260</v>
      </c>
      <c r="F358" s="1" t="s">
        <v>2234</v>
      </c>
      <c r="G358" s="1" t="s">
        <v>2260</v>
      </c>
      <c r="H358" s="1" t="s">
        <v>2235</v>
      </c>
      <c r="I358" s="1" t="s">
        <v>4261</v>
      </c>
      <c r="J358" s="1" t="s">
        <v>30</v>
      </c>
      <c r="K358" s="1" t="s">
        <v>4262</v>
      </c>
      <c r="L358" s="1" t="s">
        <v>4262</v>
      </c>
      <c r="M358" s="1" t="s">
        <v>2238</v>
      </c>
      <c r="N358" s="1" t="s">
        <v>2238</v>
      </c>
      <c r="O358" s="1" t="s">
        <v>2239</v>
      </c>
      <c r="P358" s="1" t="s">
        <v>2240</v>
      </c>
      <c r="Q358" s="1" t="s">
        <v>2241</v>
      </c>
      <c r="R358" s="1" t="s">
        <v>4263</v>
      </c>
      <c r="S358" s="1" t="s">
        <v>2243</v>
      </c>
      <c r="T358" s="1" t="s">
        <v>2244</v>
      </c>
      <c r="U358" s="1" t="s">
        <v>2245</v>
      </c>
      <c r="V358" s="1" t="s">
        <v>2256</v>
      </c>
    </row>
    <row r="359" s="1" customFormat="1" spans="1:22">
      <c r="A359" s="3">
        <v>999227105469459</v>
      </c>
      <c r="B359" s="1" t="s">
        <v>2234</v>
      </c>
      <c r="C359" s="1" t="s">
        <v>4264</v>
      </c>
      <c r="D359" s="1" t="s">
        <v>4265</v>
      </c>
      <c r="E359" s="1" t="s">
        <v>4266</v>
      </c>
      <c r="F359" s="1" t="s">
        <v>2234</v>
      </c>
      <c r="G359" s="1" t="s">
        <v>2260</v>
      </c>
      <c r="H359" s="1" t="s">
        <v>2235</v>
      </c>
      <c r="I359" s="1" t="s">
        <v>4267</v>
      </c>
      <c r="J359" s="1" t="s">
        <v>30</v>
      </c>
      <c r="K359" s="1" t="s">
        <v>4268</v>
      </c>
      <c r="L359" s="1" t="s">
        <v>4268</v>
      </c>
      <c r="M359" s="1" t="s">
        <v>2238</v>
      </c>
      <c r="N359" s="1" t="s">
        <v>2238</v>
      </c>
      <c r="O359" s="1" t="s">
        <v>2239</v>
      </c>
      <c r="P359" s="1" t="s">
        <v>2240</v>
      </c>
      <c r="Q359" s="1" t="s">
        <v>2241</v>
      </c>
      <c r="R359" s="1" t="s">
        <v>4269</v>
      </c>
      <c r="S359" s="1" t="s">
        <v>2243</v>
      </c>
      <c r="T359" s="1" t="s">
        <v>2244</v>
      </c>
      <c r="U359" s="1" t="s">
        <v>2245</v>
      </c>
      <c r="V359" s="1" t="s">
        <v>2264</v>
      </c>
    </row>
    <row r="360" s="1" customFormat="1" spans="1:22">
      <c r="A360" s="3">
        <v>999227105444032</v>
      </c>
      <c r="B360" s="1" t="s">
        <v>2234</v>
      </c>
      <c r="C360" s="1" t="s">
        <v>4270</v>
      </c>
      <c r="D360" s="1" t="s">
        <v>4253</v>
      </c>
      <c r="E360" s="1" t="s">
        <v>4271</v>
      </c>
      <c r="F360" s="1" t="s">
        <v>2234</v>
      </c>
      <c r="G360" s="1" t="s">
        <v>2260</v>
      </c>
      <c r="H360" s="1" t="s">
        <v>2235</v>
      </c>
      <c r="I360" s="1" t="s">
        <v>4272</v>
      </c>
      <c r="J360" s="1" t="s">
        <v>30</v>
      </c>
      <c r="K360" s="1" t="s">
        <v>4273</v>
      </c>
      <c r="L360" s="1" t="s">
        <v>4273</v>
      </c>
      <c r="M360" s="1" t="s">
        <v>2238</v>
      </c>
      <c r="N360" s="1" t="s">
        <v>2238</v>
      </c>
      <c r="O360" s="1" t="s">
        <v>2239</v>
      </c>
      <c r="P360" s="1" t="s">
        <v>2240</v>
      </c>
      <c r="Q360" s="1" t="s">
        <v>2241</v>
      </c>
      <c r="R360" s="1" t="s">
        <v>4274</v>
      </c>
      <c r="S360" s="1" t="s">
        <v>2243</v>
      </c>
      <c r="T360" s="1" t="s">
        <v>2244</v>
      </c>
      <c r="U360" s="1" t="s">
        <v>2245</v>
      </c>
      <c r="V360" s="1" t="s">
        <v>2617</v>
      </c>
    </row>
    <row r="361" s="1" customFormat="1" spans="1:22">
      <c r="A361" s="3">
        <v>999227105346020</v>
      </c>
      <c r="B361" s="1" t="s">
        <v>2234</v>
      </c>
      <c r="C361" s="1" t="s">
        <v>4275</v>
      </c>
      <c r="D361" s="1" t="s">
        <v>4276</v>
      </c>
      <c r="E361" s="1" t="s">
        <v>4277</v>
      </c>
      <c r="F361" s="1" t="s">
        <v>2234</v>
      </c>
      <c r="G361" s="1" t="s">
        <v>2260</v>
      </c>
      <c r="H361" s="1" t="s">
        <v>2235</v>
      </c>
      <c r="I361" s="1" t="s">
        <v>4278</v>
      </c>
      <c r="J361" s="1" t="s">
        <v>30</v>
      </c>
      <c r="K361" s="1" t="s">
        <v>4279</v>
      </c>
      <c r="L361" s="1" t="s">
        <v>4279</v>
      </c>
      <c r="M361" s="1" t="s">
        <v>2238</v>
      </c>
      <c r="N361" s="1" t="s">
        <v>2238</v>
      </c>
      <c r="O361" s="1" t="s">
        <v>2239</v>
      </c>
      <c r="P361" s="1" t="s">
        <v>2240</v>
      </c>
      <c r="Q361" s="1" t="s">
        <v>2241</v>
      </c>
      <c r="R361" s="1" t="s">
        <v>4280</v>
      </c>
      <c r="S361" s="1" t="s">
        <v>2243</v>
      </c>
      <c r="T361" s="1" t="s">
        <v>2244</v>
      </c>
      <c r="U361" s="1" t="s">
        <v>2245</v>
      </c>
      <c r="V361" s="1" t="s">
        <v>2256</v>
      </c>
    </row>
    <row r="362" s="1" customFormat="1" spans="1:22">
      <c r="A362" s="3">
        <v>999227105287846</v>
      </c>
      <c r="B362" s="1" t="s">
        <v>2234</v>
      </c>
      <c r="C362" s="1" t="s">
        <v>4281</v>
      </c>
      <c r="D362" s="1" t="s">
        <v>3146</v>
      </c>
      <c r="E362" s="1" t="s">
        <v>4282</v>
      </c>
      <c r="F362" s="1" t="s">
        <v>2234</v>
      </c>
      <c r="G362" s="1" t="s">
        <v>2260</v>
      </c>
      <c r="H362" s="1" t="s">
        <v>2235</v>
      </c>
      <c r="I362" s="1" t="s">
        <v>4283</v>
      </c>
      <c r="J362" s="1" t="s">
        <v>30</v>
      </c>
      <c r="K362" s="1" t="s">
        <v>4284</v>
      </c>
      <c r="L362" s="1" t="s">
        <v>4284</v>
      </c>
      <c r="M362" s="1" t="s">
        <v>2238</v>
      </c>
      <c r="N362" s="1" t="s">
        <v>2238</v>
      </c>
      <c r="O362" s="1" t="s">
        <v>2239</v>
      </c>
      <c r="P362" s="1" t="s">
        <v>2240</v>
      </c>
      <c r="Q362" s="1" t="s">
        <v>2241</v>
      </c>
      <c r="R362" s="1" t="s">
        <v>4285</v>
      </c>
      <c r="S362" s="1" t="s">
        <v>2243</v>
      </c>
      <c r="T362" s="1" t="s">
        <v>2244</v>
      </c>
      <c r="U362" s="1" t="s">
        <v>2245</v>
      </c>
      <c r="V362" s="1" t="s">
        <v>2256</v>
      </c>
    </row>
    <row r="363" s="1" customFormat="1" spans="1:22">
      <c r="A363" s="3">
        <v>999227104826771</v>
      </c>
      <c r="B363" s="1" t="s">
        <v>2234</v>
      </c>
      <c r="C363" s="1" t="s">
        <v>4286</v>
      </c>
      <c r="D363" s="1" t="s">
        <v>4287</v>
      </c>
      <c r="E363" s="1" t="s">
        <v>4288</v>
      </c>
      <c r="F363" s="1" t="s">
        <v>2234</v>
      </c>
      <c r="G363" s="1" t="s">
        <v>2260</v>
      </c>
      <c r="H363" s="1" t="s">
        <v>2235</v>
      </c>
      <c r="I363" s="1" t="s">
        <v>4289</v>
      </c>
      <c r="J363" s="1" t="s">
        <v>30</v>
      </c>
      <c r="K363" s="1" t="s">
        <v>4290</v>
      </c>
      <c r="L363" s="1" t="s">
        <v>4290</v>
      </c>
      <c r="M363" s="1" t="s">
        <v>2238</v>
      </c>
      <c r="N363" s="1" t="s">
        <v>2238</v>
      </c>
      <c r="O363" s="1" t="s">
        <v>2239</v>
      </c>
      <c r="P363" s="1" t="s">
        <v>2240</v>
      </c>
      <c r="Q363" s="1" t="s">
        <v>2241</v>
      </c>
      <c r="R363" s="1" t="s">
        <v>4291</v>
      </c>
      <c r="S363" s="1" t="s">
        <v>2243</v>
      </c>
      <c r="T363" s="1" t="s">
        <v>2244</v>
      </c>
      <c r="U363" s="1" t="s">
        <v>2245</v>
      </c>
      <c r="V363" s="1" t="s">
        <v>2264</v>
      </c>
    </row>
    <row r="364" s="1" customFormat="1" spans="1:22">
      <c r="A364" s="3">
        <v>999227104843167</v>
      </c>
      <c r="B364" s="1" t="s">
        <v>2234</v>
      </c>
      <c r="C364" s="1" t="s">
        <v>4292</v>
      </c>
      <c r="D364" s="1" t="s">
        <v>4223</v>
      </c>
      <c r="E364" s="1" t="s">
        <v>4293</v>
      </c>
      <c r="F364" s="1" t="s">
        <v>2234</v>
      </c>
      <c r="G364" s="1" t="s">
        <v>2260</v>
      </c>
      <c r="H364" s="1" t="s">
        <v>2235</v>
      </c>
      <c r="I364" s="1" t="s">
        <v>4225</v>
      </c>
      <c r="J364" s="1" t="s">
        <v>30</v>
      </c>
      <c r="K364" s="1" t="s">
        <v>4226</v>
      </c>
      <c r="L364" s="1" t="s">
        <v>4226</v>
      </c>
      <c r="M364" s="1" t="s">
        <v>2238</v>
      </c>
      <c r="N364" s="1" t="s">
        <v>2238</v>
      </c>
      <c r="O364" s="1" t="s">
        <v>2239</v>
      </c>
      <c r="P364" s="1" t="s">
        <v>2240</v>
      </c>
      <c r="Q364" s="1" t="s">
        <v>2241</v>
      </c>
      <c r="R364" s="1" t="s">
        <v>4294</v>
      </c>
      <c r="S364" s="1" t="s">
        <v>2243</v>
      </c>
      <c r="T364" s="1" t="s">
        <v>2244</v>
      </c>
      <c r="U364" s="1" t="s">
        <v>2245</v>
      </c>
      <c r="V364" s="1" t="s">
        <v>2256</v>
      </c>
    </row>
    <row r="365" s="1" customFormat="1" spans="1:22">
      <c r="A365" s="3">
        <v>999227104719382</v>
      </c>
      <c r="B365" s="1" t="s">
        <v>2234</v>
      </c>
      <c r="C365" s="1" t="s">
        <v>4295</v>
      </c>
      <c r="D365" s="1" t="s">
        <v>4296</v>
      </c>
      <c r="E365" s="1" t="s">
        <v>4297</v>
      </c>
      <c r="F365" s="1" t="s">
        <v>2234</v>
      </c>
      <c r="G365" s="1" t="s">
        <v>2260</v>
      </c>
      <c r="H365" s="1" t="s">
        <v>2235</v>
      </c>
      <c r="I365" s="1" t="s">
        <v>4298</v>
      </c>
      <c r="J365" s="1" t="s">
        <v>30</v>
      </c>
      <c r="K365" s="1" t="s">
        <v>4299</v>
      </c>
      <c r="L365" s="1" t="s">
        <v>4299</v>
      </c>
      <c r="M365" s="1" t="s">
        <v>2238</v>
      </c>
      <c r="N365" s="1" t="s">
        <v>2238</v>
      </c>
      <c r="O365" s="1" t="s">
        <v>2239</v>
      </c>
      <c r="P365" s="1" t="s">
        <v>2240</v>
      </c>
      <c r="Q365" s="1" t="s">
        <v>2241</v>
      </c>
      <c r="R365" s="1" t="s">
        <v>4300</v>
      </c>
      <c r="S365" s="1" t="s">
        <v>2243</v>
      </c>
      <c r="T365" s="1" t="s">
        <v>2244</v>
      </c>
      <c r="U365" s="1" t="s">
        <v>2245</v>
      </c>
      <c r="V365" s="1" t="s">
        <v>2264</v>
      </c>
    </row>
    <row r="366" s="1" customFormat="1" spans="1:22">
      <c r="A366" s="3">
        <v>999227104612924</v>
      </c>
      <c r="B366" s="1" t="s">
        <v>2234</v>
      </c>
      <c r="C366" s="1" t="s">
        <v>4301</v>
      </c>
      <c r="D366" s="1" t="s">
        <v>4302</v>
      </c>
      <c r="E366" s="1" t="s">
        <v>4303</v>
      </c>
      <c r="F366" s="1" t="s">
        <v>2234</v>
      </c>
      <c r="G366" s="1" t="s">
        <v>2260</v>
      </c>
      <c r="H366" s="1" t="s">
        <v>2235</v>
      </c>
      <c r="I366" s="1" t="s">
        <v>4304</v>
      </c>
      <c r="J366" s="1" t="s">
        <v>30</v>
      </c>
      <c r="K366" s="1" t="s">
        <v>4305</v>
      </c>
      <c r="L366" s="1" t="s">
        <v>4305</v>
      </c>
      <c r="M366" s="1" t="s">
        <v>2238</v>
      </c>
      <c r="N366" s="1" t="s">
        <v>2238</v>
      </c>
      <c r="O366" s="1" t="s">
        <v>2239</v>
      </c>
      <c r="P366" s="1" t="s">
        <v>2240</v>
      </c>
      <c r="Q366" s="1" t="s">
        <v>2241</v>
      </c>
      <c r="R366" s="1" t="s">
        <v>4306</v>
      </c>
      <c r="S366" s="1" t="s">
        <v>2243</v>
      </c>
      <c r="T366" s="1" t="s">
        <v>2244</v>
      </c>
      <c r="U366" s="1" t="s">
        <v>2245</v>
      </c>
      <c r="V366" s="1" t="s">
        <v>2256</v>
      </c>
    </row>
    <row r="367" s="1" customFormat="1" spans="1:22">
      <c r="A367" s="3">
        <v>999227104496121</v>
      </c>
      <c r="B367" s="1" t="s">
        <v>2234</v>
      </c>
      <c r="C367" s="1" t="s">
        <v>4307</v>
      </c>
      <c r="D367" s="1" t="s">
        <v>4296</v>
      </c>
      <c r="E367" s="1" t="s">
        <v>4308</v>
      </c>
      <c r="F367" s="1" t="s">
        <v>2234</v>
      </c>
      <c r="G367" s="1" t="s">
        <v>2260</v>
      </c>
      <c r="H367" s="1" t="s">
        <v>2235</v>
      </c>
      <c r="I367" s="1" t="s">
        <v>4298</v>
      </c>
      <c r="J367" s="1" t="s">
        <v>30</v>
      </c>
      <c r="K367" s="1" t="s">
        <v>4299</v>
      </c>
      <c r="L367" s="1" t="s">
        <v>4299</v>
      </c>
      <c r="M367" s="1" t="s">
        <v>2238</v>
      </c>
      <c r="N367" s="1" t="s">
        <v>2238</v>
      </c>
      <c r="O367" s="1" t="s">
        <v>2239</v>
      </c>
      <c r="P367" s="1" t="s">
        <v>2240</v>
      </c>
      <c r="Q367" s="1" t="s">
        <v>2241</v>
      </c>
      <c r="R367" s="1" t="s">
        <v>4309</v>
      </c>
      <c r="S367" s="1" t="s">
        <v>2243</v>
      </c>
      <c r="T367" s="1" t="s">
        <v>2244</v>
      </c>
      <c r="U367" s="1" t="s">
        <v>2245</v>
      </c>
      <c r="V367" s="1" t="s">
        <v>2264</v>
      </c>
    </row>
    <row r="368" s="1" customFormat="1" spans="1:22">
      <c r="A368" s="3">
        <v>999227104425996</v>
      </c>
      <c r="B368" s="1" t="s">
        <v>2234</v>
      </c>
      <c r="C368" s="1" t="s">
        <v>4310</v>
      </c>
      <c r="D368" s="1" t="s">
        <v>4311</v>
      </c>
      <c r="E368" s="1" t="s">
        <v>4312</v>
      </c>
      <c r="F368" s="1" t="s">
        <v>2234</v>
      </c>
      <c r="G368" s="1" t="s">
        <v>2260</v>
      </c>
      <c r="H368" s="1" t="s">
        <v>2235</v>
      </c>
      <c r="I368" s="1" t="s">
        <v>4313</v>
      </c>
      <c r="J368" s="1" t="s">
        <v>30</v>
      </c>
      <c r="K368" s="1" t="s">
        <v>4314</v>
      </c>
      <c r="L368" s="1" t="s">
        <v>4314</v>
      </c>
      <c r="M368" s="1" t="s">
        <v>2238</v>
      </c>
      <c r="N368" s="1" t="s">
        <v>2238</v>
      </c>
      <c r="O368" s="1" t="s">
        <v>2239</v>
      </c>
      <c r="P368" s="1" t="s">
        <v>2240</v>
      </c>
      <c r="Q368" s="1" t="s">
        <v>2241</v>
      </c>
      <c r="R368" s="1" t="s">
        <v>4315</v>
      </c>
      <c r="S368" s="1" t="s">
        <v>2243</v>
      </c>
      <c r="T368" s="1" t="s">
        <v>2244</v>
      </c>
      <c r="U368" s="1" t="s">
        <v>2245</v>
      </c>
      <c r="V368" s="1" t="s">
        <v>2264</v>
      </c>
    </row>
    <row r="369" s="1" customFormat="1" spans="1:22">
      <c r="A369" s="3">
        <v>999227104387454</v>
      </c>
      <c r="B369" s="1" t="s">
        <v>2234</v>
      </c>
      <c r="C369" s="1" t="s">
        <v>4316</v>
      </c>
      <c r="D369" s="1" t="s">
        <v>4317</v>
      </c>
      <c r="E369" s="1" t="s">
        <v>4318</v>
      </c>
      <c r="F369" s="1" t="s">
        <v>2260</v>
      </c>
      <c r="G369" s="1" t="s">
        <v>2250</v>
      </c>
      <c r="H369" s="1" t="s">
        <v>2235</v>
      </c>
      <c r="I369" s="1" t="s">
        <v>4319</v>
      </c>
      <c r="J369" s="1" t="s">
        <v>30</v>
      </c>
      <c r="K369" s="1" t="s">
        <v>4320</v>
      </c>
      <c r="L369" s="1" t="s">
        <v>4320</v>
      </c>
      <c r="M369" s="1" t="s">
        <v>2238</v>
      </c>
      <c r="N369" s="1" t="s">
        <v>2238</v>
      </c>
      <c r="O369" s="1" t="s">
        <v>2239</v>
      </c>
      <c r="P369" s="1" t="s">
        <v>2240</v>
      </c>
      <c r="Q369" s="1" t="s">
        <v>2241</v>
      </c>
      <c r="R369" s="1" t="s">
        <v>4321</v>
      </c>
      <c r="S369" s="1" t="s">
        <v>2243</v>
      </c>
      <c r="T369" s="1" t="s">
        <v>2244</v>
      </c>
      <c r="U369" s="1" t="s">
        <v>2245</v>
      </c>
      <c r="V369" s="1" t="s">
        <v>2264</v>
      </c>
    </row>
    <row r="370" s="1" customFormat="1" spans="1:22">
      <c r="A370" s="3">
        <v>999227104189010</v>
      </c>
      <c r="B370" s="1" t="s">
        <v>2234</v>
      </c>
      <c r="C370" s="1" t="s">
        <v>4322</v>
      </c>
      <c r="D370" s="1" t="s">
        <v>4323</v>
      </c>
      <c r="E370" s="1" t="s">
        <v>4324</v>
      </c>
      <c r="F370" s="1" t="s">
        <v>2234</v>
      </c>
      <c r="G370" s="1" t="s">
        <v>2260</v>
      </c>
      <c r="H370" s="1" t="s">
        <v>2235</v>
      </c>
      <c r="I370" s="1" t="s">
        <v>4325</v>
      </c>
      <c r="J370" s="1" t="s">
        <v>30</v>
      </c>
      <c r="K370" s="1" t="s">
        <v>4326</v>
      </c>
      <c r="L370" s="1" t="s">
        <v>4326</v>
      </c>
      <c r="M370" s="1" t="s">
        <v>2238</v>
      </c>
      <c r="N370" s="1" t="s">
        <v>2238</v>
      </c>
      <c r="O370" s="1" t="s">
        <v>2239</v>
      </c>
      <c r="P370" s="1" t="s">
        <v>2240</v>
      </c>
      <c r="Q370" s="1" t="s">
        <v>2241</v>
      </c>
      <c r="R370" s="1" t="s">
        <v>4327</v>
      </c>
      <c r="S370" s="1" t="s">
        <v>2243</v>
      </c>
      <c r="T370" s="1" t="s">
        <v>2244</v>
      </c>
      <c r="U370" s="1" t="s">
        <v>2245</v>
      </c>
      <c r="V370" s="1" t="s">
        <v>2264</v>
      </c>
    </row>
    <row r="371" s="1" customFormat="1" spans="1:22">
      <c r="A371" s="3">
        <v>999227104159105</v>
      </c>
      <c r="B371" s="1" t="s">
        <v>2234</v>
      </c>
      <c r="C371" s="1" t="s">
        <v>4328</v>
      </c>
      <c r="D371" s="1" t="s">
        <v>4276</v>
      </c>
      <c r="E371" s="1" t="s">
        <v>4329</v>
      </c>
      <c r="F371" s="1" t="s">
        <v>2234</v>
      </c>
      <c r="G371" s="1" t="s">
        <v>2260</v>
      </c>
      <c r="H371" s="1" t="s">
        <v>2235</v>
      </c>
      <c r="I371" s="1" t="s">
        <v>4330</v>
      </c>
      <c r="J371" s="1" t="s">
        <v>30</v>
      </c>
      <c r="K371" s="1" t="s">
        <v>4331</v>
      </c>
      <c r="L371" s="1" t="s">
        <v>4331</v>
      </c>
      <c r="M371" s="1" t="s">
        <v>2238</v>
      </c>
      <c r="N371" s="1" t="s">
        <v>2238</v>
      </c>
      <c r="O371" s="1" t="s">
        <v>2239</v>
      </c>
      <c r="P371" s="1" t="s">
        <v>2240</v>
      </c>
      <c r="Q371" s="1" t="s">
        <v>2241</v>
      </c>
      <c r="R371" s="1" t="s">
        <v>4332</v>
      </c>
      <c r="S371" s="1" t="s">
        <v>2243</v>
      </c>
      <c r="T371" s="1" t="s">
        <v>2244</v>
      </c>
      <c r="U371" s="1" t="s">
        <v>2245</v>
      </c>
      <c r="V371" s="1" t="s">
        <v>2256</v>
      </c>
    </row>
    <row r="372" s="1" customFormat="1" spans="1:22">
      <c r="A372" s="3">
        <v>999227104149730</v>
      </c>
      <c r="B372" s="1" t="s">
        <v>2234</v>
      </c>
      <c r="C372" s="1" t="s">
        <v>4333</v>
      </c>
      <c r="D372" s="1" t="s">
        <v>2958</v>
      </c>
      <c r="E372" s="1" t="s">
        <v>4334</v>
      </c>
      <c r="F372" s="1" t="s">
        <v>2260</v>
      </c>
      <c r="G372" s="1" t="s">
        <v>2251</v>
      </c>
      <c r="H372" s="1" t="s">
        <v>2235</v>
      </c>
      <c r="I372" s="1" t="s">
        <v>4335</v>
      </c>
      <c r="J372" s="1" t="s">
        <v>30</v>
      </c>
      <c r="K372" s="1" t="s">
        <v>4336</v>
      </c>
      <c r="L372" s="1" t="s">
        <v>4336</v>
      </c>
      <c r="M372" s="1" t="s">
        <v>2238</v>
      </c>
      <c r="N372" s="1" t="s">
        <v>2238</v>
      </c>
      <c r="O372" s="1" t="s">
        <v>2239</v>
      </c>
      <c r="P372" s="1" t="s">
        <v>2240</v>
      </c>
      <c r="Q372" s="1" t="s">
        <v>2241</v>
      </c>
      <c r="R372" s="1" t="s">
        <v>4337</v>
      </c>
      <c r="S372" s="1" t="s">
        <v>2243</v>
      </c>
      <c r="T372" s="1" t="s">
        <v>2244</v>
      </c>
      <c r="U372" s="1" t="s">
        <v>2245</v>
      </c>
      <c r="V372" s="1" t="s">
        <v>2256</v>
      </c>
    </row>
    <row r="373" s="1" customFormat="1" spans="1:22">
      <c r="A373" s="3">
        <v>999227104108320</v>
      </c>
      <c r="B373" s="1" t="s">
        <v>2234</v>
      </c>
      <c r="C373" s="1" t="s">
        <v>4338</v>
      </c>
      <c r="D373" s="1" t="s">
        <v>4339</v>
      </c>
      <c r="E373" s="1" t="s">
        <v>4340</v>
      </c>
      <c r="F373" s="1" t="s">
        <v>2234</v>
      </c>
      <c r="G373" s="1" t="s">
        <v>2260</v>
      </c>
      <c r="H373" s="1" t="s">
        <v>2235</v>
      </c>
      <c r="I373" s="1" t="s">
        <v>4341</v>
      </c>
      <c r="J373" s="1" t="s">
        <v>30</v>
      </c>
      <c r="K373" s="1" t="s">
        <v>4342</v>
      </c>
      <c r="L373" s="1" t="s">
        <v>4342</v>
      </c>
      <c r="M373" s="1" t="s">
        <v>2238</v>
      </c>
      <c r="N373" s="1" t="s">
        <v>2238</v>
      </c>
      <c r="O373" s="1" t="s">
        <v>2239</v>
      </c>
      <c r="P373" s="1" t="s">
        <v>2240</v>
      </c>
      <c r="Q373" s="1" t="s">
        <v>2241</v>
      </c>
      <c r="R373" s="1" t="s">
        <v>4343</v>
      </c>
      <c r="S373" s="1" t="s">
        <v>2243</v>
      </c>
      <c r="T373" s="1" t="s">
        <v>2244</v>
      </c>
      <c r="U373" s="1" t="s">
        <v>2245</v>
      </c>
      <c r="V373" s="1" t="s">
        <v>2256</v>
      </c>
    </row>
    <row r="374" s="1" customFormat="1" spans="1:22">
      <c r="A374" s="3">
        <v>999227103975287</v>
      </c>
      <c r="B374" s="1" t="s">
        <v>2234</v>
      </c>
      <c r="C374" s="1" t="s">
        <v>4344</v>
      </c>
      <c r="D374" s="1" t="s">
        <v>4345</v>
      </c>
      <c r="E374" s="1" t="s">
        <v>4346</v>
      </c>
      <c r="F374" s="1" t="s">
        <v>2234</v>
      </c>
      <c r="G374" s="1" t="s">
        <v>2260</v>
      </c>
      <c r="H374" s="1" t="s">
        <v>2235</v>
      </c>
      <c r="I374" s="1" t="s">
        <v>4347</v>
      </c>
      <c r="J374" s="1" t="s">
        <v>30</v>
      </c>
      <c r="K374" s="1" t="s">
        <v>4348</v>
      </c>
      <c r="L374" s="1" t="s">
        <v>4348</v>
      </c>
      <c r="M374" s="1" t="s">
        <v>2238</v>
      </c>
      <c r="N374" s="1" t="s">
        <v>2238</v>
      </c>
      <c r="O374" s="1" t="s">
        <v>2239</v>
      </c>
      <c r="P374" s="1" t="s">
        <v>2240</v>
      </c>
      <c r="Q374" s="1" t="s">
        <v>2241</v>
      </c>
      <c r="R374" s="1" t="s">
        <v>4349</v>
      </c>
      <c r="S374" s="1" t="s">
        <v>2243</v>
      </c>
      <c r="T374" s="1" t="s">
        <v>2244</v>
      </c>
      <c r="U374" s="1" t="s">
        <v>2245</v>
      </c>
      <c r="V374" s="1" t="s">
        <v>2264</v>
      </c>
    </row>
    <row r="375" s="1" customFormat="1" spans="1:22">
      <c r="A375" s="3">
        <v>999227104024948</v>
      </c>
      <c r="B375" s="1" t="s">
        <v>2234</v>
      </c>
      <c r="C375" s="1" t="s">
        <v>4350</v>
      </c>
      <c r="D375" s="1" t="s">
        <v>4351</v>
      </c>
      <c r="E375" s="1" t="s">
        <v>4352</v>
      </c>
      <c r="F375" s="1" t="s">
        <v>2234</v>
      </c>
      <c r="G375" s="1" t="s">
        <v>2260</v>
      </c>
      <c r="H375" s="1" t="s">
        <v>2235</v>
      </c>
      <c r="I375" s="1" t="s">
        <v>4353</v>
      </c>
      <c r="J375" s="1" t="s">
        <v>30</v>
      </c>
      <c r="K375" s="1" t="s">
        <v>4354</v>
      </c>
      <c r="L375" s="1" t="s">
        <v>4354</v>
      </c>
      <c r="M375" s="1" t="s">
        <v>2238</v>
      </c>
      <c r="N375" s="1" t="s">
        <v>2238</v>
      </c>
      <c r="O375" s="1" t="s">
        <v>2239</v>
      </c>
      <c r="P375" s="1" t="s">
        <v>2240</v>
      </c>
      <c r="Q375" s="1" t="s">
        <v>2241</v>
      </c>
      <c r="R375" s="1" t="s">
        <v>4355</v>
      </c>
      <c r="S375" s="1" t="s">
        <v>2243</v>
      </c>
      <c r="T375" s="1" t="s">
        <v>2244</v>
      </c>
      <c r="U375" s="1" t="s">
        <v>2245</v>
      </c>
      <c r="V375" s="1" t="s">
        <v>2256</v>
      </c>
    </row>
    <row r="376" s="1" customFormat="1" spans="1:22">
      <c r="A376" s="3">
        <v>999227103297708</v>
      </c>
      <c r="B376" s="1" t="s">
        <v>2234</v>
      </c>
      <c r="C376" s="1" t="s">
        <v>4356</v>
      </c>
      <c r="D376" s="1" t="s">
        <v>4357</v>
      </c>
      <c r="E376" s="1" t="s">
        <v>4358</v>
      </c>
      <c r="F376" s="1" t="s">
        <v>2260</v>
      </c>
      <c r="G376" s="1" t="s">
        <v>2250</v>
      </c>
      <c r="H376" s="1" t="s">
        <v>2235</v>
      </c>
      <c r="I376" s="1" t="s">
        <v>4359</v>
      </c>
      <c r="J376" s="1" t="s">
        <v>30</v>
      </c>
      <c r="K376" s="1" t="s">
        <v>4360</v>
      </c>
      <c r="L376" s="1" t="s">
        <v>4360</v>
      </c>
      <c r="M376" s="1" t="s">
        <v>2238</v>
      </c>
      <c r="N376" s="1" t="s">
        <v>2238</v>
      </c>
      <c r="O376" s="1" t="s">
        <v>2239</v>
      </c>
      <c r="P376" s="1" t="s">
        <v>2240</v>
      </c>
      <c r="Q376" s="1" t="s">
        <v>2241</v>
      </c>
      <c r="R376" s="1" t="s">
        <v>4361</v>
      </c>
      <c r="S376" s="1" t="s">
        <v>2243</v>
      </c>
      <c r="T376" s="1" t="s">
        <v>2244</v>
      </c>
      <c r="U376" s="1" t="s">
        <v>2245</v>
      </c>
      <c r="V376" s="1" t="s">
        <v>2256</v>
      </c>
    </row>
    <row r="377" s="1" customFormat="1" spans="1:22">
      <c r="A377" s="3">
        <v>999227103019867</v>
      </c>
      <c r="B377" s="1" t="s">
        <v>2234</v>
      </c>
      <c r="C377" s="1" t="s">
        <v>4362</v>
      </c>
      <c r="D377" s="1" t="s">
        <v>4363</v>
      </c>
      <c r="E377" s="1" t="s">
        <v>4364</v>
      </c>
      <c r="F377" s="1" t="s">
        <v>2234</v>
      </c>
      <c r="G377" s="1" t="s">
        <v>2260</v>
      </c>
      <c r="H377" s="1" t="s">
        <v>2235</v>
      </c>
      <c r="I377" s="1" t="s">
        <v>4365</v>
      </c>
      <c r="J377" s="1" t="s">
        <v>30</v>
      </c>
      <c r="K377" s="1" t="s">
        <v>4366</v>
      </c>
      <c r="L377" s="1" t="s">
        <v>4366</v>
      </c>
      <c r="M377" s="1" t="s">
        <v>2238</v>
      </c>
      <c r="N377" s="1" t="s">
        <v>2238</v>
      </c>
      <c r="O377" s="1" t="s">
        <v>2239</v>
      </c>
      <c r="P377" s="1" t="s">
        <v>2240</v>
      </c>
      <c r="Q377" s="1" t="s">
        <v>2241</v>
      </c>
      <c r="R377" s="1" t="s">
        <v>4367</v>
      </c>
      <c r="S377" s="1" t="s">
        <v>2243</v>
      </c>
      <c r="T377" s="1" t="s">
        <v>2244</v>
      </c>
      <c r="U377" s="1" t="s">
        <v>2245</v>
      </c>
      <c r="V377" s="1" t="s">
        <v>2617</v>
      </c>
    </row>
    <row r="378" s="1" customFormat="1" spans="1:22">
      <c r="A378" s="3">
        <v>999227103015749</v>
      </c>
      <c r="B378" s="1" t="s">
        <v>2234</v>
      </c>
      <c r="C378" s="1" t="s">
        <v>4368</v>
      </c>
      <c r="D378" s="1" t="s">
        <v>2318</v>
      </c>
      <c r="E378" s="1" t="s">
        <v>4369</v>
      </c>
      <c r="F378" s="1" t="s">
        <v>2234</v>
      </c>
      <c r="G378" s="1" t="s">
        <v>2260</v>
      </c>
      <c r="H378" s="1" t="s">
        <v>2235</v>
      </c>
      <c r="I378" s="1" t="s">
        <v>4370</v>
      </c>
      <c r="J378" s="1" t="s">
        <v>30</v>
      </c>
      <c r="K378" s="1" t="s">
        <v>4371</v>
      </c>
      <c r="L378" s="1" t="s">
        <v>4371</v>
      </c>
      <c r="M378" s="1" t="s">
        <v>2238</v>
      </c>
      <c r="N378" s="1" t="s">
        <v>2238</v>
      </c>
      <c r="O378" s="1" t="s">
        <v>2239</v>
      </c>
      <c r="P378" s="1" t="s">
        <v>2240</v>
      </c>
      <c r="Q378" s="1" t="s">
        <v>2241</v>
      </c>
      <c r="R378" s="1" t="s">
        <v>4372</v>
      </c>
      <c r="S378" s="1" t="s">
        <v>2243</v>
      </c>
      <c r="T378" s="1" t="s">
        <v>2244</v>
      </c>
      <c r="U378" s="1" t="s">
        <v>2255</v>
      </c>
      <c r="V378" s="1" t="s">
        <v>2256</v>
      </c>
    </row>
    <row r="379" s="1" customFormat="1" spans="1:22">
      <c r="A379" s="3">
        <v>999227102848902</v>
      </c>
      <c r="B379" s="1" t="s">
        <v>2234</v>
      </c>
      <c r="C379" s="1" t="s">
        <v>4373</v>
      </c>
      <c r="D379" s="1" t="s">
        <v>4143</v>
      </c>
      <c r="E379" s="1" t="s">
        <v>4374</v>
      </c>
      <c r="F379" s="1" t="s">
        <v>2234</v>
      </c>
      <c r="G379" s="1" t="s">
        <v>2260</v>
      </c>
      <c r="H379" s="1" t="s">
        <v>2235</v>
      </c>
      <c r="I379" s="1" t="s">
        <v>4375</v>
      </c>
      <c r="J379" s="1" t="s">
        <v>30</v>
      </c>
      <c r="K379" s="1" t="s">
        <v>4376</v>
      </c>
      <c r="L379" s="1" t="s">
        <v>4376</v>
      </c>
      <c r="M379" s="1" t="s">
        <v>2238</v>
      </c>
      <c r="N379" s="1" t="s">
        <v>2238</v>
      </c>
      <c r="O379" s="1" t="s">
        <v>2239</v>
      </c>
      <c r="P379" s="1" t="s">
        <v>2240</v>
      </c>
      <c r="Q379" s="1" t="s">
        <v>2241</v>
      </c>
      <c r="R379" s="1" t="s">
        <v>4377</v>
      </c>
      <c r="S379" s="1" t="s">
        <v>2243</v>
      </c>
      <c r="T379" s="1" t="s">
        <v>2244</v>
      </c>
      <c r="U379" s="1" t="s">
        <v>2245</v>
      </c>
      <c r="V379" s="1" t="s">
        <v>2329</v>
      </c>
    </row>
    <row r="380" s="1" customFormat="1" spans="1:22">
      <c r="A380" s="3">
        <v>999227102729181</v>
      </c>
      <c r="B380" s="1" t="s">
        <v>2234</v>
      </c>
      <c r="C380" s="1" t="s">
        <v>4378</v>
      </c>
      <c r="D380" s="1" t="s">
        <v>2475</v>
      </c>
      <c r="E380" s="1" t="s">
        <v>4379</v>
      </c>
      <c r="F380" s="1" t="s">
        <v>2250</v>
      </c>
      <c r="G380" s="1" t="s">
        <v>2251</v>
      </c>
      <c r="H380" s="1" t="s">
        <v>2235</v>
      </c>
      <c r="I380" s="1" t="s">
        <v>4202</v>
      </c>
      <c r="J380" s="1" t="s">
        <v>30</v>
      </c>
      <c r="K380" s="1" t="s">
        <v>4203</v>
      </c>
      <c r="L380" s="1" t="s">
        <v>4203</v>
      </c>
      <c r="M380" s="1" t="s">
        <v>2238</v>
      </c>
      <c r="N380" s="1" t="s">
        <v>2238</v>
      </c>
      <c r="O380" s="1" t="s">
        <v>2239</v>
      </c>
      <c r="P380" s="1" t="s">
        <v>2240</v>
      </c>
      <c r="Q380" s="1" t="s">
        <v>2241</v>
      </c>
      <c r="R380" s="1" t="s">
        <v>4380</v>
      </c>
      <c r="S380" s="1" t="s">
        <v>2243</v>
      </c>
      <c r="T380" s="1" t="s">
        <v>2244</v>
      </c>
      <c r="U380" s="1" t="s">
        <v>2245</v>
      </c>
      <c r="V380" s="1" t="s">
        <v>2256</v>
      </c>
    </row>
    <row r="381" s="1" customFormat="1" spans="1:22">
      <c r="A381" s="3">
        <v>999227102688398</v>
      </c>
      <c r="B381" s="1" t="s">
        <v>2234</v>
      </c>
      <c r="C381" s="1" t="s">
        <v>4381</v>
      </c>
      <c r="D381" s="1" t="s">
        <v>2946</v>
      </c>
      <c r="E381" s="1" t="s">
        <v>4382</v>
      </c>
      <c r="F381" s="1" t="s">
        <v>2250</v>
      </c>
      <c r="G381" s="1" t="s">
        <v>2251</v>
      </c>
      <c r="H381" s="1" t="s">
        <v>2235</v>
      </c>
      <c r="I381" s="1" t="s">
        <v>4383</v>
      </c>
      <c r="J381" s="1" t="s">
        <v>30</v>
      </c>
      <c r="K381" s="1" t="s">
        <v>4384</v>
      </c>
      <c r="L381" s="1" t="s">
        <v>4384</v>
      </c>
      <c r="M381" s="1" t="s">
        <v>2238</v>
      </c>
      <c r="N381" s="1" t="s">
        <v>2238</v>
      </c>
      <c r="O381" s="1" t="s">
        <v>2239</v>
      </c>
      <c r="P381" s="1" t="s">
        <v>2240</v>
      </c>
      <c r="Q381" s="1" t="s">
        <v>2241</v>
      </c>
      <c r="R381" s="1" t="s">
        <v>4385</v>
      </c>
      <c r="S381" s="1" t="s">
        <v>2243</v>
      </c>
      <c r="T381" s="1" t="s">
        <v>2244</v>
      </c>
      <c r="U381" s="1" t="s">
        <v>2245</v>
      </c>
      <c r="V381" s="1" t="s">
        <v>2264</v>
      </c>
    </row>
    <row r="382" s="1" customFormat="1" spans="1:22">
      <c r="A382" s="3">
        <v>999227102589874</v>
      </c>
      <c r="B382" s="1" t="s">
        <v>2234</v>
      </c>
      <c r="C382" s="1" t="s">
        <v>4386</v>
      </c>
      <c r="D382" s="1" t="s">
        <v>4387</v>
      </c>
      <c r="E382" s="1" t="s">
        <v>4388</v>
      </c>
      <c r="F382" s="1" t="s">
        <v>2234</v>
      </c>
      <c r="G382" s="1" t="s">
        <v>2260</v>
      </c>
      <c r="H382" s="1" t="s">
        <v>2235</v>
      </c>
      <c r="I382" s="1" t="s">
        <v>4389</v>
      </c>
      <c r="J382" s="1" t="s">
        <v>30</v>
      </c>
      <c r="K382" s="1" t="s">
        <v>4390</v>
      </c>
      <c r="L382" s="1" t="s">
        <v>4390</v>
      </c>
      <c r="M382" s="1" t="s">
        <v>2238</v>
      </c>
      <c r="N382" s="1" t="s">
        <v>2238</v>
      </c>
      <c r="O382" s="1" t="s">
        <v>2239</v>
      </c>
      <c r="P382" s="1" t="s">
        <v>2240</v>
      </c>
      <c r="Q382" s="1" t="s">
        <v>2241</v>
      </c>
      <c r="R382" s="1" t="s">
        <v>4391</v>
      </c>
      <c r="S382" s="1" t="s">
        <v>2243</v>
      </c>
      <c r="T382" s="1" t="s">
        <v>2244</v>
      </c>
      <c r="U382" s="1" t="s">
        <v>2245</v>
      </c>
      <c r="V382" s="1" t="s">
        <v>2256</v>
      </c>
    </row>
    <row r="383" s="1" customFormat="1" spans="1:22">
      <c r="A383" s="3">
        <v>999227102535454</v>
      </c>
      <c r="B383" s="1" t="s">
        <v>2234</v>
      </c>
      <c r="C383" s="1" t="s">
        <v>4392</v>
      </c>
      <c r="D383" s="1" t="s">
        <v>4393</v>
      </c>
      <c r="E383" s="1" t="s">
        <v>4394</v>
      </c>
      <c r="F383" s="1" t="s">
        <v>2234</v>
      </c>
      <c r="G383" s="1" t="s">
        <v>2260</v>
      </c>
      <c r="H383" s="1" t="s">
        <v>2235</v>
      </c>
      <c r="I383" s="1" t="s">
        <v>4395</v>
      </c>
      <c r="J383" s="1" t="s">
        <v>30</v>
      </c>
      <c r="K383" s="1" t="s">
        <v>4396</v>
      </c>
      <c r="L383" s="1" t="s">
        <v>4396</v>
      </c>
      <c r="M383" s="1" t="s">
        <v>2238</v>
      </c>
      <c r="N383" s="1" t="s">
        <v>2238</v>
      </c>
      <c r="O383" s="1" t="s">
        <v>2239</v>
      </c>
      <c r="P383" s="1" t="s">
        <v>2240</v>
      </c>
      <c r="Q383" s="1" t="s">
        <v>2241</v>
      </c>
      <c r="R383" s="1" t="s">
        <v>4397</v>
      </c>
      <c r="S383" s="1" t="s">
        <v>2243</v>
      </c>
      <c r="T383" s="1" t="s">
        <v>2244</v>
      </c>
      <c r="U383" s="1" t="s">
        <v>2245</v>
      </c>
      <c r="V383" s="1" t="s">
        <v>2285</v>
      </c>
    </row>
    <row r="384" s="1" customFormat="1" spans="1:22">
      <c r="A384" s="3">
        <v>999227103582074</v>
      </c>
      <c r="B384" s="1" t="s">
        <v>2234</v>
      </c>
      <c r="C384" s="1" t="s">
        <v>4398</v>
      </c>
      <c r="D384" s="1" t="s">
        <v>4399</v>
      </c>
      <c r="E384" s="1" t="s">
        <v>4400</v>
      </c>
      <c r="F384" s="1" t="s">
        <v>2234</v>
      </c>
      <c r="G384" s="1" t="s">
        <v>2260</v>
      </c>
      <c r="H384" s="1" t="s">
        <v>2235</v>
      </c>
      <c r="I384" s="1" t="s">
        <v>4401</v>
      </c>
      <c r="J384" s="1" t="s">
        <v>30</v>
      </c>
      <c r="K384" s="1" t="s">
        <v>4402</v>
      </c>
      <c r="L384" s="1" t="s">
        <v>4402</v>
      </c>
      <c r="M384" s="1" t="s">
        <v>2238</v>
      </c>
      <c r="N384" s="1" t="s">
        <v>2238</v>
      </c>
      <c r="O384" s="1" t="s">
        <v>2239</v>
      </c>
      <c r="P384" s="1" t="s">
        <v>2240</v>
      </c>
      <c r="Q384" s="1" t="s">
        <v>2241</v>
      </c>
      <c r="R384" s="1" t="s">
        <v>4403</v>
      </c>
      <c r="S384" s="1" t="s">
        <v>2243</v>
      </c>
      <c r="T384" s="1" t="s">
        <v>2244</v>
      </c>
      <c r="U384" s="1" t="s">
        <v>2245</v>
      </c>
      <c r="V384" s="1" t="s">
        <v>2264</v>
      </c>
    </row>
    <row r="385" s="1" customFormat="1" spans="1:22">
      <c r="A385" s="3">
        <v>999227102378840</v>
      </c>
      <c r="B385" s="1" t="s">
        <v>2234</v>
      </c>
      <c r="C385" s="1" t="s">
        <v>4404</v>
      </c>
      <c r="D385" s="1" t="s">
        <v>4387</v>
      </c>
      <c r="E385" s="1" t="s">
        <v>4405</v>
      </c>
      <c r="F385" s="1" t="s">
        <v>2260</v>
      </c>
      <c r="G385" s="1" t="s">
        <v>2250</v>
      </c>
      <c r="H385" s="1" t="s">
        <v>2235</v>
      </c>
      <c r="I385" s="1" t="s">
        <v>4406</v>
      </c>
      <c r="J385" s="1" t="s">
        <v>30</v>
      </c>
      <c r="K385" s="1" t="s">
        <v>4407</v>
      </c>
      <c r="L385" s="1" t="s">
        <v>4407</v>
      </c>
      <c r="M385" s="1" t="s">
        <v>2238</v>
      </c>
      <c r="N385" s="1" t="s">
        <v>2238</v>
      </c>
      <c r="O385" s="1" t="s">
        <v>2239</v>
      </c>
      <c r="P385" s="1" t="s">
        <v>2240</v>
      </c>
      <c r="Q385" s="1" t="s">
        <v>2241</v>
      </c>
      <c r="R385" s="1" t="s">
        <v>4408</v>
      </c>
      <c r="S385" s="1" t="s">
        <v>2243</v>
      </c>
      <c r="T385" s="1" t="s">
        <v>2244</v>
      </c>
      <c r="U385" s="1" t="s">
        <v>2245</v>
      </c>
      <c r="V385" s="1" t="s">
        <v>2256</v>
      </c>
    </row>
    <row r="386" s="1" customFormat="1" spans="1:22">
      <c r="A386" s="3">
        <v>999227102262320</v>
      </c>
      <c r="B386" s="1" t="s">
        <v>2234</v>
      </c>
      <c r="C386" s="1" t="s">
        <v>4409</v>
      </c>
      <c r="D386" s="1" t="s">
        <v>4143</v>
      </c>
      <c r="E386" s="1" t="s">
        <v>4410</v>
      </c>
      <c r="F386" s="1" t="s">
        <v>2234</v>
      </c>
      <c r="G386" s="1" t="s">
        <v>2260</v>
      </c>
      <c r="H386" s="1" t="s">
        <v>2235</v>
      </c>
      <c r="I386" s="1" t="s">
        <v>4411</v>
      </c>
      <c r="J386" s="1" t="s">
        <v>30</v>
      </c>
      <c r="K386" s="1" t="s">
        <v>4412</v>
      </c>
      <c r="L386" s="1" t="s">
        <v>4412</v>
      </c>
      <c r="M386" s="1" t="s">
        <v>2238</v>
      </c>
      <c r="N386" s="1" t="s">
        <v>2238</v>
      </c>
      <c r="O386" s="1" t="s">
        <v>2239</v>
      </c>
      <c r="P386" s="1" t="s">
        <v>2240</v>
      </c>
      <c r="Q386" s="1" t="s">
        <v>2241</v>
      </c>
      <c r="R386" s="1" t="s">
        <v>4413</v>
      </c>
      <c r="S386" s="1" t="s">
        <v>2243</v>
      </c>
      <c r="T386" s="1" t="s">
        <v>2244</v>
      </c>
      <c r="U386" s="1" t="s">
        <v>2245</v>
      </c>
      <c r="V386" s="1" t="s">
        <v>2329</v>
      </c>
    </row>
    <row r="387" s="1" customFormat="1" spans="1:22">
      <c r="A387" s="3">
        <v>999227102218269</v>
      </c>
      <c r="B387" s="1" t="s">
        <v>2234</v>
      </c>
      <c r="C387" s="1" t="s">
        <v>4414</v>
      </c>
      <c r="D387" s="1" t="s">
        <v>2318</v>
      </c>
      <c r="E387" s="1" t="s">
        <v>4415</v>
      </c>
      <c r="F387" s="1" t="s">
        <v>2234</v>
      </c>
      <c r="G387" s="1" t="s">
        <v>2260</v>
      </c>
      <c r="H387" s="1" t="s">
        <v>2235</v>
      </c>
      <c r="I387" s="1" t="s">
        <v>4416</v>
      </c>
      <c r="J387" s="1" t="s">
        <v>30</v>
      </c>
      <c r="K387" s="1" t="s">
        <v>4417</v>
      </c>
      <c r="L387" s="1" t="s">
        <v>4417</v>
      </c>
      <c r="M387" s="1" t="s">
        <v>2238</v>
      </c>
      <c r="N387" s="1" t="s">
        <v>2238</v>
      </c>
      <c r="O387" s="1" t="s">
        <v>2239</v>
      </c>
      <c r="P387" s="1" t="s">
        <v>2240</v>
      </c>
      <c r="Q387" s="1" t="s">
        <v>2241</v>
      </c>
      <c r="R387" s="1" t="s">
        <v>4418</v>
      </c>
      <c r="S387" s="1" t="s">
        <v>2243</v>
      </c>
      <c r="T387" s="1" t="s">
        <v>2244</v>
      </c>
      <c r="U387" s="1" t="s">
        <v>2255</v>
      </c>
      <c r="V387" s="1" t="s">
        <v>2256</v>
      </c>
    </row>
    <row r="388" s="1" customFormat="1" spans="1:22">
      <c r="A388" s="3">
        <v>999227102204217</v>
      </c>
      <c r="B388" s="1" t="s">
        <v>2234</v>
      </c>
      <c r="C388" s="1" t="s">
        <v>4419</v>
      </c>
      <c r="D388" s="1" t="s">
        <v>4235</v>
      </c>
      <c r="E388" s="1" t="s">
        <v>4420</v>
      </c>
      <c r="F388" s="1" t="s">
        <v>2234</v>
      </c>
      <c r="G388" s="1" t="s">
        <v>2260</v>
      </c>
      <c r="H388" s="1" t="s">
        <v>2235</v>
      </c>
      <c r="I388" s="1" t="s">
        <v>4237</v>
      </c>
      <c r="J388" s="1" t="s">
        <v>30</v>
      </c>
      <c r="K388" s="1" t="s">
        <v>4238</v>
      </c>
      <c r="L388" s="1" t="s">
        <v>4238</v>
      </c>
      <c r="M388" s="1" t="s">
        <v>2238</v>
      </c>
      <c r="N388" s="1" t="s">
        <v>2238</v>
      </c>
      <c r="O388" s="1" t="s">
        <v>2239</v>
      </c>
      <c r="P388" s="1" t="s">
        <v>2240</v>
      </c>
      <c r="Q388" s="1" t="s">
        <v>2241</v>
      </c>
      <c r="R388" s="1" t="s">
        <v>4421</v>
      </c>
      <c r="S388" s="1" t="s">
        <v>2243</v>
      </c>
      <c r="T388" s="1" t="s">
        <v>2244</v>
      </c>
      <c r="U388" s="1" t="s">
        <v>2245</v>
      </c>
      <c r="V388" s="1" t="s">
        <v>2256</v>
      </c>
    </row>
    <row r="389" s="1" customFormat="1" spans="1:22">
      <c r="A389" s="3">
        <v>999227102140651</v>
      </c>
      <c r="B389" s="1" t="s">
        <v>2234</v>
      </c>
      <c r="C389" s="1" t="s">
        <v>4422</v>
      </c>
      <c r="D389" s="1" t="s">
        <v>2463</v>
      </c>
      <c r="E389" s="1" t="s">
        <v>4423</v>
      </c>
      <c r="F389" s="1" t="s">
        <v>2260</v>
      </c>
      <c r="G389" s="1" t="s">
        <v>2250</v>
      </c>
      <c r="H389" s="1" t="s">
        <v>2235</v>
      </c>
      <c r="I389" s="1" t="s">
        <v>4424</v>
      </c>
      <c r="J389" s="1" t="s">
        <v>30</v>
      </c>
      <c r="K389" s="1" t="s">
        <v>4425</v>
      </c>
      <c r="L389" s="1" t="s">
        <v>4425</v>
      </c>
      <c r="M389" s="1" t="s">
        <v>2238</v>
      </c>
      <c r="N389" s="1" t="s">
        <v>2238</v>
      </c>
      <c r="O389" s="1" t="s">
        <v>2239</v>
      </c>
      <c r="P389" s="1" t="s">
        <v>2240</v>
      </c>
      <c r="Q389" s="1" t="s">
        <v>2241</v>
      </c>
      <c r="R389" s="1" t="s">
        <v>4426</v>
      </c>
      <c r="S389" s="1" t="s">
        <v>2243</v>
      </c>
      <c r="T389" s="1" t="s">
        <v>2244</v>
      </c>
      <c r="U389" s="1" t="s">
        <v>2245</v>
      </c>
      <c r="V389" s="1" t="s">
        <v>2264</v>
      </c>
    </row>
    <row r="390" s="1" customFormat="1" spans="1:22">
      <c r="A390" s="3">
        <v>999227102085790</v>
      </c>
      <c r="B390" s="1" t="s">
        <v>2234</v>
      </c>
      <c r="C390" s="1" t="s">
        <v>4427</v>
      </c>
      <c r="D390" s="1" t="s">
        <v>4428</v>
      </c>
      <c r="E390" s="1" t="s">
        <v>4429</v>
      </c>
      <c r="F390" s="1" t="s">
        <v>2234</v>
      </c>
      <c r="G390" s="1" t="s">
        <v>2260</v>
      </c>
      <c r="H390" s="1" t="s">
        <v>2235</v>
      </c>
      <c r="I390" s="1" t="s">
        <v>4430</v>
      </c>
      <c r="J390" s="1" t="s">
        <v>30</v>
      </c>
      <c r="K390" s="1" t="s">
        <v>4431</v>
      </c>
      <c r="L390" s="1" t="s">
        <v>4431</v>
      </c>
      <c r="M390" s="1" t="s">
        <v>2238</v>
      </c>
      <c r="N390" s="1" t="s">
        <v>2238</v>
      </c>
      <c r="O390" s="1" t="s">
        <v>2239</v>
      </c>
      <c r="P390" s="1" t="s">
        <v>2240</v>
      </c>
      <c r="Q390" s="1" t="s">
        <v>2241</v>
      </c>
      <c r="R390" s="1" t="s">
        <v>4432</v>
      </c>
      <c r="S390" s="1" t="s">
        <v>2243</v>
      </c>
      <c r="T390" s="1" t="s">
        <v>2244</v>
      </c>
      <c r="U390" s="1" t="s">
        <v>2245</v>
      </c>
      <c r="V390" s="1" t="s">
        <v>2256</v>
      </c>
    </row>
    <row r="391" s="1" customFormat="1" spans="1:22">
      <c r="A391" s="3">
        <v>999227101984745</v>
      </c>
      <c r="B391" s="1" t="s">
        <v>2234</v>
      </c>
      <c r="C391" s="1" t="s">
        <v>4433</v>
      </c>
      <c r="D391" s="1" t="s">
        <v>2958</v>
      </c>
      <c r="E391" s="1" t="s">
        <v>4434</v>
      </c>
      <c r="F391" s="1" t="s">
        <v>2234</v>
      </c>
      <c r="G391" s="1" t="s">
        <v>2260</v>
      </c>
      <c r="H391" s="1" t="s">
        <v>2235</v>
      </c>
      <c r="I391" s="1" t="s">
        <v>4435</v>
      </c>
      <c r="J391" s="1" t="s">
        <v>30</v>
      </c>
      <c r="K391" s="1" t="s">
        <v>4436</v>
      </c>
      <c r="L391" s="1" t="s">
        <v>4436</v>
      </c>
      <c r="M391" s="1" t="s">
        <v>2238</v>
      </c>
      <c r="N391" s="1" t="s">
        <v>2238</v>
      </c>
      <c r="O391" s="1" t="s">
        <v>2239</v>
      </c>
      <c r="P391" s="1" t="s">
        <v>2240</v>
      </c>
      <c r="Q391" s="1" t="s">
        <v>2241</v>
      </c>
      <c r="R391" s="1" t="s">
        <v>4437</v>
      </c>
      <c r="S391" s="1" t="s">
        <v>2243</v>
      </c>
      <c r="T391" s="1" t="s">
        <v>2244</v>
      </c>
      <c r="U391" s="1" t="s">
        <v>2245</v>
      </c>
      <c r="V391" s="1" t="s">
        <v>2256</v>
      </c>
    </row>
    <row r="392" s="1" customFormat="1" spans="1:22">
      <c r="A392" s="3">
        <v>999227101923637</v>
      </c>
      <c r="B392" s="1" t="s">
        <v>2234</v>
      </c>
      <c r="C392" s="1" t="s">
        <v>4438</v>
      </c>
      <c r="D392" s="1" t="s">
        <v>4439</v>
      </c>
      <c r="E392" s="1" t="s">
        <v>4440</v>
      </c>
      <c r="F392" s="1" t="s">
        <v>2234</v>
      </c>
      <c r="G392" s="1" t="s">
        <v>2260</v>
      </c>
      <c r="H392" s="1" t="s">
        <v>2235</v>
      </c>
      <c r="I392" s="1" t="s">
        <v>4441</v>
      </c>
      <c r="J392" s="1" t="s">
        <v>30</v>
      </c>
      <c r="K392" s="1" t="s">
        <v>4442</v>
      </c>
      <c r="L392" s="1" t="s">
        <v>4442</v>
      </c>
      <c r="M392" s="1" t="s">
        <v>2238</v>
      </c>
      <c r="N392" s="1" t="s">
        <v>2238</v>
      </c>
      <c r="O392" s="1" t="s">
        <v>2239</v>
      </c>
      <c r="P392" s="1" t="s">
        <v>2240</v>
      </c>
      <c r="Q392" s="1" t="s">
        <v>2241</v>
      </c>
      <c r="R392" s="1" t="s">
        <v>4443</v>
      </c>
      <c r="S392" s="1" t="s">
        <v>2243</v>
      </c>
      <c r="T392" s="1" t="s">
        <v>2244</v>
      </c>
      <c r="U392" s="1" t="s">
        <v>2245</v>
      </c>
      <c r="V392" s="1" t="s">
        <v>2256</v>
      </c>
    </row>
    <row r="393" s="1" customFormat="1" spans="1:22">
      <c r="A393" s="3">
        <v>27101779322</v>
      </c>
      <c r="B393" s="1" t="s">
        <v>2234</v>
      </c>
      <c r="C393" s="1" t="s">
        <v>4444</v>
      </c>
      <c r="D393" s="1" t="s">
        <v>4168</v>
      </c>
      <c r="E393" s="1" t="s">
        <v>4445</v>
      </c>
      <c r="F393" s="1" t="s">
        <v>2260</v>
      </c>
      <c r="G393" s="1" t="s">
        <v>2250</v>
      </c>
      <c r="H393" s="1" t="s">
        <v>2235</v>
      </c>
      <c r="I393" s="1" t="s">
        <v>4446</v>
      </c>
      <c r="J393" s="1" t="s">
        <v>30</v>
      </c>
      <c r="K393" s="1" t="s">
        <v>4447</v>
      </c>
      <c r="L393" s="1" t="s">
        <v>4447</v>
      </c>
      <c r="M393" s="1" t="s">
        <v>2238</v>
      </c>
      <c r="N393" s="1" t="s">
        <v>2238</v>
      </c>
      <c r="O393" s="1" t="s">
        <v>2239</v>
      </c>
      <c r="P393" s="1" t="s">
        <v>2240</v>
      </c>
      <c r="Q393" s="1" t="s">
        <v>2241</v>
      </c>
      <c r="R393" s="1" t="s">
        <v>4448</v>
      </c>
      <c r="S393" s="1" t="s">
        <v>2243</v>
      </c>
      <c r="T393" s="1" t="s">
        <v>2244</v>
      </c>
      <c r="U393" s="1" t="s">
        <v>2245</v>
      </c>
      <c r="V393" s="1" t="s">
        <v>2264</v>
      </c>
    </row>
    <row r="394" s="1" customFormat="1" spans="1:22">
      <c r="A394" s="3">
        <v>999227103918469</v>
      </c>
      <c r="B394" s="1" t="s">
        <v>2234</v>
      </c>
      <c r="C394" s="1" t="s">
        <v>4449</v>
      </c>
      <c r="D394" s="1" t="s">
        <v>4450</v>
      </c>
      <c r="E394" s="1" t="s">
        <v>4451</v>
      </c>
      <c r="F394" s="1" t="s">
        <v>2234</v>
      </c>
      <c r="G394" s="1" t="s">
        <v>2260</v>
      </c>
      <c r="H394" s="1" t="s">
        <v>2235</v>
      </c>
      <c r="I394" s="1" t="s">
        <v>4452</v>
      </c>
      <c r="J394" s="1" t="s">
        <v>30</v>
      </c>
      <c r="K394" s="1" t="s">
        <v>4453</v>
      </c>
      <c r="L394" s="1" t="s">
        <v>4453</v>
      </c>
      <c r="M394" s="1" t="s">
        <v>2238</v>
      </c>
      <c r="N394" s="1" t="s">
        <v>2238</v>
      </c>
      <c r="O394" s="1" t="s">
        <v>2239</v>
      </c>
      <c r="P394" s="1" t="s">
        <v>2240</v>
      </c>
      <c r="Q394" s="1" t="s">
        <v>2241</v>
      </c>
      <c r="R394" s="1" t="s">
        <v>4454</v>
      </c>
      <c r="S394" s="1" t="s">
        <v>2243</v>
      </c>
      <c r="T394" s="1" t="s">
        <v>2244</v>
      </c>
      <c r="U394" s="1" t="s">
        <v>2245</v>
      </c>
      <c r="V394" s="1" t="s">
        <v>2329</v>
      </c>
    </row>
    <row r="395" s="1" customFormat="1" spans="1:22">
      <c r="A395" s="3">
        <v>999227103443127</v>
      </c>
      <c r="B395" s="1" t="s">
        <v>2234</v>
      </c>
      <c r="C395" s="1" t="s">
        <v>4455</v>
      </c>
      <c r="D395" s="1" t="s">
        <v>4456</v>
      </c>
      <c r="E395" s="1" t="s">
        <v>4457</v>
      </c>
      <c r="F395" s="1" t="s">
        <v>2260</v>
      </c>
      <c r="G395" s="1" t="s">
        <v>2250</v>
      </c>
      <c r="H395" s="1" t="s">
        <v>2235</v>
      </c>
      <c r="I395" s="1" t="s">
        <v>4458</v>
      </c>
      <c r="J395" s="1" t="s">
        <v>30</v>
      </c>
      <c r="K395" s="1" t="s">
        <v>4459</v>
      </c>
      <c r="L395" s="1" t="s">
        <v>4459</v>
      </c>
      <c r="M395" s="1" t="s">
        <v>2238</v>
      </c>
      <c r="N395" s="1" t="s">
        <v>2238</v>
      </c>
      <c r="O395" s="1" t="s">
        <v>2239</v>
      </c>
      <c r="P395" s="1" t="s">
        <v>2240</v>
      </c>
      <c r="Q395" s="1" t="s">
        <v>2241</v>
      </c>
      <c r="R395" s="1" t="s">
        <v>4460</v>
      </c>
      <c r="S395" s="1" t="s">
        <v>2243</v>
      </c>
      <c r="T395" s="1" t="s">
        <v>2244</v>
      </c>
      <c r="U395" s="1" t="s">
        <v>2245</v>
      </c>
      <c r="V395" s="1" t="s">
        <v>2256</v>
      </c>
    </row>
    <row r="396" s="1" customFormat="1" spans="1:22">
      <c r="A396" s="3">
        <v>999227101564160</v>
      </c>
      <c r="B396" s="1" t="s">
        <v>2289</v>
      </c>
      <c r="C396" s="1" t="s">
        <v>4461</v>
      </c>
      <c r="D396" s="1" t="s">
        <v>4462</v>
      </c>
      <c r="E396" s="1" t="s">
        <v>4463</v>
      </c>
      <c r="F396" s="1" t="s">
        <v>2234</v>
      </c>
      <c r="G396" s="1" t="s">
        <v>2250</v>
      </c>
      <c r="H396" s="1" t="s">
        <v>2235</v>
      </c>
      <c r="I396" s="1" t="s">
        <v>4464</v>
      </c>
      <c r="J396" s="1" t="s">
        <v>30</v>
      </c>
      <c r="K396" s="1" t="s">
        <v>4465</v>
      </c>
      <c r="L396" s="1" t="s">
        <v>4465</v>
      </c>
      <c r="M396" s="1" t="s">
        <v>2238</v>
      </c>
      <c r="N396" s="1" t="s">
        <v>2238</v>
      </c>
      <c r="O396" s="1" t="s">
        <v>2239</v>
      </c>
      <c r="P396" s="1" t="s">
        <v>2240</v>
      </c>
      <c r="Q396" s="1" t="s">
        <v>2241</v>
      </c>
      <c r="R396" s="1" t="s">
        <v>4466</v>
      </c>
      <c r="S396" s="1" t="s">
        <v>2243</v>
      </c>
      <c r="T396" s="1" t="s">
        <v>2244</v>
      </c>
      <c r="U396" s="1" t="s">
        <v>2245</v>
      </c>
      <c r="V396" s="1" t="s">
        <v>2264</v>
      </c>
    </row>
    <row r="397" s="1" customFormat="1" spans="1:22">
      <c r="A397" s="3">
        <v>999227101444774</v>
      </c>
      <c r="B397" s="1" t="s">
        <v>2289</v>
      </c>
      <c r="C397" s="1" t="s">
        <v>4467</v>
      </c>
      <c r="D397" s="1" t="s">
        <v>2408</v>
      </c>
      <c r="E397" s="1" t="s">
        <v>2409</v>
      </c>
      <c r="F397" s="1" t="s">
        <v>2260</v>
      </c>
      <c r="G397" s="1" t="s">
        <v>2251</v>
      </c>
      <c r="H397" s="1" t="s">
        <v>2235</v>
      </c>
      <c r="I397" s="1" t="s">
        <v>4468</v>
      </c>
      <c r="J397" s="1" t="s">
        <v>30</v>
      </c>
      <c r="K397" s="1" t="s">
        <v>2387</v>
      </c>
      <c r="L397" s="1" t="s">
        <v>2387</v>
      </c>
      <c r="M397" s="1" t="s">
        <v>2238</v>
      </c>
      <c r="N397" s="1" t="s">
        <v>2238</v>
      </c>
      <c r="O397" s="1" t="s">
        <v>2239</v>
      </c>
      <c r="P397" s="1" t="s">
        <v>2240</v>
      </c>
      <c r="Q397" s="1" t="s">
        <v>2241</v>
      </c>
      <c r="R397" s="1" t="s">
        <v>4469</v>
      </c>
      <c r="S397" s="1" t="s">
        <v>2243</v>
      </c>
      <c r="T397" s="1" t="s">
        <v>2244</v>
      </c>
      <c r="U397" s="1" t="s">
        <v>2245</v>
      </c>
      <c r="V397" s="1" t="s">
        <v>2264</v>
      </c>
    </row>
    <row r="398" s="1" customFormat="1" spans="1:22">
      <c r="A398" s="3">
        <v>999227101309028</v>
      </c>
      <c r="B398" s="1" t="s">
        <v>2289</v>
      </c>
      <c r="C398" s="1" t="s">
        <v>4470</v>
      </c>
      <c r="D398" s="1" t="s">
        <v>4471</v>
      </c>
      <c r="E398" s="1" t="s">
        <v>4472</v>
      </c>
      <c r="F398" s="1" t="s">
        <v>2260</v>
      </c>
      <c r="G398" s="1" t="s">
        <v>2250</v>
      </c>
      <c r="H398" s="1" t="s">
        <v>2235</v>
      </c>
      <c r="I398" s="1" t="s">
        <v>4473</v>
      </c>
      <c r="J398" s="1" t="s">
        <v>30</v>
      </c>
      <c r="K398" s="1" t="s">
        <v>4474</v>
      </c>
      <c r="L398" s="1" t="s">
        <v>4474</v>
      </c>
      <c r="M398" s="1" t="s">
        <v>2238</v>
      </c>
      <c r="N398" s="1" t="s">
        <v>2238</v>
      </c>
      <c r="O398" s="1" t="s">
        <v>2239</v>
      </c>
      <c r="P398" s="1" t="s">
        <v>2240</v>
      </c>
      <c r="Q398" s="1" t="s">
        <v>2241</v>
      </c>
      <c r="R398" s="1" t="s">
        <v>4475</v>
      </c>
      <c r="S398" s="1" t="s">
        <v>2243</v>
      </c>
      <c r="T398" s="1" t="s">
        <v>2244</v>
      </c>
      <c r="U398" s="1" t="s">
        <v>2245</v>
      </c>
      <c r="V398" s="1" t="s">
        <v>2264</v>
      </c>
    </row>
    <row r="399" s="1" customFormat="1" spans="1:22">
      <c r="A399" s="3">
        <v>999227101184862</v>
      </c>
      <c r="B399" s="1" t="s">
        <v>2289</v>
      </c>
      <c r="C399" s="1" t="s">
        <v>4476</v>
      </c>
      <c r="D399" s="1" t="s">
        <v>4477</v>
      </c>
      <c r="E399" s="1" t="s">
        <v>4478</v>
      </c>
      <c r="F399" s="1" t="s">
        <v>2250</v>
      </c>
      <c r="G399" s="1" t="s">
        <v>2251</v>
      </c>
      <c r="H399" s="1" t="s">
        <v>2235</v>
      </c>
      <c r="I399" s="1" t="s">
        <v>4479</v>
      </c>
      <c r="J399" s="1" t="s">
        <v>30</v>
      </c>
      <c r="K399" s="1" t="s">
        <v>4480</v>
      </c>
      <c r="L399" s="1" t="s">
        <v>4480</v>
      </c>
      <c r="M399" s="1" t="s">
        <v>2238</v>
      </c>
      <c r="N399" s="1" t="s">
        <v>2238</v>
      </c>
      <c r="O399" s="1" t="s">
        <v>2239</v>
      </c>
      <c r="P399" s="1" t="s">
        <v>2240</v>
      </c>
      <c r="Q399" s="1" t="s">
        <v>2241</v>
      </c>
      <c r="R399" s="1" t="s">
        <v>4481</v>
      </c>
      <c r="S399" s="1" t="s">
        <v>2243</v>
      </c>
      <c r="T399" s="1" t="s">
        <v>2244</v>
      </c>
      <c r="U399" s="1" t="s">
        <v>2245</v>
      </c>
      <c r="V399" s="1" t="s">
        <v>2264</v>
      </c>
    </row>
    <row r="400" s="1" customFormat="1" spans="1:22">
      <c r="A400" s="3">
        <v>999227101086724</v>
      </c>
      <c r="B400" s="1" t="s">
        <v>2289</v>
      </c>
      <c r="C400" s="1" t="s">
        <v>4482</v>
      </c>
      <c r="D400" s="1" t="s">
        <v>4471</v>
      </c>
      <c r="E400" s="1" t="s">
        <v>4483</v>
      </c>
      <c r="F400" s="1" t="s">
        <v>2234</v>
      </c>
      <c r="G400" s="1" t="s">
        <v>2260</v>
      </c>
      <c r="H400" s="1" t="s">
        <v>2235</v>
      </c>
      <c r="I400" s="1" t="s">
        <v>4484</v>
      </c>
      <c r="J400" s="1" t="s">
        <v>30</v>
      </c>
      <c r="K400" s="1" t="s">
        <v>4485</v>
      </c>
      <c r="L400" s="1" t="s">
        <v>4485</v>
      </c>
      <c r="M400" s="1" t="s">
        <v>2238</v>
      </c>
      <c r="N400" s="1" t="s">
        <v>2238</v>
      </c>
      <c r="O400" s="1" t="s">
        <v>2239</v>
      </c>
      <c r="P400" s="1" t="s">
        <v>2240</v>
      </c>
      <c r="Q400" s="1" t="s">
        <v>2241</v>
      </c>
      <c r="R400" s="1" t="s">
        <v>4486</v>
      </c>
      <c r="S400" s="1" t="s">
        <v>2243</v>
      </c>
      <c r="T400" s="1" t="s">
        <v>2244</v>
      </c>
      <c r="U400" s="1" t="s">
        <v>2245</v>
      </c>
      <c r="V400" s="1" t="s">
        <v>2264</v>
      </c>
    </row>
    <row r="401" s="1" customFormat="1" spans="1:22">
      <c r="A401" s="3">
        <v>999227100996366</v>
      </c>
      <c r="B401" s="1" t="s">
        <v>2289</v>
      </c>
      <c r="C401" s="1" t="s">
        <v>4487</v>
      </c>
      <c r="D401" s="1" t="s">
        <v>4235</v>
      </c>
      <c r="E401" s="1" t="s">
        <v>4488</v>
      </c>
      <c r="F401" s="1" t="s">
        <v>2289</v>
      </c>
      <c r="G401" s="1" t="s">
        <v>2234</v>
      </c>
      <c r="H401" s="1" t="s">
        <v>2235</v>
      </c>
      <c r="I401" s="1" t="s">
        <v>4489</v>
      </c>
      <c r="J401" s="1" t="s">
        <v>30</v>
      </c>
      <c r="K401" s="1" t="s">
        <v>4490</v>
      </c>
      <c r="L401" s="1" t="s">
        <v>4490</v>
      </c>
      <c r="M401" s="1" t="s">
        <v>2238</v>
      </c>
      <c r="N401" s="1" t="s">
        <v>2238</v>
      </c>
      <c r="O401" s="1" t="s">
        <v>2239</v>
      </c>
      <c r="P401" s="1" t="s">
        <v>2240</v>
      </c>
      <c r="Q401" s="1" t="s">
        <v>2241</v>
      </c>
      <c r="R401" s="1" t="s">
        <v>4491</v>
      </c>
      <c r="S401" s="1" t="s">
        <v>2243</v>
      </c>
      <c r="T401" s="1" t="s">
        <v>2244</v>
      </c>
      <c r="U401" s="1" t="s">
        <v>2245</v>
      </c>
      <c r="V401" s="1" t="s">
        <v>2256</v>
      </c>
    </row>
    <row r="402" s="1" customFormat="1" spans="1:22">
      <c r="A402" s="3">
        <v>999227100985132</v>
      </c>
      <c r="B402" s="1" t="s">
        <v>2289</v>
      </c>
      <c r="C402" s="1" t="s">
        <v>4492</v>
      </c>
      <c r="D402" s="1" t="s">
        <v>4235</v>
      </c>
      <c r="E402" s="1" t="s">
        <v>4493</v>
      </c>
      <c r="F402" s="1" t="s">
        <v>2234</v>
      </c>
      <c r="G402" s="1" t="s">
        <v>2260</v>
      </c>
      <c r="H402" s="1" t="s">
        <v>2235</v>
      </c>
      <c r="I402" s="1" t="s">
        <v>4494</v>
      </c>
      <c r="J402" s="1" t="s">
        <v>30</v>
      </c>
      <c r="K402" s="1" t="s">
        <v>4495</v>
      </c>
      <c r="L402" s="1" t="s">
        <v>4495</v>
      </c>
      <c r="M402" s="1" t="s">
        <v>2238</v>
      </c>
      <c r="N402" s="1" t="s">
        <v>2238</v>
      </c>
      <c r="O402" s="1" t="s">
        <v>2239</v>
      </c>
      <c r="P402" s="1" t="s">
        <v>2240</v>
      </c>
      <c r="Q402" s="1" t="s">
        <v>2241</v>
      </c>
      <c r="R402" s="1" t="s">
        <v>4496</v>
      </c>
      <c r="S402" s="1" t="s">
        <v>2243</v>
      </c>
      <c r="T402" s="1" t="s">
        <v>2244</v>
      </c>
      <c r="U402" s="1" t="s">
        <v>2245</v>
      </c>
      <c r="V402" s="1" t="s">
        <v>2256</v>
      </c>
    </row>
    <row r="403" s="1" customFormat="1" spans="1:22">
      <c r="A403" s="3">
        <v>999227102430794</v>
      </c>
      <c r="B403" s="1" t="s">
        <v>2234</v>
      </c>
      <c r="C403" s="1" t="s">
        <v>4497</v>
      </c>
      <c r="D403" s="1" t="s">
        <v>4498</v>
      </c>
      <c r="E403" s="1" t="s">
        <v>4499</v>
      </c>
      <c r="F403" s="1" t="s">
        <v>2234</v>
      </c>
      <c r="G403" s="1" t="s">
        <v>2260</v>
      </c>
      <c r="H403" s="1" t="s">
        <v>2235</v>
      </c>
      <c r="I403" s="1" t="s">
        <v>4500</v>
      </c>
      <c r="J403" s="1" t="s">
        <v>30</v>
      </c>
      <c r="K403" s="1" t="s">
        <v>4501</v>
      </c>
      <c r="L403" s="1" t="s">
        <v>4501</v>
      </c>
      <c r="M403" s="1" t="s">
        <v>2238</v>
      </c>
      <c r="N403" s="1" t="s">
        <v>2238</v>
      </c>
      <c r="O403" s="1" t="s">
        <v>2239</v>
      </c>
      <c r="P403" s="1" t="s">
        <v>2240</v>
      </c>
      <c r="Q403" s="1" t="s">
        <v>2241</v>
      </c>
      <c r="R403" s="1" t="s">
        <v>4502</v>
      </c>
      <c r="S403" s="1" t="s">
        <v>2243</v>
      </c>
      <c r="T403" s="1" t="s">
        <v>2244</v>
      </c>
      <c r="U403" s="1" t="s">
        <v>2245</v>
      </c>
      <c r="V403" s="1" t="s">
        <v>2264</v>
      </c>
    </row>
    <row r="404" s="1" customFormat="1" spans="1:22">
      <c r="A404" s="3">
        <v>999227101597995</v>
      </c>
      <c r="B404" s="1" t="s">
        <v>2289</v>
      </c>
      <c r="C404" s="1" t="s">
        <v>4503</v>
      </c>
      <c r="D404" s="1" t="s">
        <v>2958</v>
      </c>
      <c r="E404" s="1" t="s">
        <v>4504</v>
      </c>
      <c r="F404" s="1" t="s">
        <v>2234</v>
      </c>
      <c r="G404" s="1" t="s">
        <v>2260</v>
      </c>
      <c r="H404" s="1" t="s">
        <v>2235</v>
      </c>
      <c r="I404" s="1" t="s">
        <v>4435</v>
      </c>
      <c r="J404" s="1" t="s">
        <v>30</v>
      </c>
      <c r="K404" s="1" t="s">
        <v>4436</v>
      </c>
      <c r="L404" s="1" t="s">
        <v>4436</v>
      </c>
      <c r="M404" s="1" t="s">
        <v>2238</v>
      </c>
      <c r="N404" s="1" t="s">
        <v>2238</v>
      </c>
      <c r="O404" s="1" t="s">
        <v>2239</v>
      </c>
      <c r="P404" s="1" t="s">
        <v>2240</v>
      </c>
      <c r="Q404" s="1" t="s">
        <v>2241</v>
      </c>
      <c r="R404" s="1" t="s">
        <v>4505</v>
      </c>
      <c r="S404" s="1" t="s">
        <v>2243</v>
      </c>
      <c r="T404" s="1" t="s">
        <v>2244</v>
      </c>
      <c r="U404" s="1" t="s">
        <v>2245</v>
      </c>
      <c r="V404" s="1" t="s">
        <v>2256</v>
      </c>
    </row>
    <row r="405" s="1" customFormat="1" spans="1:22">
      <c r="A405" s="3">
        <v>999227101624838</v>
      </c>
      <c r="B405" s="1" t="s">
        <v>2289</v>
      </c>
      <c r="C405" s="1" t="s">
        <v>4506</v>
      </c>
      <c r="D405" s="1" t="s">
        <v>2287</v>
      </c>
      <c r="E405" s="1" t="s">
        <v>4507</v>
      </c>
      <c r="F405" s="1" t="s">
        <v>2234</v>
      </c>
      <c r="G405" s="1" t="s">
        <v>2260</v>
      </c>
      <c r="H405" s="1" t="s">
        <v>2235</v>
      </c>
      <c r="I405" s="1" t="s">
        <v>4508</v>
      </c>
      <c r="J405" s="1" t="s">
        <v>30</v>
      </c>
      <c r="K405" s="1" t="s">
        <v>3646</v>
      </c>
      <c r="L405" s="1" t="s">
        <v>3646</v>
      </c>
      <c r="M405" s="1" t="s">
        <v>2238</v>
      </c>
      <c r="N405" s="1" t="s">
        <v>2238</v>
      </c>
      <c r="O405" s="1" t="s">
        <v>2239</v>
      </c>
      <c r="P405" s="1" t="s">
        <v>2240</v>
      </c>
      <c r="Q405" s="1" t="s">
        <v>2241</v>
      </c>
      <c r="R405" s="1" t="s">
        <v>4509</v>
      </c>
      <c r="S405" s="1" t="s">
        <v>2243</v>
      </c>
      <c r="T405" s="1" t="s">
        <v>2244</v>
      </c>
      <c r="U405" s="1" t="s">
        <v>2245</v>
      </c>
      <c r="V405" s="1" t="s">
        <v>2264</v>
      </c>
    </row>
    <row r="406" s="1" customFormat="1" spans="1:22">
      <c r="A406" s="3">
        <v>999227100660611</v>
      </c>
      <c r="B406" s="1" t="s">
        <v>2289</v>
      </c>
      <c r="C406" s="1" t="s">
        <v>4510</v>
      </c>
      <c r="D406" s="1" t="s">
        <v>2287</v>
      </c>
      <c r="E406" s="1" t="s">
        <v>4511</v>
      </c>
      <c r="F406" s="1" t="s">
        <v>2289</v>
      </c>
      <c r="G406" s="1" t="s">
        <v>2234</v>
      </c>
      <c r="H406" s="1" t="s">
        <v>2235</v>
      </c>
      <c r="I406" s="1" t="s">
        <v>4512</v>
      </c>
      <c r="J406" s="1" t="s">
        <v>30</v>
      </c>
      <c r="K406" s="1" t="s">
        <v>4513</v>
      </c>
      <c r="L406" s="1" t="s">
        <v>4513</v>
      </c>
      <c r="M406" s="1" t="s">
        <v>2238</v>
      </c>
      <c r="N406" s="1" t="s">
        <v>2238</v>
      </c>
      <c r="O406" s="1" t="s">
        <v>2239</v>
      </c>
      <c r="P406" s="1" t="s">
        <v>2240</v>
      </c>
      <c r="Q406" s="1" t="s">
        <v>2241</v>
      </c>
      <c r="R406" s="1" t="s">
        <v>4514</v>
      </c>
      <c r="S406" s="1" t="s">
        <v>2243</v>
      </c>
      <c r="T406" s="1" t="s">
        <v>2244</v>
      </c>
      <c r="U406" s="1" t="s">
        <v>2245</v>
      </c>
      <c r="V406" s="1" t="s">
        <v>2264</v>
      </c>
    </row>
    <row r="407" s="1" customFormat="1" spans="1:22">
      <c r="A407" s="3">
        <v>999227100834804</v>
      </c>
      <c r="B407" s="1" t="s">
        <v>2289</v>
      </c>
      <c r="C407" s="1" t="s">
        <v>4515</v>
      </c>
      <c r="D407" s="1" t="s">
        <v>3799</v>
      </c>
      <c r="E407" s="1" t="s">
        <v>4516</v>
      </c>
      <c r="F407" s="1" t="s">
        <v>2250</v>
      </c>
      <c r="G407" s="1" t="s">
        <v>2251</v>
      </c>
      <c r="H407" s="1" t="s">
        <v>2235</v>
      </c>
      <c r="I407" s="1" t="s">
        <v>4517</v>
      </c>
      <c r="J407" s="1" t="s">
        <v>30</v>
      </c>
      <c r="K407" s="1" t="s">
        <v>3099</v>
      </c>
      <c r="L407" s="1" t="s">
        <v>3099</v>
      </c>
      <c r="M407" s="1" t="s">
        <v>2238</v>
      </c>
      <c r="N407" s="1" t="s">
        <v>2238</v>
      </c>
      <c r="O407" s="1" t="s">
        <v>2239</v>
      </c>
      <c r="P407" s="1" t="s">
        <v>2240</v>
      </c>
      <c r="Q407" s="1" t="s">
        <v>2241</v>
      </c>
      <c r="R407" s="1" t="s">
        <v>4518</v>
      </c>
      <c r="S407" s="1" t="s">
        <v>2243</v>
      </c>
      <c r="T407" s="1" t="s">
        <v>2244</v>
      </c>
      <c r="U407" s="1" t="s">
        <v>2245</v>
      </c>
      <c r="V407" s="1" t="s">
        <v>2617</v>
      </c>
    </row>
    <row r="408" s="1" customFormat="1" spans="1:22">
      <c r="A408" s="3">
        <v>999227100676451</v>
      </c>
      <c r="B408" s="1" t="s">
        <v>2289</v>
      </c>
      <c r="C408" s="1" t="s">
        <v>4519</v>
      </c>
      <c r="D408" s="1" t="s">
        <v>4520</v>
      </c>
      <c r="E408" s="1" t="s">
        <v>4521</v>
      </c>
      <c r="F408" s="1" t="s">
        <v>2289</v>
      </c>
      <c r="G408" s="1" t="s">
        <v>2234</v>
      </c>
      <c r="H408" s="1" t="s">
        <v>2235</v>
      </c>
      <c r="I408" s="1" t="s">
        <v>4522</v>
      </c>
      <c r="J408" s="1" t="s">
        <v>30</v>
      </c>
      <c r="K408" s="1" t="s">
        <v>4523</v>
      </c>
      <c r="L408" s="1" t="s">
        <v>4523</v>
      </c>
      <c r="M408" s="1" t="s">
        <v>2238</v>
      </c>
      <c r="N408" s="1" t="s">
        <v>2238</v>
      </c>
      <c r="O408" s="1" t="s">
        <v>2239</v>
      </c>
      <c r="P408" s="1" t="s">
        <v>2240</v>
      </c>
      <c r="Q408" s="1" t="s">
        <v>2241</v>
      </c>
      <c r="R408" s="1" t="s">
        <v>4524</v>
      </c>
      <c r="S408" s="1" t="s">
        <v>2243</v>
      </c>
      <c r="T408" s="1" t="s">
        <v>2244</v>
      </c>
      <c r="U408" s="1" t="s">
        <v>2245</v>
      </c>
      <c r="V408" s="1" t="s">
        <v>2264</v>
      </c>
    </row>
    <row r="409" s="1" customFormat="1" spans="1:22">
      <c r="A409" s="3">
        <v>999227100474777</v>
      </c>
      <c r="B409" s="1" t="s">
        <v>2289</v>
      </c>
      <c r="C409" s="1" t="s">
        <v>4525</v>
      </c>
      <c r="D409" s="1" t="s">
        <v>2578</v>
      </c>
      <c r="E409" s="1" t="s">
        <v>4526</v>
      </c>
      <c r="F409" s="1" t="s">
        <v>2251</v>
      </c>
      <c r="G409" s="1" t="s">
        <v>2373</v>
      </c>
      <c r="H409" s="1" t="s">
        <v>2235</v>
      </c>
      <c r="I409" s="1" t="s">
        <v>4527</v>
      </c>
      <c r="J409" s="1" t="s">
        <v>30</v>
      </c>
      <c r="K409" s="1" t="s">
        <v>4528</v>
      </c>
      <c r="L409" s="1" t="s">
        <v>4528</v>
      </c>
      <c r="M409" s="1" t="s">
        <v>2238</v>
      </c>
      <c r="N409" s="1" t="s">
        <v>2238</v>
      </c>
      <c r="O409" s="1" t="s">
        <v>2239</v>
      </c>
      <c r="P409" s="1" t="s">
        <v>2240</v>
      </c>
      <c r="Q409" s="1" t="s">
        <v>2241</v>
      </c>
      <c r="R409" s="1" t="s">
        <v>4529</v>
      </c>
      <c r="S409" s="1" t="s">
        <v>2243</v>
      </c>
      <c r="T409" s="1" t="s">
        <v>2244</v>
      </c>
      <c r="U409" s="1" t="s">
        <v>2245</v>
      </c>
      <c r="V409" s="1" t="s">
        <v>2264</v>
      </c>
    </row>
    <row r="410" s="1" customFormat="1" spans="1:22">
      <c r="A410" s="3">
        <v>999227100447755</v>
      </c>
      <c r="B410" s="1" t="s">
        <v>2289</v>
      </c>
      <c r="C410" s="1" t="s">
        <v>4530</v>
      </c>
      <c r="D410" s="1" t="s">
        <v>4235</v>
      </c>
      <c r="E410" s="1" t="s">
        <v>4531</v>
      </c>
      <c r="F410" s="1" t="s">
        <v>2289</v>
      </c>
      <c r="G410" s="1" t="s">
        <v>2234</v>
      </c>
      <c r="H410" s="1" t="s">
        <v>2235</v>
      </c>
      <c r="I410" s="1" t="s">
        <v>4489</v>
      </c>
      <c r="J410" s="1" t="s">
        <v>30</v>
      </c>
      <c r="K410" s="1" t="s">
        <v>4490</v>
      </c>
      <c r="L410" s="1" t="s">
        <v>4490</v>
      </c>
      <c r="M410" s="1" t="s">
        <v>2238</v>
      </c>
      <c r="N410" s="1" t="s">
        <v>2238</v>
      </c>
      <c r="O410" s="1" t="s">
        <v>2239</v>
      </c>
      <c r="P410" s="1" t="s">
        <v>2240</v>
      </c>
      <c r="Q410" s="1" t="s">
        <v>2241</v>
      </c>
      <c r="R410" s="1" t="s">
        <v>4532</v>
      </c>
      <c r="S410" s="1" t="s">
        <v>2243</v>
      </c>
      <c r="T410" s="1" t="s">
        <v>2244</v>
      </c>
      <c r="U410" s="1" t="s">
        <v>2245</v>
      </c>
      <c r="V410" s="1" t="s">
        <v>2256</v>
      </c>
    </row>
    <row r="411" s="1" customFormat="1" spans="1:22">
      <c r="A411" s="3">
        <v>999227100245861</v>
      </c>
      <c r="B411" s="1" t="s">
        <v>2289</v>
      </c>
      <c r="C411" s="1" t="s">
        <v>4533</v>
      </c>
      <c r="D411" s="1" t="s">
        <v>4471</v>
      </c>
      <c r="E411" s="1" t="s">
        <v>4534</v>
      </c>
      <c r="F411" s="1" t="s">
        <v>2289</v>
      </c>
      <c r="G411" s="1" t="s">
        <v>2234</v>
      </c>
      <c r="H411" s="1" t="s">
        <v>2235</v>
      </c>
      <c r="I411" s="1" t="s">
        <v>4535</v>
      </c>
      <c r="J411" s="1" t="s">
        <v>30</v>
      </c>
      <c r="K411" s="1" t="s">
        <v>4536</v>
      </c>
      <c r="L411" s="1" t="s">
        <v>4536</v>
      </c>
      <c r="M411" s="1" t="s">
        <v>2238</v>
      </c>
      <c r="N411" s="1" t="s">
        <v>2238</v>
      </c>
      <c r="O411" s="1" t="s">
        <v>2239</v>
      </c>
      <c r="P411" s="1" t="s">
        <v>2240</v>
      </c>
      <c r="Q411" s="1" t="s">
        <v>2241</v>
      </c>
      <c r="R411" s="1" t="s">
        <v>4537</v>
      </c>
      <c r="S411" s="1" t="s">
        <v>2243</v>
      </c>
      <c r="T411" s="1" t="s">
        <v>2244</v>
      </c>
      <c r="U411" s="1" t="s">
        <v>2245</v>
      </c>
      <c r="V411" s="1" t="s">
        <v>2264</v>
      </c>
    </row>
    <row r="412" s="1" customFormat="1" spans="1:22">
      <c r="A412" s="3">
        <v>999227100379133</v>
      </c>
      <c r="B412" s="1" t="s">
        <v>2289</v>
      </c>
      <c r="C412" s="1" t="s">
        <v>4538</v>
      </c>
      <c r="D412" s="1" t="s">
        <v>3932</v>
      </c>
      <c r="E412" s="1" t="s">
        <v>4539</v>
      </c>
      <c r="F412" s="1" t="s">
        <v>2251</v>
      </c>
      <c r="G412" s="1" t="s">
        <v>2373</v>
      </c>
      <c r="H412" s="1" t="s">
        <v>2235</v>
      </c>
      <c r="I412" s="1" t="s">
        <v>4540</v>
      </c>
      <c r="J412" s="1" t="s">
        <v>30</v>
      </c>
      <c r="K412" s="1" t="s">
        <v>4541</v>
      </c>
      <c r="L412" s="1" t="s">
        <v>4541</v>
      </c>
      <c r="M412" s="1" t="s">
        <v>2238</v>
      </c>
      <c r="N412" s="1" t="s">
        <v>2238</v>
      </c>
      <c r="O412" s="1" t="s">
        <v>2239</v>
      </c>
      <c r="P412" s="1" t="s">
        <v>2240</v>
      </c>
      <c r="Q412" s="1" t="s">
        <v>2241</v>
      </c>
      <c r="R412" s="1" t="s">
        <v>4542</v>
      </c>
      <c r="S412" s="1" t="s">
        <v>2243</v>
      </c>
      <c r="T412" s="1" t="s">
        <v>2244</v>
      </c>
      <c r="U412" s="1" t="s">
        <v>2245</v>
      </c>
      <c r="V412" s="1" t="s">
        <v>2264</v>
      </c>
    </row>
    <row r="413" s="1" customFormat="1" spans="1:22">
      <c r="A413" s="3">
        <v>999227100156545</v>
      </c>
      <c r="B413" s="1" t="s">
        <v>2289</v>
      </c>
      <c r="C413" s="1" t="s">
        <v>4543</v>
      </c>
      <c r="D413" s="1" t="s">
        <v>2606</v>
      </c>
      <c r="E413" s="1" t="s">
        <v>4544</v>
      </c>
      <c r="F413" s="1" t="s">
        <v>2289</v>
      </c>
      <c r="G413" s="1" t="s">
        <v>2234</v>
      </c>
      <c r="H413" s="1" t="s">
        <v>2235</v>
      </c>
      <c r="I413" s="1" t="s">
        <v>4545</v>
      </c>
      <c r="J413" s="1" t="s">
        <v>30</v>
      </c>
      <c r="K413" s="1" t="s">
        <v>4546</v>
      </c>
      <c r="L413" s="1" t="s">
        <v>4546</v>
      </c>
      <c r="M413" s="1" t="s">
        <v>2238</v>
      </c>
      <c r="N413" s="1" t="s">
        <v>2238</v>
      </c>
      <c r="O413" s="1" t="s">
        <v>2239</v>
      </c>
      <c r="P413" s="1" t="s">
        <v>2240</v>
      </c>
      <c r="Q413" s="1" t="s">
        <v>2241</v>
      </c>
      <c r="R413" s="1" t="s">
        <v>4547</v>
      </c>
      <c r="S413" s="1" t="s">
        <v>2243</v>
      </c>
      <c r="T413" s="1" t="s">
        <v>2244</v>
      </c>
      <c r="U413" s="1" t="s">
        <v>2245</v>
      </c>
      <c r="V413" s="1" t="s">
        <v>2264</v>
      </c>
    </row>
    <row r="414" s="1" customFormat="1" spans="1:22">
      <c r="A414" s="3">
        <v>999227099991949</v>
      </c>
      <c r="B414" s="1" t="s">
        <v>2289</v>
      </c>
      <c r="C414" s="1" t="s">
        <v>4548</v>
      </c>
      <c r="D414" s="1" t="s">
        <v>4549</v>
      </c>
      <c r="E414" s="1" t="s">
        <v>4550</v>
      </c>
      <c r="F414" s="1" t="s">
        <v>2250</v>
      </c>
      <c r="G414" s="1" t="s">
        <v>2251</v>
      </c>
      <c r="H414" s="1" t="s">
        <v>2235</v>
      </c>
      <c r="I414" s="1" t="s">
        <v>4551</v>
      </c>
      <c r="J414" s="1" t="s">
        <v>30</v>
      </c>
      <c r="K414" s="1" t="s">
        <v>4552</v>
      </c>
      <c r="L414" s="1" t="s">
        <v>4552</v>
      </c>
      <c r="M414" s="1" t="s">
        <v>2238</v>
      </c>
      <c r="N414" s="1" t="s">
        <v>2238</v>
      </c>
      <c r="O414" s="1" t="s">
        <v>2239</v>
      </c>
      <c r="P414" s="1" t="s">
        <v>2240</v>
      </c>
      <c r="Q414" s="1" t="s">
        <v>2241</v>
      </c>
      <c r="R414" s="1" t="s">
        <v>4553</v>
      </c>
      <c r="S414" s="1" t="s">
        <v>2243</v>
      </c>
      <c r="T414" s="1" t="s">
        <v>2244</v>
      </c>
      <c r="U414" s="1" t="s">
        <v>2245</v>
      </c>
      <c r="V414" s="1" t="s">
        <v>2256</v>
      </c>
    </row>
    <row r="415" s="1" customFormat="1" spans="1:22">
      <c r="A415" s="3">
        <v>999227099627930</v>
      </c>
      <c r="B415" s="1" t="s">
        <v>2289</v>
      </c>
      <c r="C415" s="1" t="s">
        <v>4554</v>
      </c>
      <c r="D415" s="1" t="s">
        <v>2294</v>
      </c>
      <c r="E415" s="1" t="s">
        <v>4555</v>
      </c>
      <c r="F415" s="1" t="s">
        <v>2234</v>
      </c>
      <c r="G415" s="1" t="s">
        <v>2250</v>
      </c>
      <c r="H415" s="1" t="s">
        <v>2235</v>
      </c>
      <c r="I415" s="1" t="s">
        <v>4556</v>
      </c>
      <c r="J415" s="1" t="s">
        <v>30</v>
      </c>
      <c r="K415" s="1" t="s">
        <v>4557</v>
      </c>
      <c r="L415" s="1" t="s">
        <v>4557</v>
      </c>
      <c r="M415" s="1" t="s">
        <v>2238</v>
      </c>
      <c r="N415" s="1" t="s">
        <v>2238</v>
      </c>
      <c r="O415" s="1" t="s">
        <v>2239</v>
      </c>
      <c r="P415" s="1" t="s">
        <v>2240</v>
      </c>
      <c r="Q415" s="1" t="s">
        <v>2241</v>
      </c>
      <c r="R415" s="1" t="s">
        <v>4558</v>
      </c>
      <c r="S415" s="1" t="s">
        <v>2243</v>
      </c>
      <c r="T415" s="1" t="s">
        <v>2244</v>
      </c>
      <c r="U415" s="1" t="s">
        <v>2245</v>
      </c>
      <c r="V415" s="1" t="s">
        <v>2264</v>
      </c>
    </row>
    <row r="416" s="1" customFormat="1" spans="1:22">
      <c r="A416" s="3">
        <v>999227099759603</v>
      </c>
      <c r="B416" s="1" t="s">
        <v>2289</v>
      </c>
      <c r="C416" s="1" t="s">
        <v>4559</v>
      </c>
      <c r="D416" s="1" t="s">
        <v>3421</v>
      </c>
      <c r="E416" s="1" t="s">
        <v>4560</v>
      </c>
      <c r="F416" s="1" t="s">
        <v>2289</v>
      </c>
      <c r="G416" s="1" t="s">
        <v>2234</v>
      </c>
      <c r="H416" s="1" t="s">
        <v>2235</v>
      </c>
      <c r="I416" s="1" t="s">
        <v>4561</v>
      </c>
      <c r="J416" s="1" t="s">
        <v>30</v>
      </c>
      <c r="K416" s="1" t="s">
        <v>4562</v>
      </c>
      <c r="L416" s="1" t="s">
        <v>4562</v>
      </c>
      <c r="M416" s="1" t="s">
        <v>2238</v>
      </c>
      <c r="N416" s="1" t="s">
        <v>2238</v>
      </c>
      <c r="O416" s="1" t="s">
        <v>2239</v>
      </c>
      <c r="P416" s="1" t="s">
        <v>2240</v>
      </c>
      <c r="Q416" s="1" t="s">
        <v>2241</v>
      </c>
      <c r="R416" s="1" t="s">
        <v>4563</v>
      </c>
      <c r="S416" s="1" t="s">
        <v>2243</v>
      </c>
      <c r="T416" s="1" t="s">
        <v>2244</v>
      </c>
      <c r="U416" s="1" t="s">
        <v>2245</v>
      </c>
      <c r="V416" s="1" t="s">
        <v>2264</v>
      </c>
    </row>
    <row r="417" s="1" customFormat="1" spans="1:22">
      <c r="A417" s="3">
        <v>999227098799661</v>
      </c>
      <c r="B417" s="1" t="s">
        <v>2289</v>
      </c>
      <c r="C417" s="1" t="s">
        <v>4564</v>
      </c>
      <c r="D417" s="1" t="s">
        <v>2509</v>
      </c>
      <c r="E417" s="1" t="s">
        <v>4565</v>
      </c>
      <c r="F417" s="1" t="s">
        <v>2260</v>
      </c>
      <c r="G417" s="1" t="s">
        <v>2250</v>
      </c>
      <c r="H417" s="1" t="s">
        <v>2235</v>
      </c>
      <c r="I417" s="1" t="s">
        <v>4566</v>
      </c>
      <c r="J417" s="1" t="s">
        <v>30</v>
      </c>
      <c r="K417" s="1" t="s">
        <v>4567</v>
      </c>
      <c r="L417" s="1" t="s">
        <v>4567</v>
      </c>
      <c r="M417" s="1" t="s">
        <v>2238</v>
      </c>
      <c r="N417" s="1" t="s">
        <v>2238</v>
      </c>
      <c r="O417" s="1" t="s">
        <v>2239</v>
      </c>
      <c r="P417" s="1" t="s">
        <v>2240</v>
      </c>
      <c r="Q417" s="1" t="s">
        <v>2241</v>
      </c>
      <c r="R417" s="1" t="s">
        <v>4568</v>
      </c>
      <c r="S417" s="1" t="s">
        <v>2243</v>
      </c>
      <c r="T417" s="1" t="s">
        <v>2244</v>
      </c>
      <c r="U417" s="1" t="s">
        <v>2245</v>
      </c>
      <c r="V417" s="1" t="s">
        <v>2256</v>
      </c>
    </row>
    <row r="418" s="1" customFormat="1" spans="1:22">
      <c r="A418" s="3">
        <v>999227098895439</v>
      </c>
      <c r="B418" s="1" t="s">
        <v>2289</v>
      </c>
      <c r="C418" s="1" t="s">
        <v>4569</v>
      </c>
      <c r="D418" s="1" t="s">
        <v>2946</v>
      </c>
      <c r="E418" s="1" t="s">
        <v>4570</v>
      </c>
      <c r="F418" s="1" t="s">
        <v>2289</v>
      </c>
      <c r="G418" s="1" t="s">
        <v>2234</v>
      </c>
      <c r="H418" s="1" t="s">
        <v>2235</v>
      </c>
      <c r="I418" s="1" t="s">
        <v>4571</v>
      </c>
      <c r="J418" s="1" t="s">
        <v>30</v>
      </c>
      <c r="K418" s="1" t="s">
        <v>4572</v>
      </c>
      <c r="L418" s="1" t="s">
        <v>4572</v>
      </c>
      <c r="M418" s="1" t="s">
        <v>2238</v>
      </c>
      <c r="N418" s="1" t="s">
        <v>2238</v>
      </c>
      <c r="O418" s="1" t="s">
        <v>2239</v>
      </c>
      <c r="P418" s="1" t="s">
        <v>2240</v>
      </c>
      <c r="Q418" s="1" t="s">
        <v>2241</v>
      </c>
      <c r="R418" s="1" t="s">
        <v>4573</v>
      </c>
      <c r="S418" s="1" t="s">
        <v>2243</v>
      </c>
      <c r="T418" s="1" t="s">
        <v>2244</v>
      </c>
      <c r="U418" s="1" t="s">
        <v>2245</v>
      </c>
      <c r="V418" s="1" t="s">
        <v>2264</v>
      </c>
    </row>
    <row r="419" s="1" customFormat="1" spans="1:22">
      <c r="A419" s="3">
        <v>999227098791293</v>
      </c>
      <c r="B419" s="1" t="s">
        <v>2289</v>
      </c>
      <c r="C419" s="1" t="s">
        <v>4574</v>
      </c>
      <c r="D419" s="1" t="s">
        <v>4575</v>
      </c>
      <c r="E419" s="1" t="s">
        <v>4576</v>
      </c>
      <c r="F419" s="1" t="s">
        <v>2234</v>
      </c>
      <c r="G419" s="1" t="s">
        <v>2260</v>
      </c>
      <c r="H419" s="1" t="s">
        <v>2235</v>
      </c>
      <c r="I419" s="1" t="s">
        <v>4517</v>
      </c>
      <c r="J419" s="1" t="s">
        <v>30</v>
      </c>
      <c r="K419" s="1" t="s">
        <v>3099</v>
      </c>
      <c r="L419" s="1" t="s">
        <v>3099</v>
      </c>
      <c r="M419" s="1" t="s">
        <v>2238</v>
      </c>
      <c r="N419" s="1" t="s">
        <v>2238</v>
      </c>
      <c r="O419" s="1" t="s">
        <v>2239</v>
      </c>
      <c r="P419" s="1" t="s">
        <v>2240</v>
      </c>
      <c r="Q419" s="1" t="s">
        <v>2241</v>
      </c>
      <c r="R419" s="1" t="s">
        <v>4577</v>
      </c>
      <c r="S419" s="1" t="s">
        <v>2243</v>
      </c>
      <c r="T419" s="1" t="s">
        <v>2244</v>
      </c>
      <c r="U419" s="1" t="s">
        <v>2245</v>
      </c>
      <c r="V419" s="1" t="s">
        <v>2264</v>
      </c>
    </row>
    <row r="420" s="1" customFormat="1" spans="1:22">
      <c r="A420" s="3">
        <v>999227098693388</v>
      </c>
      <c r="B420" s="1" t="s">
        <v>2289</v>
      </c>
      <c r="C420" s="1" t="s">
        <v>4578</v>
      </c>
      <c r="D420" s="1" t="s">
        <v>4579</v>
      </c>
      <c r="E420" s="1" t="s">
        <v>4580</v>
      </c>
      <c r="F420" s="1" t="s">
        <v>2289</v>
      </c>
      <c r="G420" s="1" t="s">
        <v>2260</v>
      </c>
      <c r="H420" s="1" t="s">
        <v>2235</v>
      </c>
      <c r="I420" s="1" t="s">
        <v>4581</v>
      </c>
      <c r="J420" s="1" t="s">
        <v>30</v>
      </c>
      <c r="K420" s="1" t="s">
        <v>4582</v>
      </c>
      <c r="L420" s="1" t="s">
        <v>4582</v>
      </c>
      <c r="M420" s="1" t="s">
        <v>2238</v>
      </c>
      <c r="N420" s="1" t="s">
        <v>2238</v>
      </c>
      <c r="O420" s="1" t="s">
        <v>2239</v>
      </c>
      <c r="P420" s="1" t="s">
        <v>2240</v>
      </c>
      <c r="Q420" s="1" t="s">
        <v>2241</v>
      </c>
      <c r="R420" s="1" t="s">
        <v>4583</v>
      </c>
      <c r="S420" s="1" t="s">
        <v>2243</v>
      </c>
      <c r="T420" s="1" t="s">
        <v>2244</v>
      </c>
      <c r="U420" s="1" t="s">
        <v>2245</v>
      </c>
      <c r="V420" s="1" t="s">
        <v>2256</v>
      </c>
    </row>
    <row r="421" s="1" customFormat="1" spans="1:22">
      <c r="A421" s="3">
        <v>999227098736662</v>
      </c>
      <c r="B421" s="1" t="s">
        <v>2289</v>
      </c>
      <c r="C421" s="1" t="s">
        <v>4584</v>
      </c>
      <c r="D421" s="1" t="s">
        <v>4585</v>
      </c>
      <c r="E421" s="1" t="s">
        <v>4586</v>
      </c>
      <c r="F421" s="1" t="s">
        <v>2289</v>
      </c>
      <c r="G421" s="1" t="s">
        <v>2234</v>
      </c>
      <c r="H421" s="1" t="s">
        <v>2235</v>
      </c>
      <c r="I421" s="1" t="s">
        <v>4587</v>
      </c>
      <c r="J421" s="1" t="s">
        <v>30</v>
      </c>
      <c r="K421" s="1" t="s">
        <v>4588</v>
      </c>
      <c r="L421" s="1" t="s">
        <v>4588</v>
      </c>
      <c r="M421" s="1" t="s">
        <v>2238</v>
      </c>
      <c r="N421" s="1" t="s">
        <v>2238</v>
      </c>
      <c r="O421" s="1" t="s">
        <v>2239</v>
      </c>
      <c r="P421" s="1" t="s">
        <v>2240</v>
      </c>
      <c r="Q421" s="1" t="s">
        <v>2241</v>
      </c>
      <c r="R421" s="1" t="s">
        <v>4589</v>
      </c>
      <c r="S421" s="1" t="s">
        <v>2243</v>
      </c>
      <c r="T421" s="1" t="s">
        <v>2244</v>
      </c>
      <c r="U421" s="1" t="s">
        <v>2245</v>
      </c>
      <c r="V421" s="1" t="s">
        <v>2264</v>
      </c>
    </row>
    <row r="422" s="1" customFormat="1" spans="1:22">
      <c r="A422" s="3">
        <v>999227098630249</v>
      </c>
      <c r="B422" s="1" t="s">
        <v>2289</v>
      </c>
      <c r="C422" s="1" t="s">
        <v>4590</v>
      </c>
      <c r="D422" s="1" t="s">
        <v>2359</v>
      </c>
      <c r="E422" s="1" t="s">
        <v>4591</v>
      </c>
      <c r="F422" s="1" t="s">
        <v>2289</v>
      </c>
      <c r="G422" s="1" t="s">
        <v>2234</v>
      </c>
      <c r="H422" s="1" t="s">
        <v>2235</v>
      </c>
      <c r="I422" s="1" t="s">
        <v>4592</v>
      </c>
      <c r="J422" s="1" t="s">
        <v>30</v>
      </c>
      <c r="K422" s="1" t="s">
        <v>4593</v>
      </c>
      <c r="L422" s="1" t="s">
        <v>4593</v>
      </c>
      <c r="M422" s="1" t="s">
        <v>2238</v>
      </c>
      <c r="N422" s="1" t="s">
        <v>2238</v>
      </c>
      <c r="O422" s="1" t="s">
        <v>2239</v>
      </c>
      <c r="P422" s="1" t="s">
        <v>2240</v>
      </c>
      <c r="Q422" s="1" t="s">
        <v>2241</v>
      </c>
      <c r="R422" s="1" t="s">
        <v>4594</v>
      </c>
      <c r="S422" s="1" t="s">
        <v>2243</v>
      </c>
      <c r="T422" s="1" t="s">
        <v>2244</v>
      </c>
      <c r="U422" s="1" t="s">
        <v>2245</v>
      </c>
      <c r="V422" s="1" t="s">
        <v>2285</v>
      </c>
    </row>
    <row r="423" s="1" customFormat="1" spans="1:22">
      <c r="A423" s="3">
        <v>999227098642484</v>
      </c>
      <c r="B423" s="1" t="s">
        <v>2289</v>
      </c>
      <c r="C423" s="1" t="s">
        <v>4595</v>
      </c>
      <c r="D423" s="1" t="s">
        <v>2606</v>
      </c>
      <c r="E423" s="1" t="s">
        <v>4596</v>
      </c>
      <c r="F423" s="1" t="s">
        <v>2289</v>
      </c>
      <c r="G423" s="1" t="s">
        <v>2234</v>
      </c>
      <c r="H423" s="1" t="s">
        <v>2235</v>
      </c>
      <c r="I423" s="1" t="s">
        <v>4545</v>
      </c>
      <c r="J423" s="1" t="s">
        <v>30</v>
      </c>
      <c r="K423" s="1" t="s">
        <v>4546</v>
      </c>
      <c r="L423" s="1" t="s">
        <v>4546</v>
      </c>
      <c r="M423" s="1" t="s">
        <v>2238</v>
      </c>
      <c r="N423" s="1" t="s">
        <v>2238</v>
      </c>
      <c r="O423" s="1" t="s">
        <v>2239</v>
      </c>
      <c r="P423" s="1" t="s">
        <v>2240</v>
      </c>
      <c r="Q423" s="1" t="s">
        <v>2241</v>
      </c>
      <c r="R423" s="1" t="s">
        <v>4597</v>
      </c>
      <c r="S423" s="1" t="s">
        <v>2243</v>
      </c>
      <c r="T423" s="1" t="s">
        <v>2244</v>
      </c>
      <c r="U423" s="1" t="s">
        <v>2245</v>
      </c>
      <c r="V423" s="1" t="s">
        <v>2264</v>
      </c>
    </row>
    <row r="424" s="1" customFormat="1" spans="1:22">
      <c r="A424" s="3">
        <v>999227098574212</v>
      </c>
      <c r="B424" s="1" t="s">
        <v>2289</v>
      </c>
      <c r="C424" s="1" t="s">
        <v>4598</v>
      </c>
      <c r="D424" s="1" t="s">
        <v>3757</v>
      </c>
      <c r="E424" s="1" t="s">
        <v>4599</v>
      </c>
      <c r="F424" s="1" t="s">
        <v>2234</v>
      </c>
      <c r="G424" s="1" t="s">
        <v>2260</v>
      </c>
      <c r="H424" s="1" t="s">
        <v>2235</v>
      </c>
      <c r="I424" s="1" t="s">
        <v>4600</v>
      </c>
      <c r="J424" s="1" t="s">
        <v>30</v>
      </c>
      <c r="K424" s="1" t="s">
        <v>4601</v>
      </c>
      <c r="L424" s="1" t="s">
        <v>4601</v>
      </c>
      <c r="M424" s="1" t="s">
        <v>2238</v>
      </c>
      <c r="N424" s="1" t="s">
        <v>2238</v>
      </c>
      <c r="O424" s="1" t="s">
        <v>2239</v>
      </c>
      <c r="P424" s="1" t="s">
        <v>2240</v>
      </c>
      <c r="Q424" s="1" t="s">
        <v>2241</v>
      </c>
      <c r="R424" s="1" t="s">
        <v>4602</v>
      </c>
      <c r="S424" s="1" t="s">
        <v>2243</v>
      </c>
      <c r="T424" s="1" t="s">
        <v>2244</v>
      </c>
      <c r="U424" s="1" t="s">
        <v>2245</v>
      </c>
      <c r="V424" s="1" t="s">
        <v>2256</v>
      </c>
    </row>
    <row r="425" s="1" customFormat="1" spans="1:22">
      <c r="A425" s="3">
        <v>999227098529169</v>
      </c>
      <c r="B425" s="1" t="s">
        <v>2289</v>
      </c>
      <c r="C425" s="1" t="s">
        <v>4603</v>
      </c>
      <c r="D425" s="1" t="s">
        <v>4399</v>
      </c>
      <c r="E425" s="1" t="s">
        <v>4604</v>
      </c>
      <c r="F425" s="1" t="s">
        <v>2289</v>
      </c>
      <c r="G425" s="1" t="s">
        <v>2234</v>
      </c>
      <c r="H425" s="1" t="s">
        <v>2235</v>
      </c>
      <c r="I425" s="1" t="s">
        <v>4605</v>
      </c>
      <c r="J425" s="1" t="s">
        <v>30</v>
      </c>
      <c r="K425" s="1" t="s">
        <v>4606</v>
      </c>
      <c r="L425" s="1" t="s">
        <v>4606</v>
      </c>
      <c r="M425" s="1" t="s">
        <v>2238</v>
      </c>
      <c r="N425" s="1" t="s">
        <v>2238</v>
      </c>
      <c r="O425" s="1" t="s">
        <v>2239</v>
      </c>
      <c r="P425" s="1" t="s">
        <v>2240</v>
      </c>
      <c r="Q425" s="1" t="s">
        <v>2241</v>
      </c>
      <c r="R425" s="1" t="s">
        <v>4607</v>
      </c>
      <c r="S425" s="1" t="s">
        <v>2243</v>
      </c>
      <c r="T425" s="1" t="s">
        <v>2244</v>
      </c>
      <c r="U425" s="1" t="s">
        <v>2245</v>
      </c>
      <c r="V425" s="1" t="s">
        <v>2264</v>
      </c>
    </row>
    <row r="426" s="1" customFormat="1" spans="1:22">
      <c r="A426" s="3">
        <v>999227098021888</v>
      </c>
      <c r="B426" s="1" t="s">
        <v>2289</v>
      </c>
      <c r="C426" s="1" t="s">
        <v>4608</v>
      </c>
      <c r="D426" s="1" t="s">
        <v>3003</v>
      </c>
      <c r="E426" s="1" t="s">
        <v>4609</v>
      </c>
      <c r="F426" s="1" t="s">
        <v>2289</v>
      </c>
      <c r="G426" s="1" t="s">
        <v>2250</v>
      </c>
      <c r="H426" s="1" t="s">
        <v>2235</v>
      </c>
      <c r="I426" s="1" t="s">
        <v>4610</v>
      </c>
      <c r="J426" s="1" t="s">
        <v>30</v>
      </c>
      <c r="K426" s="1" t="s">
        <v>4611</v>
      </c>
      <c r="L426" s="1" t="s">
        <v>4611</v>
      </c>
      <c r="M426" s="1" t="s">
        <v>2238</v>
      </c>
      <c r="N426" s="1" t="s">
        <v>2238</v>
      </c>
      <c r="O426" s="1" t="s">
        <v>2239</v>
      </c>
      <c r="P426" s="1" t="s">
        <v>2240</v>
      </c>
      <c r="Q426" s="1" t="s">
        <v>2241</v>
      </c>
      <c r="R426" s="1" t="s">
        <v>4612</v>
      </c>
      <c r="S426" s="1" t="s">
        <v>2243</v>
      </c>
      <c r="T426" s="1" t="s">
        <v>2244</v>
      </c>
      <c r="U426" s="1" t="s">
        <v>2245</v>
      </c>
      <c r="V426" s="1" t="s">
        <v>2264</v>
      </c>
    </row>
    <row r="427" s="1" customFormat="1" spans="1:22">
      <c r="A427" s="3">
        <v>999227098101837</v>
      </c>
      <c r="B427" s="1" t="s">
        <v>2289</v>
      </c>
      <c r="C427" s="1" t="s">
        <v>4613</v>
      </c>
      <c r="D427" s="1" t="s">
        <v>4614</v>
      </c>
      <c r="E427" s="1" t="s">
        <v>4615</v>
      </c>
      <c r="F427" s="1" t="s">
        <v>2289</v>
      </c>
      <c r="G427" s="1" t="s">
        <v>2234</v>
      </c>
      <c r="H427" s="1" t="s">
        <v>2235</v>
      </c>
      <c r="I427" s="1" t="s">
        <v>4616</v>
      </c>
      <c r="J427" s="1" t="s">
        <v>30</v>
      </c>
      <c r="K427" s="1" t="s">
        <v>4617</v>
      </c>
      <c r="L427" s="1" t="s">
        <v>4617</v>
      </c>
      <c r="M427" s="1" t="s">
        <v>2238</v>
      </c>
      <c r="N427" s="1" t="s">
        <v>2238</v>
      </c>
      <c r="O427" s="1" t="s">
        <v>2239</v>
      </c>
      <c r="P427" s="1" t="s">
        <v>2240</v>
      </c>
      <c r="Q427" s="1" t="s">
        <v>2241</v>
      </c>
      <c r="R427" s="1" t="s">
        <v>4618</v>
      </c>
      <c r="S427" s="1" t="s">
        <v>2243</v>
      </c>
      <c r="T427" s="1" t="s">
        <v>2244</v>
      </c>
      <c r="U427" s="1" t="s">
        <v>2245</v>
      </c>
      <c r="V427" s="1" t="s">
        <v>2264</v>
      </c>
    </row>
    <row r="428" s="1" customFormat="1" spans="1:22">
      <c r="A428" s="3">
        <v>999227098041005</v>
      </c>
      <c r="B428" s="1" t="s">
        <v>2289</v>
      </c>
      <c r="C428" s="1" t="s">
        <v>4619</v>
      </c>
      <c r="D428" s="1" t="s">
        <v>2475</v>
      </c>
      <c r="E428" s="1" t="s">
        <v>2910</v>
      </c>
      <c r="F428" s="1" t="s">
        <v>2260</v>
      </c>
      <c r="G428" s="1" t="s">
        <v>2373</v>
      </c>
      <c r="H428" s="1" t="s">
        <v>2235</v>
      </c>
      <c r="I428" s="1" t="s">
        <v>4620</v>
      </c>
      <c r="J428" s="1" t="s">
        <v>30</v>
      </c>
      <c r="K428" s="1" t="s">
        <v>4621</v>
      </c>
      <c r="L428" s="1" t="s">
        <v>4621</v>
      </c>
      <c r="M428" s="1" t="s">
        <v>2238</v>
      </c>
      <c r="N428" s="1" t="s">
        <v>2238</v>
      </c>
      <c r="O428" s="1" t="s">
        <v>2239</v>
      </c>
      <c r="P428" s="1" t="s">
        <v>2240</v>
      </c>
      <c r="Q428" s="1" t="s">
        <v>2241</v>
      </c>
      <c r="R428" s="1" t="s">
        <v>4622</v>
      </c>
      <c r="S428" s="1" t="s">
        <v>2243</v>
      </c>
      <c r="T428" s="1" t="s">
        <v>2244</v>
      </c>
      <c r="U428" s="1" t="s">
        <v>2245</v>
      </c>
      <c r="V428" s="1" t="s">
        <v>2256</v>
      </c>
    </row>
    <row r="429" s="1" customFormat="1" spans="1:22">
      <c r="A429" s="3">
        <v>999227097939108</v>
      </c>
      <c r="B429" s="1" t="s">
        <v>2289</v>
      </c>
      <c r="C429" s="1" t="s">
        <v>4623</v>
      </c>
      <c r="D429" s="1" t="s">
        <v>4624</v>
      </c>
      <c r="E429" s="1" t="s">
        <v>4625</v>
      </c>
      <c r="F429" s="1" t="s">
        <v>2260</v>
      </c>
      <c r="G429" s="1" t="s">
        <v>2250</v>
      </c>
      <c r="H429" s="1" t="s">
        <v>2235</v>
      </c>
      <c r="I429" s="1" t="s">
        <v>4626</v>
      </c>
      <c r="J429" s="1" t="s">
        <v>30</v>
      </c>
      <c r="K429" s="1" t="s">
        <v>4627</v>
      </c>
      <c r="L429" s="1" t="s">
        <v>4627</v>
      </c>
      <c r="M429" s="1" t="s">
        <v>2238</v>
      </c>
      <c r="N429" s="1" t="s">
        <v>2238</v>
      </c>
      <c r="O429" s="1" t="s">
        <v>2239</v>
      </c>
      <c r="P429" s="1" t="s">
        <v>2240</v>
      </c>
      <c r="Q429" s="1" t="s">
        <v>2241</v>
      </c>
      <c r="R429" s="1" t="s">
        <v>4628</v>
      </c>
      <c r="S429" s="1" t="s">
        <v>2243</v>
      </c>
      <c r="T429" s="1" t="s">
        <v>2244</v>
      </c>
      <c r="U429" s="1" t="s">
        <v>2245</v>
      </c>
      <c r="V429" s="1" t="s">
        <v>2264</v>
      </c>
    </row>
    <row r="430" s="1" customFormat="1" spans="1:22">
      <c r="A430" s="3">
        <v>999227097649594</v>
      </c>
      <c r="B430" s="1" t="s">
        <v>2289</v>
      </c>
      <c r="C430" s="1" t="s">
        <v>4629</v>
      </c>
      <c r="D430" s="1" t="s">
        <v>4235</v>
      </c>
      <c r="E430" s="1" t="s">
        <v>4630</v>
      </c>
      <c r="F430" s="1" t="s">
        <v>2289</v>
      </c>
      <c r="G430" s="1" t="s">
        <v>2234</v>
      </c>
      <c r="H430" s="1" t="s">
        <v>2235</v>
      </c>
      <c r="I430" s="1" t="s">
        <v>4489</v>
      </c>
      <c r="J430" s="1" t="s">
        <v>30</v>
      </c>
      <c r="K430" s="1" t="s">
        <v>4490</v>
      </c>
      <c r="L430" s="1" t="s">
        <v>4490</v>
      </c>
      <c r="M430" s="1" t="s">
        <v>2238</v>
      </c>
      <c r="N430" s="1" t="s">
        <v>2238</v>
      </c>
      <c r="O430" s="1" t="s">
        <v>2239</v>
      </c>
      <c r="P430" s="1" t="s">
        <v>2240</v>
      </c>
      <c r="Q430" s="1" t="s">
        <v>2241</v>
      </c>
      <c r="R430" s="1" t="s">
        <v>4631</v>
      </c>
      <c r="S430" s="1" t="s">
        <v>2243</v>
      </c>
      <c r="T430" s="1" t="s">
        <v>2244</v>
      </c>
      <c r="U430" s="1" t="s">
        <v>2245</v>
      </c>
      <c r="V430" s="1" t="s">
        <v>2256</v>
      </c>
    </row>
    <row r="431" s="1" customFormat="1" spans="1:22">
      <c r="A431" s="3">
        <v>999227097931431</v>
      </c>
      <c r="B431" s="1" t="s">
        <v>2289</v>
      </c>
      <c r="C431" s="1" t="s">
        <v>4632</v>
      </c>
      <c r="D431" s="1" t="s">
        <v>3003</v>
      </c>
      <c r="E431" s="1" t="s">
        <v>4633</v>
      </c>
      <c r="F431" s="1" t="s">
        <v>2289</v>
      </c>
      <c r="G431" s="1" t="s">
        <v>2234</v>
      </c>
      <c r="H431" s="1" t="s">
        <v>2235</v>
      </c>
      <c r="I431" s="1" t="s">
        <v>4634</v>
      </c>
      <c r="J431" s="1" t="s">
        <v>30</v>
      </c>
      <c r="K431" s="1" t="s">
        <v>4635</v>
      </c>
      <c r="L431" s="1" t="s">
        <v>4635</v>
      </c>
      <c r="M431" s="1" t="s">
        <v>2238</v>
      </c>
      <c r="N431" s="1" t="s">
        <v>2238</v>
      </c>
      <c r="O431" s="1" t="s">
        <v>2239</v>
      </c>
      <c r="P431" s="1" t="s">
        <v>2240</v>
      </c>
      <c r="Q431" s="1" t="s">
        <v>2241</v>
      </c>
      <c r="R431" s="1" t="s">
        <v>4636</v>
      </c>
      <c r="S431" s="1" t="s">
        <v>2243</v>
      </c>
      <c r="T431" s="1" t="s">
        <v>2244</v>
      </c>
      <c r="U431" s="1" t="s">
        <v>2245</v>
      </c>
      <c r="V431" s="1" t="s">
        <v>2264</v>
      </c>
    </row>
    <row r="432" s="1" customFormat="1" spans="1:22">
      <c r="A432" s="3">
        <v>999227097603595</v>
      </c>
      <c r="B432" s="1" t="s">
        <v>2289</v>
      </c>
      <c r="C432" s="1" t="s">
        <v>4637</v>
      </c>
      <c r="D432" s="1" t="s">
        <v>2318</v>
      </c>
      <c r="E432" s="1" t="s">
        <v>4638</v>
      </c>
      <c r="F432" s="1" t="s">
        <v>2289</v>
      </c>
      <c r="G432" s="1" t="s">
        <v>2234</v>
      </c>
      <c r="H432" s="1" t="s">
        <v>2235</v>
      </c>
      <c r="I432" s="1" t="s">
        <v>4639</v>
      </c>
      <c r="J432" s="1" t="s">
        <v>30</v>
      </c>
      <c r="K432" s="1" t="s">
        <v>2731</v>
      </c>
      <c r="L432" s="1" t="s">
        <v>2731</v>
      </c>
      <c r="M432" s="1" t="s">
        <v>2238</v>
      </c>
      <c r="N432" s="1" t="s">
        <v>2238</v>
      </c>
      <c r="O432" s="1" t="s">
        <v>2239</v>
      </c>
      <c r="P432" s="1" t="s">
        <v>2240</v>
      </c>
      <c r="Q432" s="1" t="s">
        <v>2241</v>
      </c>
      <c r="R432" s="1" t="s">
        <v>4640</v>
      </c>
      <c r="S432" s="1" t="s">
        <v>2243</v>
      </c>
      <c r="T432" s="1" t="s">
        <v>2244</v>
      </c>
      <c r="U432" s="1" t="s">
        <v>2255</v>
      </c>
      <c r="V432" s="1" t="s">
        <v>2256</v>
      </c>
    </row>
    <row r="433" s="1" customFormat="1" spans="1:22">
      <c r="A433" s="3">
        <v>999227097845333</v>
      </c>
      <c r="B433" s="1" t="s">
        <v>2289</v>
      </c>
      <c r="C433" s="1" t="s">
        <v>4641</v>
      </c>
      <c r="D433" s="1" t="s">
        <v>4642</v>
      </c>
      <c r="E433" s="1" t="s">
        <v>4643</v>
      </c>
      <c r="F433" s="1" t="s">
        <v>2289</v>
      </c>
      <c r="G433" s="1" t="s">
        <v>2234</v>
      </c>
      <c r="H433" s="1" t="s">
        <v>2235</v>
      </c>
      <c r="I433" s="1" t="s">
        <v>4644</v>
      </c>
      <c r="J433" s="1" t="s">
        <v>30</v>
      </c>
      <c r="K433" s="1" t="s">
        <v>4645</v>
      </c>
      <c r="L433" s="1" t="s">
        <v>4645</v>
      </c>
      <c r="M433" s="1" t="s">
        <v>2238</v>
      </c>
      <c r="N433" s="1" t="s">
        <v>2238</v>
      </c>
      <c r="O433" s="1" t="s">
        <v>2239</v>
      </c>
      <c r="P433" s="1" t="s">
        <v>2240</v>
      </c>
      <c r="Q433" s="1" t="s">
        <v>2241</v>
      </c>
      <c r="R433" s="1" t="s">
        <v>4646</v>
      </c>
      <c r="S433" s="1" t="s">
        <v>2243</v>
      </c>
      <c r="T433" s="1" t="s">
        <v>2244</v>
      </c>
      <c r="U433" s="1" t="s">
        <v>2245</v>
      </c>
      <c r="V433" s="1" t="s">
        <v>2285</v>
      </c>
    </row>
    <row r="434" s="1" customFormat="1" spans="1:22">
      <c r="A434" s="3">
        <v>999227097835328</v>
      </c>
      <c r="B434" s="1" t="s">
        <v>2289</v>
      </c>
      <c r="C434" s="1" t="s">
        <v>4647</v>
      </c>
      <c r="D434" s="1" t="s">
        <v>4648</v>
      </c>
      <c r="E434" s="1" t="s">
        <v>4649</v>
      </c>
      <c r="F434" s="1" t="s">
        <v>2234</v>
      </c>
      <c r="G434" s="1" t="s">
        <v>2250</v>
      </c>
      <c r="H434" s="1" t="s">
        <v>2235</v>
      </c>
      <c r="I434" s="1" t="s">
        <v>4650</v>
      </c>
      <c r="J434" s="1" t="s">
        <v>30</v>
      </c>
      <c r="K434" s="1" t="s">
        <v>4651</v>
      </c>
      <c r="L434" s="1" t="s">
        <v>4651</v>
      </c>
      <c r="M434" s="1" t="s">
        <v>2238</v>
      </c>
      <c r="N434" s="1" t="s">
        <v>2238</v>
      </c>
      <c r="O434" s="1" t="s">
        <v>2239</v>
      </c>
      <c r="P434" s="1" t="s">
        <v>2240</v>
      </c>
      <c r="Q434" s="1" t="s">
        <v>2241</v>
      </c>
      <c r="R434" s="1" t="s">
        <v>4652</v>
      </c>
      <c r="S434" s="1" t="s">
        <v>2243</v>
      </c>
      <c r="T434" s="1" t="s">
        <v>2244</v>
      </c>
      <c r="U434" s="1" t="s">
        <v>2245</v>
      </c>
      <c r="V434" s="1" t="s">
        <v>2329</v>
      </c>
    </row>
    <row r="435" s="1" customFormat="1" spans="1:22">
      <c r="A435" s="3">
        <v>999227097581257</v>
      </c>
      <c r="B435" s="1" t="s">
        <v>2289</v>
      </c>
      <c r="C435" s="1" t="s">
        <v>4653</v>
      </c>
      <c r="D435" s="1" t="s">
        <v>2274</v>
      </c>
      <c r="E435" s="1" t="s">
        <v>4654</v>
      </c>
      <c r="F435" s="1" t="s">
        <v>2289</v>
      </c>
      <c r="G435" s="1" t="s">
        <v>2234</v>
      </c>
      <c r="H435" s="1" t="s">
        <v>2235</v>
      </c>
      <c r="I435" s="1" t="s">
        <v>4655</v>
      </c>
      <c r="J435" s="1" t="s">
        <v>30</v>
      </c>
      <c r="K435" s="1" t="s">
        <v>4656</v>
      </c>
      <c r="L435" s="1" t="s">
        <v>4656</v>
      </c>
      <c r="M435" s="1" t="s">
        <v>2238</v>
      </c>
      <c r="N435" s="1" t="s">
        <v>2238</v>
      </c>
      <c r="O435" s="1" t="s">
        <v>2239</v>
      </c>
      <c r="P435" s="1" t="s">
        <v>2240</v>
      </c>
      <c r="Q435" s="1" t="s">
        <v>2241</v>
      </c>
      <c r="R435" s="1" t="s">
        <v>4657</v>
      </c>
      <c r="S435" s="1" t="s">
        <v>2243</v>
      </c>
      <c r="T435" s="1" t="s">
        <v>2244</v>
      </c>
      <c r="U435" s="1" t="s">
        <v>2245</v>
      </c>
      <c r="V435" s="1" t="s">
        <v>2256</v>
      </c>
    </row>
    <row r="436" s="1" customFormat="1" spans="1:22">
      <c r="A436" s="3">
        <v>999227097229769</v>
      </c>
      <c r="B436" s="1" t="s">
        <v>2289</v>
      </c>
      <c r="C436" s="1" t="s">
        <v>4658</v>
      </c>
      <c r="D436" s="1" t="s">
        <v>4659</v>
      </c>
      <c r="E436" s="1" t="s">
        <v>4660</v>
      </c>
      <c r="F436" s="1" t="s">
        <v>2234</v>
      </c>
      <c r="G436" s="1" t="s">
        <v>2260</v>
      </c>
      <c r="H436" s="1" t="s">
        <v>2235</v>
      </c>
      <c r="I436" s="1" t="s">
        <v>4661</v>
      </c>
      <c r="J436" s="1" t="s">
        <v>30</v>
      </c>
      <c r="K436" s="1" t="s">
        <v>4662</v>
      </c>
      <c r="L436" s="1" t="s">
        <v>4662</v>
      </c>
      <c r="M436" s="1" t="s">
        <v>2238</v>
      </c>
      <c r="N436" s="1" t="s">
        <v>2238</v>
      </c>
      <c r="O436" s="1" t="s">
        <v>2239</v>
      </c>
      <c r="P436" s="1" t="s">
        <v>2240</v>
      </c>
      <c r="Q436" s="1" t="s">
        <v>2241</v>
      </c>
      <c r="R436" s="1" t="s">
        <v>4663</v>
      </c>
      <c r="S436" s="1" t="s">
        <v>2243</v>
      </c>
      <c r="T436" s="1" t="s">
        <v>2244</v>
      </c>
      <c r="U436" s="1" t="s">
        <v>2245</v>
      </c>
      <c r="V436" s="1" t="s">
        <v>2264</v>
      </c>
    </row>
    <row r="437" s="1" customFormat="1" spans="1:22">
      <c r="A437" s="3">
        <v>999227097114584</v>
      </c>
      <c r="B437" s="1" t="s">
        <v>2289</v>
      </c>
      <c r="C437" s="1" t="s">
        <v>4664</v>
      </c>
      <c r="D437" s="1" t="s">
        <v>2426</v>
      </c>
      <c r="E437" s="1" t="s">
        <v>4665</v>
      </c>
      <c r="F437" s="1" t="s">
        <v>2250</v>
      </c>
      <c r="G437" s="1" t="s">
        <v>2373</v>
      </c>
      <c r="H437" s="1" t="s">
        <v>2235</v>
      </c>
      <c r="I437" s="1" t="s">
        <v>4666</v>
      </c>
      <c r="J437" s="1" t="s">
        <v>30</v>
      </c>
      <c r="K437" s="1" t="s">
        <v>4667</v>
      </c>
      <c r="L437" s="1" t="s">
        <v>4667</v>
      </c>
      <c r="M437" s="1" t="s">
        <v>2238</v>
      </c>
      <c r="N437" s="1" t="s">
        <v>2238</v>
      </c>
      <c r="O437" s="1" t="s">
        <v>2239</v>
      </c>
      <c r="P437" s="1" t="s">
        <v>2240</v>
      </c>
      <c r="Q437" s="1" t="s">
        <v>2241</v>
      </c>
      <c r="R437" s="1" t="s">
        <v>4668</v>
      </c>
      <c r="S437" s="1" t="s">
        <v>2243</v>
      </c>
      <c r="T437" s="1" t="s">
        <v>2244</v>
      </c>
      <c r="U437" s="1" t="s">
        <v>2245</v>
      </c>
      <c r="V437" s="1" t="s">
        <v>2246</v>
      </c>
    </row>
    <row r="438" s="1" customFormat="1" spans="1:22">
      <c r="A438" s="3">
        <v>999227097001209</v>
      </c>
      <c r="B438" s="1" t="s">
        <v>2289</v>
      </c>
      <c r="C438" s="1" t="s">
        <v>4669</v>
      </c>
      <c r="D438" s="1" t="s">
        <v>4670</v>
      </c>
      <c r="E438" s="1" t="s">
        <v>4671</v>
      </c>
      <c r="F438" s="1" t="s">
        <v>2289</v>
      </c>
      <c r="G438" s="1" t="s">
        <v>2234</v>
      </c>
      <c r="H438" s="1" t="s">
        <v>2235</v>
      </c>
      <c r="I438" s="1" t="s">
        <v>4672</v>
      </c>
      <c r="J438" s="1" t="s">
        <v>30</v>
      </c>
      <c r="K438" s="1" t="s">
        <v>4673</v>
      </c>
      <c r="L438" s="1" t="s">
        <v>4673</v>
      </c>
      <c r="M438" s="1" t="s">
        <v>2238</v>
      </c>
      <c r="N438" s="1" t="s">
        <v>2238</v>
      </c>
      <c r="O438" s="1" t="s">
        <v>2239</v>
      </c>
      <c r="P438" s="1" t="s">
        <v>2240</v>
      </c>
      <c r="Q438" s="1" t="s">
        <v>2241</v>
      </c>
      <c r="R438" s="1" t="s">
        <v>4674</v>
      </c>
      <c r="S438" s="1" t="s">
        <v>2243</v>
      </c>
      <c r="T438" s="1" t="s">
        <v>2244</v>
      </c>
      <c r="U438" s="1" t="s">
        <v>2245</v>
      </c>
      <c r="V438" s="1" t="s">
        <v>2264</v>
      </c>
    </row>
    <row r="439" s="1" customFormat="1" spans="1:22">
      <c r="A439" s="3">
        <v>999227096944721</v>
      </c>
      <c r="B439" s="1" t="s">
        <v>2289</v>
      </c>
      <c r="C439" s="1" t="s">
        <v>4675</v>
      </c>
      <c r="D439" s="1" t="s">
        <v>2475</v>
      </c>
      <c r="E439" s="1" t="s">
        <v>4676</v>
      </c>
      <c r="F439" s="1" t="s">
        <v>2289</v>
      </c>
      <c r="G439" s="1" t="s">
        <v>2234</v>
      </c>
      <c r="H439" s="1" t="s">
        <v>2235</v>
      </c>
      <c r="I439" s="1" t="s">
        <v>4677</v>
      </c>
      <c r="J439" s="1" t="s">
        <v>30</v>
      </c>
      <c r="K439" s="1" t="s">
        <v>4678</v>
      </c>
      <c r="L439" s="1" t="s">
        <v>4678</v>
      </c>
      <c r="M439" s="1" t="s">
        <v>2238</v>
      </c>
      <c r="N439" s="1" t="s">
        <v>2238</v>
      </c>
      <c r="O439" s="1" t="s">
        <v>2239</v>
      </c>
      <c r="P439" s="1" t="s">
        <v>2240</v>
      </c>
      <c r="Q439" s="1" t="s">
        <v>2241</v>
      </c>
      <c r="R439" s="1" t="s">
        <v>4679</v>
      </c>
      <c r="S439" s="1" t="s">
        <v>2243</v>
      </c>
      <c r="T439" s="1" t="s">
        <v>2244</v>
      </c>
      <c r="U439" s="1" t="s">
        <v>2245</v>
      </c>
      <c r="V439" s="1" t="s">
        <v>2256</v>
      </c>
    </row>
    <row r="440" s="1" customFormat="1" spans="1:22">
      <c r="A440" s="3">
        <v>999227096864371</v>
      </c>
      <c r="B440" s="1" t="s">
        <v>2289</v>
      </c>
      <c r="C440" s="1" t="s">
        <v>4680</v>
      </c>
      <c r="D440" s="1" t="s">
        <v>4681</v>
      </c>
      <c r="E440" s="1" t="s">
        <v>4682</v>
      </c>
      <c r="F440" s="1" t="s">
        <v>2260</v>
      </c>
      <c r="G440" s="1" t="s">
        <v>2250</v>
      </c>
      <c r="H440" s="1" t="s">
        <v>2235</v>
      </c>
      <c r="I440" s="1" t="s">
        <v>4683</v>
      </c>
      <c r="J440" s="1" t="s">
        <v>30</v>
      </c>
      <c r="K440" s="1" t="s">
        <v>4684</v>
      </c>
      <c r="L440" s="1" t="s">
        <v>4684</v>
      </c>
      <c r="M440" s="1" t="s">
        <v>2238</v>
      </c>
      <c r="N440" s="1" t="s">
        <v>2238</v>
      </c>
      <c r="O440" s="1" t="s">
        <v>2239</v>
      </c>
      <c r="P440" s="1" t="s">
        <v>2240</v>
      </c>
      <c r="Q440" s="1" t="s">
        <v>2241</v>
      </c>
      <c r="R440" s="1" t="s">
        <v>4685</v>
      </c>
      <c r="S440" s="1" t="s">
        <v>2243</v>
      </c>
      <c r="T440" s="1" t="s">
        <v>2244</v>
      </c>
      <c r="U440" s="1" t="s">
        <v>2245</v>
      </c>
      <c r="V440" s="1" t="s">
        <v>2256</v>
      </c>
    </row>
    <row r="441" s="1" customFormat="1" spans="1:22">
      <c r="A441" s="3">
        <v>999227095922150</v>
      </c>
      <c r="B441" s="1" t="s">
        <v>2268</v>
      </c>
      <c r="C441" s="1" t="s">
        <v>4686</v>
      </c>
      <c r="D441" s="1" t="s">
        <v>4687</v>
      </c>
      <c r="E441" s="1" t="s">
        <v>4688</v>
      </c>
      <c r="F441" s="1" t="s">
        <v>2289</v>
      </c>
      <c r="G441" s="1" t="s">
        <v>2234</v>
      </c>
      <c r="H441" s="1" t="s">
        <v>2235</v>
      </c>
      <c r="I441" s="1" t="s">
        <v>4689</v>
      </c>
      <c r="J441" s="1" t="s">
        <v>30</v>
      </c>
      <c r="K441" s="1" t="s">
        <v>4690</v>
      </c>
      <c r="L441" s="1" t="s">
        <v>4690</v>
      </c>
      <c r="M441" s="1" t="s">
        <v>2238</v>
      </c>
      <c r="N441" s="1" t="s">
        <v>2238</v>
      </c>
      <c r="O441" s="1" t="s">
        <v>2239</v>
      </c>
      <c r="P441" s="1" t="s">
        <v>2240</v>
      </c>
      <c r="Q441" s="1" t="s">
        <v>2241</v>
      </c>
      <c r="R441" s="1" t="s">
        <v>4691</v>
      </c>
      <c r="S441" s="1" t="s">
        <v>2243</v>
      </c>
      <c r="T441" s="1" t="s">
        <v>2244</v>
      </c>
      <c r="U441" s="1" t="s">
        <v>2245</v>
      </c>
      <c r="V441" s="1" t="s">
        <v>2256</v>
      </c>
    </row>
    <row r="442" s="1" customFormat="1" spans="1:22">
      <c r="A442" s="3">
        <v>999227095569666</v>
      </c>
      <c r="B442" s="1" t="s">
        <v>2268</v>
      </c>
      <c r="C442" s="1" t="s">
        <v>4692</v>
      </c>
      <c r="D442" s="1" t="s">
        <v>2600</v>
      </c>
      <c r="E442" s="1" t="s">
        <v>4693</v>
      </c>
      <c r="F442" s="1" t="s">
        <v>2260</v>
      </c>
      <c r="G442" s="1" t="s">
        <v>2250</v>
      </c>
      <c r="H442" s="1" t="s">
        <v>2235</v>
      </c>
      <c r="I442" s="1" t="s">
        <v>4694</v>
      </c>
      <c r="J442" s="1" t="s">
        <v>30</v>
      </c>
      <c r="K442" s="1" t="s">
        <v>4695</v>
      </c>
      <c r="L442" s="1" t="s">
        <v>4695</v>
      </c>
      <c r="M442" s="1" t="s">
        <v>2238</v>
      </c>
      <c r="N442" s="1" t="s">
        <v>2238</v>
      </c>
      <c r="O442" s="1" t="s">
        <v>2239</v>
      </c>
      <c r="P442" s="1" t="s">
        <v>2240</v>
      </c>
      <c r="Q442" s="1" t="s">
        <v>2241</v>
      </c>
      <c r="R442" s="1" t="s">
        <v>4696</v>
      </c>
      <c r="S442" s="1" t="s">
        <v>2243</v>
      </c>
      <c r="T442" s="1" t="s">
        <v>2244</v>
      </c>
      <c r="U442" s="1" t="s">
        <v>2245</v>
      </c>
      <c r="V442" s="1" t="s">
        <v>2329</v>
      </c>
    </row>
    <row r="443" s="1" customFormat="1" spans="1:22">
      <c r="A443" s="3">
        <v>999227096806076</v>
      </c>
      <c r="B443" s="1" t="s">
        <v>2289</v>
      </c>
      <c r="C443" s="1" t="s">
        <v>4697</v>
      </c>
      <c r="D443" s="1" t="s">
        <v>2294</v>
      </c>
      <c r="E443" s="1" t="s">
        <v>4698</v>
      </c>
      <c r="F443" s="1" t="s">
        <v>2289</v>
      </c>
      <c r="G443" s="1" t="s">
        <v>2260</v>
      </c>
      <c r="H443" s="1" t="s">
        <v>2235</v>
      </c>
      <c r="I443" s="1" t="s">
        <v>4699</v>
      </c>
      <c r="J443" s="1" t="s">
        <v>30</v>
      </c>
      <c r="K443" s="1" t="s">
        <v>4700</v>
      </c>
      <c r="L443" s="1" t="s">
        <v>4700</v>
      </c>
      <c r="M443" s="1" t="s">
        <v>2238</v>
      </c>
      <c r="N443" s="1" t="s">
        <v>2238</v>
      </c>
      <c r="O443" s="1" t="s">
        <v>2239</v>
      </c>
      <c r="P443" s="1" t="s">
        <v>2240</v>
      </c>
      <c r="Q443" s="1" t="s">
        <v>2241</v>
      </c>
      <c r="R443" s="1" t="s">
        <v>4701</v>
      </c>
      <c r="S443" s="1" t="s">
        <v>2243</v>
      </c>
      <c r="T443" s="1" t="s">
        <v>2244</v>
      </c>
      <c r="U443" s="1" t="s">
        <v>2245</v>
      </c>
      <c r="V443" s="1" t="s">
        <v>2264</v>
      </c>
    </row>
    <row r="444" s="1" customFormat="1" spans="1:22">
      <c r="A444" s="3">
        <v>999227096806441</v>
      </c>
      <c r="B444" s="1" t="s">
        <v>2289</v>
      </c>
      <c r="C444" s="1" t="s">
        <v>4702</v>
      </c>
      <c r="D444" s="1" t="s">
        <v>4462</v>
      </c>
      <c r="E444" s="1" t="s">
        <v>4703</v>
      </c>
      <c r="F444" s="1" t="s">
        <v>2289</v>
      </c>
      <c r="G444" s="1" t="s">
        <v>2234</v>
      </c>
      <c r="H444" s="1" t="s">
        <v>2235</v>
      </c>
      <c r="I444" s="1" t="s">
        <v>4704</v>
      </c>
      <c r="J444" s="1" t="s">
        <v>30</v>
      </c>
      <c r="K444" s="1" t="s">
        <v>4705</v>
      </c>
      <c r="L444" s="1" t="s">
        <v>4705</v>
      </c>
      <c r="M444" s="1" t="s">
        <v>2238</v>
      </c>
      <c r="N444" s="1" t="s">
        <v>2238</v>
      </c>
      <c r="O444" s="1" t="s">
        <v>2239</v>
      </c>
      <c r="P444" s="1" t="s">
        <v>2240</v>
      </c>
      <c r="Q444" s="1" t="s">
        <v>2241</v>
      </c>
      <c r="R444" s="1" t="s">
        <v>4706</v>
      </c>
      <c r="S444" s="1" t="s">
        <v>2243</v>
      </c>
      <c r="T444" s="1" t="s">
        <v>2244</v>
      </c>
      <c r="U444" s="1" t="s">
        <v>2245</v>
      </c>
      <c r="V444" s="1" t="s">
        <v>2264</v>
      </c>
    </row>
    <row r="445" s="1" customFormat="1" spans="1:22">
      <c r="A445" s="3">
        <v>999227094049508</v>
      </c>
      <c r="B445" s="1" t="s">
        <v>2268</v>
      </c>
      <c r="C445" s="1" t="s">
        <v>4707</v>
      </c>
      <c r="D445" s="1" t="s">
        <v>2475</v>
      </c>
      <c r="E445" s="1" t="s">
        <v>4708</v>
      </c>
      <c r="F445" s="1" t="s">
        <v>2234</v>
      </c>
      <c r="G445" s="1" t="s">
        <v>2260</v>
      </c>
      <c r="H445" s="1" t="s">
        <v>2235</v>
      </c>
      <c r="I445" s="1" t="s">
        <v>4709</v>
      </c>
      <c r="J445" s="1" t="s">
        <v>30</v>
      </c>
      <c r="K445" s="1" t="s">
        <v>4710</v>
      </c>
      <c r="L445" s="1" t="s">
        <v>4710</v>
      </c>
      <c r="M445" s="1" t="s">
        <v>2238</v>
      </c>
      <c r="N445" s="1" t="s">
        <v>2238</v>
      </c>
      <c r="O445" s="1" t="s">
        <v>2239</v>
      </c>
      <c r="P445" s="1" t="s">
        <v>2240</v>
      </c>
      <c r="Q445" s="1" t="s">
        <v>2241</v>
      </c>
      <c r="R445" s="1" t="s">
        <v>4711</v>
      </c>
      <c r="S445" s="1" t="s">
        <v>2243</v>
      </c>
      <c r="T445" s="1" t="s">
        <v>2244</v>
      </c>
      <c r="U445" s="1" t="s">
        <v>2245</v>
      </c>
      <c r="V445" s="1" t="s">
        <v>2256</v>
      </c>
    </row>
    <row r="446" s="1" customFormat="1" spans="1:22">
      <c r="A446" s="3">
        <v>999227094958509</v>
      </c>
      <c r="B446" s="1" t="s">
        <v>2268</v>
      </c>
      <c r="C446" s="1" t="s">
        <v>4712</v>
      </c>
      <c r="D446" s="1" t="s">
        <v>2787</v>
      </c>
      <c r="E446" s="1" t="s">
        <v>4713</v>
      </c>
      <c r="F446" s="1" t="s">
        <v>2268</v>
      </c>
      <c r="G446" s="1" t="s">
        <v>2289</v>
      </c>
      <c r="H446" s="1" t="s">
        <v>2235</v>
      </c>
      <c r="I446" s="1" t="s">
        <v>4714</v>
      </c>
      <c r="J446" s="1" t="s">
        <v>30</v>
      </c>
      <c r="K446" s="1" t="s">
        <v>4715</v>
      </c>
      <c r="L446" s="1" t="s">
        <v>4715</v>
      </c>
      <c r="M446" s="1" t="s">
        <v>2238</v>
      </c>
      <c r="N446" s="1" t="s">
        <v>2238</v>
      </c>
      <c r="O446" s="1" t="s">
        <v>2239</v>
      </c>
      <c r="P446" s="1" t="s">
        <v>2240</v>
      </c>
      <c r="Q446" s="1" t="s">
        <v>2241</v>
      </c>
      <c r="R446" s="1" t="s">
        <v>4716</v>
      </c>
      <c r="S446" s="1" t="s">
        <v>2243</v>
      </c>
      <c r="T446" s="1" t="s">
        <v>2244</v>
      </c>
      <c r="U446" s="1" t="s">
        <v>2245</v>
      </c>
      <c r="V446" s="1" t="s">
        <v>2264</v>
      </c>
    </row>
    <row r="447" s="1" customFormat="1" spans="1:22">
      <c r="A447" s="3">
        <v>999227095117611</v>
      </c>
      <c r="B447" s="1" t="s">
        <v>2268</v>
      </c>
      <c r="C447" s="1" t="s">
        <v>4717</v>
      </c>
      <c r="D447" s="1" t="s">
        <v>4718</v>
      </c>
      <c r="E447" s="1" t="s">
        <v>4719</v>
      </c>
      <c r="F447" s="1" t="s">
        <v>2289</v>
      </c>
      <c r="G447" s="1" t="s">
        <v>2260</v>
      </c>
      <c r="H447" s="1" t="s">
        <v>2235</v>
      </c>
      <c r="I447" s="1" t="s">
        <v>4720</v>
      </c>
      <c r="J447" s="1" t="s">
        <v>30</v>
      </c>
      <c r="K447" s="1" t="s">
        <v>4721</v>
      </c>
      <c r="L447" s="1" t="s">
        <v>4721</v>
      </c>
      <c r="M447" s="1" t="s">
        <v>2238</v>
      </c>
      <c r="N447" s="1" t="s">
        <v>2238</v>
      </c>
      <c r="O447" s="1" t="s">
        <v>2239</v>
      </c>
      <c r="P447" s="1" t="s">
        <v>2240</v>
      </c>
      <c r="Q447" s="1" t="s">
        <v>2241</v>
      </c>
      <c r="R447" s="1" t="s">
        <v>4722</v>
      </c>
      <c r="S447" s="1" t="s">
        <v>2243</v>
      </c>
      <c r="T447" s="1" t="s">
        <v>2244</v>
      </c>
      <c r="U447" s="1" t="s">
        <v>2245</v>
      </c>
      <c r="V447" s="1" t="s">
        <v>2285</v>
      </c>
    </row>
    <row r="448" s="1" customFormat="1" spans="1:22">
      <c r="A448" s="3">
        <v>999227092678587</v>
      </c>
      <c r="B448" s="1" t="s">
        <v>2268</v>
      </c>
      <c r="C448" s="1" t="s">
        <v>4723</v>
      </c>
      <c r="D448" s="1" t="s">
        <v>4724</v>
      </c>
      <c r="E448" s="1" t="s">
        <v>4725</v>
      </c>
      <c r="F448" s="1" t="s">
        <v>2260</v>
      </c>
      <c r="G448" s="1" t="s">
        <v>2250</v>
      </c>
      <c r="H448" s="1" t="s">
        <v>2235</v>
      </c>
      <c r="I448" s="1" t="s">
        <v>4726</v>
      </c>
      <c r="J448" s="1" t="s">
        <v>30</v>
      </c>
      <c r="K448" s="1" t="s">
        <v>4727</v>
      </c>
      <c r="L448" s="1" t="s">
        <v>4727</v>
      </c>
      <c r="M448" s="1" t="s">
        <v>2238</v>
      </c>
      <c r="N448" s="1" t="s">
        <v>2238</v>
      </c>
      <c r="O448" s="1" t="s">
        <v>2239</v>
      </c>
      <c r="P448" s="1" t="s">
        <v>2240</v>
      </c>
      <c r="Q448" s="1" t="s">
        <v>2241</v>
      </c>
      <c r="R448" s="1" t="s">
        <v>4728</v>
      </c>
      <c r="S448" s="1" t="s">
        <v>2243</v>
      </c>
      <c r="T448" s="1" t="s">
        <v>2244</v>
      </c>
      <c r="U448" s="1" t="s">
        <v>2245</v>
      </c>
      <c r="V448" s="1" t="s">
        <v>2256</v>
      </c>
    </row>
    <row r="449" s="1" customFormat="1" spans="1:22">
      <c r="A449" s="3">
        <v>999227092070376</v>
      </c>
      <c r="B449" s="1" t="s">
        <v>2268</v>
      </c>
      <c r="C449" s="1" t="s">
        <v>4729</v>
      </c>
      <c r="D449" s="1" t="s">
        <v>4730</v>
      </c>
      <c r="E449" s="1" t="s">
        <v>4731</v>
      </c>
      <c r="F449" s="1" t="s">
        <v>2268</v>
      </c>
      <c r="G449" s="1" t="s">
        <v>2289</v>
      </c>
      <c r="H449" s="1" t="s">
        <v>2235</v>
      </c>
      <c r="I449" s="1" t="s">
        <v>4732</v>
      </c>
      <c r="J449" s="1" t="s">
        <v>30</v>
      </c>
      <c r="K449" s="1" t="s">
        <v>4733</v>
      </c>
      <c r="L449" s="1" t="s">
        <v>4733</v>
      </c>
      <c r="M449" s="1" t="s">
        <v>2238</v>
      </c>
      <c r="N449" s="1" t="s">
        <v>2238</v>
      </c>
      <c r="O449" s="1" t="s">
        <v>2239</v>
      </c>
      <c r="P449" s="1" t="s">
        <v>2240</v>
      </c>
      <c r="Q449" s="1" t="s">
        <v>2241</v>
      </c>
      <c r="R449" s="1" t="s">
        <v>4734</v>
      </c>
      <c r="S449" s="1" t="s">
        <v>2243</v>
      </c>
      <c r="T449" s="1" t="s">
        <v>2244</v>
      </c>
      <c r="U449" s="1" t="s">
        <v>2245</v>
      </c>
      <c r="V449" s="1" t="s">
        <v>2256</v>
      </c>
    </row>
    <row r="450" s="1" customFormat="1" spans="1:22">
      <c r="A450" s="3">
        <v>999227092273028</v>
      </c>
      <c r="B450" s="1" t="s">
        <v>2268</v>
      </c>
      <c r="C450" s="1" t="s">
        <v>4735</v>
      </c>
      <c r="D450" s="1" t="s">
        <v>4736</v>
      </c>
      <c r="E450" s="1" t="s">
        <v>4737</v>
      </c>
      <c r="F450" s="1" t="s">
        <v>2268</v>
      </c>
      <c r="G450" s="1" t="s">
        <v>2289</v>
      </c>
      <c r="H450" s="1" t="s">
        <v>2235</v>
      </c>
      <c r="I450" s="1" t="s">
        <v>4738</v>
      </c>
      <c r="J450" s="1" t="s">
        <v>30</v>
      </c>
      <c r="K450" s="1" t="s">
        <v>4739</v>
      </c>
      <c r="L450" s="1" t="s">
        <v>4739</v>
      </c>
      <c r="M450" s="1" t="s">
        <v>2238</v>
      </c>
      <c r="N450" s="1" t="s">
        <v>2238</v>
      </c>
      <c r="O450" s="1" t="s">
        <v>2239</v>
      </c>
      <c r="P450" s="1" t="s">
        <v>2240</v>
      </c>
      <c r="Q450" s="1" t="s">
        <v>2241</v>
      </c>
      <c r="R450" s="1" t="s">
        <v>4740</v>
      </c>
      <c r="S450" s="1" t="s">
        <v>2243</v>
      </c>
      <c r="T450" s="1" t="s">
        <v>2244</v>
      </c>
      <c r="U450" s="1" t="s">
        <v>2245</v>
      </c>
      <c r="V450" s="1" t="s">
        <v>2329</v>
      </c>
    </row>
    <row r="451" s="1" customFormat="1" spans="1:22">
      <c r="A451" s="3">
        <v>999227092196470</v>
      </c>
      <c r="B451" s="1" t="s">
        <v>2268</v>
      </c>
      <c r="C451" s="1" t="s">
        <v>4741</v>
      </c>
      <c r="D451" s="1" t="s">
        <v>4742</v>
      </c>
      <c r="E451" s="1" t="s">
        <v>4743</v>
      </c>
      <c r="F451" s="1" t="s">
        <v>2268</v>
      </c>
      <c r="G451" s="1" t="s">
        <v>2289</v>
      </c>
      <c r="H451" s="1" t="s">
        <v>2235</v>
      </c>
      <c r="I451" s="1" t="s">
        <v>4744</v>
      </c>
      <c r="J451" s="1" t="s">
        <v>30</v>
      </c>
      <c r="K451" s="1" t="s">
        <v>4745</v>
      </c>
      <c r="L451" s="1" t="s">
        <v>4745</v>
      </c>
      <c r="M451" s="1" t="s">
        <v>2238</v>
      </c>
      <c r="N451" s="1" t="s">
        <v>2238</v>
      </c>
      <c r="O451" s="1" t="s">
        <v>2239</v>
      </c>
      <c r="P451" s="1" t="s">
        <v>2240</v>
      </c>
      <c r="Q451" s="1" t="s">
        <v>2241</v>
      </c>
      <c r="R451" s="1" t="s">
        <v>4746</v>
      </c>
      <c r="S451" s="1" t="s">
        <v>2243</v>
      </c>
      <c r="T451" s="1" t="s">
        <v>2244</v>
      </c>
      <c r="U451" s="1" t="s">
        <v>2245</v>
      </c>
      <c r="V451" s="1" t="s">
        <v>2264</v>
      </c>
    </row>
    <row r="452" s="1" customFormat="1" spans="1:22">
      <c r="A452" s="3">
        <v>999227090240848</v>
      </c>
      <c r="B452" s="1" t="s">
        <v>2268</v>
      </c>
      <c r="C452" s="1" t="s">
        <v>4747</v>
      </c>
      <c r="D452" s="1" t="s">
        <v>4748</v>
      </c>
      <c r="E452" s="1" t="s">
        <v>4749</v>
      </c>
      <c r="F452" s="1" t="s">
        <v>2268</v>
      </c>
      <c r="G452" s="1" t="s">
        <v>2289</v>
      </c>
      <c r="H452" s="1" t="s">
        <v>2235</v>
      </c>
      <c r="I452" s="1" t="s">
        <v>4750</v>
      </c>
      <c r="J452" s="1" t="s">
        <v>30</v>
      </c>
      <c r="K452" s="1" t="s">
        <v>4751</v>
      </c>
      <c r="L452" s="1" t="s">
        <v>4751</v>
      </c>
      <c r="M452" s="1" t="s">
        <v>2238</v>
      </c>
      <c r="N452" s="1" t="s">
        <v>2238</v>
      </c>
      <c r="O452" s="1" t="s">
        <v>2239</v>
      </c>
      <c r="P452" s="1" t="s">
        <v>2240</v>
      </c>
      <c r="Q452" s="1" t="s">
        <v>2241</v>
      </c>
      <c r="R452" s="1" t="s">
        <v>4752</v>
      </c>
      <c r="S452" s="1" t="s">
        <v>2243</v>
      </c>
      <c r="T452" s="1" t="s">
        <v>2244</v>
      </c>
      <c r="U452" s="1" t="s">
        <v>2245</v>
      </c>
      <c r="V452" s="1" t="s">
        <v>2256</v>
      </c>
    </row>
    <row r="453" s="1" customFormat="1" spans="1:22">
      <c r="A453" s="3">
        <v>999227092010243</v>
      </c>
      <c r="B453" s="1" t="s">
        <v>2268</v>
      </c>
      <c r="C453" s="1" t="s">
        <v>4753</v>
      </c>
      <c r="D453" s="1" t="s">
        <v>2294</v>
      </c>
      <c r="E453" s="1" t="s">
        <v>4754</v>
      </c>
      <c r="F453" s="1" t="s">
        <v>2268</v>
      </c>
      <c r="G453" s="1" t="s">
        <v>2289</v>
      </c>
      <c r="H453" s="1" t="s">
        <v>2235</v>
      </c>
      <c r="I453" s="1" t="s">
        <v>4755</v>
      </c>
      <c r="J453" s="1" t="s">
        <v>30</v>
      </c>
      <c r="K453" s="1" t="s">
        <v>4756</v>
      </c>
      <c r="L453" s="1" t="s">
        <v>4756</v>
      </c>
      <c r="M453" s="1" t="s">
        <v>2238</v>
      </c>
      <c r="N453" s="1" t="s">
        <v>2238</v>
      </c>
      <c r="O453" s="1" t="s">
        <v>2239</v>
      </c>
      <c r="P453" s="1" t="s">
        <v>2240</v>
      </c>
      <c r="Q453" s="1" t="s">
        <v>2241</v>
      </c>
      <c r="R453" s="1" t="s">
        <v>4757</v>
      </c>
      <c r="S453" s="1" t="s">
        <v>2243</v>
      </c>
      <c r="T453" s="1" t="s">
        <v>2244</v>
      </c>
      <c r="U453" s="1" t="s">
        <v>2245</v>
      </c>
      <c r="V453" s="1" t="s">
        <v>2264</v>
      </c>
    </row>
    <row r="454" s="1" customFormat="1" spans="1:22">
      <c r="A454" s="3">
        <v>999227088821977</v>
      </c>
      <c r="B454" s="1" t="s">
        <v>2268</v>
      </c>
      <c r="C454" s="1" t="s">
        <v>4758</v>
      </c>
      <c r="D454" s="1" t="s">
        <v>2946</v>
      </c>
      <c r="E454" s="1" t="s">
        <v>4759</v>
      </c>
      <c r="F454" s="1" t="s">
        <v>2289</v>
      </c>
      <c r="G454" s="1" t="s">
        <v>2234</v>
      </c>
      <c r="H454" s="1" t="s">
        <v>2235</v>
      </c>
      <c r="I454" s="1" t="s">
        <v>4760</v>
      </c>
      <c r="J454" s="1" t="s">
        <v>30</v>
      </c>
      <c r="K454" s="1" t="s">
        <v>4761</v>
      </c>
      <c r="L454" s="1" t="s">
        <v>4761</v>
      </c>
      <c r="M454" s="1" t="s">
        <v>2238</v>
      </c>
      <c r="N454" s="1" t="s">
        <v>2238</v>
      </c>
      <c r="O454" s="1" t="s">
        <v>2239</v>
      </c>
      <c r="P454" s="1" t="s">
        <v>2240</v>
      </c>
      <c r="Q454" s="1" t="s">
        <v>2241</v>
      </c>
      <c r="R454" s="1" t="s">
        <v>4762</v>
      </c>
      <c r="S454" s="1" t="s">
        <v>2243</v>
      </c>
      <c r="T454" s="1" t="s">
        <v>2244</v>
      </c>
      <c r="U454" s="1" t="s">
        <v>2245</v>
      </c>
      <c r="V454" s="1" t="s">
        <v>2264</v>
      </c>
    </row>
    <row r="455" s="1" customFormat="1" spans="1:22">
      <c r="A455" s="3">
        <v>999227091202305</v>
      </c>
      <c r="B455" s="1" t="s">
        <v>2268</v>
      </c>
      <c r="C455" s="1" t="s">
        <v>4763</v>
      </c>
      <c r="D455" s="1" t="s">
        <v>4764</v>
      </c>
      <c r="E455" s="1" t="s">
        <v>4765</v>
      </c>
      <c r="F455" s="1" t="s">
        <v>2268</v>
      </c>
      <c r="G455" s="1" t="s">
        <v>2289</v>
      </c>
      <c r="H455" s="1" t="s">
        <v>2235</v>
      </c>
      <c r="I455" s="1" t="s">
        <v>4766</v>
      </c>
      <c r="J455" s="1" t="s">
        <v>30</v>
      </c>
      <c r="K455" s="1" t="s">
        <v>4767</v>
      </c>
      <c r="L455" s="1" t="s">
        <v>4767</v>
      </c>
      <c r="M455" s="1" t="s">
        <v>2238</v>
      </c>
      <c r="N455" s="1" t="s">
        <v>2238</v>
      </c>
      <c r="O455" s="1" t="s">
        <v>2239</v>
      </c>
      <c r="P455" s="1" t="s">
        <v>2240</v>
      </c>
      <c r="Q455" s="1" t="s">
        <v>2241</v>
      </c>
      <c r="R455" s="1" t="s">
        <v>4768</v>
      </c>
      <c r="S455" s="1" t="s">
        <v>2243</v>
      </c>
      <c r="T455" s="1" t="s">
        <v>2244</v>
      </c>
      <c r="U455" s="1" t="s">
        <v>2245</v>
      </c>
      <c r="V455" s="1" t="s">
        <v>2285</v>
      </c>
    </row>
    <row r="456" s="1" customFormat="1" spans="1:22">
      <c r="A456" s="3">
        <v>999227090454665</v>
      </c>
      <c r="B456" s="1" t="s">
        <v>2268</v>
      </c>
      <c r="C456" s="1" t="s">
        <v>4769</v>
      </c>
      <c r="D456" s="1" t="s">
        <v>2636</v>
      </c>
      <c r="E456" s="1" t="s">
        <v>4770</v>
      </c>
      <c r="F456" s="1" t="s">
        <v>2234</v>
      </c>
      <c r="G456" s="1" t="s">
        <v>2250</v>
      </c>
      <c r="H456" s="1" t="s">
        <v>2235</v>
      </c>
      <c r="I456" s="1" t="s">
        <v>4771</v>
      </c>
      <c r="J456" s="1" t="s">
        <v>30</v>
      </c>
      <c r="K456" s="1" t="s">
        <v>4772</v>
      </c>
      <c r="L456" s="1" t="s">
        <v>4772</v>
      </c>
      <c r="M456" s="1" t="s">
        <v>2238</v>
      </c>
      <c r="N456" s="1" t="s">
        <v>2238</v>
      </c>
      <c r="O456" s="1" t="s">
        <v>2239</v>
      </c>
      <c r="P456" s="1" t="s">
        <v>2240</v>
      </c>
      <c r="Q456" s="1" t="s">
        <v>2241</v>
      </c>
      <c r="R456" s="1" t="s">
        <v>4773</v>
      </c>
      <c r="S456" s="1" t="s">
        <v>2243</v>
      </c>
      <c r="T456" s="1" t="s">
        <v>2244</v>
      </c>
      <c r="U456" s="1" t="s">
        <v>2245</v>
      </c>
      <c r="V456" s="1" t="s">
        <v>2264</v>
      </c>
    </row>
    <row r="457" s="1" customFormat="1" spans="1:22">
      <c r="A457" s="3">
        <v>999227089108588</v>
      </c>
      <c r="B457" s="1" t="s">
        <v>2268</v>
      </c>
      <c r="C457" s="1" t="s">
        <v>4774</v>
      </c>
      <c r="D457" s="1" t="s">
        <v>2274</v>
      </c>
      <c r="E457" s="1" t="s">
        <v>4775</v>
      </c>
      <c r="F457" s="1" t="s">
        <v>2268</v>
      </c>
      <c r="G457" s="1" t="s">
        <v>2289</v>
      </c>
      <c r="H457" s="1" t="s">
        <v>2235</v>
      </c>
      <c r="I457" s="1" t="s">
        <v>4776</v>
      </c>
      <c r="J457" s="1" t="s">
        <v>30</v>
      </c>
      <c r="K457" s="1" t="s">
        <v>4777</v>
      </c>
      <c r="L457" s="1" t="s">
        <v>4777</v>
      </c>
      <c r="M457" s="1" t="s">
        <v>2238</v>
      </c>
      <c r="N457" s="1" t="s">
        <v>2238</v>
      </c>
      <c r="O457" s="1" t="s">
        <v>2239</v>
      </c>
      <c r="P457" s="1" t="s">
        <v>2240</v>
      </c>
      <c r="Q457" s="1" t="s">
        <v>2241</v>
      </c>
      <c r="R457" s="1" t="s">
        <v>4778</v>
      </c>
      <c r="S457" s="1" t="s">
        <v>2243</v>
      </c>
      <c r="T457" s="1" t="s">
        <v>2244</v>
      </c>
      <c r="U457" s="1" t="s">
        <v>2245</v>
      </c>
      <c r="V457" s="1" t="s">
        <v>2256</v>
      </c>
    </row>
    <row r="458" s="1" customFormat="1" spans="1:22">
      <c r="A458" s="3">
        <v>999227088147246</v>
      </c>
      <c r="B458" s="1" t="s">
        <v>2268</v>
      </c>
      <c r="C458" s="1" t="s">
        <v>4779</v>
      </c>
      <c r="D458" s="1" t="s">
        <v>4780</v>
      </c>
      <c r="E458" s="1" t="s">
        <v>4781</v>
      </c>
      <c r="F458" s="1" t="s">
        <v>2268</v>
      </c>
      <c r="G458" s="1" t="s">
        <v>2289</v>
      </c>
      <c r="H458" s="1" t="s">
        <v>2235</v>
      </c>
      <c r="I458" s="1" t="s">
        <v>4782</v>
      </c>
      <c r="J458" s="1" t="s">
        <v>30</v>
      </c>
      <c r="K458" s="1" t="s">
        <v>4783</v>
      </c>
      <c r="L458" s="1" t="s">
        <v>4783</v>
      </c>
      <c r="M458" s="1" t="s">
        <v>2238</v>
      </c>
      <c r="N458" s="1" t="s">
        <v>2238</v>
      </c>
      <c r="O458" s="1" t="s">
        <v>2239</v>
      </c>
      <c r="P458" s="1" t="s">
        <v>2240</v>
      </c>
      <c r="Q458" s="1" t="s">
        <v>2241</v>
      </c>
      <c r="R458" s="1" t="s">
        <v>4784</v>
      </c>
      <c r="S458" s="1" t="s">
        <v>2243</v>
      </c>
      <c r="T458" s="1" t="s">
        <v>2244</v>
      </c>
      <c r="U458" s="1" t="s">
        <v>2245</v>
      </c>
      <c r="V458" s="1" t="s">
        <v>2256</v>
      </c>
    </row>
    <row r="459" s="1" customFormat="1" spans="1:22">
      <c r="A459" s="3">
        <v>999227087520180</v>
      </c>
      <c r="B459" s="1" t="s">
        <v>2268</v>
      </c>
      <c r="C459" s="1" t="s">
        <v>4785</v>
      </c>
      <c r="D459" s="1" t="s">
        <v>4786</v>
      </c>
      <c r="E459" s="1" t="s">
        <v>4787</v>
      </c>
      <c r="F459" s="1" t="s">
        <v>2268</v>
      </c>
      <c r="G459" s="1" t="s">
        <v>2289</v>
      </c>
      <c r="H459" s="1" t="s">
        <v>2235</v>
      </c>
      <c r="I459" s="1" t="s">
        <v>4788</v>
      </c>
      <c r="J459" s="1" t="s">
        <v>30</v>
      </c>
      <c r="K459" s="1" t="s">
        <v>4789</v>
      </c>
      <c r="L459" s="1" t="s">
        <v>4789</v>
      </c>
      <c r="M459" s="1" t="s">
        <v>2238</v>
      </c>
      <c r="N459" s="1" t="s">
        <v>2238</v>
      </c>
      <c r="O459" s="1" t="s">
        <v>2239</v>
      </c>
      <c r="P459" s="1" t="s">
        <v>2240</v>
      </c>
      <c r="Q459" s="1" t="s">
        <v>2241</v>
      </c>
      <c r="R459" s="1" t="s">
        <v>4790</v>
      </c>
      <c r="S459" s="1" t="s">
        <v>2243</v>
      </c>
      <c r="T459" s="1" t="s">
        <v>2244</v>
      </c>
      <c r="U459" s="1" t="s">
        <v>2245</v>
      </c>
      <c r="V459" s="1" t="s">
        <v>2285</v>
      </c>
    </row>
    <row r="460" s="1" customFormat="1" spans="1:22">
      <c r="A460" s="3">
        <v>999227087226277</v>
      </c>
      <c r="B460" s="1" t="s">
        <v>2268</v>
      </c>
      <c r="C460" s="1" t="s">
        <v>4791</v>
      </c>
      <c r="D460" s="1" t="s">
        <v>2287</v>
      </c>
      <c r="E460" s="1" t="s">
        <v>4792</v>
      </c>
      <c r="F460" s="1" t="s">
        <v>2268</v>
      </c>
      <c r="G460" s="1" t="s">
        <v>2234</v>
      </c>
      <c r="H460" s="1" t="s">
        <v>2235</v>
      </c>
      <c r="I460" s="1" t="s">
        <v>4793</v>
      </c>
      <c r="J460" s="1" t="s">
        <v>30</v>
      </c>
      <c r="K460" s="1" t="s">
        <v>4794</v>
      </c>
      <c r="L460" s="1" t="s">
        <v>4794</v>
      </c>
      <c r="M460" s="1" t="s">
        <v>2238</v>
      </c>
      <c r="N460" s="1" t="s">
        <v>2238</v>
      </c>
      <c r="O460" s="1" t="s">
        <v>2239</v>
      </c>
      <c r="P460" s="1" t="s">
        <v>2240</v>
      </c>
      <c r="Q460" s="1" t="s">
        <v>2241</v>
      </c>
      <c r="R460" s="1" t="s">
        <v>4795</v>
      </c>
      <c r="S460" s="1" t="s">
        <v>2243</v>
      </c>
      <c r="T460" s="1" t="s">
        <v>2244</v>
      </c>
      <c r="U460" s="1" t="s">
        <v>2245</v>
      </c>
      <c r="V460" s="1" t="s">
        <v>2264</v>
      </c>
    </row>
    <row r="461" s="1" customFormat="1" spans="1:22">
      <c r="A461" s="3">
        <v>999227065240367</v>
      </c>
      <c r="B461" s="1" t="s">
        <v>2268</v>
      </c>
      <c r="C461" s="1" t="s">
        <v>4796</v>
      </c>
      <c r="D461" s="1" t="s">
        <v>4797</v>
      </c>
      <c r="E461" s="1" t="s">
        <v>4798</v>
      </c>
      <c r="F461" s="1" t="s">
        <v>2268</v>
      </c>
      <c r="G461" s="1" t="s">
        <v>2289</v>
      </c>
      <c r="H461" s="1" t="s">
        <v>2235</v>
      </c>
      <c r="I461" s="1" t="s">
        <v>4799</v>
      </c>
      <c r="J461" s="1" t="s">
        <v>30</v>
      </c>
      <c r="K461" s="1" t="s">
        <v>4800</v>
      </c>
      <c r="L461" s="1" t="s">
        <v>4800</v>
      </c>
      <c r="M461" s="1" t="s">
        <v>2238</v>
      </c>
      <c r="N461" s="1" t="s">
        <v>2238</v>
      </c>
      <c r="O461" s="1" t="s">
        <v>2239</v>
      </c>
      <c r="P461" s="1" t="s">
        <v>2240</v>
      </c>
      <c r="Q461" s="1" t="s">
        <v>2241</v>
      </c>
      <c r="R461" s="1" t="s">
        <v>4801</v>
      </c>
      <c r="S461" s="1" t="s">
        <v>2243</v>
      </c>
      <c r="T461" s="1" t="s">
        <v>2244</v>
      </c>
      <c r="U461" s="1" t="s">
        <v>2245</v>
      </c>
      <c r="V461" s="1" t="s">
        <v>2256</v>
      </c>
    </row>
    <row r="462" s="1" customFormat="1" spans="1:22">
      <c r="A462" s="3">
        <v>999227065497466</v>
      </c>
      <c r="B462" s="1" t="s">
        <v>2268</v>
      </c>
      <c r="C462" s="1" t="s">
        <v>4802</v>
      </c>
      <c r="D462" s="1" t="s">
        <v>2717</v>
      </c>
      <c r="E462" s="1" t="s">
        <v>4803</v>
      </c>
      <c r="F462" s="1" t="s">
        <v>2268</v>
      </c>
      <c r="G462" s="1" t="s">
        <v>2289</v>
      </c>
      <c r="H462" s="1" t="s">
        <v>2235</v>
      </c>
      <c r="I462" s="1" t="s">
        <v>4804</v>
      </c>
      <c r="J462" s="1" t="s">
        <v>30</v>
      </c>
      <c r="K462" s="1" t="s">
        <v>4805</v>
      </c>
      <c r="L462" s="1" t="s">
        <v>4805</v>
      </c>
      <c r="M462" s="1" t="s">
        <v>2238</v>
      </c>
      <c r="N462" s="1" t="s">
        <v>2238</v>
      </c>
      <c r="O462" s="1" t="s">
        <v>2239</v>
      </c>
      <c r="P462" s="1" t="s">
        <v>2240</v>
      </c>
      <c r="Q462" s="1" t="s">
        <v>2241</v>
      </c>
      <c r="R462" s="1" t="s">
        <v>4806</v>
      </c>
      <c r="S462" s="1" t="s">
        <v>2243</v>
      </c>
      <c r="T462" s="1" t="s">
        <v>2244</v>
      </c>
      <c r="U462" s="1" t="s">
        <v>2245</v>
      </c>
      <c r="V462" s="1" t="s">
        <v>2617</v>
      </c>
    </row>
    <row r="463" s="1" customFormat="1" spans="1:22">
      <c r="A463" s="3">
        <v>999227065389156</v>
      </c>
      <c r="B463" s="1" t="s">
        <v>2268</v>
      </c>
      <c r="C463" s="1" t="s">
        <v>4807</v>
      </c>
      <c r="D463" s="1" t="s">
        <v>2463</v>
      </c>
      <c r="E463" s="1" t="s">
        <v>4808</v>
      </c>
      <c r="F463" s="1" t="s">
        <v>2268</v>
      </c>
      <c r="G463" s="1" t="s">
        <v>2289</v>
      </c>
      <c r="H463" s="1" t="s">
        <v>2235</v>
      </c>
      <c r="I463" s="1" t="s">
        <v>4809</v>
      </c>
      <c r="J463" s="1" t="s">
        <v>30</v>
      </c>
      <c r="K463" s="1" t="s">
        <v>4134</v>
      </c>
      <c r="L463" s="1" t="s">
        <v>4134</v>
      </c>
      <c r="M463" s="1" t="s">
        <v>2238</v>
      </c>
      <c r="N463" s="1" t="s">
        <v>2238</v>
      </c>
      <c r="O463" s="1" t="s">
        <v>2239</v>
      </c>
      <c r="P463" s="1" t="s">
        <v>2240</v>
      </c>
      <c r="Q463" s="1" t="s">
        <v>2241</v>
      </c>
      <c r="R463" s="1" t="s">
        <v>4810</v>
      </c>
      <c r="S463" s="1" t="s">
        <v>2243</v>
      </c>
      <c r="T463" s="1" t="s">
        <v>2244</v>
      </c>
      <c r="U463" s="1" t="s">
        <v>2245</v>
      </c>
      <c r="V463" s="1" t="s">
        <v>2264</v>
      </c>
    </row>
    <row r="464" s="1" customFormat="1" spans="1:22">
      <c r="A464" s="3">
        <v>999227065339742</v>
      </c>
      <c r="B464" s="1" t="s">
        <v>2268</v>
      </c>
      <c r="C464" s="1" t="s">
        <v>4811</v>
      </c>
      <c r="D464" s="1" t="s">
        <v>4812</v>
      </c>
      <c r="E464" s="1" t="s">
        <v>4813</v>
      </c>
      <c r="F464" s="1" t="s">
        <v>2268</v>
      </c>
      <c r="G464" s="1" t="s">
        <v>2289</v>
      </c>
      <c r="H464" s="1" t="s">
        <v>2235</v>
      </c>
      <c r="I464" s="1" t="s">
        <v>4814</v>
      </c>
      <c r="J464" s="1" t="s">
        <v>30</v>
      </c>
      <c r="K464" s="1" t="s">
        <v>4815</v>
      </c>
      <c r="L464" s="1" t="s">
        <v>4815</v>
      </c>
      <c r="M464" s="1" t="s">
        <v>2238</v>
      </c>
      <c r="N464" s="1" t="s">
        <v>2238</v>
      </c>
      <c r="O464" s="1" t="s">
        <v>2239</v>
      </c>
      <c r="P464" s="1" t="s">
        <v>2240</v>
      </c>
      <c r="Q464" s="1" t="s">
        <v>2241</v>
      </c>
      <c r="R464" s="1" t="s">
        <v>4816</v>
      </c>
      <c r="S464" s="1" t="s">
        <v>2243</v>
      </c>
      <c r="T464" s="1" t="s">
        <v>2244</v>
      </c>
      <c r="U464" s="1" t="s">
        <v>2245</v>
      </c>
      <c r="V464" s="1" t="s">
        <v>2256</v>
      </c>
    </row>
    <row r="465" s="1" customFormat="1" spans="1:22">
      <c r="A465" s="3">
        <v>999227065215315</v>
      </c>
      <c r="B465" s="1" t="s">
        <v>2268</v>
      </c>
      <c r="C465" s="1" t="s">
        <v>4817</v>
      </c>
      <c r="D465" s="1" t="s">
        <v>4031</v>
      </c>
      <c r="E465" s="1" t="s">
        <v>4818</v>
      </c>
      <c r="F465" s="1" t="s">
        <v>2268</v>
      </c>
      <c r="G465" s="1" t="s">
        <v>2289</v>
      </c>
      <c r="H465" s="1" t="s">
        <v>2235</v>
      </c>
      <c r="I465" s="1" t="s">
        <v>4819</v>
      </c>
      <c r="J465" s="1" t="s">
        <v>30</v>
      </c>
      <c r="K465" s="1" t="s">
        <v>4820</v>
      </c>
      <c r="L465" s="1" t="s">
        <v>4820</v>
      </c>
      <c r="M465" s="1" t="s">
        <v>2238</v>
      </c>
      <c r="N465" s="1" t="s">
        <v>2238</v>
      </c>
      <c r="O465" s="1" t="s">
        <v>2239</v>
      </c>
      <c r="P465" s="1" t="s">
        <v>2240</v>
      </c>
      <c r="Q465" s="1" t="s">
        <v>2241</v>
      </c>
      <c r="R465" s="1" t="s">
        <v>4821</v>
      </c>
      <c r="S465" s="1" t="s">
        <v>2243</v>
      </c>
      <c r="T465" s="1" t="s">
        <v>2244</v>
      </c>
      <c r="U465" s="1" t="s">
        <v>2245</v>
      </c>
      <c r="V465" s="1" t="s">
        <v>2329</v>
      </c>
    </row>
    <row r="466" s="1" customFormat="1" spans="1:22">
      <c r="A466" s="3">
        <v>999227064588187</v>
      </c>
      <c r="B466" s="1" t="s">
        <v>2268</v>
      </c>
      <c r="C466" s="1" t="s">
        <v>4822</v>
      </c>
      <c r="D466" s="1" t="s">
        <v>4823</v>
      </c>
      <c r="E466" s="1" t="s">
        <v>4824</v>
      </c>
      <c r="F466" s="1" t="s">
        <v>2289</v>
      </c>
      <c r="G466" s="1" t="s">
        <v>2260</v>
      </c>
      <c r="H466" s="1" t="s">
        <v>2235</v>
      </c>
      <c r="I466" s="1" t="s">
        <v>4825</v>
      </c>
      <c r="J466" s="1" t="s">
        <v>30</v>
      </c>
      <c r="K466" s="1" t="s">
        <v>4826</v>
      </c>
      <c r="L466" s="1" t="s">
        <v>4826</v>
      </c>
      <c r="M466" s="1" t="s">
        <v>2238</v>
      </c>
      <c r="N466" s="1" t="s">
        <v>2238</v>
      </c>
      <c r="O466" s="1" t="s">
        <v>2239</v>
      </c>
      <c r="P466" s="1" t="s">
        <v>2240</v>
      </c>
      <c r="Q466" s="1" t="s">
        <v>2241</v>
      </c>
      <c r="R466" s="1" t="s">
        <v>4827</v>
      </c>
      <c r="S466" s="1" t="s">
        <v>2243</v>
      </c>
      <c r="T466" s="1" t="s">
        <v>2244</v>
      </c>
      <c r="U466" s="1" t="s">
        <v>2245</v>
      </c>
      <c r="V466" s="1" t="s">
        <v>2264</v>
      </c>
    </row>
    <row r="467" s="1" customFormat="1" spans="1:22">
      <c r="A467" s="3">
        <v>999227064484535</v>
      </c>
      <c r="B467" s="1" t="s">
        <v>2268</v>
      </c>
      <c r="C467" s="1" t="s">
        <v>4828</v>
      </c>
      <c r="D467" s="1" t="s">
        <v>2717</v>
      </c>
      <c r="E467" s="1" t="s">
        <v>4829</v>
      </c>
      <c r="F467" s="1" t="s">
        <v>2260</v>
      </c>
      <c r="G467" s="1" t="s">
        <v>2250</v>
      </c>
      <c r="H467" s="1" t="s">
        <v>2235</v>
      </c>
      <c r="I467" s="1" t="s">
        <v>4830</v>
      </c>
      <c r="J467" s="1" t="s">
        <v>30</v>
      </c>
      <c r="K467" s="1" t="s">
        <v>4831</v>
      </c>
      <c r="L467" s="1" t="s">
        <v>4831</v>
      </c>
      <c r="M467" s="1" t="s">
        <v>2238</v>
      </c>
      <c r="N467" s="1" t="s">
        <v>2238</v>
      </c>
      <c r="O467" s="1" t="s">
        <v>2239</v>
      </c>
      <c r="P467" s="1" t="s">
        <v>2240</v>
      </c>
      <c r="Q467" s="1" t="s">
        <v>2241</v>
      </c>
      <c r="R467" s="1" t="s">
        <v>4832</v>
      </c>
      <c r="S467" s="1" t="s">
        <v>2243</v>
      </c>
      <c r="T467" s="1" t="s">
        <v>2244</v>
      </c>
      <c r="U467" s="1" t="s">
        <v>2245</v>
      </c>
      <c r="V467" s="1" t="s">
        <v>2617</v>
      </c>
    </row>
    <row r="468" s="1" customFormat="1" spans="1:22">
      <c r="A468" s="3">
        <v>999227064454753</v>
      </c>
      <c r="B468" s="1" t="s">
        <v>2268</v>
      </c>
      <c r="C468" s="1" t="s">
        <v>4833</v>
      </c>
      <c r="D468" s="1" t="s">
        <v>2390</v>
      </c>
      <c r="E468" s="1" t="s">
        <v>4834</v>
      </c>
      <c r="F468" s="1" t="s">
        <v>2268</v>
      </c>
      <c r="G468" s="1" t="s">
        <v>2289</v>
      </c>
      <c r="H468" s="1" t="s">
        <v>2235</v>
      </c>
      <c r="I468" s="1" t="s">
        <v>4835</v>
      </c>
      <c r="J468" s="1" t="s">
        <v>30</v>
      </c>
      <c r="K468" s="1" t="s">
        <v>3924</v>
      </c>
      <c r="L468" s="1" t="s">
        <v>3924</v>
      </c>
      <c r="M468" s="1" t="s">
        <v>2238</v>
      </c>
      <c r="N468" s="1" t="s">
        <v>2238</v>
      </c>
      <c r="O468" s="1" t="s">
        <v>2239</v>
      </c>
      <c r="P468" s="1" t="s">
        <v>2240</v>
      </c>
      <c r="Q468" s="1" t="s">
        <v>2241</v>
      </c>
      <c r="R468" s="1" t="s">
        <v>4836</v>
      </c>
      <c r="S468" s="1" t="s">
        <v>2243</v>
      </c>
      <c r="T468" s="1" t="s">
        <v>2244</v>
      </c>
      <c r="U468" s="1" t="s">
        <v>2245</v>
      </c>
      <c r="V468" s="1" t="s">
        <v>2256</v>
      </c>
    </row>
    <row r="469" s="1" customFormat="1" spans="1:22">
      <c r="A469" s="3">
        <v>999227063902613</v>
      </c>
      <c r="B469" s="1" t="s">
        <v>2268</v>
      </c>
      <c r="C469" s="1" t="s">
        <v>4837</v>
      </c>
      <c r="D469" s="1" t="s">
        <v>4838</v>
      </c>
      <c r="E469" s="1" t="s">
        <v>4839</v>
      </c>
      <c r="F469" s="1" t="s">
        <v>2268</v>
      </c>
      <c r="G469" s="1" t="s">
        <v>2289</v>
      </c>
      <c r="H469" s="1" t="s">
        <v>2235</v>
      </c>
      <c r="I469" s="1" t="s">
        <v>4840</v>
      </c>
      <c r="J469" s="1" t="s">
        <v>30</v>
      </c>
      <c r="K469" s="1" t="s">
        <v>4841</v>
      </c>
      <c r="L469" s="1" t="s">
        <v>4841</v>
      </c>
      <c r="M469" s="1" t="s">
        <v>2238</v>
      </c>
      <c r="N469" s="1" t="s">
        <v>2238</v>
      </c>
      <c r="O469" s="1" t="s">
        <v>2239</v>
      </c>
      <c r="P469" s="1" t="s">
        <v>2240</v>
      </c>
      <c r="Q469" s="1" t="s">
        <v>2241</v>
      </c>
      <c r="R469" s="1" t="s">
        <v>4842</v>
      </c>
      <c r="S469" s="1" t="s">
        <v>2243</v>
      </c>
      <c r="T469" s="1" t="s">
        <v>2244</v>
      </c>
      <c r="U469" s="1" t="s">
        <v>2245</v>
      </c>
      <c r="V469" s="1" t="s">
        <v>2285</v>
      </c>
    </row>
    <row r="470" s="1" customFormat="1" spans="1:22">
      <c r="A470" s="3">
        <v>999227064358687</v>
      </c>
      <c r="B470" s="1" t="s">
        <v>2268</v>
      </c>
      <c r="C470" s="1" t="s">
        <v>4843</v>
      </c>
      <c r="D470" s="1" t="s">
        <v>2463</v>
      </c>
      <c r="E470" s="1" t="s">
        <v>4844</v>
      </c>
      <c r="F470" s="1" t="s">
        <v>2260</v>
      </c>
      <c r="G470" s="1" t="s">
        <v>2250</v>
      </c>
      <c r="H470" s="1" t="s">
        <v>2235</v>
      </c>
      <c r="I470" s="1" t="s">
        <v>4845</v>
      </c>
      <c r="J470" s="1" t="s">
        <v>30</v>
      </c>
      <c r="K470" s="1" t="s">
        <v>4846</v>
      </c>
      <c r="L470" s="1" t="s">
        <v>4846</v>
      </c>
      <c r="M470" s="1" t="s">
        <v>2238</v>
      </c>
      <c r="N470" s="1" t="s">
        <v>2238</v>
      </c>
      <c r="O470" s="1" t="s">
        <v>2239</v>
      </c>
      <c r="P470" s="1" t="s">
        <v>2240</v>
      </c>
      <c r="Q470" s="1" t="s">
        <v>2241</v>
      </c>
      <c r="R470" s="1" t="s">
        <v>4847</v>
      </c>
      <c r="S470" s="1" t="s">
        <v>2243</v>
      </c>
      <c r="T470" s="1" t="s">
        <v>2244</v>
      </c>
      <c r="U470" s="1" t="s">
        <v>2245</v>
      </c>
      <c r="V470" s="1" t="s">
        <v>2264</v>
      </c>
    </row>
    <row r="471" s="1" customFormat="1" spans="1:22">
      <c r="A471" s="3">
        <v>999227063859285</v>
      </c>
      <c r="B471" s="1" t="s">
        <v>2268</v>
      </c>
      <c r="C471" s="1" t="s">
        <v>4848</v>
      </c>
      <c r="D471" s="1" t="s">
        <v>4849</v>
      </c>
      <c r="E471" s="1" t="s">
        <v>4850</v>
      </c>
      <c r="F471" s="1" t="s">
        <v>2289</v>
      </c>
      <c r="G471" s="1" t="s">
        <v>2260</v>
      </c>
      <c r="H471" s="1" t="s">
        <v>2235</v>
      </c>
      <c r="I471" s="1" t="s">
        <v>4851</v>
      </c>
      <c r="J471" s="1" t="s">
        <v>30</v>
      </c>
      <c r="K471" s="1" t="s">
        <v>4852</v>
      </c>
      <c r="L471" s="1" t="s">
        <v>4852</v>
      </c>
      <c r="M471" s="1" t="s">
        <v>2238</v>
      </c>
      <c r="N471" s="1" t="s">
        <v>2238</v>
      </c>
      <c r="O471" s="1" t="s">
        <v>2239</v>
      </c>
      <c r="P471" s="1" t="s">
        <v>2240</v>
      </c>
      <c r="Q471" s="1" t="s">
        <v>2241</v>
      </c>
      <c r="R471" s="1" t="s">
        <v>4853</v>
      </c>
      <c r="S471" s="1" t="s">
        <v>2243</v>
      </c>
      <c r="T471" s="1" t="s">
        <v>2244</v>
      </c>
      <c r="U471" s="1" t="s">
        <v>2245</v>
      </c>
      <c r="V471" s="1" t="s">
        <v>2264</v>
      </c>
    </row>
    <row r="472" s="1" customFormat="1" spans="1:22">
      <c r="A472" s="3">
        <v>999227063239405</v>
      </c>
      <c r="B472" s="1" t="s">
        <v>2268</v>
      </c>
      <c r="C472" s="1" t="s">
        <v>4854</v>
      </c>
      <c r="D472" s="1" t="s">
        <v>4855</v>
      </c>
      <c r="E472" s="1" t="s">
        <v>4856</v>
      </c>
      <c r="F472" s="1" t="s">
        <v>2268</v>
      </c>
      <c r="G472" s="1" t="s">
        <v>2289</v>
      </c>
      <c r="H472" s="1" t="s">
        <v>2235</v>
      </c>
      <c r="I472" s="1" t="s">
        <v>4857</v>
      </c>
      <c r="J472" s="1" t="s">
        <v>30</v>
      </c>
      <c r="K472" s="1" t="s">
        <v>4858</v>
      </c>
      <c r="L472" s="1" t="s">
        <v>4858</v>
      </c>
      <c r="M472" s="1" t="s">
        <v>2238</v>
      </c>
      <c r="N472" s="1" t="s">
        <v>2238</v>
      </c>
      <c r="O472" s="1" t="s">
        <v>2239</v>
      </c>
      <c r="P472" s="1" t="s">
        <v>2240</v>
      </c>
      <c r="Q472" s="1" t="s">
        <v>2241</v>
      </c>
      <c r="R472" s="1" t="s">
        <v>4859</v>
      </c>
      <c r="S472" s="1" t="s">
        <v>2243</v>
      </c>
      <c r="T472" s="1" t="s">
        <v>2244</v>
      </c>
      <c r="U472" s="1" t="s">
        <v>2245</v>
      </c>
      <c r="V472" s="1" t="s">
        <v>2256</v>
      </c>
    </row>
    <row r="473" s="1" customFormat="1" spans="1:22">
      <c r="A473" s="3">
        <v>999227063274752</v>
      </c>
      <c r="B473" s="1" t="s">
        <v>2268</v>
      </c>
      <c r="C473" s="1" t="s">
        <v>4860</v>
      </c>
      <c r="D473" s="1" t="s">
        <v>4345</v>
      </c>
      <c r="E473" s="1" t="s">
        <v>4861</v>
      </c>
      <c r="F473" s="1" t="s">
        <v>2234</v>
      </c>
      <c r="G473" s="1" t="s">
        <v>2260</v>
      </c>
      <c r="H473" s="1" t="s">
        <v>2235</v>
      </c>
      <c r="I473" s="1" t="s">
        <v>4862</v>
      </c>
      <c r="J473" s="1" t="s">
        <v>30</v>
      </c>
      <c r="K473" s="1" t="s">
        <v>4863</v>
      </c>
      <c r="L473" s="1" t="s">
        <v>4863</v>
      </c>
      <c r="M473" s="1" t="s">
        <v>2238</v>
      </c>
      <c r="N473" s="1" t="s">
        <v>2238</v>
      </c>
      <c r="O473" s="1" t="s">
        <v>2239</v>
      </c>
      <c r="P473" s="1" t="s">
        <v>2240</v>
      </c>
      <c r="Q473" s="1" t="s">
        <v>2241</v>
      </c>
      <c r="R473" s="1" t="s">
        <v>4864</v>
      </c>
      <c r="S473" s="1" t="s">
        <v>2243</v>
      </c>
      <c r="T473" s="1" t="s">
        <v>2244</v>
      </c>
      <c r="U473" s="1" t="s">
        <v>2245</v>
      </c>
      <c r="V473" s="1" t="s">
        <v>2264</v>
      </c>
    </row>
    <row r="474" s="1" customFormat="1" spans="1:22">
      <c r="A474" s="3">
        <v>999227063783976</v>
      </c>
      <c r="B474" s="1" t="s">
        <v>2268</v>
      </c>
      <c r="C474" s="1" t="s">
        <v>4865</v>
      </c>
      <c r="D474" s="1" t="s">
        <v>4339</v>
      </c>
      <c r="E474" s="1" t="s">
        <v>4866</v>
      </c>
      <c r="F474" s="1" t="s">
        <v>2268</v>
      </c>
      <c r="G474" s="1" t="s">
        <v>2289</v>
      </c>
      <c r="H474" s="1" t="s">
        <v>2235</v>
      </c>
      <c r="I474" s="1" t="s">
        <v>4867</v>
      </c>
      <c r="J474" s="1" t="s">
        <v>30</v>
      </c>
      <c r="K474" s="1" t="s">
        <v>4868</v>
      </c>
      <c r="L474" s="1" t="s">
        <v>4868</v>
      </c>
      <c r="M474" s="1" t="s">
        <v>2238</v>
      </c>
      <c r="N474" s="1" t="s">
        <v>2238</v>
      </c>
      <c r="O474" s="1" t="s">
        <v>2239</v>
      </c>
      <c r="P474" s="1" t="s">
        <v>2240</v>
      </c>
      <c r="Q474" s="1" t="s">
        <v>2241</v>
      </c>
      <c r="R474" s="1" t="s">
        <v>4869</v>
      </c>
      <c r="S474" s="1" t="s">
        <v>2243</v>
      </c>
      <c r="T474" s="1" t="s">
        <v>2244</v>
      </c>
      <c r="U474" s="1" t="s">
        <v>2245</v>
      </c>
      <c r="V474" s="1" t="s">
        <v>2256</v>
      </c>
    </row>
    <row r="475" s="1" customFormat="1" spans="1:22">
      <c r="A475" s="3">
        <v>999227063057244</v>
      </c>
      <c r="B475" s="1" t="s">
        <v>2268</v>
      </c>
      <c r="C475" s="1" t="s">
        <v>4870</v>
      </c>
      <c r="D475" s="1" t="s">
        <v>2723</v>
      </c>
      <c r="E475" s="1" t="s">
        <v>4871</v>
      </c>
      <c r="F475" s="1" t="s">
        <v>2268</v>
      </c>
      <c r="G475" s="1" t="s">
        <v>2289</v>
      </c>
      <c r="H475" s="1" t="s">
        <v>2235</v>
      </c>
      <c r="I475" s="1" t="s">
        <v>4872</v>
      </c>
      <c r="J475" s="1" t="s">
        <v>30</v>
      </c>
      <c r="K475" s="1" t="s">
        <v>4873</v>
      </c>
      <c r="L475" s="1" t="s">
        <v>4873</v>
      </c>
      <c r="M475" s="1" t="s">
        <v>2238</v>
      </c>
      <c r="N475" s="1" t="s">
        <v>2238</v>
      </c>
      <c r="O475" s="1" t="s">
        <v>2239</v>
      </c>
      <c r="P475" s="1" t="s">
        <v>2240</v>
      </c>
      <c r="Q475" s="1" t="s">
        <v>2241</v>
      </c>
      <c r="R475" s="1" t="s">
        <v>4874</v>
      </c>
      <c r="S475" s="1" t="s">
        <v>2243</v>
      </c>
      <c r="T475" s="1" t="s">
        <v>2244</v>
      </c>
      <c r="U475" s="1" t="s">
        <v>2245</v>
      </c>
      <c r="V475" s="1" t="s">
        <v>2617</v>
      </c>
    </row>
    <row r="476" s="1" customFormat="1" spans="1:22">
      <c r="A476" s="3">
        <v>999227062688466</v>
      </c>
      <c r="B476" s="1" t="s">
        <v>2268</v>
      </c>
      <c r="C476" s="1" t="s">
        <v>4875</v>
      </c>
      <c r="D476" s="1" t="s">
        <v>2509</v>
      </c>
      <c r="E476" s="1" t="s">
        <v>4876</v>
      </c>
      <c r="F476" s="1" t="s">
        <v>2268</v>
      </c>
      <c r="G476" s="1" t="s">
        <v>2289</v>
      </c>
      <c r="H476" s="1" t="s">
        <v>2235</v>
      </c>
      <c r="I476" s="1" t="s">
        <v>4877</v>
      </c>
      <c r="J476" s="1" t="s">
        <v>30</v>
      </c>
      <c r="K476" s="1" t="s">
        <v>4878</v>
      </c>
      <c r="L476" s="1" t="s">
        <v>4878</v>
      </c>
      <c r="M476" s="1" t="s">
        <v>2238</v>
      </c>
      <c r="N476" s="1" t="s">
        <v>2238</v>
      </c>
      <c r="O476" s="1" t="s">
        <v>2239</v>
      </c>
      <c r="P476" s="1" t="s">
        <v>2240</v>
      </c>
      <c r="Q476" s="1" t="s">
        <v>2241</v>
      </c>
      <c r="R476" s="1" t="s">
        <v>4879</v>
      </c>
      <c r="S476" s="1" t="s">
        <v>2243</v>
      </c>
      <c r="T476" s="1" t="s">
        <v>2244</v>
      </c>
      <c r="U476" s="1" t="s">
        <v>2245</v>
      </c>
      <c r="V476" s="1" t="s">
        <v>2256</v>
      </c>
    </row>
    <row r="477" s="1" customFormat="1" spans="1:22">
      <c r="A477" s="3">
        <v>999227062699677</v>
      </c>
      <c r="B477" s="1" t="s">
        <v>2268</v>
      </c>
      <c r="C477" s="1" t="s">
        <v>4880</v>
      </c>
      <c r="D477" s="1" t="s">
        <v>4881</v>
      </c>
      <c r="E477" s="1" t="s">
        <v>4882</v>
      </c>
      <c r="F477" s="1" t="s">
        <v>2268</v>
      </c>
      <c r="G477" s="1" t="s">
        <v>2289</v>
      </c>
      <c r="H477" s="1" t="s">
        <v>2235</v>
      </c>
      <c r="I477" s="1" t="s">
        <v>4883</v>
      </c>
      <c r="J477" s="1" t="s">
        <v>30</v>
      </c>
      <c r="K477" s="1" t="s">
        <v>4884</v>
      </c>
      <c r="L477" s="1" t="s">
        <v>4884</v>
      </c>
      <c r="M477" s="1" t="s">
        <v>2238</v>
      </c>
      <c r="N477" s="1" t="s">
        <v>2238</v>
      </c>
      <c r="O477" s="1" t="s">
        <v>2239</v>
      </c>
      <c r="P477" s="1" t="s">
        <v>2240</v>
      </c>
      <c r="Q477" s="1" t="s">
        <v>2241</v>
      </c>
      <c r="R477" s="1" t="s">
        <v>4885</v>
      </c>
      <c r="S477" s="1" t="s">
        <v>2243</v>
      </c>
      <c r="T477" s="1" t="s">
        <v>2244</v>
      </c>
      <c r="U477" s="1" t="s">
        <v>2245</v>
      </c>
      <c r="V477" s="1" t="s">
        <v>2329</v>
      </c>
    </row>
    <row r="478" s="1" customFormat="1" spans="1:22">
      <c r="A478" s="3">
        <v>27063025901</v>
      </c>
      <c r="B478" s="1" t="s">
        <v>2268</v>
      </c>
      <c r="C478" s="1" t="s">
        <v>4886</v>
      </c>
      <c r="D478" s="1" t="s">
        <v>2844</v>
      </c>
      <c r="E478" s="1" t="s">
        <v>2878</v>
      </c>
      <c r="F478" s="1" t="s">
        <v>2268</v>
      </c>
      <c r="G478" s="1" t="s">
        <v>2234</v>
      </c>
      <c r="H478" s="1" t="s">
        <v>2235</v>
      </c>
      <c r="I478" s="1" t="s">
        <v>4887</v>
      </c>
      <c r="J478" s="1" t="s">
        <v>30</v>
      </c>
      <c r="K478" s="1" t="s">
        <v>4888</v>
      </c>
      <c r="L478" s="1" t="s">
        <v>4888</v>
      </c>
      <c r="M478" s="1" t="s">
        <v>2238</v>
      </c>
      <c r="N478" s="1" t="s">
        <v>2238</v>
      </c>
      <c r="O478" s="1" t="s">
        <v>2239</v>
      </c>
      <c r="P478" s="1" t="s">
        <v>2240</v>
      </c>
      <c r="Q478" s="1" t="s">
        <v>2241</v>
      </c>
      <c r="R478" s="1" t="s">
        <v>4889</v>
      </c>
      <c r="S478" s="1" t="s">
        <v>2243</v>
      </c>
      <c r="T478" s="1" t="s">
        <v>2244</v>
      </c>
      <c r="U478" s="1" t="s">
        <v>2245</v>
      </c>
      <c r="V478" s="1" t="s">
        <v>2329</v>
      </c>
    </row>
    <row r="479" s="1" customFormat="1" spans="1:22">
      <c r="A479" s="3">
        <v>999227062240476</v>
      </c>
      <c r="B479" s="1" t="s">
        <v>2268</v>
      </c>
      <c r="C479" s="1" t="s">
        <v>4890</v>
      </c>
      <c r="D479" s="1" t="s">
        <v>4891</v>
      </c>
      <c r="E479" s="1" t="s">
        <v>4892</v>
      </c>
      <c r="F479" s="1" t="s">
        <v>2268</v>
      </c>
      <c r="G479" s="1" t="s">
        <v>2289</v>
      </c>
      <c r="H479" s="1" t="s">
        <v>2235</v>
      </c>
      <c r="I479" s="1" t="s">
        <v>4893</v>
      </c>
      <c r="J479" s="1" t="s">
        <v>30</v>
      </c>
      <c r="K479" s="1" t="s">
        <v>4894</v>
      </c>
      <c r="L479" s="1" t="s">
        <v>4894</v>
      </c>
      <c r="M479" s="1" t="s">
        <v>2238</v>
      </c>
      <c r="N479" s="1" t="s">
        <v>2238</v>
      </c>
      <c r="O479" s="1" t="s">
        <v>2239</v>
      </c>
      <c r="P479" s="1" t="s">
        <v>2240</v>
      </c>
      <c r="Q479" s="1" t="s">
        <v>2241</v>
      </c>
      <c r="R479" s="1" t="s">
        <v>4895</v>
      </c>
      <c r="S479" s="1" t="s">
        <v>2243</v>
      </c>
      <c r="T479" s="1" t="s">
        <v>2244</v>
      </c>
      <c r="U479" s="1" t="s">
        <v>2245</v>
      </c>
      <c r="V479" s="1" t="s">
        <v>2329</v>
      </c>
    </row>
    <row r="480" s="1" customFormat="1" spans="1:22">
      <c r="A480" s="3">
        <v>999227062296721</v>
      </c>
      <c r="B480" s="1" t="s">
        <v>2268</v>
      </c>
      <c r="C480" s="1" t="s">
        <v>4896</v>
      </c>
      <c r="D480" s="1" t="s">
        <v>3269</v>
      </c>
      <c r="E480" s="1" t="s">
        <v>4897</v>
      </c>
      <c r="F480" s="1" t="s">
        <v>2234</v>
      </c>
      <c r="G480" s="1" t="s">
        <v>2260</v>
      </c>
      <c r="H480" s="1" t="s">
        <v>2235</v>
      </c>
      <c r="I480" s="1" t="s">
        <v>4898</v>
      </c>
      <c r="J480" s="1" t="s">
        <v>30</v>
      </c>
      <c r="K480" s="1" t="s">
        <v>4899</v>
      </c>
      <c r="L480" s="1" t="s">
        <v>4899</v>
      </c>
      <c r="M480" s="1" t="s">
        <v>2238</v>
      </c>
      <c r="N480" s="1" t="s">
        <v>2238</v>
      </c>
      <c r="O480" s="1" t="s">
        <v>2239</v>
      </c>
      <c r="P480" s="1" t="s">
        <v>2240</v>
      </c>
      <c r="Q480" s="1" t="s">
        <v>2241</v>
      </c>
      <c r="R480" s="1" t="s">
        <v>4900</v>
      </c>
      <c r="S480" s="1" t="s">
        <v>2243</v>
      </c>
      <c r="T480" s="1" t="s">
        <v>2244</v>
      </c>
      <c r="U480" s="1" t="s">
        <v>2245</v>
      </c>
      <c r="V480" s="1" t="s">
        <v>2329</v>
      </c>
    </row>
    <row r="481" s="1" customFormat="1" spans="1:22">
      <c r="A481" s="3">
        <v>999227061682384</v>
      </c>
      <c r="B481" s="1" t="s">
        <v>2230</v>
      </c>
      <c r="C481" s="1" t="s">
        <v>4901</v>
      </c>
      <c r="D481" s="1" t="s">
        <v>3961</v>
      </c>
      <c r="E481" s="1" t="s">
        <v>4902</v>
      </c>
      <c r="F481" s="1" t="s">
        <v>2289</v>
      </c>
      <c r="G481" s="1" t="s">
        <v>2234</v>
      </c>
      <c r="H481" s="1" t="s">
        <v>2235</v>
      </c>
      <c r="I481" s="1" t="s">
        <v>4903</v>
      </c>
      <c r="J481" s="1" t="s">
        <v>30</v>
      </c>
      <c r="K481" s="1" t="s">
        <v>4904</v>
      </c>
      <c r="L481" s="1" t="s">
        <v>4904</v>
      </c>
      <c r="M481" s="1" t="s">
        <v>2238</v>
      </c>
      <c r="N481" s="1" t="s">
        <v>2238</v>
      </c>
      <c r="O481" s="1" t="s">
        <v>2239</v>
      </c>
      <c r="P481" s="1" t="s">
        <v>2240</v>
      </c>
      <c r="Q481" s="1" t="s">
        <v>2241</v>
      </c>
      <c r="R481" s="1" t="s">
        <v>4905</v>
      </c>
      <c r="S481" s="1" t="s">
        <v>2243</v>
      </c>
      <c r="T481" s="1" t="s">
        <v>2244</v>
      </c>
      <c r="U481" s="1" t="s">
        <v>2245</v>
      </c>
      <c r="V481" s="1" t="s">
        <v>2264</v>
      </c>
    </row>
    <row r="482" s="1" customFormat="1" spans="1:22">
      <c r="A482" s="3">
        <v>999227060797417</v>
      </c>
      <c r="B482" s="1" t="s">
        <v>2230</v>
      </c>
      <c r="C482" s="1" t="s">
        <v>4906</v>
      </c>
      <c r="D482" s="1" t="s">
        <v>4907</v>
      </c>
      <c r="E482" s="1" t="s">
        <v>4908</v>
      </c>
      <c r="F482" s="1" t="s">
        <v>2230</v>
      </c>
      <c r="G482" s="1" t="s">
        <v>2268</v>
      </c>
      <c r="H482" s="1" t="s">
        <v>2235</v>
      </c>
      <c r="I482" s="1" t="s">
        <v>4909</v>
      </c>
      <c r="J482" s="1" t="s">
        <v>30</v>
      </c>
      <c r="K482" s="1" t="s">
        <v>4910</v>
      </c>
      <c r="L482" s="1" t="s">
        <v>4910</v>
      </c>
      <c r="M482" s="1" t="s">
        <v>2238</v>
      </c>
      <c r="N482" s="1" t="s">
        <v>2238</v>
      </c>
      <c r="O482" s="1" t="s">
        <v>2239</v>
      </c>
      <c r="P482" s="1" t="s">
        <v>2240</v>
      </c>
      <c r="Q482" s="1" t="s">
        <v>2241</v>
      </c>
      <c r="R482" s="1" t="s">
        <v>4911</v>
      </c>
      <c r="S482" s="1" t="s">
        <v>2243</v>
      </c>
      <c r="T482" s="1" t="s">
        <v>2244</v>
      </c>
      <c r="U482" s="1" t="s">
        <v>2245</v>
      </c>
      <c r="V482" s="1" t="s">
        <v>2329</v>
      </c>
    </row>
    <row r="483" s="1" customFormat="1" spans="1:22">
      <c r="A483" s="3">
        <v>999227060729236</v>
      </c>
      <c r="B483" s="1" t="s">
        <v>2230</v>
      </c>
      <c r="C483" s="1" t="s">
        <v>4912</v>
      </c>
      <c r="D483" s="1" t="s">
        <v>4687</v>
      </c>
      <c r="E483" s="1" t="s">
        <v>4913</v>
      </c>
      <c r="F483" s="1" t="s">
        <v>2234</v>
      </c>
      <c r="G483" s="1" t="s">
        <v>2260</v>
      </c>
      <c r="H483" s="1" t="s">
        <v>2235</v>
      </c>
      <c r="I483" s="1" t="s">
        <v>4914</v>
      </c>
      <c r="J483" s="1" t="s">
        <v>30</v>
      </c>
      <c r="K483" s="1" t="s">
        <v>4915</v>
      </c>
      <c r="L483" s="1" t="s">
        <v>4915</v>
      </c>
      <c r="M483" s="1" t="s">
        <v>2238</v>
      </c>
      <c r="N483" s="1" t="s">
        <v>2238</v>
      </c>
      <c r="O483" s="1" t="s">
        <v>2239</v>
      </c>
      <c r="P483" s="1" t="s">
        <v>2240</v>
      </c>
      <c r="Q483" s="1" t="s">
        <v>2241</v>
      </c>
      <c r="R483" s="1" t="s">
        <v>4916</v>
      </c>
      <c r="S483" s="1" t="s">
        <v>2243</v>
      </c>
      <c r="T483" s="1" t="s">
        <v>2244</v>
      </c>
      <c r="U483" s="1" t="s">
        <v>2245</v>
      </c>
      <c r="V483" s="1" t="s">
        <v>2256</v>
      </c>
    </row>
    <row r="484" s="1" customFormat="1" spans="1:22">
      <c r="A484" s="3">
        <v>999227060125372</v>
      </c>
      <c r="B484" s="1" t="s">
        <v>2230</v>
      </c>
      <c r="C484" s="1" t="s">
        <v>4917</v>
      </c>
      <c r="D484" s="1" t="s">
        <v>2787</v>
      </c>
      <c r="E484" s="1" t="s">
        <v>4918</v>
      </c>
      <c r="F484" s="1" t="s">
        <v>2234</v>
      </c>
      <c r="G484" s="1" t="s">
        <v>2260</v>
      </c>
      <c r="H484" s="1" t="s">
        <v>2235</v>
      </c>
      <c r="I484" s="1" t="s">
        <v>4919</v>
      </c>
      <c r="J484" s="1" t="s">
        <v>30</v>
      </c>
      <c r="K484" s="1" t="s">
        <v>4920</v>
      </c>
      <c r="L484" s="1" t="s">
        <v>4920</v>
      </c>
      <c r="M484" s="1" t="s">
        <v>2238</v>
      </c>
      <c r="N484" s="1" t="s">
        <v>2238</v>
      </c>
      <c r="O484" s="1" t="s">
        <v>2239</v>
      </c>
      <c r="P484" s="1" t="s">
        <v>2240</v>
      </c>
      <c r="Q484" s="1" t="s">
        <v>2241</v>
      </c>
      <c r="R484" s="1" t="s">
        <v>4921</v>
      </c>
      <c r="S484" s="1" t="s">
        <v>2243</v>
      </c>
      <c r="T484" s="1" t="s">
        <v>2244</v>
      </c>
      <c r="U484" s="1" t="s">
        <v>2245</v>
      </c>
      <c r="V484" s="1" t="s">
        <v>2264</v>
      </c>
    </row>
    <row r="485" s="1" customFormat="1" spans="1:22">
      <c r="A485" s="3">
        <v>999227060010150</v>
      </c>
      <c r="B485" s="1" t="s">
        <v>2230</v>
      </c>
      <c r="C485" s="1" t="s">
        <v>4922</v>
      </c>
      <c r="D485" s="1" t="s">
        <v>2274</v>
      </c>
      <c r="E485" s="1" t="s">
        <v>4654</v>
      </c>
      <c r="F485" s="1" t="s">
        <v>2268</v>
      </c>
      <c r="G485" s="1" t="s">
        <v>2289</v>
      </c>
      <c r="H485" s="1" t="s">
        <v>2235</v>
      </c>
      <c r="I485" s="1" t="s">
        <v>4923</v>
      </c>
      <c r="J485" s="1" t="s">
        <v>30</v>
      </c>
      <c r="K485" s="1" t="s">
        <v>4924</v>
      </c>
      <c r="L485" s="1" t="s">
        <v>4924</v>
      </c>
      <c r="M485" s="1" t="s">
        <v>2238</v>
      </c>
      <c r="N485" s="1" t="s">
        <v>2238</v>
      </c>
      <c r="O485" s="1" t="s">
        <v>2239</v>
      </c>
      <c r="P485" s="1" t="s">
        <v>2240</v>
      </c>
      <c r="Q485" s="1" t="s">
        <v>2241</v>
      </c>
      <c r="R485" s="1" t="s">
        <v>4925</v>
      </c>
      <c r="S485" s="1" t="s">
        <v>2243</v>
      </c>
      <c r="T485" s="1" t="s">
        <v>2244</v>
      </c>
      <c r="U485" s="1" t="s">
        <v>2245</v>
      </c>
      <c r="V485" s="1" t="s">
        <v>2256</v>
      </c>
    </row>
    <row r="486" s="1" customFormat="1" spans="1:22">
      <c r="A486" s="3">
        <v>999227060391304</v>
      </c>
      <c r="B486" s="1" t="s">
        <v>2230</v>
      </c>
      <c r="C486" s="1" t="s">
        <v>4926</v>
      </c>
      <c r="D486" s="1" t="s">
        <v>4927</v>
      </c>
      <c r="E486" s="1" t="s">
        <v>4928</v>
      </c>
      <c r="F486" s="1" t="s">
        <v>2230</v>
      </c>
      <c r="G486" s="1" t="s">
        <v>2268</v>
      </c>
      <c r="H486" s="1" t="s">
        <v>2235</v>
      </c>
      <c r="I486" s="1" t="s">
        <v>4929</v>
      </c>
      <c r="J486" s="1" t="s">
        <v>30</v>
      </c>
      <c r="K486" s="1" t="s">
        <v>4930</v>
      </c>
      <c r="L486" s="1" t="s">
        <v>4930</v>
      </c>
      <c r="M486" s="1" t="s">
        <v>2238</v>
      </c>
      <c r="N486" s="1" t="s">
        <v>2238</v>
      </c>
      <c r="O486" s="1" t="s">
        <v>2239</v>
      </c>
      <c r="P486" s="1" t="s">
        <v>2240</v>
      </c>
      <c r="Q486" s="1" t="s">
        <v>2241</v>
      </c>
      <c r="R486" s="1" t="s">
        <v>4931</v>
      </c>
      <c r="S486" s="1" t="s">
        <v>2243</v>
      </c>
      <c r="T486" s="1" t="s">
        <v>2244</v>
      </c>
      <c r="U486" s="1" t="s">
        <v>2245</v>
      </c>
      <c r="V486" s="1" t="s">
        <v>2256</v>
      </c>
    </row>
    <row r="487" s="1" customFormat="1" spans="1:22">
      <c r="A487" s="3">
        <v>999227059965255</v>
      </c>
      <c r="B487" s="1" t="s">
        <v>2230</v>
      </c>
      <c r="C487" s="1" t="s">
        <v>4932</v>
      </c>
      <c r="D487" s="1" t="s">
        <v>4456</v>
      </c>
      <c r="E487" s="1" t="s">
        <v>4933</v>
      </c>
      <c r="F487" s="1" t="s">
        <v>2268</v>
      </c>
      <c r="G487" s="1" t="s">
        <v>2289</v>
      </c>
      <c r="H487" s="1" t="s">
        <v>2235</v>
      </c>
      <c r="I487" s="1" t="s">
        <v>4934</v>
      </c>
      <c r="J487" s="1" t="s">
        <v>30</v>
      </c>
      <c r="K487" s="1" t="s">
        <v>4935</v>
      </c>
      <c r="L487" s="1" t="s">
        <v>4935</v>
      </c>
      <c r="M487" s="1" t="s">
        <v>2238</v>
      </c>
      <c r="N487" s="1" t="s">
        <v>2238</v>
      </c>
      <c r="O487" s="1" t="s">
        <v>2239</v>
      </c>
      <c r="P487" s="1" t="s">
        <v>2240</v>
      </c>
      <c r="Q487" s="1" t="s">
        <v>2241</v>
      </c>
      <c r="R487" s="1" t="s">
        <v>4936</v>
      </c>
      <c r="S487" s="1" t="s">
        <v>2243</v>
      </c>
      <c r="T487" s="1" t="s">
        <v>2244</v>
      </c>
      <c r="U487" s="1" t="s">
        <v>2245</v>
      </c>
      <c r="V487" s="1" t="s">
        <v>2256</v>
      </c>
    </row>
    <row r="488" s="1" customFormat="1" spans="1:22">
      <c r="A488" s="3">
        <v>999227059417303</v>
      </c>
      <c r="B488" s="1" t="s">
        <v>2230</v>
      </c>
      <c r="C488" s="1" t="s">
        <v>4937</v>
      </c>
      <c r="D488" s="1" t="s">
        <v>4938</v>
      </c>
      <c r="E488" s="1" t="s">
        <v>4939</v>
      </c>
      <c r="F488" s="1" t="s">
        <v>2230</v>
      </c>
      <c r="G488" s="1" t="s">
        <v>2268</v>
      </c>
      <c r="H488" s="1" t="s">
        <v>2235</v>
      </c>
      <c r="I488" s="1" t="s">
        <v>4940</v>
      </c>
      <c r="J488" s="1" t="s">
        <v>30</v>
      </c>
      <c r="K488" s="1" t="s">
        <v>4941</v>
      </c>
      <c r="L488" s="1" t="s">
        <v>4941</v>
      </c>
      <c r="M488" s="1" t="s">
        <v>2238</v>
      </c>
      <c r="N488" s="1" t="s">
        <v>2238</v>
      </c>
      <c r="O488" s="1" t="s">
        <v>2239</v>
      </c>
      <c r="P488" s="1" t="s">
        <v>2240</v>
      </c>
      <c r="Q488" s="1" t="s">
        <v>2241</v>
      </c>
      <c r="R488" s="1" t="s">
        <v>4942</v>
      </c>
      <c r="S488" s="1" t="s">
        <v>2243</v>
      </c>
      <c r="T488" s="1" t="s">
        <v>2244</v>
      </c>
      <c r="U488" s="1" t="s">
        <v>2245</v>
      </c>
      <c r="V488" s="1" t="s">
        <v>2264</v>
      </c>
    </row>
    <row r="489" s="1" customFormat="1" spans="1:22">
      <c r="A489" s="3">
        <v>999227059891043</v>
      </c>
      <c r="B489" s="1" t="s">
        <v>2230</v>
      </c>
      <c r="C489" s="1" t="s">
        <v>4943</v>
      </c>
      <c r="D489" s="1" t="s">
        <v>2475</v>
      </c>
      <c r="E489" s="1" t="s">
        <v>4944</v>
      </c>
      <c r="F489" s="1" t="s">
        <v>2230</v>
      </c>
      <c r="G489" s="1" t="s">
        <v>2268</v>
      </c>
      <c r="H489" s="1" t="s">
        <v>2235</v>
      </c>
      <c r="I489" s="1" t="s">
        <v>4945</v>
      </c>
      <c r="J489" s="1" t="s">
        <v>30</v>
      </c>
      <c r="K489" s="1" t="s">
        <v>4946</v>
      </c>
      <c r="L489" s="1" t="s">
        <v>4946</v>
      </c>
      <c r="M489" s="1" t="s">
        <v>2238</v>
      </c>
      <c r="N489" s="1" t="s">
        <v>2238</v>
      </c>
      <c r="O489" s="1" t="s">
        <v>2239</v>
      </c>
      <c r="P489" s="1" t="s">
        <v>2240</v>
      </c>
      <c r="Q489" s="1" t="s">
        <v>2241</v>
      </c>
      <c r="R489" s="1" t="s">
        <v>4947</v>
      </c>
      <c r="S489" s="1" t="s">
        <v>2243</v>
      </c>
      <c r="T489" s="1" t="s">
        <v>2244</v>
      </c>
      <c r="U489" s="1" t="s">
        <v>2245</v>
      </c>
      <c r="V489" s="1" t="s">
        <v>2256</v>
      </c>
    </row>
    <row r="490" s="1" customFormat="1" spans="1:22">
      <c r="A490" s="3">
        <v>999227059448888</v>
      </c>
      <c r="B490" s="1" t="s">
        <v>2230</v>
      </c>
      <c r="C490" s="1" t="s">
        <v>4948</v>
      </c>
      <c r="D490" s="1" t="s">
        <v>3886</v>
      </c>
      <c r="E490" s="1" t="s">
        <v>4949</v>
      </c>
      <c r="F490" s="1" t="s">
        <v>2268</v>
      </c>
      <c r="G490" s="1" t="s">
        <v>2289</v>
      </c>
      <c r="H490" s="1" t="s">
        <v>2235</v>
      </c>
      <c r="I490" s="1" t="s">
        <v>4950</v>
      </c>
      <c r="J490" s="1" t="s">
        <v>30</v>
      </c>
      <c r="K490" s="1" t="s">
        <v>4951</v>
      </c>
      <c r="L490" s="1" t="s">
        <v>4951</v>
      </c>
      <c r="M490" s="1" t="s">
        <v>2238</v>
      </c>
      <c r="N490" s="1" t="s">
        <v>2238</v>
      </c>
      <c r="O490" s="1" t="s">
        <v>2239</v>
      </c>
      <c r="P490" s="1" t="s">
        <v>2240</v>
      </c>
      <c r="Q490" s="1" t="s">
        <v>2241</v>
      </c>
      <c r="R490" s="1" t="s">
        <v>4952</v>
      </c>
      <c r="S490" s="1" t="s">
        <v>2243</v>
      </c>
      <c r="T490" s="1" t="s">
        <v>2244</v>
      </c>
      <c r="U490" s="1" t="s">
        <v>2245</v>
      </c>
      <c r="V490" s="1" t="s">
        <v>2264</v>
      </c>
    </row>
    <row r="491" s="1" customFormat="1" spans="1:22">
      <c r="A491" s="3">
        <v>999227059386914</v>
      </c>
      <c r="B491" s="1" t="s">
        <v>2230</v>
      </c>
      <c r="C491" s="1" t="s">
        <v>4953</v>
      </c>
      <c r="D491" s="1" t="s">
        <v>2463</v>
      </c>
      <c r="E491" s="1" t="s">
        <v>4954</v>
      </c>
      <c r="F491" s="1" t="s">
        <v>2230</v>
      </c>
      <c r="G491" s="1" t="s">
        <v>2268</v>
      </c>
      <c r="H491" s="1" t="s">
        <v>2235</v>
      </c>
      <c r="I491" s="1" t="s">
        <v>4955</v>
      </c>
      <c r="J491" s="1" t="s">
        <v>30</v>
      </c>
      <c r="K491" s="1" t="s">
        <v>4956</v>
      </c>
      <c r="L491" s="1" t="s">
        <v>4956</v>
      </c>
      <c r="M491" s="1" t="s">
        <v>2238</v>
      </c>
      <c r="N491" s="1" t="s">
        <v>2238</v>
      </c>
      <c r="O491" s="1" t="s">
        <v>2239</v>
      </c>
      <c r="P491" s="1" t="s">
        <v>2240</v>
      </c>
      <c r="Q491" s="1" t="s">
        <v>2241</v>
      </c>
      <c r="R491" s="1" t="s">
        <v>4957</v>
      </c>
      <c r="S491" s="1" t="s">
        <v>2243</v>
      </c>
      <c r="T491" s="1" t="s">
        <v>2244</v>
      </c>
      <c r="U491" s="1" t="s">
        <v>2245</v>
      </c>
      <c r="V491" s="1" t="s">
        <v>2264</v>
      </c>
    </row>
    <row r="492" s="1" customFormat="1" spans="1:22">
      <c r="A492" s="3">
        <v>999227059207613</v>
      </c>
      <c r="B492" s="1" t="s">
        <v>2230</v>
      </c>
      <c r="C492" s="1" t="s">
        <v>4958</v>
      </c>
      <c r="D492" s="1" t="s">
        <v>2770</v>
      </c>
      <c r="E492" s="1" t="s">
        <v>4959</v>
      </c>
      <c r="F492" s="1" t="s">
        <v>2230</v>
      </c>
      <c r="G492" s="1" t="s">
        <v>2289</v>
      </c>
      <c r="H492" s="1" t="s">
        <v>2235</v>
      </c>
      <c r="I492" s="1" t="s">
        <v>4960</v>
      </c>
      <c r="J492" s="1" t="s">
        <v>30</v>
      </c>
      <c r="K492" s="1" t="s">
        <v>4961</v>
      </c>
      <c r="L492" s="1" t="s">
        <v>4961</v>
      </c>
      <c r="M492" s="1" t="s">
        <v>2238</v>
      </c>
      <c r="N492" s="1" t="s">
        <v>2238</v>
      </c>
      <c r="O492" s="1" t="s">
        <v>2239</v>
      </c>
      <c r="P492" s="1" t="s">
        <v>2240</v>
      </c>
      <c r="Q492" s="1" t="s">
        <v>2241</v>
      </c>
      <c r="R492" s="1" t="s">
        <v>4962</v>
      </c>
      <c r="S492" s="1" t="s">
        <v>2243</v>
      </c>
      <c r="T492" s="1" t="s">
        <v>2244</v>
      </c>
      <c r="U492" s="1" t="s">
        <v>2245</v>
      </c>
      <c r="V492" s="1" t="s">
        <v>2775</v>
      </c>
    </row>
    <row r="493" s="1" customFormat="1" spans="1:22">
      <c r="A493" s="3">
        <v>999227059144782</v>
      </c>
      <c r="B493" s="1" t="s">
        <v>2230</v>
      </c>
      <c r="C493" s="1" t="s">
        <v>4963</v>
      </c>
      <c r="D493" s="1" t="s">
        <v>4964</v>
      </c>
      <c r="E493" s="1" t="s">
        <v>4965</v>
      </c>
      <c r="F493" s="1" t="s">
        <v>2230</v>
      </c>
      <c r="G493" s="1" t="s">
        <v>2268</v>
      </c>
      <c r="H493" s="1" t="s">
        <v>2235</v>
      </c>
      <c r="I493" s="1" t="s">
        <v>4966</v>
      </c>
      <c r="J493" s="1" t="s">
        <v>30</v>
      </c>
      <c r="K493" s="1" t="s">
        <v>4967</v>
      </c>
      <c r="L493" s="1" t="s">
        <v>4967</v>
      </c>
      <c r="M493" s="1" t="s">
        <v>2238</v>
      </c>
      <c r="N493" s="1" t="s">
        <v>2238</v>
      </c>
      <c r="O493" s="1" t="s">
        <v>2239</v>
      </c>
      <c r="P493" s="1" t="s">
        <v>2240</v>
      </c>
      <c r="Q493" s="1" t="s">
        <v>2241</v>
      </c>
      <c r="R493" s="1" t="s">
        <v>4968</v>
      </c>
      <c r="S493" s="1" t="s">
        <v>2243</v>
      </c>
      <c r="T493" s="1" t="s">
        <v>2244</v>
      </c>
      <c r="U493" s="1" t="s">
        <v>2245</v>
      </c>
      <c r="V493" s="1" t="s">
        <v>2256</v>
      </c>
    </row>
    <row r="494" s="1" customFormat="1" spans="1:22">
      <c r="A494" s="3">
        <v>999227059101789</v>
      </c>
      <c r="B494" s="1" t="s">
        <v>2230</v>
      </c>
      <c r="C494" s="1" t="s">
        <v>4969</v>
      </c>
      <c r="D494" s="1" t="s">
        <v>3857</v>
      </c>
      <c r="E494" s="1" t="s">
        <v>3858</v>
      </c>
      <c r="F494" s="1" t="s">
        <v>2230</v>
      </c>
      <c r="G494" s="1" t="s">
        <v>2268</v>
      </c>
      <c r="H494" s="1" t="s">
        <v>2235</v>
      </c>
      <c r="I494" s="1" t="s">
        <v>4970</v>
      </c>
      <c r="J494" s="1" t="s">
        <v>30</v>
      </c>
      <c r="K494" s="1" t="s">
        <v>4971</v>
      </c>
      <c r="L494" s="1" t="s">
        <v>4971</v>
      </c>
      <c r="M494" s="1" t="s">
        <v>2238</v>
      </c>
      <c r="N494" s="1" t="s">
        <v>2238</v>
      </c>
      <c r="O494" s="1" t="s">
        <v>2239</v>
      </c>
      <c r="P494" s="1" t="s">
        <v>2240</v>
      </c>
      <c r="Q494" s="1" t="s">
        <v>2241</v>
      </c>
      <c r="R494" s="1" t="s">
        <v>4972</v>
      </c>
      <c r="S494" s="1" t="s">
        <v>2243</v>
      </c>
      <c r="T494" s="1" t="s">
        <v>2244</v>
      </c>
      <c r="U494" s="1" t="s">
        <v>2245</v>
      </c>
      <c r="V494" s="1" t="s">
        <v>2285</v>
      </c>
    </row>
    <row r="495" s="1" customFormat="1" spans="1:22">
      <c r="A495" s="3">
        <v>999227059148982</v>
      </c>
      <c r="B495" s="1" t="s">
        <v>2230</v>
      </c>
      <c r="C495" s="1" t="s">
        <v>4973</v>
      </c>
      <c r="D495" s="1" t="s">
        <v>4974</v>
      </c>
      <c r="E495" s="1" t="s">
        <v>4975</v>
      </c>
      <c r="F495" s="1" t="s">
        <v>2230</v>
      </c>
      <c r="G495" s="1" t="s">
        <v>2268</v>
      </c>
      <c r="H495" s="1" t="s">
        <v>2235</v>
      </c>
      <c r="I495" s="1" t="s">
        <v>4976</v>
      </c>
      <c r="J495" s="1" t="s">
        <v>30</v>
      </c>
      <c r="K495" s="1" t="s">
        <v>4977</v>
      </c>
      <c r="L495" s="1" t="s">
        <v>4977</v>
      </c>
      <c r="M495" s="1" t="s">
        <v>2238</v>
      </c>
      <c r="N495" s="1" t="s">
        <v>2238</v>
      </c>
      <c r="O495" s="1" t="s">
        <v>2239</v>
      </c>
      <c r="P495" s="1" t="s">
        <v>2240</v>
      </c>
      <c r="Q495" s="1" t="s">
        <v>2241</v>
      </c>
      <c r="R495" s="1" t="s">
        <v>4978</v>
      </c>
      <c r="S495" s="1" t="s">
        <v>2243</v>
      </c>
      <c r="T495" s="1" t="s">
        <v>2244</v>
      </c>
      <c r="U495" s="1" t="s">
        <v>2245</v>
      </c>
      <c r="V495" s="1" t="s">
        <v>2617</v>
      </c>
    </row>
    <row r="496" s="1" customFormat="1" spans="1:22">
      <c r="A496" s="3">
        <v>999227058628607</v>
      </c>
      <c r="B496" s="1" t="s">
        <v>2230</v>
      </c>
      <c r="C496" s="1" t="s">
        <v>4979</v>
      </c>
      <c r="D496" s="1" t="s">
        <v>3932</v>
      </c>
      <c r="E496" s="1" t="s">
        <v>4980</v>
      </c>
      <c r="F496" s="1" t="s">
        <v>2251</v>
      </c>
      <c r="G496" s="1" t="s">
        <v>2373</v>
      </c>
      <c r="H496" s="1" t="s">
        <v>2235</v>
      </c>
      <c r="I496" s="1" t="s">
        <v>4981</v>
      </c>
      <c r="J496" s="1" t="s">
        <v>30</v>
      </c>
      <c r="K496" s="1" t="s">
        <v>4982</v>
      </c>
      <c r="L496" s="1" t="s">
        <v>4982</v>
      </c>
      <c r="M496" s="1" t="s">
        <v>2238</v>
      </c>
      <c r="N496" s="1" t="s">
        <v>2238</v>
      </c>
      <c r="O496" s="1" t="s">
        <v>2239</v>
      </c>
      <c r="P496" s="1" t="s">
        <v>2240</v>
      </c>
      <c r="Q496" s="1" t="s">
        <v>2241</v>
      </c>
      <c r="R496" s="1" t="s">
        <v>4983</v>
      </c>
      <c r="S496" s="1" t="s">
        <v>2243</v>
      </c>
      <c r="T496" s="1" t="s">
        <v>2244</v>
      </c>
      <c r="U496" s="1" t="s">
        <v>2245</v>
      </c>
      <c r="V496" s="1" t="s">
        <v>2264</v>
      </c>
    </row>
    <row r="497" s="1" customFormat="1" spans="1:22">
      <c r="A497" s="3">
        <v>999227058113039</v>
      </c>
      <c r="B497" s="1" t="s">
        <v>2230</v>
      </c>
      <c r="C497" s="1" t="s">
        <v>4984</v>
      </c>
      <c r="D497" s="1" t="s">
        <v>2600</v>
      </c>
      <c r="E497" s="1" t="s">
        <v>4985</v>
      </c>
      <c r="F497" s="1" t="s">
        <v>2230</v>
      </c>
      <c r="G497" s="1" t="s">
        <v>2289</v>
      </c>
      <c r="H497" s="1" t="s">
        <v>2235</v>
      </c>
      <c r="I497" s="1" t="s">
        <v>4986</v>
      </c>
      <c r="J497" s="1" t="s">
        <v>30</v>
      </c>
      <c r="K497" s="1" t="s">
        <v>4987</v>
      </c>
      <c r="L497" s="1" t="s">
        <v>4987</v>
      </c>
      <c r="M497" s="1" t="s">
        <v>2238</v>
      </c>
      <c r="N497" s="1" t="s">
        <v>2238</v>
      </c>
      <c r="O497" s="1" t="s">
        <v>2239</v>
      </c>
      <c r="P497" s="1" t="s">
        <v>2240</v>
      </c>
      <c r="Q497" s="1" t="s">
        <v>2241</v>
      </c>
      <c r="R497" s="1" t="s">
        <v>4988</v>
      </c>
      <c r="S497" s="1" t="s">
        <v>2243</v>
      </c>
      <c r="T497" s="1" t="s">
        <v>2244</v>
      </c>
      <c r="U497" s="1" t="s">
        <v>2245</v>
      </c>
      <c r="V497" s="1" t="s">
        <v>2329</v>
      </c>
    </row>
    <row r="498" s="1" customFormat="1" spans="1:22">
      <c r="A498" s="3">
        <v>999227064278577</v>
      </c>
      <c r="B498" s="1" t="s">
        <v>2268</v>
      </c>
      <c r="C498" s="1" t="s">
        <v>4989</v>
      </c>
      <c r="D498" s="1" t="s">
        <v>4974</v>
      </c>
      <c r="E498" s="1" t="s">
        <v>4975</v>
      </c>
      <c r="F498" s="1" t="s">
        <v>2268</v>
      </c>
      <c r="G498" s="1" t="s">
        <v>2289</v>
      </c>
      <c r="H498" s="1" t="s">
        <v>2235</v>
      </c>
      <c r="I498" s="1" t="s">
        <v>4990</v>
      </c>
      <c r="J498" s="1" t="s">
        <v>30</v>
      </c>
      <c r="K498" s="1" t="s">
        <v>4991</v>
      </c>
      <c r="L498" s="1" t="s">
        <v>4991</v>
      </c>
      <c r="M498" s="1" t="s">
        <v>2238</v>
      </c>
      <c r="N498" s="1" t="s">
        <v>2238</v>
      </c>
      <c r="O498" s="1" t="s">
        <v>2239</v>
      </c>
      <c r="P498" s="1" t="s">
        <v>2240</v>
      </c>
      <c r="Q498" s="1" t="s">
        <v>2241</v>
      </c>
      <c r="R498" s="1" t="s">
        <v>4992</v>
      </c>
      <c r="S498" s="1" t="s">
        <v>2243</v>
      </c>
      <c r="T498" s="1" t="s">
        <v>2244</v>
      </c>
      <c r="U498" s="1" t="s">
        <v>2245</v>
      </c>
      <c r="V498" s="1" t="s">
        <v>2617</v>
      </c>
    </row>
    <row r="499" s="1" customFormat="1" spans="1:22">
      <c r="A499" s="3">
        <v>999227059070039</v>
      </c>
      <c r="B499" s="1" t="s">
        <v>2230</v>
      </c>
      <c r="C499" s="1" t="s">
        <v>4993</v>
      </c>
      <c r="D499" s="1" t="s">
        <v>3886</v>
      </c>
      <c r="E499" s="1" t="s">
        <v>4949</v>
      </c>
      <c r="F499" s="1" t="s">
        <v>2230</v>
      </c>
      <c r="G499" s="1" t="s">
        <v>2268</v>
      </c>
      <c r="H499" s="1" t="s">
        <v>2235</v>
      </c>
      <c r="I499" s="1" t="s">
        <v>4994</v>
      </c>
      <c r="J499" s="1" t="s">
        <v>30</v>
      </c>
      <c r="K499" s="1" t="s">
        <v>4995</v>
      </c>
      <c r="L499" s="1" t="s">
        <v>4995</v>
      </c>
      <c r="M499" s="1" t="s">
        <v>2238</v>
      </c>
      <c r="N499" s="1" t="s">
        <v>2238</v>
      </c>
      <c r="O499" s="1" t="s">
        <v>2239</v>
      </c>
      <c r="P499" s="1" t="s">
        <v>2240</v>
      </c>
      <c r="Q499" s="1" t="s">
        <v>2241</v>
      </c>
      <c r="R499" s="1" t="s">
        <v>4996</v>
      </c>
      <c r="S499" s="1" t="s">
        <v>2243</v>
      </c>
      <c r="T499" s="1" t="s">
        <v>2244</v>
      </c>
      <c r="U499" s="1" t="s">
        <v>2245</v>
      </c>
      <c r="V499" s="1" t="s">
        <v>2264</v>
      </c>
    </row>
    <row r="500" s="1" customFormat="1" spans="1:22">
      <c r="A500" s="3">
        <v>999227057661582</v>
      </c>
      <c r="B500" s="1" t="s">
        <v>2230</v>
      </c>
      <c r="C500" s="1" t="s">
        <v>4997</v>
      </c>
      <c r="D500" s="1" t="s">
        <v>2248</v>
      </c>
      <c r="E500" s="1" t="s">
        <v>4998</v>
      </c>
      <c r="F500" s="1" t="s">
        <v>2289</v>
      </c>
      <c r="G500" s="1" t="s">
        <v>2234</v>
      </c>
      <c r="H500" s="1" t="s">
        <v>2235</v>
      </c>
      <c r="I500" s="1" t="s">
        <v>4999</v>
      </c>
      <c r="J500" s="1" t="s">
        <v>30</v>
      </c>
      <c r="K500" s="1" t="s">
        <v>5000</v>
      </c>
      <c r="L500" s="1" t="s">
        <v>5000</v>
      </c>
      <c r="M500" s="1" t="s">
        <v>2238</v>
      </c>
      <c r="N500" s="1" t="s">
        <v>2238</v>
      </c>
      <c r="O500" s="1" t="s">
        <v>2239</v>
      </c>
      <c r="P500" s="1" t="s">
        <v>2240</v>
      </c>
      <c r="Q500" s="1" t="s">
        <v>2241</v>
      </c>
      <c r="R500" s="1" t="s">
        <v>5001</v>
      </c>
      <c r="S500" s="1" t="s">
        <v>2243</v>
      </c>
      <c r="T500" s="1" t="s">
        <v>2244</v>
      </c>
      <c r="U500" s="1" t="s">
        <v>2255</v>
      </c>
      <c r="V500" s="1" t="s">
        <v>2256</v>
      </c>
    </row>
    <row r="501" s="1" customFormat="1" spans="1:22">
      <c r="A501" s="3">
        <v>999227057828719</v>
      </c>
      <c r="B501" s="1" t="s">
        <v>2230</v>
      </c>
      <c r="C501" s="1" t="s">
        <v>5002</v>
      </c>
      <c r="D501" s="1" t="s">
        <v>3444</v>
      </c>
      <c r="E501" s="1" t="s">
        <v>5003</v>
      </c>
      <c r="F501" s="1" t="s">
        <v>2230</v>
      </c>
      <c r="G501" s="1" t="s">
        <v>2268</v>
      </c>
      <c r="H501" s="1" t="s">
        <v>2235</v>
      </c>
      <c r="I501" s="1" t="s">
        <v>5004</v>
      </c>
      <c r="J501" s="1" t="s">
        <v>30</v>
      </c>
      <c r="K501" s="1" t="s">
        <v>5005</v>
      </c>
      <c r="L501" s="1" t="s">
        <v>5005</v>
      </c>
      <c r="M501" s="1" t="s">
        <v>2238</v>
      </c>
      <c r="N501" s="1" t="s">
        <v>2238</v>
      </c>
      <c r="O501" s="1" t="s">
        <v>2239</v>
      </c>
      <c r="P501" s="1" t="s">
        <v>2240</v>
      </c>
      <c r="Q501" s="1" t="s">
        <v>2241</v>
      </c>
      <c r="R501" s="1" t="s">
        <v>5006</v>
      </c>
      <c r="S501" s="1" t="s">
        <v>2243</v>
      </c>
      <c r="T501" s="1" t="s">
        <v>2244</v>
      </c>
      <c r="U501" s="1" t="s">
        <v>2245</v>
      </c>
      <c r="V501" s="1" t="s">
        <v>2272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2023-10-07T06:50:40Z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