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<sst xmlns="http://schemas.openxmlformats.org/spreadsheetml/2006/main" count="11533" uniqueCount="3272">
  <si>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</si>
  <si>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</si>
  <si>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</si>
  <si>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</si>
  <si>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</si>
  <si>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</si>
  <si>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</si>
  <si>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</si>
  <si>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</si>
  <si>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</si>
  <si>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</si>
  <si>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</si>
  <si>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</si>
  <si>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</si>
  <si>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</si>
  <si>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</si>
  <si>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</si>
  <si>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</si>
  <si>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</si>
  <si>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</si>
  <si>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</si>
  <si>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</si>
  <si>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</si>
  <si>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</si>
  <si>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</si>
  <si>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999224434752187	</t>
  </si>
  <si>
    <t>Ctrip</t>
  </si>
  <si>
    <t>正常</t>
  </si>
  <si>
    <t>[普吉岛]普吉假日酒店(Holiday Inn Resort Phuket, an IHG Hotel)(3031621)</t>
  </si>
  <si>
    <t>标准房(至少提前60天预订)&lt;双人入住&gt;&lt;双早&gt;</t>
  </si>
  <si>
    <t>CNY</t>
  </si>
  <si>
    <t>YU/QIONG,YU/JIAYE</t>
  </si>
  <si>
    <t>CA2019231008CNY</t>
  </si>
  <si>
    <t>未提现</t>
  </si>
  <si>
    <t>携程开票</t>
  </si>
  <si>
    <t xml:space="preserve">3427432	</t>
  </si>
  <si>
    <t xml:space="preserve">	</t>
  </si>
  <si>
    <t xml:space="preserve">999225128526268	</t>
  </si>
  <si>
    <t>[曼谷]曼谷素坤逸11号智选假日酒店(Holiday Inn Express Bangkok Sukhumvit 11)(5553237)</t>
  </si>
  <si>
    <t>标准大床间&lt;双人入住&gt;&lt;不适用泰国客人&gt;&lt;双早&gt;</t>
  </si>
  <si>
    <t>KHOO/BEEAYE</t>
  </si>
  <si>
    <t xml:space="preserve">3594017	</t>
  </si>
  <si>
    <t xml:space="preserve">999225283379819	</t>
  </si>
  <si>
    <t>[普吉岛]普吉岛乐古浪悦椿度假村(Angsana Laguna Phuket)(1549694)</t>
  </si>
  <si>
    <t>拉古纳至尊房&lt;双人入住&gt;&lt;中宾&gt;&lt;双早&gt;</t>
  </si>
  <si>
    <t>ZHANG/LEI,ZHANG/XIANFENG,CHEN/LIXIANG,CHEAN/LIXIN,SIMA/XIAOJUN,SIMA/JINCHEN,CHEN/LIJUAN</t>
  </si>
  <si>
    <t xml:space="preserve">3626174	</t>
  </si>
  <si>
    <t xml:space="preserve">1206961 - 67	</t>
  </si>
  <si>
    <t xml:space="preserve">999225283898980	</t>
  </si>
  <si>
    <t>[新加坡]新加坡客安酒店(The Clan Hotel Singapore by Far East Hospitality)(76296409)</t>
  </si>
  <si>
    <t>豪华房&lt;双人入住&gt;&lt;适用于非澳大利亚/英国客人&gt;&lt;无早&gt;</t>
  </si>
  <si>
    <t>CHEN/SHIQI,CHEN/JIANRU</t>
  </si>
  <si>
    <t xml:space="preserve">3626229	</t>
  </si>
  <si>
    <t xml:space="preserve">298151970	</t>
  </si>
  <si>
    <t xml:space="preserve">999225297880231	</t>
  </si>
  <si>
    <t>[普吉岛]拉威棕榈滩度假酒店(Rawai Palm Beach Resort)(4398832)</t>
  </si>
  <si>
    <t>高级池景房&lt;限时抢购&gt;&lt;超值特惠&gt;&lt;双人入住&gt;&lt;双早&gt;</t>
  </si>
  <si>
    <t>Malik/Dhiraj</t>
  </si>
  <si>
    <t xml:space="preserve">3629117	</t>
  </si>
  <si>
    <t xml:space="preserve">Sineenuch	</t>
  </si>
  <si>
    <t xml:space="preserve">25306306946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</si>
  <si>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</si>
  <si>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</si>
  <si>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WANG/XIAOHONG,JIANG/BEI</t>
  </si>
  <si>
    <t xml:space="preserve">3630936	</t>
  </si>
  <si>
    <t xml:space="preserve">285265751	</t>
  </si>
  <si>
    <t xml:space="preserve">999225310087100	</t>
  </si>
  <si>
    <t>XU/SHUAIXIANG,ZHANG/SITING</t>
  </si>
  <si>
    <t xml:space="preserve">3632094	</t>
  </si>
  <si>
    <t xml:space="preserve">285313862	</t>
  </si>
  <si>
    <t xml:space="preserve">999225327825539	</t>
  </si>
  <si>
    <t>[依斯干达公主城]双威大盒子酒店(Sunway Hotel Big Box)(91411884)</t>
  </si>
  <si>
    <t>豪华特大床房&lt;双人入住&gt;&lt;双早&gt;</t>
  </si>
  <si>
    <t>LI/WEIHAO</t>
  </si>
  <si>
    <t xml:space="preserve">3635531	</t>
  </si>
  <si>
    <t xml:space="preserve">89393/ 89397	</t>
  </si>
  <si>
    <t xml:space="preserve">999225369321631	</t>
  </si>
  <si>
    <t>[普吉岛]普吉岛苏林酒店(The Surin Phuket)(4654333)</t>
  </si>
  <si>
    <t>一卧室高级小屋(至少提前60天预订)&lt;双人入住&gt;&lt;双早&gt;</t>
  </si>
  <si>
    <t>LEI/JIERU,TAN/ZEPING</t>
  </si>
  <si>
    <t xml:space="preserve">3643902	</t>
  </si>
  <si>
    <t>取消</t>
  </si>
  <si>
    <t xml:space="preserve">999225369724923	</t>
  </si>
  <si>
    <t xml:space="preserve">3644098	</t>
  </si>
  <si>
    <t xml:space="preserve">999225384312913	</t>
  </si>
  <si>
    <t>[普吉岛]普吉岛迈考美利亚酒店(MELIÁ Phuket Mai Khao)(92000607)</t>
  </si>
  <si>
    <t>一卧室套房（带室外浴缸）(至少连住2晚及以上)&lt;特价大促销&gt;&lt;双人入住&gt;&lt;双早&gt;</t>
  </si>
  <si>
    <t>LE/DONGHUI,XU/JIALI</t>
  </si>
  <si>
    <t xml:space="preserve">3647028	</t>
  </si>
  <si>
    <t xml:space="preserve">58317	</t>
  </si>
  <si>
    <t xml:space="preserve">25389757418	</t>
  </si>
  <si>
    <t>[曼谷]沙吞伊斯汀大酒店(Eastin Grand Hotel Sathorn)(5014959)</t>
  </si>
  <si>
    <t>高级房&lt;今日特价 &gt;&lt;双人入住&gt;&lt;双早&gt;</t>
  </si>
  <si>
    <t>HUANG/OUWEN</t>
  </si>
  <si>
    <t xml:space="preserve">3647996	</t>
  </si>
  <si>
    <t xml:space="preserve">475883	</t>
  </si>
  <si>
    <t xml:space="preserve">999225395402459	</t>
  </si>
  <si>
    <t>一卧室套房（带室外浴缸）(连住3晚及以上)&lt;特价大促销&gt;&lt;双人入住&gt;&lt;双早&gt;</t>
  </si>
  <si>
    <t>OUYANG/YIXIANG</t>
  </si>
  <si>
    <t xml:space="preserve">3649035	</t>
  </si>
  <si>
    <t xml:space="preserve">57994	</t>
  </si>
  <si>
    <t xml:space="preserve">999225562405851	</t>
  </si>
  <si>
    <t>[普吉岛]普吉翡翠海滩度假村(Phuket Emerald Beach Resort)(108686548)</t>
  </si>
  <si>
    <t>豪华房（双人床或双床，直通泳池）(至少连住2晚及以上)&lt;双人入住&gt;&lt;中宾&gt;&lt;双早&gt;</t>
  </si>
  <si>
    <t>XIE/GUANYU,LIN/CONGSONG,LI/JUNHAO,HUANG/DONGJIA</t>
  </si>
  <si>
    <t xml:space="preserve">3681113	</t>
  </si>
  <si>
    <t xml:space="preserve">3386	</t>
  </si>
  <si>
    <t xml:space="preserve">999225583548173	</t>
  </si>
  <si>
    <t>[巴厘岛]土豆头套房和一室公寓(Potato Head Suites &amp; Studios)(100316745)</t>
  </si>
  <si>
    <t>日出工作室&lt;特价大促销&gt;&lt;双人入住&gt;&lt;中宾&gt;&lt;双早&gt;</t>
  </si>
  <si>
    <t>LI/LUJIA</t>
  </si>
  <si>
    <t xml:space="preserve">3685095	</t>
  </si>
  <si>
    <t xml:space="preserve">139040	</t>
  </si>
  <si>
    <t xml:space="preserve">999225601374106	</t>
  </si>
  <si>
    <t>[东京]OMO5 东京大塚 by 星野集团(OMO5 Tokyo Otsuka by Hoshino Resorts)(28557176)</t>
  </si>
  <si>
    <t>YAGURA房(至少提前2天预订)&lt;双人入住&gt;&lt;无早&gt;</t>
  </si>
  <si>
    <t>WANG/RUIJI</t>
  </si>
  <si>
    <t xml:space="preserve">3688607	</t>
  </si>
  <si>
    <t xml:space="preserve">4ohnqpvkd8	</t>
  </si>
  <si>
    <t xml:space="preserve">999225635766719	</t>
  </si>
  <si>
    <t>[富国岛]富国岛乡村尊贵度假村-雅高旗下酒店(Premier Village Phu Quoc Resort Managed by AccorHotels)(28367265)</t>
  </si>
  <si>
    <t>一卧室花园别墅(连住3晚及以上)&lt;四人入住&gt;&lt;仅适用于中国和韩国客人&gt;&lt;早餐&gt;</t>
  </si>
  <si>
    <t>YAN/YANZHI,STOECKER/JOHANNES GUENTHER,CHEN/WENTING</t>
  </si>
  <si>
    <t xml:space="preserve">3694744	</t>
  </si>
  <si>
    <t xml:space="preserve">370295	</t>
  </si>
  <si>
    <t xml:space="preserve">999225636521132	</t>
  </si>
  <si>
    <t>[阿噶比亚]沙漠岛安纳塔拉度假酒店(Anantara Desert Islands Resort &amp; Spa)(108830791)</t>
  </si>
  <si>
    <t>海景豪华房&lt;双人入住&gt;&lt;不适用阿联酋客人&gt;&lt;双早&gt;</t>
  </si>
  <si>
    <t>JI/YUZHOU,LIANG/MINQIAN</t>
  </si>
  <si>
    <t xml:space="preserve">3694865	</t>
  </si>
  <si>
    <t xml:space="preserve">15083484	</t>
  </si>
  <si>
    <t xml:space="preserve">999225674258858	</t>
  </si>
  <si>
    <t>一卧室别墅（带私人泳池）(至少连住2晚及以上)&lt;特价大促销&gt;&lt;双人入住&gt;&lt;双早&gt;</t>
  </si>
  <si>
    <t>WANG/LINLIN</t>
  </si>
  <si>
    <t xml:space="preserve">3703645	</t>
  </si>
  <si>
    <t xml:space="preserve">59142	</t>
  </si>
  <si>
    <t xml:space="preserve">25690878344	</t>
  </si>
  <si>
    <t>[普吉岛]普吉岛铂尔曼阿卡迪亚卡隆海滩酒店(Pullman Phuket Arcadia Karon Beach Resort)(3460018)</t>
  </si>
  <si>
    <t>海景精致特大床套房(至少连住2晚及以上)&lt;双人入住&gt;&lt;适用于除泰国的亚洲客人&gt;&lt;特价&gt;&lt;双早&gt;</t>
  </si>
  <si>
    <t>YAO/XIYUN,Wang/Yaliang</t>
  </si>
  <si>
    <t xml:space="preserve">3707043	</t>
  </si>
  <si>
    <t xml:space="preserve">92189622	</t>
  </si>
  <si>
    <t xml:space="preserve">999225693257195	</t>
  </si>
  <si>
    <t>ZHANG/YUE,ZENG/JUNCHEN</t>
  </si>
  <si>
    <t xml:space="preserve">3707576	</t>
  </si>
  <si>
    <t xml:space="preserve">139768	</t>
  </si>
  <si>
    <t xml:space="preserve">999225693689837	</t>
  </si>
  <si>
    <t>海景豪华特大床房(至少连住2晚及以上)&lt;双人入住&gt;&lt;适用于除泰国的亚洲客人&gt;&lt;特价&gt;&lt;双早&gt;</t>
  </si>
  <si>
    <t>ZHOU/CHAOQUN,ZHOU/XIAOXIAO</t>
  </si>
  <si>
    <t xml:space="preserve">3707656	</t>
  </si>
  <si>
    <t xml:space="preserve">92276450	</t>
  </si>
  <si>
    <t xml:space="preserve">999225728435877	</t>
  </si>
  <si>
    <t>日出工作室&lt;双人入住&gt;&lt;中宾&gt;&lt;双早&gt;</t>
  </si>
  <si>
    <t>WANG/RUOYAN</t>
  </si>
  <si>
    <t xml:space="preserve">3715951	</t>
  </si>
  <si>
    <t xml:space="preserve">140411	</t>
  </si>
  <si>
    <t>阶梯</t>
  </si>
  <si>
    <t xml:space="preserve">25788397626	</t>
  </si>
  <si>
    <t>[阿噶比亚]盖斯尔奥萨拉安纳塔拉沙漠度假酒店(Anantara Qasr Al Sarab Desert Resort)(108692969)</t>
  </si>
  <si>
    <t>园景豪华房&lt;双人入住&gt;&lt;适用于非阿联酋客人&gt;&lt;双早&gt;</t>
  </si>
  <si>
    <t>LING/ZHI,YAN/CHENG</t>
  </si>
  <si>
    <t xml:space="preserve">3727674	</t>
  </si>
  <si>
    <t xml:space="preserve">17350313	</t>
  </si>
  <si>
    <t xml:space="preserve">999225799821926	</t>
  </si>
  <si>
    <t>HAN/XU,LI/XUECHEN</t>
  </si>
  <si>
    <t xml:space="preserve">3730269	</t>
  </si>
  <si>
    <t xml:space="preserve">478297	</t>
  </si>
  <si>
    <t xml:space="preserve">999225871114564	</t>
  </si>
  <si>
    <t>QIAN/CHEN</t>
  </si>
  <si>
    <t xml:space="preserve">3744610	</t>
  </si>
  <si>
    <t xml:space="preserve">141844	</t>
  </si>
  <si>
    <t xml:space="preserve">999225939036596	</t>
  </si>
  <si>
    <t>[芭堤雅]芭堤雅盛捷酒店(Somerset Pattaya)(106796888)</t>
  </si>
  <si>
    <t>海景豪华特大床房(至少连住2晚及以上)&lt;双人入住&gt;&lt;不适用泰国客人&gt;&lt;双早&gt;</t>
  </si>
  <si>
    <t>LI/SHANSHAN,TAN/MINGHAO</t>
  </si>
  <si>
    <t xml:space="preserve">3758281	</t>
  </si>
  <si>
    <t xml:space="preserve">9924844	</t>
  </si>
  <si>
    <t xml:space="preserve">999225939212445	</t>
  </si>
  <si>
    <t>[吉隆坡]吉隆坡四季酒店(Four Seasons Hotel Kuala Lumpur)(17496902)</t>
  </si>
  <si>
    <t>俱乐部尊贵公园景房(至少提前5天预订)&lt;双人入住&gt;&lt;双早&gt;</t>
  </si>
  <si>
    <t>CHO/EUNA,LEE/DONG UN</t>
  </si>
  <si>
    <t xml:space="preserve">3758343	</t>
  </si>
  <si>
    <t xml:space="preserve">3212237	</t>
  </si>
  <si>
    <t xml:space="preserve">999225939292421	</t>
  </si>
  <si>
    <t>LI/JIALE,WU/SHAN</t>
  </si>
  <si>
    <t xml:space="preserve">3758505	</t>
  </si>
  <si>
    <t xml:space="preserve">142284	</t>
  </si>
  <si>
    <t xml:space="preserve">999225943004841	</t>
  </si>
  <si>
    <t>[普吉岛]普吉岛芭东美爵大酒店(Grand Mercure Phuket Patong)(3627889)</t>
  </si>
  <si>
    <t>高级房&lt;今日特价 &gt;&lt;三人入住&gt;&lt;早餐&gt;</t>
  </si>
  <si>
    <t>LI/YUXING,WANG/CHAO,LI/XINYI</t>
  </si>
  <si>
    <t xml:space="preserve">3759472	</t>
  </si>
  <si>
    <t xml:space="preserve">690697	</t>
  </si>
  <si>
    <t xml:space="preserve">999225953569251	</t>
  </si>
  <si>
    <t>[八打灵再也]阿万特酒店(Avante Hotel)(100419478)</t>
  </si>
  <si>
    <t>高级特大床房(至少连住2晚及以上)&lt;特惠房&gt;&lt;双人入住&gt;&lt;仅适用亚洲客人&gt;&lt;无早&gt;</t>
  </si>
  <si>
    <t>CHOO/RUO NING</t>
  </si>
  <si>
    <t xml:space="preserve">3761711	</t>
  </si>
  <si>
    <t xml:space="preserve">175053	</t>
  </si>
  <si>
    <t xml:space="preserve">999226019549231	</t>
  </si>
  <si>
    <t>YU/SHIWEN</t>
  </si>
  <si>
    <t xml:space="preserve">3776112	</t>
  </si>
  <si>
    <t xml:space="preserve">999226040438470	</t>
  </si>
  <si>
    <t>[芽庄]芽庄美利亚珍珠帝国酒店(Meliá Vinpearl Nha Trang Empire)(28640990)</t>
  </si>
  <si>
    <t>两卧室套房&lt;今日特价 &gt;&lt;五人入住&gt;&lt;早餐&gt;</t>
  </si>
  <si>
    <t>KIM/HYUNWOO,KIM/YOUNG WOO,KIM/SUNGTAE,KIM/SUN YOUNG</t>
  </si>
  <si>
    <t xml:space="preserve">3780882	</t>
  </si>
  <si>
    <t xml:space="preserve">1938987	</t>
  </si>
  <si>
    <t xml:space="preserve">999226197576338	</t>
  </si>
  <si>
    <t>[普吉岛]R马尔温泉度假酒店(R-Mar Resort and Spa)(5736585)</t>
  </si>
  <si>
    <t>豪华间&lt;特价大促销&gt;&lt;双人入住&gt;&lt;仅适用亚洲客人&gt;&lt;双早&gt;</t>
  </si>
  <si>
    <t>PAN/TINGTING</t>
  </si>
  <si>
    <t xml:space="preserve">3812681	</t>
  </si>
  <si>
    <t xml:space="preserve">19334	</t>
  </si>
  <si>
    <t xml:space="preserve">999226197810927	</t>
  </si>
  <si>
    <t>豪华间&lt;双人入住&gt;&lt;仅适用亚洲客人&gt;&lt;无早&gt;</t>
  </si>
  <si>
    <t>YU/XIAOHANG</t>
  </si>
  <si>
    <t xml:space="preserve">3812802	</t>
  </si>
  <si>
    <t xml:space="preserve">19333	</t>
  </si>
  <si>
    <t xml:space="preserve">999226200770758	</t>
  </si>
  <si>
    <t>[曼谷]宜必思尚品曼谷是隆酒店(Ibis Styles Bangkok Silom)(110362621)</t>
  </si>
  <si>
    <t>高级房, 1 张特大床, 景观&lt;双人入住&gt;&lt;双早&gt;</t>
  </si>
  <si>
    <t>WONG/KWOK KEUNG</t>
  </si>
  <si>
    <t xml:space="preserve">3813758	</t>
  </si>
  <si>
    <t xml:space="preserve">100500950	</t>
  </si>
  <si>
    <t xml:space="preserve">999226215742159	</t>
  </si>
  <si>
    <t>[吉隆坡]莱恩酒店(Sleeping Lion Suites)(108711778)</t>
  </si>
  <si>
    <t>高级房&lt;双人入住&gt;&lt;不适用马来西亚客人&gt;&lt;无早&gt;</t>
  </si>
  <si>
    <t>WANG/JIANBO,GAO/YAWEI</t>
  </si>
  <si>
    <t xml:space="preserve">3816708	</t>
  </si>
  <si>
    <t xml:space="preserve">118013	</t>
  </si>
  <si>
    <t xml:space="preserve">999226216209570	</t>
  </si>
  <si>
    <t>[曼谷]曼谷维伊 - 美憬阁酒店(VIE Hotel Bangkok, MGallery Hotel Collection)(3906021)</t>
  </si>
  <si>
    <t>行政套房(至少连住2晚及以上)&lt;双人入住&gt;&lt;中宾&gt;&lt;双早&gt;</t>
  </si>
  <si>
    <t>WONG/WAI MAN AMANDA</t>
  </si>
  <si>
    <t xml:space="preserve">3816802	</t>
  </si>
  <si>
    <t xml:space="preserve">8010462	</t>
  </si>
  <si>
    <t xml:space="preserve">999226223143116	</t>
  </si>
  <si>
    <t>[芽庄]芽庄洲际酒店(InterContinental Nha Trang, an IHG Hotel)(4398930)</t>
  </si>
  <si>
    <t>海景经典双床房(至少连住2晚及以上)&lt;双人入住&gt;&lt;仅适用于中国和韩国客人&gt;&lt;双早&gt;</t>
  </si>
  <si>
    <t>SHIN/SEUNGYONG</t>
  </si>
  <si>
    <t xml:space="preserve">3818960	</t>
  </si>
  <si>
    <t xml:space="preserve">804471	</t>
  </si>
  <si>
    <t xml:space="preserve">999226223668891	</t>
  </si>
  <si>
    <t>[涛岛]乌龟岛海滩度假酒店(Haadtien Beach Resort)(6027673)</t>
  </si>
  <si>
    <t>流浪者海滩别墅(至少提前45天预订)&lt;双人入住&gt;&lt;双早&gt;&lt;日历房套餐高价值&gt;&lt;新酒店礼盒&gt;</t>
  </si>
  <si>
    <t>WANG/RUIYI,AN/HAOYANG</t>
  </si>
  <si>
    <t xml:space="preserve">3819147	</t>
  </si>
  <si>
    <t xml:space="preserve">26403	</t>
  </si>
  <si>
    <t xml:space="preserve">999226277752174	</t>
  </si>
  <si>
    <t>[邦帕利]曼谷素旺那普机场诺富特酒店(Novotel Bangkok Suvarnabhumi Airport)(28554892)</t>
  </si>
  <si>
    <t>高级双床房&lt;今日特价 &gt;&lt;双人入住&gt;&lt;双早&gt;</t>
  </si>
  <si>
    <t>LI/YIYI,NI/YUJIE</t>
  </si>
  <si>
    <t xml:space="preserve">3823407	</t>
  </si>
  <si>
    <t xml:space="preserve">3370183	</t>
  </si>
  <si>
    <t xml:space="preserve">999226329294924	</t>
  </si>
  <si>
    <t>[曼谷]曼谷素坤逸丽亭酒店(Park Plaza Sukhumvit Bangkok)(50429265)</t>
  </si>
  <si>
    <t>&lt;双人入住&gt;&lt;不适用泰国客人&gt;&lt;双早&gt;</t>
  </si>
  <si>
    <t>SOO/SIEW TIEN</t>
  </si>
  <si>
    <t xml:space="preserve">3827146	</t>
  </si>
  <si>
    <t xml:space="preserve">45055524	</t>
  </si>
  <si>
    <t xml:space="preserve">999226338904522	</t>
  </si>
  <si>
    <t>[The Rocks]悉尼四季酒店(Four Seasons Hotel Sydney)(28524375)</t>
  </si>
  <si>
    <t>尊贵部分海港房(住4晚或4晚的倍数)&lt;双人入住&gt;&lt;中宾&gt;&lt;双早&gt;</t>
  </si>
  <si>
    <t>ZHANG/HAO,ZHANG/XING,ZHANG/QINGROU</t>
  </si>
  <si>
    <t xml:space="preserve">3830839	</t>
  </si>
  <si>
    <t xml:space="preserve">51380678	</t>
  </si>
  <si>
    <t xml:space="preserve">999226341776865	</t>
  </si>
  <si>
    <t>[普吉岛]普吉岛玛丽莎别墅酒店(Malisa Villa’s Kata)(3362868)</t>
  </si>
  <si>
    <t>泳池别墅(连住4晚及以上)&lt;双人入住&gt;&lt;双早&gt;</t>
  </si>
  <si>
    <t>zhang/xueou</t>
  </si>
  <si>
    <t xml:space="preserve">3832546	</t>
  </si>
  <si>
    <t xml:space="preserve">79688	</t>
  </si>
  <si>
    <t xml:space="preserve">999226357086316	</t>
  </si>
  <si>
    <t>SHEPHARD/PERSIA ANTHONI,MARKEVICH/MELISSA ANN</t>
  </si>
  <si>
    <t xml:space="preserve">3840892	</t>
  </si>
  <si>
    <t xml:space="preserve">3372110	</t>
  </si>
  <si>
    <t xml:space="preserve">999226363361910	</t>
  </si>
  <si>
    <t>SUN/XIAOYU,SUN/ZHE</t>
  </si>
  <si>
    <t xml:space="preserve">3844186	</t>
  </si>
  <si>
    <t xml:space="preserve">145500	</t>
  </si>
  <si>
    <t xml:space="preserve">999226473161283	</t>
  </si>
  <si>
    <t>YANG/SHI</t>
  </si>
  <si>
    <t xml:space="preserve">3846745	</t>
  </si>
  <si>
    <t xml:space="preserve">145593	</t>
  </si>
  <si>
    <t xml:space="preserve">999226475749891	</t>
  </si>
  <si>
    <t>标准房&lt;今日特价 &gt;&lt;双人入住&gt;&lt;双早&gt;</t>
  </si>
  <si>
    <t>CHUA/KENG GUAN RAYMOND</t>
  </si>
  <si>
    <t xml:space="preserve">3847206	</t>
  </si>
  <si>
    <t xml:space="preserve">102833556	</t>
  </si>
  <si>
    <t xml:space="preserve">26487759557	</t>
  </si>
  <si>
    <t>一卧室套房（带室外浴缸）(连住5晚及以上)&lt;双人入住&gt;&lt;双早&gt;</t>
  </si>
  <si>
    <t>WEN/JIAQI</t>
  </si>
  <si>
    <t xml:space="preserve">3850294	</t>
  </si>
  <si>
    <t xml:space="preserve">61976	</t>
  </si>
  <si>
    <t xml:space="preserve">999226489460636	</t>
  </si>
  <si>
    <t>[新加坡]欧文之家酒店公寓(Owen House by Hmlet)(105712501)</t>
  </si>
  <si>
    <t>豪华大床房&lt;今日特价 &gt;&lt;双人入住&gt;&lt;无早&gt;</t>
  </si>
  <si>
    <t>Warren/Matthew</t>
  </si>
  <si>
    <t xml:space="preserve">3851557	</t>
  </si>
  <si>
    <t xml:space="preserve">ROWEN11051	</t>
  </si>
  <si>
    <t xml:space="preserve">999226491945472	</t>
  </si>
  <si>
    <t>[科伦]科伦索雷快捷酒店(Coron Soleil Express Hotel)(98985053)</t>
  </si>
  <si>
    <t>标准房&lt;双人入住&gt;&lt;双早&gt;</t>
  </si>
  <si>
    <t>NOH/HYEOK,NOH/HYEOK,NOH/HYEOK,NOH/HYEOK,NOH/HYEOK,NOH/HYEOK</t>
  </si>
  <si>
    <t xml:space="preserve">3853455	</t>
  </si>
  <si>
    <t xml:space="preserve">08292777	</t>
  </si>
  <si>
    <t xml:space="preserve">26492786483	</t>
  </si>
  <si>
    <t>[吉隆坡]吉隆坡美利亚酒店(Meliá Kuala Lumpur)(8872508)</t>
  </si>
  <si>
    <t>美利亚客房&lt;双人入住&gt;&lt;双早&gt;</t>
  </si>
  <si>
    <t>ZHANG/ZHANYANG</t>
  </si>
  <si>
    <t xml:space="preserve">3854310	</t>
  </si>
  <si>
    <t xml:space="preserve">734151	</t>
  </si>
  <si>
    <t xml:space="preserve">26492785432	</t>
  </si>
  <si>
    <t>ZHANG/HUI</t>
  </si>
  <si>
    <t xml:space="preserve">3854318	</t>
  </si>
  <si>
    <t xml:space="preserve">734149	</t>
  </si>
  <si>
    <t xml:space="preserve">999226496308036	</t>
  </si>
  <si>
    <t>[普吉岛]甜蜜滨海度假酒店 - 艺术 - 卡伦海滩(Sugar Marina Hotel - Art - Karon Beach)(3699975)</t>
  </si>
  <si>
    <t>豪华房(至少连住2晚及以上)&lt;特惠&gt;&lt;双人入住&gt;&lt;双早&gt;</t>
  </si>
  <si>
    <t>DAI/SICHEN,ZHANG/YAN</t>
  </si>
  <si>
    <t xml:space="preserve">3859214	</t>
  </si>
  <si>
    <t xml:space="preserve">2308230	</t>
  </si>
  <si>
    <t xml:space="preserve">999226498386673	</t>
  </si>
  <si>
    <t>[新加坡]新加坡市中豪亚酒店 - 远东酒店(Oasia Hotel Downtown, Singapore by Far East Hospitality)(28525900)</t>
  </si>
  <si>
    <t>HUANG/YULIN,CHEN/LEI</t>
  </si>
  <si>
    <t xml:space="preserve">3861483	</t>
  </si>
  <si>
    <t xml:space="preserve">313292975	</t>
  </si>
  <si>
    <t xml:space="preserve">26500607540	</t>
  </si>
  <si>
    <t>[曼谷]曼谷拉差达宜必思尚品酒店(Ibis Styles Bangkok Ratchada)(46080525)</t>
  </si>
  <si>
    <t>标准大床房(至少连住2晚及以上)&lt;双人入住&gt;&lt;不适用泰国客人&gt;&lt;双早&gt;</t>
  </si>
  <si>
    <t>CHEN/QIANXIAN</t>
  </si>
  <si>
    <t xml:space="preserve">3864163	</t>
  </si>
  <si>
    <t xml:space="preserve">191708	</t>
  </si>
  <si>
    <t xml:space="preserve">999226500661033	</t>
  </si>
  <si>
    <t>[吉隆坡]吉隆坡武吉免登瑞士花园 酒店(Swiss-Garden Hotel Bukit Bintang Kuala Lumpur)(24422053)</t>
  </si>
  <si>
    <t>豪华双床房&lt;三人入住&gt;&lt;早餐&gt;</t>
  </si>
  <si>
    <t>GAO/LUMING,HUANG/YUNQIONG,GAO/YUXIN</t>
  </si>
  <si>
    <t xml:space="preserve">3864456	</t>
  </si>
  <si>
    <t xml:space="preserve">999226567652477	</t>
  </si>
  <si>
    <t>YU/YUNBI,Yating/Tian</t>
  </si>
  <si>
    <t xml:space="preserve">3870021	</t>
  </si>
  <si>
    <t xml:space="preserve">146583	</t>
  </si>
  <si>
    <t xml:space="preserve">999226575513264	</t>
  </si>
  <si>
    <t>[苏梅岛]金普顿基塔莱苏梅岛酒店 - 洲际酒店集团旗下(Kimpton Kitalay Samui, an IHG Hotel)(102298551)</t>
  </si>
  <si>
    <t>客房, 1 张特大床, 度假村景观 (Essential)(至少连住2晚及以上)&lt;特惠&gt;&lt;双人入住&gt;&lt;适用于除泰国的亚洲客人&gt;&lt;双早&gt;</t>
  </si>
  <si>
    <t>TANG/XINTONG</t>
  </si>
  <si>
    <t xml:space="preserve">3872241	</t>
  </si>
  <si>
    <t xml:space="preserve">80485754	</t>
  </si>
  <si>
    <t xml:space="preserve">999226601335161	</t>
  </si>
  <si>
    <t>[普吉岛]铂尔曼普吉岛卡隆海滩度假酒店(Pullman Phuket Karon Beach Resort)(3460018)</t>
  </si>
  <si>
    <t>海景豪华特大床房(至少连住2晚及以上)&lt;限量特价&gt;&lt;双人入住&gt;&lt;适用于除泰国的亚洲客人&gt;&lt;双早&gt;</t>
  </si>
  <si>
    <t>WEN/LEI,He/Chanling</t>
  </si>
  <si>
    <t xml:space="preserve">3874617	</t>
  </si>
  <si>
    <t xml:space="preserve">104800397	</t>
  </si>
  <si>
    <t xml:space="preserve">999226607415593	</t>
  </si>
  <si>
    <t>[清迈]清迈宁曼枢纽诺富特酒店(Novotel Chiangmai Nimman Journeyhub)(42315375)</t>
  </si>
  <si>
    <t>标准双床房(至少连住2晚及以上)&lt;双人入住&gt;&lt;仅适用亚洲客人&gt;&lt;双早&gt;</t>
  </si>
  <si>
    <t>JUNG/YOUNG HO</t>
  </si>
  <si>
    <t xml:space="preserve">3877466	</t>
  </si>
  <si>
    <t xml:space="preserve">191598	</t>
  </si>
  <si>
    <t xml:space="preserve">999226607779449	</t>
  </si>
  <si>
    <t>BAO/JINGHONG,XU/LAN</t>
  </si>
  <si>
    <t xml:space="preserve">3877693	</t>
  </si>
  <si>
    <t xml:space="preserve">86578839	</t>
  </si>
  <si>
    <t xml:space="preserve">999226622297071	</t>
  </si>
  <si>
    <t>[新加坡]薰衣草 V 酒店(V Hotel Lavender)(3455999)</t>
  </si>
  <si>
    <t>高级双床房&lt;特惠&gt;&lt;双人入住&gt;&lt;适用于除印度及次大陆国家客人&gt;&lt;无早&gt;</t>
  </si>
  <si>
    <t>SUN/YING</t>
  </si>
  <si>
    <t xml:space="preserve">3882137	</t>
  </si>
  <si>
    <t xml:space="preserve">314787515	</t>
  </si>
  <si>
    <t xml:space="preserve">999226624964161	</t>
  </si>
  <si>
    <t>[西归浦市]济州帕纳斯酒店(Parnas Hotel Jeju)(106475783)</t>
  </si>
  <si>
    <t>豪华特大床房&lt;今日特价 &gt;&lt;双人入住&gt;&lt;不适用韩国客人&gt;&lt;无早&gt;</t>
  </si>
  <si>
    <t>Wang/Xuan</t>
  </si>
  <si>
    <t xml:space="preserve">3883652	</t>
  </si>
  <si>
    <t xml:space="preserve">999226625270556	</t>
  </si>
  <si>
    <t>CHO.CHAROENPHON/SUPHAKKHINEE,CHO.CHAROENPHON/SUPHAWADEE</t>
  </si>
  <si>
    <t xml:space="preserve">3884002	</t>
  </si>
  <si>
    <t>ROWEN11046</t>
  </si>
  <si>
    <t>ROWEN11047</t>
  </si>
  <si>
    <t>ROWEN12422</t>
  </si>
  <si>
    <t xml:space="preserve">ROWEN12423	</t>
  </si>
  <si>
    <t xml:space="preserve">999226637488125	</t>
  </si>
  <si>
    <t>[普吉岛]卡察画廊度假-卡察卡利姆湾(Marina Gallery Resort-Kacha-Kalim Bay)(52661695)</t>
  </si>
  <si>
    <t>池景豪华房&lt;双人入住&gt;&lt;双早&gt;</t>
  </si>
  <si>
    <t>CHEN/SIQIAN,ZHANG/GUOJIAN</t>
  </si>
  <si>
    <t xml:space="preserve">3887732	</t>
  </si>
  <si>
    <t xml:space="preserve">RR#2305312	</t>
  </si>
  <si>
    <t xml:space="preserve">999226641190485	</t>
  </si>
  <si>
    <t>[曼谷]素坤逸爱瑞酒店(Arize Hotel Sukhumvit)(5176581)</t>
  </si>
  <si>
    <t>尊贵豪华房&lt;今日特价 &gt;&lt;双人入住&gt;&lt;双早&gt;</t>
  </si>
  <si>
    <t>CHAN/SHING LAI,KUAN/SIN PAN</t>
  </si>
  <si>
    <t xml:space="preserve">3888953	</t>
  </si>
  <si>
    <t xml:space="preserve">123256	</t>
  </si>
  <si>
    <t xml:space="preserve">999226643994532	</t>
  </si>
  <si>
    <t>[曼谷]曼谷暹罗美居酒店(Mercure Bangkok Siam)(1549435)</t>
  </si>
  <si>
    <t>高级双床房(至少连住2晚及以上)&lt;特惠&gt;&lt;双人入住&gt;&lt;中宾&gt;&lt;双早&gt;</t>
  </si>
  <si>
    <t>WANG/LIJUN,PAN/KISHI DI</t>
  </si>
  <si>
    <t xml:space="preserve">3890001	</t>
  </si>
  <si>
    <t xml:space="preserve">8896107	</t>
  </si>
  <si>
    <t xml:space="preserve">999226644619123	</t>
  </si>
  <si>
    <t>[吉隆坡]菲斯时尚酒店(The Face Style)(112268920)</t>
  </si>
  <si>
    <t>行政豪华间&lt;双人入住&gt;&lt;无早&gt;</t>
  </si>
  <si>
    <t>WANG/AIJUN,GU/ZHE</t>
  </si>
  <si>
    <t xml:space="preserve">3890225	</t>
  </si>
  <si>
    <t xml:space="preserve">123072	</t>
  </si>
  <si>
    <t xml:space="preserve">999226646388309	</t>
  </si>
  <si>
    <t>[普吉岛]钻石崖温泉度假酒店(Diamond Cliff Resort &amp; Spa)(3629427)</t>
  </si>
  <si>
    <t>高级豪华海景房&lt;特价大促销&gt;&lt;双人入住&gt;&lt;中宾&gt;&lt;双早&gt;</t>
  </si>
  <si>
    <t>Bai/Shuo,OKOYE/SILAS IKECHUKWU</t>
  </si>
  <si>
    <t xml:space="preserve">3890790	</t>
  </si>
  <si>
    <t xml:space="preserve">999226647859850	</t>
  </si>
  <si>
    <t>[吉隆坡]吉隆坡费尔菲尔德艾伦彭亨酒店(Fairfield by Marriott Kuala Lumpur Jalan Pahang)(109080855)</t>
  </si>
  <si>
    <t>城景标准客房（2张单人床）(至少连住2晚及以上)&lt;双早&gt;</t>
  </si>
  <si>
    <t>pan/hanyi,li/shengxin</t>
  </si>
  <si>
    <t xml:space="preserve">3891360	</t>
  </si>
  <si>
    <t xml:space="preserve">75818006	</t>
  </si>
  <si>
    <t xml:space="preserve">999226648001160	</t>
  </si>
  <si>
    <t>hong/lian,wang/penghui</t>
  </si>
  <si>
    <t xml:space="preserve">3891410	</t>
  </si>
  <si>
    <t xml:space="preserve">75849914	</t>
  </si>
  <si>
    <t xml:space="preserve">999226648048225	</t>
  </si>
  <si>
    <t>城景标准客房（1张特大床）(至少连住2晚及以上)&lt;单人入住&gt;&lt;单早&gt;</t>
  </si>
  <si>
    <t>xie/qiuhong,yu/songqin</t>
  </si>
  <si>
    <t xml:space="preserve">3891426	</t>
  </si>
  <si>
    <t xml:space="preserve">7583198/201	</t>
  </si>
  <si>
    <t xml:space="preserve">999226648482063	</t>
  </si>
  <si>
    <t>[普吉岛]普吉岛洲际丁索别墅度假村(Dinso Resort &amp; Villas Phuket, an IHG Hotel)(28676810)</t>
  </si>
  <si>
    <t>城景豪华房（2张单人床）(至少连住2晚及以上)&lt;特惠&gt;&lt;双人入住&gt;&lt;双早&gt;</t>
  </si>
  <si>
    <t>bai/shuo,OKOYE/SILAS IKECHUKWU</t>
  </si>
  <si>
    <t xml:space="preserve">3891687	</t>
  </si>
  <si>
    <t xml:space="preserve">143825	</t>
  </si>
  <si>
    <t xml:space="preserve">999226657357664	</t>
  </si>
  <si>
    <t>FAN/YUN,Hong/ZhengSheng</t>
  </si>
  <si>
    <t xml:space="preserve">3892826	</t>
  </si>
  <si>
    <t xml:space="preserve">192786	</t>
  </si>
  <si>
    <t xml:space="preserve">999226664284260	</t>
  </si>
  <si>
    <t>池景尊贵房（2张单人床，带阳台）&lt;双人入住&gt;&lt;无早&gt;</t>
  </si>
  <si>
    <t>QIAN/XUPENG</t>
  </si>
  <si>
    <t xml:space="preserve">3894906	</t>
  </si>
  <si>
    <t xml:space="preserve">20633548	</t>
  </si>
  <si>
    <t xml:space="preserve">999226667549628	</t>
  </si>
  <si>
    <t>高级大床房&lt;特惠&gt;&lt;双人入住&gt;&lt;适用于除印度及次大陆国家客人&gt;&lt;无早&gt;</t>
  </si>
  <si>
    <t>GUAN/GUOXIANG,GUgu/WEI</t>
  </si>
  <si>
    <t xml:space="preserve">3895759	</t>
  </si>
  <si>
    <t xml:space="preserve">315671921	</t>
  </si>
  <si>
    <t xml:space="preserve">999226668129015	</t>
  </si>
  <si>
    <t>[新加坡]新加坡半岛怡东 – 温德姆酒店(Peninsula Excelsior Singapore, A Wyndham Hotel)(4984383)</t>
  </si>
  <si>
    <t>高级房&lt;特惠专享&gt;&lt;双人入住&gt;&lt;双早&gt;</t>
  </si>
  <si>
    <t>JOO/BYUNGDON</t>
  </si>
  <si>
    <t xml:space="preserve">3895987	</t>
  </si>
  <si>
    <t xml:space="preserve">266460339	</t>
  </si>
  <si>
    <t xml:space="preserve">999226672065732	</t>
  </si>
  <si>
    <t>[哥打京那巴鲁]亚庇凯城酒店(Promenade Hotel Kota Kinabalu)(26353811)</t>
  </si>
  <si>
    <t>海景豪华房&lt;特惠&gt;&lt;双人入住&gt;&lt;双早&gt;</t>
  </si>
  <si>
    <t>XU/ZHE,YANG/QIN</t>
  </si>
  <si>
    <t xml:space="preserve">3897641	</t>
  </si>
  <si>
    <t xml:space="preserve">RBCF21	</t>
  </si>
  <si>
    <t xml:space="preserve">999226673720381	</t>
  </si>
  <si>
    <t>一卧室高级小屋&lt;双人入住&gt;&lt;双早&gt;</t>
  </si>
  <si>
    <t>LONG/YUHAN</t>
  </si>
  <si>
    <t xml:space="preserve">3898350	</t>
  </si>
  <si>
    <t xml:space="preserve">178386275	</t>
  </si>
  <si>
    <t xml:space="preserve">999226702655026	</t>
  </si>
  <si>
    <t>尊贵特大床房间&lt;双人入住&gt;&lt;无早&gt;</t>
  </si>
  <si>
    <t>LI/YING,LI/YING</t>
  </si>
  <si>
    <t xml:space="preserve">3898962	</t>
  </si>
  <si>
    <t xml:space="preserve">123385	</t>
  </si>
  <si>
    <t xml:space="preserve">999226704058135	</t>
  </si>
  <si>
    <t>WANG/NA,ZONG/YAPING</t>
  </si>
  <si>
    <t xml:space="preserve">3899241	</t>
  </si>
  <si>
    <t xml:space="preserve">123400	</t>
  </si>
  <si>
    <t xml:space="preserve">999226705205194	</t>
  </si>
  <si>
    <t>WU/JIAYI,DONG/KAIMEI</t>
  </si>
  <si>
    <t xml:space="preserve">3899607	</t>
  </si>
  <si>
    <t xml:space="preserve">123425	</t>
  </si>
  <si>
    <t xml:space="preserve">999226706914349	</t>
  </si>
  <si>
    <t>小型尊贵特大床房&lt;双人入住&gt;&lt;无早&gt;</t>
  </si>
  <si>
    <t>QIAO/QIWEN,YUAN/FANG</t>
  </si>
  <si>
    <t xml:space="preserve">3900090	</t>
  </si>
  <si>
    <t xml:space="preserve">123459	</t>
  </si>
  <si>
    <t xml:space="preserve">999226714631302	</t>
  </si>
  <si>
    <t>REMLI/AMNI HAFIZAH BINTI</t>
  </si>
  <si>
    <t xml:space="preserve">3903094	</t>
  </si>
  <si>
    <t xml:space="preserve">316636142	</t>
  </si>
  <si>
    <t xml:space="preserve">999226722622391	</t>
  </si>
  <si>
    <t>海滨一室公寓&lt;双人入住&gt;&lt;中宾&gt;&lt;双早&gt;</t>
  </si>
  <si>
    <t>LU/YUE</t>
  </si>
  <si>
    <t xml:space="preserve">3905054	</t>
  </si>
  <si>
    <t xml:space="preserve">148178	</t>
  </si>
  <si>
    <t xml:space="preserve">999226723850617	</t>
  </si>
  <si>
    <t>[巴厘岛]乌布肯兰度假村 - 索科玛酒店(Kenran Resort Ubud by Soscomma)(110349588)</t>
  </si>
  <si>
    <t>肯兰特双床套房&lt;双人入住&gt;&lt;双早&gt;</t>
  </si>
  <si>
    <t>YAMANO/MASAYUKI</t>
  </si>
  <si>
    <t xml:space="preserve">3905591	</t>
  </si>
  <si>
    <t xml:space="preserve">RSAN900076	</t>
  </si>
  <si>
    <t xml:space="preserve">999226727823427	</t>
  </si>
  <si>
    <t>标准房(至少连住2晚及以上)&lt;双人入住&gt;&lt;无早&gt;</t>
  </si>
  <si>
    <t>NIGHTINGALE/IAN JAMES</t>
  </si>
  <si>
    <t xml:space="preserve">3906972	</t>
  </si>
  <si>
    <t xml:space="preserve">20694298	</t>
  </si>
  <si>
    <t xml:space="preserve">999226729982168	</t>
  </si>
  <si>
    <t>高级特大床房&lt;今日特价 &gt;&lt;双人入住&gt;&lt;双早&gt;</t>
  </si>
  <si>
    <t>TRIWATANAWONG/JURAIRUT</t>
  </si>
  <si>
    <t xml:space="preserve">3907876	</t>
  </si>
  <si>
    <t xml:space="preserve">3378966	</t>
  </si>
  <si>
    <t xml:space="preserve">999226731724165	</t>
  </si>
  <si>
    <t>[新加坡]老板酒店(Hotel Boss)(4373844)</t>
  </si>
  <si>
    <t>高级大床房&lt;单人入住&gt;&lt;适用于除印度及次大陆国家客人&gt;&lt;单早&gt;</t>
  </si>
  <si>
    <t>HE  BIN/HE YUMO</t>
  </si>
  <si>
    <t xml:space="preserve">3908943	</t>
  </si>
  <si>
    <t xml:space="preserve">316560490	</t>
  </si>
  <si>
    <t xml:space="preserve">999226733103084	</t>
  </si>
  <si>
    <t>DAI/YINGJUN,Chen/Siwei</t>
  </si>
  <si>
    <t xml:space="preserve">3909742	</t>
  </si>
  <si>
    <t xml:space="preserve">125728	</t>
  </si>
  <si>
    <t xml:space="preserve">999226733389182	</t>
  </si>
  <si>
    <t>[仁川]仁川机场贝斯特韦斯特精品酒店(Best Western Premier Incheon Airport Hotel)(5923817)</t>
  </si>
  <si>
    <t>豪华双床房&lt;双人入住&gt;&lt;不适用韩国客人&gt;&lt;无早&gt;</t>
  </si>
  <si>
    <t>YUAN/LINHUI,Mai/Qianting</t>
  </si>
  <si>
    <t xml:space="preserve">3909956	</t>
  </si>
  <si>
    <t xml:space="preserve">23284428	</t>
  </si>
  <si>
    <t xml:space="preserve">999226734841860	</t>
  </si>
  <si>
    <t>园景豪华特大床房(至少连住2晚及以上)&lt;限量特价&gt;&lt;双人入住&gt;&lt;中宾&gt;&lt;双早&gt;</t>
  </si>
  <si>
    <t>HATTORI/TATSUYA,HATTORI/ATSUMI</t>
  </si>
  <si>
    <t xml:space="preserve">3910877	</t>
  </si>
  <si>
    <t xml:space="preserve">107519538	</t>
  </si>
  <si>
    <t xml:space="preserve">999226746943329	</t>
  </si>
  <si>
    <t>海景经典特大床房(至少连住2晚及以上)&lt;双人入住&gt;&lt;仅适用于中国和韩国客人&gt;&lt;双早&gt;</t>
  </si>
  <si>
    <t>ZUO/YI</t>
  </si>
  <si>
    <t xml:space="preserve">3915140	</t>
  </si>
  <si>
    <t xml:space="preserve">825430	</t>
  </si>
  <si>
    <t xml:space="preserve">999226746956879	</t>
  </si>
  <si>
    <t>GU/LINGLI</t>
  </si>
  <si>
    <t xml:space="preserve">3915143	</t>
  </si>
  <si>
    <t xml:space="preserve">825429	</t>
  </si>
  <si>
    <t xml:space="preserve">999226752014537	</t>
  </si>
  <si>
    <t>[普吉岛]山顶度假村及泳池别墅(Crest Resort &amp; Pool Villas)(5945906)</t>
  </si>
  <si>
    <t>海景豪华房&lt;促销&gt;&lt;双人入住&gt;&lt;中宾&gt;&lt;双早&gt;</t>
  </si>
  <si>
    <t>WEN/HAIBO</t>
  </si>
  <si>
    <t xml:space="preserve">3916610	</t>
  </si>
  <si>
    <t xml:space="preserve">101836	</t>
  </si>
  <si>
    <t xml:space="preserve">999226752823876	</t>
  </si>
  <si>
    <t>[普吉岛]美地概念酒店(Metadee Concept Hotel)(3736816)</t>
  </si>
  <si>
    <t>精致套房带露台&lt;特价大促销&gt;&lt;双人入住&gt;&lt;双早&gt;</t>
  </si>
  <si>
    <t>SHI/YAO</t>
  </si>
  <si>
    <t xml:space="preserve">3916997	</t>
  </si>
  <si>
    <t xml:space="preserve">18939	</t>
  </si>
  <si>
    <t xml:space="preserve">999226754763284	</t>
  </si>
  <si>
    <t>[普吉岛]芭东帕拉贡水疗度假酒店(Patong Paragon Resort &amp; Spa)(9786098)</t>
  </si>
  <si>
    <t>osadon/david</t>
  </si>
  <si>
    <t xml:space="preserve">3917763	</t>
  </si>
  <si>
    <t xml:space="preserve">238272	</t>
  </si>
  <si>
    <t xml:space="preserve">999226754887252	</t>
  </si>
  <si>
    <t>[芭堤雅]芭堤雅盛泰澜幻影海滩度假村(Centara Grand Mirage Beach Resort Pattaya)(1593624)</t>
  </si>
  <si>
    <t>豪华海景大床房&lt;三人入住&gt;&lt;中宾&gt;&lt;早餐&gt;</t>
  </si>
  <si>
    <t>HUANG/GUANYU,MA/XIAOJUN,MA/SIQI</t>
  </si>
  <si>
    <t xml:space="preserve">3917822	</t>
  </si>
  <si>
    <t xml:space="preserve">309323819	</t>
  </si>
  <si>
    <t xml:space="preserve">999226761166299	</t>
  </si>
  <si>
    <t>安纳塔拉一卧室泳池别墅&lt;双人入住&gt;&lt;适用于非阿联酋客人&gt;&lt;双早&gt;</t>
  </si>
  <si>
    <t>SU/CHEN</t>
  </si>
  <si>
    <t xml:space="preserve">3920484	</t>
  </si>
  <si>
    <t xml:space="preserve">17365441	</t>
  </si>
  <si>
    <t xml:space="preserve">999226761838834	</t>
  </si>
  <si>
    <t>LANG/SENLIN</t>
  </si>
  <si>
    <t xml:space="preserve">3920955	</t>
  </si>
  <si>
    <t xml:space="preserve">317150651	</t>
  </si>
  <si>
    <t xml:space="preserve">999226763873084	</t>
  </si>
  <si>
    <t>一卧室山坡小屋&lt;双人入住&gt;&lt;双早&gt;</t>
  </si>
  <si>
    <t>GU/YU</t>
  </si>
  <si>
    <t xml:space="preserve">3922120	</t>
  </si>
  <si>
    <t xml:space="preserve">178410015	</t>
  </si>
  <si>
    <t xml:space="preserve">999226763873615	</t>
  </si>
  <si>
    <t>ZHAO/YIFAN,zhong/xinyi</t>
  </si>
  <si>
    <t xml:space="preserve">3922121	</t>
  </si>
  <si>
    <t xml:space="preserve">178410016	</t>
  </si>
  <si>
    <t xml:space="preserve">999226763911769	</t>
  </si>
  <si>
    <t>ZHAO/QIER,YU/SHUWEN</t>
  </si>
  <si>
    <t xml:space="preserve">3922134	</t>
  </si>
  <si>
    <t xml:space="preserve">178409997	</t>
  </si>
  <si>
    <t xml:space="preserve">999226764171171	</t>
  </si>
  <si>
    <t>[新加坡]新加坡市中心M酒店(M Hotel Singapore City Centre)(2871857)</t>
  </si>
  <si>
    <t>至尊特大床房(至少连住2晚及以上)&lt;特惠&gt;&lt;双人入住&gt;&lt;中宾&gt;&lt;双早&gt;</t>
  </si>
  <si>
    <t>YANG/QINGYUAN</t>
  </si>
  <si>
    <t xml:space="preserve">3922307	</t>
  </si>
  <si>
    <t xml:space="preserve">13293467	</t>
  </si>
  <si>
    <t xml:space="preserve">999226766709650	</t>
  </si>
  <si>
    <t>[首尔]首尔大使 - 铂尔曼酒店(The Ambassador Seoul - A Pullman Hotel)(2332004)</t>
  </si>
  <si>
    <t>高级特大床房&lt;促销&gt;&lt;双人入住&gt;&lt;无早&gt;</t>
  </si>
  <si>
    <t>Koo/Hanah</t>
  </si>
  <si>
    <t xml:space="preserve">3923668	</t>
  </si>
  <si>
    <t xml:space="preserve">108247928	</t>
  </si>
  <si>
    <t xml:space="preserve">999226774513115	</t>
  </si>
  <si>
    <t>高级双床房&lt;促销&gt;&lt;双人入住&gt;&lt;无早&gt;</t>
  </si>
  <si>
    <t>Kim/Minji</t>
  </si>
  <si>
    <t xml:space="preserve">3928187	</t>
  </si>
  <si>
    <t xml:space="preserve">108664472	</t>
  </si>
  <si>
    <t xml:space="preserve">999226777658248	</t>
  </si>
  <si>
    <t>[济州市]亚洲酒店-济州(Asia Hotel)(102526226)</t>
  </si>
  <si>
    <t>豪华三人房&lt;三人入住&gt;&lt;无早&gt;</t>
  </si>
  <si>
    <t>HOU/YANG</t>
  </si>
  <si>
    <t xml:space="preserve">3929701	</t>
  </si>
  <si>
    <t xml:space="preserve">23201071	</t>
  </si>
  <si>
    <t xml:space="preserve">999226778701399	</t>
  </si>
  <si>
    <t>[新加坡]庄家大酒店(Hotel Boss)(4373844)</t>
  </si>
  <si>
    <t>高级房(带阳台)&lt;双人入住&gt;&lt;适用于除印度及次大陆国家客人&gt;&lt;双早&gt;</t>
  </si>
  <si>
    <t>WANG/YUHONG,TU/YA</t>
  </si>
  <si>
    <t xml:space="preserve">3930253	</t>
  </si>
  <si>
    <t xml:space="preserve">317602783	</t>
  </si>
  <si>
    <t xml:space="preserve">999226781451383	</t>
  </si>
  <si>
    <t>SU/JIA,Sun/Pengchong,CAO/CHUNLI,SUN/YU</t>
  </si>
  <si>
    <t xml:space="preserve">3931572	</t>
  </si>
  <si>
    <t xml:space="preserve">19064	</t>
  </si>
  <si>
    <t xml:space="preserve">999226783560818	</t>
  </si>
  <si>
    <t>[首尔]安达仕首尔江南酒店(Andaz Seoul Gangnam)(110852049)</t>
  </si>
  <si>
    <t>甄选特大床房(至少连住2晚及以上)&lt;今日特价 &gt;&lt;双人入住&gt;&lt;中宾&gt;&lt;无早&gt;</t>
  </si>
  <si>
    <t>LIU/ZHEXIN,ZHENG/XUXIN</t>
  </si>
  <si>
    <t xml:space="preserve">3932602	</t>
  </si>
  <si>
    <t xml:space="preserve">49137531	</t>
  </si>
  <si>
    <t xml:space="preserve">999226785948932	</t>
  </si>
  <si>
    <t>YANG/PEIYAO,HUANG/ZICHENG,HUANG/SISI</t>
  </si>
  <si>
    <t xml:space="preserve">3933842	</t>
  </si>
  <si>
    <t xml:space="preserve">23201194	</t>
  </si>
  <si>
    <t xml:space="preserve">999226788000517	</t>
  </si>
  <si>
    <t>[曼谷]Crowne Plaza 曼谷隆比尼公园皇冠假日酒店(Crowne Plaza Bangkok Lumpini Park)(2803766)</t>
  </si>
  <si>
    <t>标准特大床房-禁烟(至少连住2晚及以上)&lt;双人入住&gt;&lt;仅适用亚洲客人&gt;&lt;双早&gt;</t>
  </si>
  <si>
    <t>ZHANG/HAO</t>
  </si>
  <si>
    <t xml:space="preserve">3934921	</t>
  </si>
  <si>
    <t xml:space="preserve">84913315	</t>
  </si>
  <si>
    <t xml:space="preserve">999226791710068	</t>
  </si>
  <si>
    <t>[曼谷]察殿曼谷大酒店(Chatrium Grand Bangkok)(105593534)</t>
  </si>
  <si>
    <t>豪华特大床房&lt;今日特价 &gt;&lt;双人入住&gt;&lt;不适用泰国客人&gt;&lt;双早&gt;</t>
  </si>
  <si>
    <t>PHAN/CANH TOAN</t>
  </si>
  <si>
    <t xml:space="preserve">3936975	</t>
  </si>
  <si>
    <t xml:space="preserve">318146894	</t>
  </si>
  <si>
    <t xml:space="preserve">999226792871495	</t>
  </si>
  <si>
    <t>高级特大床房&lt;今日特价 &gt;&lt;单人入住&gt;&lt;单早&gt;</t>
  </si>
  <si>
    <t>WANG/SHUYUE</t>
  </si>
  <si>
    <t xml:space="preserve">3937422	</t>
  </si>
  <si>
    <t xml:space="preserve">3381805	</t>
  </si>
  <si>
    <t xml:space="preserve">999226793132372	</t>
  </si>
  <si>
    <t>[古晋]美音酒店 - 古晋海滨店(Tune Hotel - Waterfront Kuching)(58593633)</t>
  </si>
  <si>
    <t>大床房(无窗)&lt;双人入住&gt;&lt;无早&gt;</t>
  </si>
  <si>
    <t>Ibrahim/Ida Noor Juliana bt</t>
  </si>
  <si>
    <t xml:space="preserve">3937574	</t>
  </si>
  <si>
    <t xml:space="preserve">103853	</t>
  </si>
  <si>
    <t xml:space="preserve">999226793951864	</t>
  </si>
  <si>
    <t>高级特大床房&lt;超值特惠&gt;&lt;双人入住&gt;&lt;无早&gt;</t>
  </si>
  <si>
    <t>Kim/Jungsuk</t>
  </si>
  <si>
    <t xml:space="preserve">3937986	</t>
  </si>
  <si>
    <t xml:space="preserve">109961449	</t>
  </si>
  <si>
    <t xml:space="preserve">999226794013356	</t>
  </si>
  <si>
    <t>[曼谷]曼谷林布兰套房酒店(Rembrandt Hotel and Suites Bangkok)(28597383)</t>
  </si>
  <si>
    <t>高级房&lt;双人入住&gt;&lt;适用于除泰国的亚洲客人&gt;&lt;无早&gt;</t>
  </si>
  <si>
    <t>LEE/HEECHEOL</t>
  </si>
  <si>
    <t xml:space="preserve">3938050	</t>
  </si>
  <si>
    <t xml:space="preserve">130247006	</t>
  </si>
  <si>
    <t xml:space="preserve">999226797000803	</t>
  </si>
  <si>
    <t>[曼谷]曼谷香格里拉大酒店(Shangri-La Bangkok)(3243791)</t>
  </si>
  <si>
    <t>香格里拉楼豪华阳台特大床房&lt;双人入住&gt;&lt;不适用泰国客人&gt;&lt;双早&gt;</t>
  </si>
  <si>
    <t>COPPIN/GLEN ALAN</t>
  </si>
  <si>
    <t xml:space="preserve">3939582	</t>
  </si>
  <si>
    <t xml:space="preserve">11597930	</t>
  </si>
  <si>
    <t xml:space="preserve">999226797159952	</t>
  </si>
  <si>
    <t>NOTMAN/STEPHEN</t>
  </si>
  <si>
    <t xml:space="preserve">11597931	</t>
  </si>
  <si>
    <t xml:space="preserve">999226797487934	</t>
  </si>
  <si>
    <t>NI/JIAYI</t>
  </si>
  <si>
    <t xml:space="preserve">3940072	</t>
  </si>
  <si>
    <t xml:space="preserve">178431470	</t>
  </si>
  <si>
    <t xml:space="preserve">999226797617130	</t>
  </si>
  <si>
    <t>[普吉岛]塞伊普吉拉古娜度假酒店(SAii Laguna Phuket)(5282109)</t>
  </si>
  <si>
    <t>泻湖景俱乐部特大床房(至少连住2晚及以上)&lt;双人入住&gt;&lt;适用于除泰国的亚洲客人&gt;&lt;双早&gt;</t>
  </si>
  <si>
    <t>MARUYAMA/JUNICHI</t>
  </si>
  <si>
    <t xml:space="preserve">3940153	</t>
  </si>
  <si>
    <t xml:space="preserve">949808	</t>
  </si>
  <si>
    <t xml:space="preserve">999226798731939	</t>
  </si>
  <si>
    <t>[拉普拉普]种植园湾水疗度假村(Plantation Bay Resort and Spa)(6186732)</t>
  </si>
  <si>
    <t>礁湖景观双大床房(至少连住2晚及以上)&lt;特惠&gt;&lt;四人入住&gt;&lt;仅适用韩国客人&gt;&lt;无早&gt;</t>
  </si>
  <si>
    <t>Kang/Jiwon</t>
  </si>
  <si>
    <t xml:space="preserve">3941361	</t>
  </si>
  <si>
    <t xml:space="preserve">1369150	</t>
  </si>
  <si>
    <t xml:space="preserve">26799196732	</t>
  </si>
  <si>
    <t>[普吉岛]普吉岛卡塔坦尼海滩度假村(Katathani Phuket Beach Resort)(1549705)</t>
  </si>
  <si>
    <t>精致套房(坦尼楼)&lt;特惠&gt;&lt;双人入住&gt;&lt;双早&gt;</t>
  </si>
  <si>
    <t>PAN/YI,Qi/Zhou</t>
  </si>
  <si>
    <t xml:space="preserve">3941866	</t>
  </si>
  <si>
    <t xml:space="preserve">10850997	</t>
  </si>
  <si>
    <t xml:space="preserve">999226800649921	</t>
  </si>
  <si>
    <t>[Batu Buruk]普利姆勒海滩酒店(Primula Beach Hotel)(89000989)</t>
  </si>
  <si>
    <t>豪华房(至少连住2晚及以上)&lt;双人入住&gt;&lt;特价&gt;&lt;双早&gt;</t>
  </si>
  <si>
    <t>BINTE OMAR/ANITA</t>
  </si>
  <si>
    <t xml:space="preserve">3943499	</t>
  </si>
  <si>
    <t xml:space="preserve">130823	</t>
  </si>
  <si>
    <t xml:space="preserve">999226801093999	</t>
  </si>
  <si>
    <t>[拉普拉普]宿务麦克坦珊瑚礁岛度假村(The Reef Island Resort Mactan, Cebu)(104207868)</t>
  </si>
  <si>
    <t>豪华房(连住3晚及以上)&lt;双人入住&gt;&lt;双早&gt;</t>
  </si>
  <si>
    <t>FERNANDEZCUEVAS/LUIS FERNANDO</t>
  </si>
  <si>
    <t xml:space="preserve">3944033	</t>
  </si>
  <si>
    <t xml:space="preserve">1491150	</t>
  </si>
  <si>
    <t xml:space="preserve">999226827293111	</t>
  </si>
  <si>
    <t>YANG/CHI,CAI/JINSU</t>
  </si>
  <si>
    <t xml:space="preserve">3944331	</t>
  </si>
  <si>
    <t xml:space="preserve">999226832924873	</t>
  </si>
  <si>
    <t>[曼谷]曼谷素坤逸航站 21 中心酒店(Grande Centre Point Hotel Terminal 21)(5908161)</t>
  </si>
  <si>
    <t>高级房&lt;特惠&gt;&lt;双人入住&gt;&lt;无早&gt;</t>
  </si>
  <si>
    <t>YOON/SEUNGJOO</t>
  </si>
  <si>
    <t xml:space="preserve">3945420	</t>
  </si>
  <si>
    <t xml:space="preserve">451626	</t>
  </si>
  <si>
    <t xml:space="preserve">999226834526773	</t>
  </si>
  <si>
    <t>标准房&lt;双人入住&gt;&lt;不适用泰国客人&gt;&lt;双早&gt;</t>
  </si>
  <si>
    <t>CHAN/HIN KIN</t>
  </si>
  <si>
    <t xml:space="preserve">3945880	</t>
  </si>
  <si>
    <t xml:space="preserve">89561784	</t>
  </si>
  <si>
    <t xml:space="preserve">999226837270225	</t>
  </si>
  <si>
    <t>三人房&lt;三人入住&gt;&lt;适用于除印度及次大陆国家客人&gt;&lt;无早&gt;</t>
  </si>
  <si>
    <t>SUN/XIN,TIAN/YUHUI,TIAN/YONG</t>
  </si>
  <si>
    <t xml:space="preserve">3946687	</t>
  </si>
  <si>
    <t xml:space="preserve">318675121	</t>
  </si>
  <si>
    <t xml:space="preserve">999226843837876	</t>
  </si>
  <si>
    <t>豪华特大床房(至少连住2晚及以上)&lt;今日特价 &gt;&lt;双人入住&gt;&lt;不适用泰国客人&gt;&lt;双早&gt;</t>
  </si>
  <si>
    <t>LEONG/LAI HENG</t>
  </si>
  <si>
    <t xml:space="preserve">3950680	</t>
  </si>
  <si>
    <t xml:space="preserve">318833292	</t>
  </si>
  <si>
    <t xml:space="preserve">999226844883660	</t>
  </si>
  <si>
    <t>高级房&lt;双人入住&gt;&lt;适用于除泰国的亚洲客人&gt;&lt;双早&gt;</t>
  </si>
  <si>
    <t>RINGO/RUDI FIROSO</t>
  </si>
  <si>
    <t xml:space="preserve">3952034	</t>
  </si>
  <si>
    <t xml:space="preserve">130348506	</t>
  </si>
  <si>
    <t xml:space="preserve">999226844887280	</t>
  </si>
  <si>
    <t>[普吉岛]普吉岛卡马拉海滩酒店(Novotel Phuket Kamala Beach)(3628344)</t>
  </si>
  <si>
    <t>高级特大床房(至少连住2晚及以上)&lt;双人入住&gt;&lt;仅适用亚洲客人&gt;&lt;双早&gt;</t>
  </si>
  <si>
    <t>CALEROGARCIA/AITOR,DOMINGUEZLOPEZ/ALICIA</t>
  </si>
  <si>
    <t xml:space="preserve">3952036	</t>
  </si>
  <si>
    <t xml:space="preserve">110248088	</t>
  </si>
  <si>
    <t xml:space="preserve">999226845819551	</t>
  </si>
  <si>
    <t>[芭堤雅]芭堤雅旅客之家(Travelodge Pattaya)(13860228)</t>
  </si>
  <si>
    <t>SPRINGBENYON/OWEN NORMAN</t>
  </si>
  <si>
    <t xml:space="preserve">3952859	</t>
  </si>
  <si>
    <t xml:space="preserve">55942	</t>
  </si>
  <si>
    <t xml:space="preserve">26845861299	</t>
  </si>
  <si>
    <t>池景豪华房(至少连住2晚及以上)&lt;双人入住&gt;&lt;中宾&gt;&lt;双早&gt;</t>
  </si>
  <si>
    <t>YU/YUEYANG,FENG/CHENGCHENG</t>
  </si>
  <si>
    <t xml:space="preserve">3952911	</t>
  </si>
  <si>
    <t xml:space="preserve">999226845875139	</t>
  </si>
  <si>
    <t xml:space="preserve">3952934	</t>
  </si>
  <si>
    <t xml:space="preserve">5001	</t>
  </si>
  <si>
    <t xml:space="preserve">999226846762840	</t>
  </si>
  <si>
    <t>[曼谷]曼谷瑞享 BDMS 健康度假村(Mövenpick BDMS Wellness Resort Bangkok)(5281859)</t>
  </si>
  <si>
    <t>豪华双床房(至少连住2晚及以上)&lt;双人入住&gt;&lt;适用于除泰国的亚洲客人&gt;&lt;双早&gt;</t>
  </si>
  <si>
    <t>WANG/LIAN,TANG/YING</t>
  </si>
  <si>
    <t xml:space="preserve">3953906	</t>
  </si>
  <si>
    <t xml:space="preserve">110301279	</t>
  </si>
  <si>
    <t xml:space="preserve">999226848403796	</t>
  </si>
  <si>
    <t>HO/MEI WUI</t>
  </si>
  <si>
    <t xml:space="preserve">3956176	</t>
  </si>
  <si>
    <t xml:space="preserve">110669154	</t>
  </si>
  <si>
    <t xml:space="preserve">999226848707122	</t>
  </si>
  <si>
    <t>[甲米]甲米悦榕庄(Banyan Tree Krabi)(81451112)</t>
  </si>
  <si>
    <t>豪华花园泳池特大床套房(至少连住2晚及以上)&lt;双人入住&gt;&lt;适用于除泰国的亚洲客人&gt;&lt;双早&gt;</t>
  </si>
  <si>
    <t>ZHOU/SHENGQUAN,YANG/JUNJIE</t>
  </si>
  <si>
    <t xml:space="preserve">3956369	</t>
  </si>
  <si>
    <t xml:space="preserve">268770	</t>
  </si>
  <si>
    <t xml:space="preserve">999226850398330	</t>
  </si>
  <si>
    <t>豪华花园泳池特大床套房&lt;特惠&gt;&lt;双人入住&gt;&lt;适用于除泰国的亚洲客人&gt;&lt;双早&gt;</t>
  </si>
  <si>
    <t>WU/JIAHUI,QIN/SHUWEN</t>
  </si>
  <si>
    <t xml:space="preserve">3958075	</t>
  </si>
  <si>
    <t xml:space="preserve">268992	</t>
  </si>
  <si>
    <t xml:space="preserve">999226850940637	</t>
  </si>
  <si>
    <t>[曼谷]曼谷艾拉酒店(Aira Hotel Bangkok Sukhumvit 11)(112110323)</t>
  </si>
  <si>
    <t>豪华特大床房(至少连住2晚及以上)&lt;特惠&gt;&lt;双人入住&gt;&lt;仅适用亚洲客人&gt;&lt;双早&gt;&lt; DLTZ &gt;</t>
  </si>
  <si>
    <t>CHOW/CHI WAI,NG/WING YIN</t>
  </si>
  <si>
    <t xml:space="preserve">3958989	</t>
  </si>
  <si>
    <t xml:space="preserve">45794	</t>
  </si>
  <si>
    <t xml:space="preserve">999226853089566	</t>
  </si>
  <si>
    <t>XIONG/YING,WEI/ZHU</t>
  </si>
  <si>
    <t xml:space="preserve">3961346	</t>
  </si>
  <si>
    <t xml:space="preserve">319462669	</t>
  </si>
  <si>
    <t xml:space="preserve">999226853528815	</t>
  </si>
  <si>
    <t>[曼谷]曼谷湄南河四季酒店(Four Seasons Hotel Bangkok at Chao Phraya River)(57171815)</t>
  </si>
  <si>
    <t>豪华特大床房(至少连住2晚及以上)&lt;双人入住&gt;&lt;双早&gt;&lt;铂金会员&gt;</t>
  </si>
  <si>
    <t>TAN/XINXIN,YANG/CHUN</t>
  </si>
  <si>
    <t xml:space="preserve">3961664	</t>
  </si>
  <si>
    <t xml:space="preserve">197182	</t>
  </si>
  <si>
    <t xml:space="preserve">999226853787283	</t>
  </si>
  <si>
    <t>海景豪华特大床房(至少连住2晚及以上)&lt;限量特价&gt;&lt;双人入住&gt;&lt;中宾&gt;&lt;双早&gt;</t>
  </si>
  <si>
    <t>ZHANG/XINXUE,ZHANG/JIAN</t>
  </si>
  <si>
    <t xml:space="preserve">3962054	</t>
  </si>
  <si>
    <t xml:space="preserve">110970969	</t>
  </si>
  <si>
    <t xml:space="preserve">999226855187916	</t>
  </si>
  <si>
    <t>[新加坡]樟宜机场皇冠假日酒店  - IHG 旗下酒店(Crowne Plaza Changi Airport, an IHG Hotel)(3104999)</t>
  </si>
  <si>
    <t>宝石翼楼标准特大床房&lt;双人入住&gt;&lt;双早&gt;</t>
  </si>
  <si>
    <t>Zhang/Menglu</t>
  </si>
  <si>
    <t xml:space="preserve">3963304	</t>
  </si>
  <si>
    <t xml:space="preserve">80429712	</t>
  </si>
  <si>
    <t xml:space="preserve">999226855346521	</t>
  </si>
  <si>
    <t>城景豪华房（1张特大床）(至少连住2晚及以上)&lt;双人入住&gt;&lt;双早&gt;</t>
  </si>
  <si>
    <t>Zhu/Qiang,Yan/Qin</t>
  </si>
  <si>
    <t xml:space="preserve">3963467	</t>
  </si>
  <si>
    <t xml:space="preserve">161409	</t>
  </si>
  <si>
    <t xml:space="preserve">999226855721628	</t>
  </si>
  <si>
    <t>豪华双床房&lt;今日特价 &gt;&lt;双人入住&gt;&lt;不适用泰国客人&gt;&lt;双早&gt;</t>
  </si>
  <si>
    <t>LU/XIANYING</t>
  </si>
  <si>
    <t xml:space="preserve">3963977	</t>
  </si>
  <si>
    <t xml:space="preserve">319657953	</t>
  </si>
  <si>
    <t xml:space="preserve">999226897162110	</t>
  </si>
  <si>
    <t>[苏梅岛]苏梅岛四季度假酒店(Four Seasons Resort Koh Samui)(5939371)</t>
  </si>
  <si>
    <t>豪华一室别墅 1张特大床(至少连住2晚及以上)&lt;双人入住&gt;&lt;适用于除泰国的亚洲客人&gt;&lt;双早&gt;</t>
  </si>
  <si>
    <t>LAM/KINMEI,Wu/Qianyun</t>
  </si>
  <si>
    <t xml:space="preserve">3964526	</t>
  </si>
  <si>
    <t xml:space="preserve">7542985	</t>
  </si>
  <si>
    <t xml:space="preserve">999226900751952	</t>
  </si>
  <si>
    <t>CHEN/LIPING,SUN/YANJIE</t>
  </si>
  <si>
    <t xml:space="preserve">3965699	</t>
  </si>
  <si>
    <t xml:space="preserve">RBDAD6	</t>
  </si>
  <si>
    <t xml:space="preserve">999226902126092	</t>
  </si>
  <si>
    <t>[普吉岛]普吉岛科莫雅姆度假村(COMO Point Yamu, Phuket)(5972732)</t>
  </si>
  <si>
    <t>攀牙泳池套房(连住3晚及以上)&lt;特惠&gt;&lt;双人入住&gt;&lt;适用于除泰国的亚洲客人&gt;&lt;双早&gt;</t>
  </si>
  <si>
    <t>GU/RUIQI,YANG/LISHAN</t>
  </si>
  <si>
    <t xml:space="preserve">3966144	</t>
  </si>
  <si>
    <t xml:space="preserve">1333445	</t>
  </si>
  <si>
    <t xml:space="preserve">999226903008236	</t>
  </si>
  <si>
    <t>YOUN/SOO HYUN</t>
  </si>
  <si>
    <t xml:space="preserve">3966412	</t>
  </si>
  <si>
    <t xml:space="preserve">112502042	</t>
  </si>
  <si>
    <t xml:space="preserve">26908385825	</t>
  </si>
  <si>
    <t>[曼谷]曼谷 137 Pillars 套房酒店(137 Pillars Suites Bangkok)(9149523)</t>
  </si>
  <si>
    <t>Ayutthaya套房(至少连住2晚及以上)&lt;双人入住&gt;&lt;中宾&gt;&lt;双早&gt;</t>
  </si>
  <si>
    <t>ZHANG/SHUAIYIN</t>
  </si>
  <si>
    <t xml:space="preserve">3968320	</t>
  </si>
  <si>
    <t xml:space="preserve">228462	</t>
  </si>
  <si>
    <t xml:space="preserve">999226910313501	</t>
  </si>
  <si>
    <t>[新加坡]华乐酒店(One Farrer Hotel)(25395215)</t>
  </si>
  <si>
    <t>薄荷房&lt;今日特价 &gt;&lt;双人入住&gt;&lt;双早&gt;</t>
  </si>
  <si>
    <t>PENG/YUN</t>
  </si>
  <si>
    <t xml:space="preserve">3969554	</t>
  </si>
  <si>
    <t xml:space="preserve">141522	</t>
  </si>
  <si>
    <t xml:space="preserve">999226915008520	</t>
  </si>
  <si>
    <t>[芭堤雅]芭堤雅花园海景大酒店(Garden Cliff Resort &amp; Spa Pattaya)(51725609)</t>
  </si>
  <si>
    <t>总统套房&lt;六人入住&gt;&lt;早餐&gt;</t>
  </si>
  <si>
    <t>DING/JIE</t>
  </si>
  <si>
    <t xml:space="preserve">3971146	</t>
  </si>
  <si>
    <t xml:space="preserve">45233	</t>
  </si>
  <si>
    <t xml:space="preserve">999226918339680	</t>
  </si>
  <si>
    <t>豪华海景大床房&lt;促销&gt;&lt;双人入住&gt;&lt;中宾&gt;&lt;双早&gt;</t>
  </si>
  <si>
    <t>LIAO/YANYING,XIE/XIAOHUA</t>
  </si>
  <si>
    <t xml:space="preserve">3971879	</t>
  </si>
  <si>
    <t xml:space="preserve">314981154	</t>
  </si>
  <si>
    <t xml:space="preserve">999226918655513	</t>
  </si>
  <si>
    <t>PAN/ZHUO</t>
  </si>
  <si>
    <t xml:space="preserve">3972086	</t>
  </si>
  <si>
    <t xml:space="preserve">269839	</t>
  </si>
  <si>
    <t xml:space="preserve">999226918690997	</t>
  </si>
  <si>
    <t>XU/RUI,LIU/YI</t>
  </si>
  <si>
    <t xml:space="preserve">3972092	</t>
  </si>
  <si>
    <t xml:space="preserve">269840	</t>
  </si>
  <si>
    <t xml:space="preserve">999226928183428	</t>
  </si>
  <si>
    <t>SONG/INSUN</t>
  </si>
  <si>
    <t xml:space="preserve">3975612	</t>
  </si>
  <si>
    <t xml:space="preserve">838655	</t>
  </si>
  <si>
    <t xml:space="preserve">999226928844632	</t>
  </si>
  <si>
    <t>[芭堤雅]芭堤雅蒙特拉酒店(The Monttra Pattaya)(6207375)</t>
  </si>
  <si>
    <t>园景套房&lt;特惠&gt;&lt;双人入住&gt;&lt;不适用泰国客人&gt;&lt;双早&gt;</t>
  </si>
  <si>
    <t>GU/JIANFENG,CHEN/HUILING</t>
  </si>
  <si>
    <t xml:space="preserve">3976063	</t>
  </si>
  <si>
    <t xml:space="preserve">1174	</t>
  </si>
  <si>
    <t xml:space="preserve">999226931575709	</t>
  </si>
  <si>
    <t>Zhang/Shy,Li/Mucheng</t>
  </si>
  <si>
    <t xml:space="preserve">3978220	</t>
  </si>
  <si>
    <t xml:space="preserve">320695780	</t>
  </si>
  <si>
    <t xml:space="preserve">999226932162047	</t>
  </si>
  <si>
    <t>XIE/NANLAN,LI/RUI</t>
  </si>
  <si>
    <t xml:space="preserve">3978793	</t>
  </si>
  <si>
    <t xml:space="preserve">320737761	</t>
  </si>
  <si>
    <t xml:space="preserve">999227003453936	</t>
  </si>
  <si>
    <t>[巴拉望]H Hotel El Nido - Vegetarian Vegan Hotel(110198012)</t>
  </si>
  <si>
    <t>VALERIYA/DURNEVA</t>
  </si>
  <si>
    <t xml:space="preserve">3980977	</t>
  </si>
  <si>
    <t xml:space="preserve">Acknowledge	</t>
  </si>
  <si>
    <t xml:space="preserve">999227005758880	</t>
  </si>
  <si>
    <t>高级豪华海景房&lt;双人入住&gt;&lt;中宾&gt;&lt;双早&gt;</t>
  </si>
  <si>
    <t>GUAN/XIAOQING</t>
  </si>
  <si>
    <t xml:space="preserve">3981527	</t>
  </si>
  <si>
    <t xml:space="preserve">315453616	</t>
  </si>
  <si>
    <t xml:space="preserve">999227006203021	</t>
  </si>
  <si>
    <t>[马六甲]马六甲Casa del Rio河畔之家酒店(Casa del Rio Melaka)(4984420)</t>
  </si>
  <si>
    <t>豪华湖景房&lt;双人入住&gt;&lt;双早&gt;</t>
  </si>
  <si>
    <t>CHEN/KUI H AI</t>
  </si>
  <si>
    <t xml:space="preserve">3981657	</t>
  </si>
  <si>
    <t xml:space="preserve">123906	</t>
  </si>
  <si>
    <t xml:space="preserve">999227024046396	</t>
  </si>
  <si>
    <t>[曼谷]曼谷素坤逸奥克伍德华庭工作室酒店(Oakwood Studios Sukhumvit Bangkok)(101528701)</t>
  </si>
  <si>
    <t>高级特大床房&lt;特惠专享&gt;&lt;双人入住&gt;&lt;无早&gt;</t>
  </si>
  <si>
    <t>REN/LI</t>
  </si>
  <si>
    <t xml:space="preserve">3982813	</t>
  </si>
  <si>
    <t xml:space="preserve">10361161	</t>
  </si>
  <si>
    <t xml:space="preserve">999227026680777	</t>
  </si>
  <si>
    <t>[曼谷]贝斯特韦斯特乍都乍酒店(Best Western Chatuchak)(105299013)</t>
  </si>
  <si>
    <t>高级双床房&lt;双人入住&gt;&lt;双早&gt;</t>
  </si>
  <si>
    <t>LI/BILAN,LU/HUANYU,CHEN/ZHIQIANG,PAN/WEIMIN</t>
  </si>
  <si>
    <t xml:space="preserve">3983392	</t>
  </si>
  <si>
    <t xml:space="preserve">BK014937 </t>
  </si>
  <si>
    <t xml:space="preserve"> BK014938	</t>
  </si>
  <si>
    <t xml:space="preserve">999227027143054	</t>
  </si>
  <si>
    <t>[琅勃拉邦]琅勃拉邦铂尔曼酒店(Pullman Luang Prabang)(84735141)</t>
  </si>
  <si>
    <t>园景豪华特大床房(至少连住2晚及以上)&lt;双人入住&gt;&lt;双早&gt;</t>
  </si>
  <si>
    <t>Rayman/Giselle</t>
  </si>
  <si>
    <t xml:space="preserve">3983472	</t>
  </si>
  <si>
    <t xml:space="preserve">242422	</t>
  </si>
  <si>
    <t xml:space="preserve">999227032436364	</t>
  </si>
  <si>
    <t>[首尔]三井酒店(Hotel Samjung)(28525707)</t>
  </si>
  <si>
    <t>双人床房&lt;双人入住&gt;&lt;无早&gt;</t>
  </si>
  <si>
    <t>MEI/YANQI,WANG/ZIHAN</t>
  </si>
  <si>
    <t xml:space="preserve">3984983	</t>
  </si>
  <si>
    <t xml:space="preserve">23059855	</t>
  </si>
  <si>
    <t xml:space="preserve">999227033941153	</t>
  </si>
  <si>
    <t>[吉隆坡]吉隆坡皇家朱兰酒店(Royale Chulan Kuala Lumpur)(5280527)</t>
  </si>
  <si>
    <t>一室公寓&lt;双人入住&gt;&lt;双早&gt;</t>
  </si>
  <si>
    <t>ORLOV/ALEKSANDR,ORLOVA/VALENTINA</t>
  </si>
  <si>
    <t xml:space="preserve">3985541	</t>
  </si>
  <si>
    <t xml:space="preserve">10010689876	</t>
  </si>
  <si>
    <t xml:space="preserve">999227035655153	</t>
  </si>
  <si>
    <t>[普吉岛]卢巴普吉岛芭东旅舍(Lub d Phuket Patong)(7019202)</t>
  </si>
  <si>
    <t>精致双床房(连住4晚及以上)&lt;双人入住&gt;&lt;双早&gt;</t>
  </si>
  <si>
    <t>ALTHOBAITI/NAWAF</t>
  </si>
  <si>
    <t xml:space="preserve">3986282	</t>
  </si>
  <si>
    <t xml:space="preserve">49188	</t>
  </si>
  <si>
    <t xml:space="preserve">999227035451235	</t>
  </si>
  <si>
    <t>[暹粒]柏悦暹粒酒店(Park Hyatt Siem Reap)(4398961)</t>
  </si>
  <si>
    <t>柏悦双床房(至少连住2晚及以上)&lt;特惠专享&gt;&lt;双人入住&gt;&lt;双早&gt;</t>
  </si>
  <si>
    <t>NOVITA/CARLA</t>
  </si>
  <si>
    <t xml:space="preserve">3986172	</t>
  </si>
  <si>
    <t xml:space="preserve">28183389	</t>
  </si>
  <si>
    <t xml:space="preserve">999227037670040	</t>
  </si>
  <si>
    <t>XU/SHENGXIN,FAN/GUOQIANG</t>
  </si>
  <si>
    <t xml:space="preserve">3986700	</t>
  </si>
  <si>
    <t xml:space="preserve">267138646	</t>
  </si>
  <si>
    <t xml:space="preserve">999227032959833	</t>
  </si>
  <si>
    <t>XIE/XIAOHUA,LIAO/YANYING</t>
  </si>
  <si>
    <t xml:space="preserve">999227044821695	</t>
  </si>
  <si>
    <t>[曼谷]Crowne Plaza 曼谷隆比尼公园皇冠假日酒店(Crowne Plaza Bangkok Lumpini Park, an IHG Hotel)(2803766)</t>
  </si>
  <si>
    <t>标准双床房-禁烟(至少连住2晚及以上)&lt;双人入住&gt;&lt;仅适用亚洲客人&gt;&lt;双早&gt;</t>
  </si>
  <si>
    <t>ZHANG/XINPEI,YI/TAO,ZHANG/ZHEN,ZHANG/CHUNSHENG</t>
  </si>
  <si>
    <t xml:space="preserve">3988049	</t>
  </si>
  <si>
    <t xml:space="preserve">6039259	</t>
  </si>
  <si>
    <t xml:space="preserve">999227044982627	</t>
  </si>
  <si>
    <t>INDARTO/DONNY PRATOMO</t>
  </si>
  <si>
    <t xml:space="preserve">3988072	</t>
  </si>
  <si>
    <t xml:space="preserve">25265393	</t>
  </si>
  <si>
    <t xml:space="preserve">999227049880704	</t>
  </si>
  <si>
    <t>[首尔]明洞亲爱酒店(Dears Myeongdong)(105594077)</t>
  </si>
  <si>
    <t>布雷夫双床房&lt;双人入住&gt;&lt;限量抢购&gt;&lt;无早&gt;</t>
  </si>
  <si>
    <t>KIM/HYONAM</t>
  </si>
  <si>
    <t xml:space="preserve">3989517	</t>
  </si>
  <si>
    <t xml:space="preserve">23043847	</t>
  </si>
  <si>
    <t xml:space="preserve">999227050008091	</t>
  </si>
  <si>
    <t>GO/GUN</t>
  </si>
  <si>
    <t xml:space="preserve">3989546	</t>
  </si>
  <si>
    <t xml:space="preserve">23043848	</t>
  </si>
  <si>
    <t xml:space="preserve">999227053340498	</t>
  </si>
  <si>
    <t>GUO/TIANQIN,NING/ZHOULU</t>
  </si>
  <si>
    <t xml:space="preserve">3990708	</t>
  </si>
  <si>
    <t xml:space="preserve">113175364	</t>
  </si>
  <si>
    <t xml:space="preserve">999227054805815	</t>
  </si>
  <si>
    <t>精致套房带露台&lt;特价大促销&gt;&lt;双人入住&gt;&lt;中宾&gt;&lt;双早&gt;</t>
  </si>
  <si>
    <t>Bu/Chaohua,Gan/Yu</t>
  </si>
  <si>
    <t xml:space="preserve">3991401	</t>
  </si>
  <si>
    <t xml:space="preserve">19563	</t>
  </si>
  <si>
    <t xml:space="preserve">999227056789229	</t>
  </si>
  <si>
    <t>布雷夫双人房&lt;双人入住&gt;&lt;限量抢购&gt;&lt;无早&gt;</t>
  </si>
  <si>
    <t>WANG/MENGXUAN,QIAN/XIAOHUI</t>
  </si>
  <si>
    <t xml:space="preserve">3992283	</t>
  </si>
  <si>
    <t xml:space="preserve">23043845/23043850	</t>
  </si>
  <si>
    <t xml:space="preserve">999227057213909	</t>
  </si>
  <si>
    <t>[曼谷]曼谷素坤逸丽筠套房酒店(Radisson Suites Bangkok Sukhumvit)(73690889)</t>
  </si>
  <si>
    <t>高级双床房&lt;特惠专享&gt;&lt;双人入住&gt;&lt;双早&gt;</t>
  </si>
  <si>
    <t>VENGATERI/HEMJITH ANIYERI,VENGATERI/HEMJITH ANIYERI</t>
  </si>
  <si>
    <t xml:space="preserve">3992489	</t>
  </si>
  <si>
    <t xml:space="preserve">1120015	</t>
  </si>
  <si>
    <t xml:space="preserve">999227057648006	</t>
  </si>
  <si>
    <t>CHEUK YAN CHAMMY CHEUNG</t>
  </si>
  <si>
    <t xml:space="preserve">999227058770078	</t>
  </si>
  <si>
    <t>SO/BONG KI</t>
  </si>
  <si>
    <t xml:space="preserve">3993233	</t>
  </si>
  <si>
    <t xml:space="preserve">23059992	</t>
  </si>
  <si>
    <t xml:space="preserve">999227058793977	</t>
  </si>
  <si>
    <t>[拉普拉普]康斯特白拉热带海滩度假村(Costabella Tropical Beach Hotel)(8235061)</t>
  </si>
  <si>
    <t>首映豪华池畔房(至少提前1天预订)(至少连住2晚及以上)&lt;双人入住&gt;&lt;双早&gt;</t>
  </si>
  <si>
    <t>PURDON/LLEWELLYN JOHN</t>
  </si>
  <si>
    <t xml:space="preserve">3993238	</t>
  </si>
  <si>
    <t xml:space="preserve">154840	</t>
  </si>
  <si>
    <t xml:space="preserve">999227058858961	</t>
  </si>
  <si>
    <t>[哥打京那巴鲁]明园酒店及公寓(Ming Garden Hotel &amp; Residences)(5281385)</t>
  </si>
  <si>
    <t>高级房&lt;双人入住&gt;&lt;双早&gt;</t>
  </si>
  <si>
    <t>LEE/HAN CHING</t>
  </si>
  <si>
    <t xml:space="preserve">3993251	</t>
  </si>
  <si>
    <t xml:space="preserve">8664518	</t>
  </si>
  <si>
    <t xml:space="preserve">999227060664808	</t>
  </si>
  <si>
    <t>Lyu/Yuanyuan,Zhang/Chengyuan</t>
  </si>
  <si>
    <t xml:space="preserve">3994195	</t>
  </si>
  <si>
    <t xml:space="preserve">19591	</t>
  </si>
  <si>
    <t xml:space="preserve">999227061403299	</t>
  </si>
  <si>
    <t>双床房&lt;双人入住&gt;&lt;无早&gt;</t>
  </si>
  <si>
    <t>jeon/hyjngjin,kim/deachan</t>
  </si>
  <si>
    <t xml:space="preserve">3994493	</t>
  </si>
  <si>
    <t xml:space="preserve">23060015	</t>
  </si>
  <si>
    <t xml:space="preserve">999227061789610	</t>
  </si>
  <si>
    <t>GAO/ZHUO</t>
  </si>
  <si>
    <t xml:space="preserve">3994773	</t>
  </si>
  <si>
    <t xml:space="preserve">19597	</t>
  </si>
  <si>
    <t xml:space="preserve">999227062698595	</t>
  </si>
  <si>
    <t>SUN/HAOYI,XU/CONGYUE</t>
  </si>
  <si>
    <t xml:space="preserve">3995391	</t>
  </si>
  <si>
    <t xml:space="preserve">321908117	</t>
  </si>
  <si>
    <t xml:space="preserve">999227063802873	</t>
  </si>
  <si>
    <t>一室公寓&lt;今日特价 &gt;&lt;双人入住&gt;&lt;无早&gt;</t>
  </si>
  <si>
    <t>WONG/JOSEPH CHINKIM</t>
  </si>
  <si>
    <t xml:space="preserve">3995973	</t>
  </si>
  <si>
    <t xml:space="preserve">10010690096	</t>
  </si>
  <si>
    <t xml:space="preserve">999227064278977	</t>
  </si>
  <si>
    <t>[哥打京那巴鲁]莫诺科洛精品酒店(Monocolo Boutique Hotel)(110109406)</t>
  </si>
  <si>
    <t>高级房-无窗&lt;双人入住&gt;&lt;无早&gt;</t>
  </si>
  <si>
    <t>YUANMEI/XIANG,YUANMEI/XIANG</t>
  </si>
  <si>
    <t xml:space="preserve">3996177	</t>
  </si>
  <si>
    <t xml:space="preserve">P2309280319E-007857-F01	</t>
  </si>
  <si>
    <t xml:space="preserve">999227064950747	</t>
  </si>
  <si>
    <t>[芭堤雅]09季海滩酒店(Quarter 09 Beach)(112865295)</t>
  </si>
  <si>
    <t>Q09一室房&lt;双人入住&gt;&lt;双早&gt;</t>
  </si>
  <si>
    <t>Bootsangkot/Watcharaporn,Bootsangkot/Watcharaporn,Bootsangkot/Watcharaporn</t>
  </si>
  <si>
    <t xml:space="preserve">3996500	</t>
  </si>
  <si>
    <t xml:space="preserve">RR2306614	</t>
  </si>
  <si>
    <t xml:space="preserve">999227088626420	</t>
  </si>
  <si>
    <t>[吉隆坡]吉隆坡皇家特色酒店(Hotel Royal Signature)(112203309)</t>
  </si>
  <si>
    <t>DUAN/JICHEN,WU/JING</t>
  </si>
  <si>
    <t xml:space="preserve">3996922	</t>
  </si>
  <si>
    <t xml:space="preserve">317266146	</t>
  </si>
  <si>
    <t xml:space="preserve">999227095672655	</t>
  </si>
  <si>
    <t>SEO/JAEHEE,SHIN/WOOCHUL</t>
  </si>
  <si>
    <t xml:space="preserve">3998793	</t>
  </si>
  <si>
    <t xml:space="preserve">23060061	</t>
  </si>
  <si>
    <t xml:space="preserve">999227095987749	</t>
  </si>
  <si>
    <t>小型双人套房（直通泳池，高楼）&lt;今日特价 &gt;&lt;双人入住&gt;&lt;中宾&gt;&lt;双早&gt;</t>
  </si>
  <si>
    <t>LI/YAO</t>
  </si>
  <si>
    <t xml:space="preserve">3998991	</t>
  </si>
  <si>
    <t xml:space="preserve">999227096592959	</t>
  </si>
  <si>
    <t>[普吉岛]盛泰澜海滩度假村(Centara Grand Beach Resort Phuket)(5464245)</t>
  </si>
  <si>
    <t>海景豪华水疗特大床房&lt;双人入住&gt;&lt;适用于除泰国的亚洲客人&gt;&lt;双早&gt;</t>
  </si>
  <si>
    <t>Chen/Peihua,Yi/Jie</t>
  </si>
  <si>
    <t xml:space="preserve">3999304	</t>
  </si>
  <si>
    <t xml:space="preserve">999227097878408	</t>
  </si>
  <si>
    <t>LIN/SEN</t>
  </si>
  <si>
    <t xml:space="preserve">4000383	</t>
  </si>
  <si>
    <t xml:space="preserve">322435006	</t>
  </si>
  <si>
    <t xml:space="preserve">999227098244008	</t>
  </si>
  <si>
    <t>[阿噶比亚]萨巴尼亚岛奥沙希安纳塔拉别墅度假酒店(Anantara Sir Bani Yas Island Al Sahel Villas)(108890032)</t>
  </si>
  <si>
    <t>一卧室别墅&lt;双人入住&gt;&lt;不适用阿联酋客人&gt;&lt;双早&gt;</t>
  </si>
  <si>
    <t>SHAO/FAN</t>
  </si>
  <si>
    <t xml:space="preserve">4000659	</t>
  </si>
  <si>
    <t xml:space="preserve">15087904	</t>
  </si>
  <si>
    <t xml:space="preserve">999227098335805	</t>
  </si>
  <si>
    <t>[刁曼岛]刁曼岛成功度假村(Berjaya Tioman Resort)(23850783)</t>
  </si>
  <si>
    <t>园景小屋&lt;限量特价&gt;&lt;双人入住&gt;&lt;双早&gt;</t>
  </si>
  <si>
    <t>YANG/ZONGYUAN,YI/LAN</t>
  </si>
  <si>
    <t xml:space="preserve">4000702	</t>
  </si>
  <si>
    <t xml:space="preserve">522396	</t>
  </si>
  <si>
    <t xml:space="preserve">999227098562893	</t>
  </si>
  <si>
    <t>宝石翼楼标准特大床房(至少连住2晚及以上)&lt;特价大促销&gt;&lt;双人入住&gt;&lt;双早&gt;</t>
  </si>
  <si>
    <t>CHUNG/KWOK HO</t>
  </si>
  <si>
    <t xml:space="preserve">4000880	</t>
  </si>
  <si>
    <t xml:space="preserve">45105182	</t>
  </si>
  <si>
    <t xml:space="preserve">999227102135385	</t>
  </si>
  <si>
    <t>[吉隆坡]铂尔曼吉隆坡城市中心大酒店(Pullman Kuala Lumpur City Centre Hotel &amp; Residences)(5073220)</t>
  </si>
  <si>
    <t>两卧室公寓&lt;特惠促销&gt;&lt;四人入住&gt;</t>
  </si>
  <si>
    <t>Koh/Lett</t>
  </si>
  <si>
    <t xml:space="preserve">4003433	</t>
  </si>
  <si>
    <t xml:space="preserve">987683	</t>
  </si>
  <si>
    <t xml:space="preserve">999227102231101	</t>
  </si>
  <si>
    <t>ZHANG/TIANYANG</t>
  </si>
  <si>
    <t xml:space="preserve">4003528	</t>
  </si>
  <si>
    <t xml:space="preserve">19666	</t>
  </si>
  <si>
    <t xml:space="preserve">27102678356	</t>
  </si>
  <si>
    <t>[普吉岛]纳卡岛豪华精选水疗度假酒店（普吉岛）(The Naka Island, a Luxury Collection Resort &amp; Spa, Phuket)(2605371)</t>
  </si>
  <si>
    <t>一卧室别墅，特大床，园景，私人泳池(至少连住2晚及以上)&lt;双人入住&gt;&lt;中宾&gt;&lt;双早&gt;</t>
  </si>
  <si>
    <t>LI/AN,WANG/CHAO</t>
  </si>
  <si>
    <t xml:space="preserve">4003799	</t>
  </si>
  <si>
    <t xml:space="preserve">82039830	</t>
  </si>
  <si>
    <t xml:space="preserve">999227103376858	</t>
  </si>
  <si>
    <t>池景家庭房(至少连住2晚及以上)&lt;双人入住&gt;&lt;中宾&gt;&lt;双早&gt;</t>
  </si>
  <si>
    <t>ZHANG/YUZHUO,YAO/FANG</t>
  </si>
  <si>
    <t xml:space="preserve">4004086	</t>
  </si>
  <si>
    <t xml:space="preserve">999227103479434	</t>
  </si>
  <si>
    <t>LI/XUSHENG,GE/LULU</t>
  </si>
  <si>
    <t xml:space="preserve">4004188	</t>
  </si>
  <si>
    <t xml:space="preserve">5975	</t>
  </si>
  <si>
    <t xml:space="preserve">999227103545956	</t>
  </si>
  <si>
    <t xml:space="preserve">4004212	</t>
  </si>
  <si>
    <t xml:space="preserve">6000	</t>
  </si>
  <si>
    <t xml:space="preserve">999227104044981	</t>
  </si>
  <si>
    <t>MUNIAN/JAYALUTCHMEE</t>
  </si>
  <si>
    <t xml:space="preserve">4004501	</t>
  </si>
  <si>
    <t xml:space="preserve">154892	</t>
  </si>
  <si>
    <t xml:space="preserve">27104779322	</t>
  </si>
  <si>
    <t>YAN/CHENG,LING/ZHI</t>
  </si>
  <si>
    <t xml:space="preserve">4005061	</t>
  </si>
  <si>
    <t xml:space="preserve">17372355	</t>
  </si>
  <si>
    <t xml:space="preserve">999227105583769	</t>
  </si>
  <si>
    <t>[曼谷]曼谷大仓新颐酒店(The Okura Prestige Bangkok)(4646619)</t>
  </si>
  <si>
    <t>豪华特大床房-禁烟&lt;特惠&gt;&lt;双人入住&gt;&lt;双早&gt;</t>
  </si>
  <si>
    <t>YEUNG/YU KIT,BAYAER/ZHUOZHEN</t>
  </si>
  <si>
    <t xml:space="preserve">4005580	</t>
  </si>
  <si>
    <t xml:space="preserve">7103319	</t>
  </si>
  <si>
    <t xml:space="preserve">999227105718618	</t>
  </si>
  <si>
    <t>园景高级双床房(至少连住2晚及以上)&lt;限量特价&gt;&lt;双人入住&gt;&lt;适用于除泰国的亚洲客人&gt;&lt;双早&gt;</t>
  </si>
  <si>
    <t>MAO/YONGJIE</t>
  </si>
  <si>
    <t xml:space="preserve">4005629	</t>
  </si>
  <si>
    <t xml:space="preserve">114412634	</t>
  </si>
  <si>
    <t xml:space="preserve">999227106618782	</t>
  </si>
  <si>
    <t>XU/XIAOYAN,ZHANG/LU</t>
  </si>
  <si>
    <t xml:space="preserve">4006118	</t>
  </si>
  <si>
    <t xml:space="preserve">196444	</t>
  </si>
  <si>
    <t xml:space="preserve">999227106753201	</t>
  </si>
  <si>
    <t>ZHANG/CHEN</t>
  </si>
  <si>
    <t xml:space="preserve">4006235	</t>
  </si>
  <si>
    <t xml:space="preserve">196445	</t>
  </si>
  <si>
    <t xml:space="preserve">999227107030137	</t>
  </si>
  <si>
    <t>[普吉岛]达拉酒店(Dara Hotel)(6083436)</t>
  </si>
  <si>
    <t>蜜月套房&lt;双人入住&gt;&lt;双早&gt;</t>
  </si>
  <si>
    <t>SONG/ZUPEI,WU/JIALE</t>
  </si>
  <si>
    <t xml:space="preserve">4006347	</t>
  </si>
  <si>
    <t xml:space="preserve">999227107280130	</t>
  </si>
  <si>
    <t>[巴淡岛中心]巴淡中心哈里斯酒店(Harris Hotel Batam Center)(28523622)</t>
  </si>
  <si>
    <t>哈里斯房&lt;单人入住&gt;&lt;单早&gt;</t>
  </si>
  <si>
    <t>Tan/Salmah</t>
  </si>
  <si>
    <t xml:space="preserve">4006580	</t>
  </si>
  <si>
    <t xml:space="preserve">218397	</t>
  </si>
  <si>
    <t xml:space="preserve">999227107821964	</t>
  </si>
  <si>
    <t>XU/MENGMENG,WANG/MENGYUAN</t>
  </si>
  <si>
    <t xml:space="preserve">4007067	</t>
  </si>
  <si>
    <t xml:space="preserve">19701	</t>
  </si>
  <si>
    <t xml:space="preserve">999227111421780	</t>
  </si>
  <si>
    <t>[曼谷]察殿曼谷沙吞酒店式公寓(Chatrium Residence Sathon Bangkok)(6179292)</t>
  </si>
  <si>
    <t>豪华特大床一卧室&lt;特惠专享&gt;&lt;双人入住&gt;&lt;不适用泰国客人&gt;&lt;双早&gt;</t>
  </si>
  <si>
    <t>TAN/CHENG</t>
  </si>
  <si>
    <t xml:space="preserve">4009247	</t>
  </si>
  <si>
    <t xml:space="preserve">323033989	</t>
  </si>
  <si>
    <t xml:space="preserve">999227111863890	</t>
  </si>
  <si>
    <t>khalid/fawaz,khalid/fawaz</t>
  </si>
  <si>
    <t xml:space="preserve">4009660	</t>
  </si>
  <si>
    <t xml:space="preserve">999227111925124	</t>
  </si>
  <si>
    <t>ZHANG/LIHUA,WANG/BENER,WANG/WENLI</t>
  </si>
  <si>
    <t xml:space="preserve">4009687	</t>
  </si>
  <si>
    <t xml:space="preserve">6121	</t>
  </si>
  <si>
    <t xml:space="preserve">999227111946434	</t>
  </si>
  <si>
    <t>ZHOU/FANGJU,YANG/ZHONGYING</t>
  </si>
  <si>
    <t xml:space="preserve">4009694	</t>
  </si>
  <si>
    <t xml:space="preserve">27112452806	</t>
  </si>
  <si>
    <t>[华欣]华欣仕丹德酒店(The Standard, Hua Hin)(86113455)</t>
  </si>
  <si>
    <t>标准特大床房&lt;促销&gt;&lt;双人入住&gt;&lt;中宾&gt;&lt;双早&gt;</t>
  </si>
  <si>
    <t>XU/XINYUAN</t>
  </si>
  <si>
    <t xml:space="preserve">4010041	</t>
  </si>
  <si>
    <t xml:space="preserve">323175110	</t>
  </si>
  <si>
    <t xml:space="preserve">999227112587772	</t>
  </si>
  <si>
    <t>高级房&lt;特惠专享&gt;&lt;双人入住&gt;&lt;无早&gt;</t>
  </si>
  <si>
    <t>Almoneef/Fawaz</t>
  </si>
  <si>
    <t xml:space="preserve">4010096	</t>
  </si>
  <si>
    <t xml:space="preserve">10437366	</t>
  </si>
  <si>
    <t xml:space="preserve">999227112837679	</t>
  </si>
  <si>
    <t>HONG/JUE</t>
  </si>
  <si>
    <t xml:space="preserve">4010269	</t>
  </si>
  <si>
    <t xml:space="preserve">323166065	</t>
  </si>
  <si>
    <t xml:space="preserve">999227113157948	</t>
  </si>
  <si>
    <t>[碧瑶]碧瑶广场小屋(The Plaza Lodge Baguio)(109455867)</t>
  </si>
  <si>
    <t>华丽双人房（1 张双人床）, 2 张双人床&lt;双人入住&gt;&lt;双早&gt;</t>
  </si>
  <si>
    <t>Llanto/Ghia,Llanto/Ghia</t>
  </si>
  <si>
    <t xml:space="preserve">4010550	</t>
  </si>
  <si>
    <t xml:space="preserve">148421	</t>
  </si>
  <si>
    <t xml:space="preserve">999227113207776	</t>
  </si>
  <si>
    <t>[沙美岛]沙美岛萨凯海滩度假村(Sai Kaew Beach Resort)(6533262)</t>
  </si>
  <si>
    <t>豪华小屋(至少连住2晚及以上)&lt;全日特价&gt;&lt;双人入住&gt;&lt;不适用泰国/印度次大陆客人&gt;&lt;双早&gt;</t>
  </si>
  <si>
    <t>FU/LI</t>
  </si>
  <si>
    <t xml:space="preserve">4010573	</t>
  </si>
  <si>
    <t xml:space="preserve">SK-4010573	</t>
  </si>
  <si>
    <t xml:space="preserve">999227113277885	</t>
  </si>
  <si>
    <t>&lt;今日特价 &gt;&lt;双人入住&gt;&lt;中宾&gt;&lt;双早&gt;</t>
  </si>
  <si>
    <t>PAN/YUANYUAN,WANG/DONGHUAI</t>
  </si>
  <si>
    <t xml:space="preserve">4010598	</t>
  </si>
  <si>
    <t xml:space="preserve">19725	</t>
  </si>
  <si>
    <t xml:space="preserve">999227113840826	</t>
  </si>
  <si>
    <t>[曼谷]素坤逸 6 巷希鲁斯套房 - 康帕斯酒店集团(Citrus Suites Sukhumvit 6 by Compass Hospitality)(28680086)</t>
  </si>
  <si>
    <t>豪华一室房&lt;双人入住&gt;&lt;中宾&gt;&lt;无早&gt;</t>
  </si>
  <si>
    <t>WU/JIALE</t>
  </si>
  <si>
    <t xml:space="preserve">4011118	</t>
  </si>
  <si>
    <t xml:space="preserve">49560	</t>
  </si>
  <si>
    <t xml:space="preserve">999227166674881	</t>
  </si>
  <si>
    <t>FENG/YUXIAN,Yang/Minyi</t>
  </si>
  <si>
    <t xml:space="preserve">4011625	</t>
  </si>
  <si>
    <t xml:space="preserve">319100165	</t>
  </si>
  <si>
    <t xml:space="preserve">999227167455258	</t>
  </si>
  <si>
    <t>豪华房(至少连住2晚及以上)&lt;特惠&gt;&lt;双人入住&gt;&lt;不适用泰国/印度次大陆客人&gt;&lt;双早&gt;</t>
  </si>
  <si>
    <t>MENG/YUHAO,ZHANG/MENGYI,ZHAO/YONGJUAN</t>
  </si>
  <si>
    <t xml:space="preserve">4011677	</t>
  </si>
  <si>
    <t xml:space="preserve">SK-4011677	</t>
  </si>
  <si>
    <t xml:space="preserve">999227169630275	</t>
  </si>
  <si>
    <t>IIJIMA/SHOTA</t>
  </si>
  <si>
    <t xml:space="preserve">4012035	</t>
  </si>
  <si>
    <t xml:space="preserve">3390013	</t>
  </si>
  <si>
    <t xml:space="preserve">999227174501824	</t>
  </si>
  <si>
    <t>豪华双床房&lt;双人入住&gt;&lt;双早&gt;</t>
  </si>
  <si>
    <t>Kamaruddin/Shahrul,Kamaruddin/Shahrul</t>
  </si>
  <si>
    <t xml:space="preserve">4012820	</t>
  </si>
  <si>
    <t xml:space="preserve">8665780	</t>
  </si>
  <si>
    <t xml:space="preserve">999227175809531	</t>
  </si>
  <si>
    <t>[曼谷]曼谷京华大酒店(Hotel Royal Bangkok@Chinatown)(17263358)</t>
  </si>
  <si>
    <t>高级房(无窗)(至少连住2晚及以上)&lt;双人入住&gt;&lt;不适用泰国客人&gt;&lt;无早&gt;</t>
  </si>
  <si>
    <t>WU/LIHAO,WU/LITING</t>
  </si>
  <si>
    <t xml:space="preserve">4012994	</t>
  </si>
  <si>
    <t xml:space="preserve">380684	</t>
  </si>
  <si>
    <t xml:space="preserve">999227178741979	</t>
  </si>
  <si>
    <t>[马卡蒂]阿尔法公寓式酒店 (多用途酒店)(The Alpha Suites)(48244686)</t>
  </si>
  <si>
    <t>三卧室套房&lt;五人入住&gt;&lt;早餐&gt;</t>
  </si>
  <si>
    <t>OBINATA/AYAKA</t>
  </si>
  <si>
    <t xml:space="preserve">4013793	</t>
  </si>
  <si>
    <t xml:space="preserve">181291	</t>
  </si>
  <si>
    <t xml:space="preserve">999227178771335	</t>
  </si>
  <si>
    <t>豪华一室别墅 2张单人床&lt;三人入住&gt;&lt;适用于除泰国的亚洲客人&gt;&lt;早餐&gt;</t>
  </si>
  <si>
    <t>XU/ZIXUAN</t>
  </si>
  <si>
    <t xml:space="preserve">4013804	</t>
  </si>
  <si>
    <t xml:space="preserve">7543369	</t>
  </si>
  <si>
    <t xml:space="preserve">999227181581729	</t>
  </si>
  <si>
    <t>[宿务]宿务蒙特贝罗别墅酒店(Montebello Villa Hotel Cebu)(8235110)</t>
  </si>
  <si>
    <t>HEO/HYUN</t>
  </si>
  <si>
    <t xml:space="preserve">4015057	</t>
  </si>
  <si>
    <t xml:space="preserve">9460474236972	</t>
  </si>
  <si>
    <t xml:space="preserve">999227182149315	</t>
  </si>
  <si>
    <t>[是拉差]Go! Hotel Si Racha at Central Si Racha(112530648)</t>
  </si>
  <si>
    <t>标准双人间&lt;双人入住&gt;&lt;无早&gt;</t>
  </si>
  <si>
    <t>CHINTRAKUL/JIRAYU</t>
  </si>
  <si>
    <t xml:space="preserve">4015402	</t>
  </si>
  <si>
    <t xml:space="preserve">RR23000829	</t>
  </si>
  <si>
    <t xml:space="preserve">999227182999076	</t>
  </si>
  <si>
    <t>[巴厘岛]乌布阿卡萨里度假村 - 伊妮薇款待酒店(Aksari Resort Ubud by Ini VIE Hospitality)(108697583)</t>
  </si>
  <si>
    <t>皇家一卧室别墅带私人泳池&lt;双人入住&gt;&lt;双早&gt;</t>
  </si>
  <si>
    <t>Setyadi/Luthfi zulfikar,Setyadi/Luthfi zulfikar</t>
  </si>
  <si>
    <t xml:space="preserve">4015753	</t>
  </si>
  <si>
    <t xml:space="preserve">AKU 25789	</t>
  </si>
  <si>
    <t xml:space="preserve">999227183402849	</t>
  </si>
  <si>
    <t>海滨泳池1卧别墅(至少连住2晚及以上)&lt;双人入住&gt;&lt;适用于除泰国的亚洲客人&gt;&lt;双早&gt;</t>
  </si>
  <si>
    <t>YANG/YI</t>
  </si>
  <si>
    <t xml:space="preserve">4016002	</t>
  </si>
  <si>
    <t xml:space="preserve">999227184352542	</t>
  </si>
  <si>
    <t>豪华河景房(至少连住2晚及以上)&lt;双人入住&gt;&lt;特价&gt;&lt;双早&gt;</t>
  </si>
  <si>
    <t>GHAZALI/MOHD FARIS</t>
  </si>
  <si>
    <t xml:space="preserve">4016718	</t>
  </si>
  <si>
    <t xml:space="preserve">124049	</t>
  </si>
  <si>
    <t xml:space="preserve">999227184570849	</t>
  </si>
  <si>
    <t>Lee/Jongsun</t>
  </si>
  <si>
    <t xml:space="preserve">4016827	</t>
  </si>
  <si>
    <t xml:space="preserve">23060349	</t>
  </si>
  <si>
    <t xml:space="preserve">999227185140308	</t>
  </si>
  <si>
    <t>[宿务]宿务滨海前线酒店 - 北开垦(Bayfront Hotel Cebu North Reclamation)(8235106)</t>
  </si>
  <si>
    <t>高级双人床房&lt;双人入住&gt;&lt;双早&gt;</t>
  </si>
  <si>
    <t>CHANG/JOHN</t>
  </si>
  <si>
    <t xml:space="preserve">4017254	</t>
  </si>
  <si>
    <t xml:space="preserve">133545	</t>
  </si>
  <si>
    <t xml:space="preserve">999227184961874	</t>
  </si>
  <si>
    <t>[Tanjong Surat]迪沙鲁阿曼萨里酒店(Amansari Hotel Desaru)(105772155)</t>
  </si>
  <si>
    <t>ABD MUEN/MOHD AZHAR</t>
  </si>
  <si>
    <t xml:space="preserve">4017171	</t>
  </si>
  <si>
    <t xml:space="preserve">N0084302	</t>
  </si>
  <si>
    <t xml:space="preserve">999227185435148	</t>
  </si>
  <si>
    <t>[曼谷]Meliá素坤逸怡思得酒店(INNSiDE by Meliá Bangkok Sukhumvit)(112510496)</t>
  </si>
  <si>
    <t>城景联排别墅(至少连住2晚及以上)&lt;双人入住&gt;&lt;外宾&gt;&lt;双早&gt;</t>
  </si>
  <si>
    <t>SUN/CHICHENG,YAN/YIPING</t>
  </si>
  <si>
    <t xml:space="preserve">4017464	</t>
  </si>
  <si>
    <t xml:space="preserve">999227185631051	</t>
  </si>
  <si>
    <t>LEANG/MENGNA,SRUN/SIEKNGING</t>
  </si>
  <si>
    <t xml:space="preserve">4017656	</t>
  </si>
  <si>
    <t xml:space="preserve">319880598	</t>
  </si>
  <si>
    <t xml:space="preserve">999227186556599	</t>
  </si>
  <si>
    <t xml:space="preserve">4018298	</t>
  </si>
  <si>
    <t xml:space="preserve">999227187133742	</t>
  </si>
  <si>
    <t>[普吉岛]攀瓦布里海滨度假村(Panwaburi Beachfront Resort)(96362785)</t>
  </si>
  <si>
    <t>豪华双人床房&lt;双人入住&gt;&lt;无早&gt;</t>
  </si>
  <si>
    <t>Grewal/Krish,Grewal/Krish,Grewal/Krish,Grewal/Krish,Grewal/Krish,Grewal/Krish</t>
  </si>
  <si>
    <t xml:space="preserve">4018879	</t>
  </si>
  <si>
    <t xml:space="preserve">26652	</t>
  </si>
  <si>
    <t xml:space="preserve">999227187279277	</t>
  </si>
  <si>
    <t>[马六甲]马六甲大华酒店(The Majestic Malacca Hotel - Small Luxury Hotels of The World)(28538119)</t>
  </si>
  <si>
    <t>豪华房&lt;今日特价 &gt;&lt;双人入住&gt;&lt;双早&gt;</t>
  </si>
  <si>
    <t>FAMY/ANISA</t>
  </si>
  <si>
    <t xml:space="preserve">4018950	</t>
  </si>
  <si>
    <t xml:space="preserve">320090970	</t>
  </si>
  <si>
    <t xml:space="preserve">999227187778734	</t>
  </si>
  <si>
    <t>高级双床房&lt;特惠专享&gt;&lt;双人入住&gt;&lt;无早&gt;</t>
  </si>
  <si>
    <t>deechoram/yuwadee</t>
  </si>
  <si>
    <t xml:space="preserve">4019511	</t>
  </si>
  <si>
    <t xml:space="preserve">10458067	</t>
  </si>
  <si>
    <t xml:space="preserve">999227188233154	</t>
  </si>
  <si>
    <t>尊贵特大床水疗房&lt;双人入住&gt;&lt;适用于除泰国的亚洲客人&gt;&lt;双早&gt;</t>
  </si>
  <si>
    <t>ZHANG/JUNFENG</t>
  </si>
  <si>
    <t xml:space="preserve">4019971	</t>
  </si>
  <si>
    <t xml:space="preserve">320093514	</t>
  </si>
  <si>
    <t xml:space="preserve">999227188770597	</t>
  </si>
  <si>
    <t>[哥打京那巴鲁]哥打京那巴鲁梦想酒店(Dreamtel Kota Kinabalu)(28556096)</t>
  </si>
  <si>
    <t>豪华双床房&lt;特惠&gt;&lt;双人入住&gt;&lt;无早&gt;</t>
  </si>
  <si>
    <t>ANNAS/AISYAH</t>
  </si>
  <si>
    <t xml:space="preserve">4020557	</t>
  </si>
  <si>
    <t xml:space="preserve">133072	</t>
  </si>
  <si>
    <t xml:space="preserve">999227189480150	</t>
  </si>
  <si>
    <t>城景高级房&lt;特惠房&gt;&lt;双人入住&gt;&lt;双早&gt;</t>
  </si>
  <si>
    <t>Chung Siak/Chin,Chung Siak/Chin</t>
  </si>
  <si>
    <t xml:space="preserve">4021150	</t>
  </si>
  <si>
    <t xml:space="preserve">RBE5A5/7	</t>
  </si>
  <si>
    <t xml:space="preserve">999227190078656	</t>
  </si>
  <si>
    <t xml:space="preserve">4021697	</t>
  </si>
  <si>
    <t xml:space="preserve">999227190145022	</t>
  </si>
  <si>
    <t>[芭堤雅]文华伊斯特维尔酒店(Mandarin Eastville, Pattaya)(101052800)</t>
  </si>
  <si>
    <t>禅至尊豪华特大床房&lt;双人入住&gt;&lt;不适用泰国客人&gt;&lt;升级特惠&gt;&lt;双早&gt;</t>
  </si>
  <si>
    <t>CHEN/HONGRUI</t>
  </si>
  <si>
    <t xml:space="preserve">4021731	</t>
  </si>
  <si>
    <t xml:space="preserve">32994	</t>
  </si>
  <si>
    <t xml:space="preserve">999227190421406	</t>
  </si>
  <si>
    <t>[芭堤雅]芭堤雅FX酒店(FX Hotel Pattaya)(29598029)</t>
  </si>
  <si>
    <t>尊贵特大床房&lt;双人入住&gt;&lt;不适用泰国客人&gt;&lt;无早&gt;</t>
  </si>
  <si>
    <t>CRUZPALMA/DIGNO ADONAI</t>
  </si>
  <si>
    <t xml:space="preserve">4021972	</t>
  </si>
  <si>
    <t xml:space="preserve">166950	</t>
  </si>
  <si>
    <t xml:space="preserve">999227190560162	</t>
  </si>
  <si>
    <t>[曼谷]德瓦别墅度假酒店(Villa Deva Resort and Hotel)(106796335)</t>
  </si>
  <si>
    <t>豪华特大床房-可直达泳池&lt;双人入住&gt;&lt;不适用泰国客人&gt;&lt;双早&gt;</t>
  </si>
  <si>
    <t>CHEN/GUISEN,LIU/ZHE</t>
  </si>
  <si>
    <t xml:space="preserve">4022049	</t>
  </si>
  <si>
    <t xml:space="preserve">4231	</t>
  </si>
  <si>
    <t xml:space="preserve">999227190622949	</t>
  </si>
  <si>
    <t>豪华海景房(至少连住2晚及以上)&lt;双人入住&gt;&lt;适用于除泰国的亚洲客人&gt;&lt;双早&gt;</t>
  </si>
  <si>
    <t>YOO/DANIEL JI-HYUEN,PARK/SEOREEN</t>
  </si>
  <si>
    <t xml:space="preserve">4022192	</t>
  </si>
  <si>
    <t xml:space="preserve">952123	</t>
  </si>
  <si>
    <t xml:space="preserve">999227190987500	</t>
  </si>
  <si>
    <t>[宿务]宿务格勒里亚山峰酒店(Summit Galleria Cebu)(28525181)</t>
  </si>
  <si>
    <t>豪华双床房&lt;今日特价 &gt;&lt;双人入住&gt;&lt;双早&gt;</t>
  </si>
  <si>
    <t>GRAZZINI/PAOLO</t>
  </si>
  <si>
    <t xml:space="preserve">4022479	</t>
  </si>
  <si>
    <t xml:space="preserve">SGC0062905	</t>
  </si>
  <si>
    <t xml:space="preserve">999227191619225	</t>
  </si>
  <si>
    <t>WU/QILEI,ma/lei</t>
  </si>
  <si>
    <t xml:space="preserve">4023111	</t>
  </si>
  <si>
    <t xml:space="preserve">88819373	</t>
  </si>
  <si>
    <t xml:space="preserve">999227191722503	</t>
  </si>
  <si>
    <t>ZHOU/LINA</t>
  </si>
  <si>
    <t xml:space="preserve">4023162	</t>
  </si>
  <si>
    <t xml:space="preserve">23060449	</t>
  </si>
  <si>
    <t xml:space="preserve">999227192000903	</t>
  </si>
  <si>
    <t>家庭套房&lt;单人入住&gt;&lt;单早&gt;</t>
  </si>
  <si>
    <t>bin makhdzir/arif</t>
  </si>
  <si>
    <t xml:space="preserve">4023492	</t>
  </si>
  <si>
    <t xml:space="preserve">102210	</t>
  </si>
  <si>
    <t xml:space="preserve">27192210665	</t>
  </si>
  <si>
    <t>豪华湖景房(至少连住2晚及以上)&lt;双人入住&gt;&lt;特价&gt;&lt;双早&gt;</t>
  </si>
  <si>
    <t>WANG/ZHIJIAN</t>
  </si>
  <si>
    <t xml:space="preserve">4023796	</t>
  </si>
  <si>
    <t xml:space="preserve">124057	</t>
  </si>
  <si>
    <t xml:space="preserve">999227192634140	</t>
  </si>
  <si>
    <t>Kwon/Daehyun</t>
  </si>
  <si>
    <t xml:space="preserve">4024310	</t>
  </si>
  <si>
    <t xml:space="preserve">23060456	</t>
  </si>
  <si>
    <t xml:space="preserve">999227192923601	</t>
  </si>
  <si>
    <t>[迪拜]迪拜阿瓦尼+棕榈景套房酒店(Avani+ Palm View Dubai Hotel &amp; Suites)(108611650)</t>
  </si>
  <si>
    <t>高级海景两卧公寓&lt;四人入住&gt;&lt;不适用阿联酋客人&gt;&lt;早餐&gt;</t>
  </si>
  <si>
    <t>LI/PAN</t>
  </si>
  <si>
    <t xml:space="preserve">4024623	</t>
  </si>
  <si>
    <t xml:space="preserve">359688	</t>
  </si>
  <si>
    <t xml:space="preserve">999227193017721	</t>
  </si>
  <si>
    <t>Wu/Mengyuan</t>
  </si>
  <si>
    <t xml:space="preserve">4024749	</t>
  </si>
  <si>
    <t xml:space="preserve">23060455	</t>
  </si>
  <si>
    <t xml:space="preserve">999227193324970	</t>
  </si>
  <si>
    <t>LUAN/YINUO,Luan/Yinuo</t>
  </si>
  <si>
    <t xml:space="preserve">4025085	</t>
  </si>
  <si>
    <t xml:space="preserve">23060487	</t>
  </si>
  <si>
    <t xml:space="preserve">999227193357098	</t>
  </si>
  <si>
    <t>Tun/San Lwin</t>
  </si>
  <si>
    <t xml:space="preserve">4025106	</t>
  </si>
  <si>
    <t xml:space="preserve">10467696	</t>
  </si>
  <si>
    <t xml:space="preserve">999227193447768	</t>
  </si>
  <si>
    <t>豪华房&lt;双人入住&gt;&lt;不适用泰国客人&gt;&lt;无早&gt;</t>
  </si>
  <si>
    <t>SIMORANGKIR/HARAPAN</t>
  </si>
  <si>
    <t xml:space="preserve">4025178	</t>
  </si>
  <si>
    <t xml:space="preserve">167075	</t>
  </si>
  <si>
    <t xml:space="preserve">999227193447766	</t>
  </si>
  <si>
    <t>[春武里]GO! Hotel Chonburi at Central Chonburi(112530619)</t>
  </si>
  <si>
    <t>PRADITSUWAN/PRATEEP</t>
  </si>
  <si>
    <t xml:space="preserve">4025179	</t>
  </si>
  <si>
    <t xml:space="preserve">RR23000612	</t>
  </si>
  <si>
    <t xml:space="preserve">999227193836123	</t>
  </si>
  <si>
    <t>高级特大床房(至少连住2晚及以上)&lt;特惠&gt;&lt;双人入住&gt;&lt;无早&gt;</t>
  </si>
  <si>
    <t>Zhuo/Zhanghao</t>
  </si>
  <si>
    <t xml:space="preserve">4025605	</t>
  </si>
  <si>
    <t xml:space="preserve">10468807	</t>
  </si>
  <si>
    <t xml:space="preserve">999227193872839	</t>
  </si>
  <si>
    <t>[Donggongon]林塔斯白金酒店(Lintas Platinum Hotel)(99790378)</t>
  </si>
  <si>
    <t>Zheng/Zhiyan,GUO/ZIXUAN</t>
  </si>
  <si>
    <t xml:space="preserve">4025634	</t>
  </si>
  <si>
    <t xml:space="preserve">120352	</t>
  </si>
  <si>
    <t xml:space="preserve">999227194216635	</t>
  </si>
  <si>
    <t>Wee Boon/Tan,Wee Boon/Tan</t>
  </si>
  <si>
    <t xml:space="preserve">4026029	</t>
  </si>
  <si>
    <t xml:space="preserve">10469720	</t>
  </si>
  <si>
    <t xml:space="preserve">999227194358189	</t>
  </si>
  <si>
    <t>PHOTI/KANOKON</t>
  </si>
  <si>
    <t xml:space="preserve">4026115	</t>
  </si>
  <si>
    <t xml:space="preserve">RR23000840	</t>
  </si>
  <si>
    <t xml:space="preserve">999227194973738	</t>
  </si>
  <si>
    <t>MUHAMMAD/ZUBAIR</t>
  </si>
  <si>
    <t xml:space="preserve">4026800	</t>
  </si>
  <si>
    <t xml:space="preserve">45137210	</t>
  </si>
  <si>
    <t xml:space="preserve">999227195078955	</t>
  </si>
  <si>
    <t>高级特大床房(至少连住2晚及以上)&lt;双人入住&gt;&lt;中宾&gt;&lt;双早&gt;</t>
  </si>
  <si>
    <t>MATSUOKA/DAICHI</t>
  </si>
  <si>
    <t xml:space="preserve">4026961	</t>
  </si>
  <si>
    <t xml:space="preserve">10472237	</t>
  </si>
  <si>
    <t xml:space="preserve">999227251558729	</t>
  </si>
  <si>
    <t>[曼谷]摩德沙吞酒店(Mode Sathorn Hotel)(4370772)</t>
  </si>
  <si>
    <t>摩德豪华房&lt;特惠专享&gt;&lt;双人入住&gt;&lt;中宾&gt;&lt;双早&gt;</t>
  </si>
  <si>
    <t>WANG/HONGMING</t>
  </si>
  <si>
    <t xml:space="preserve">4027624	</t>
  </si>
  <si>
    <t xml:space="preserve">34380	</t>
  </si>
  <si>
    <t xml:space="preserve">999227254463402	</t>
  </si>
  <si>
    <t>Queen/Darin,Queen/Darin</t>
  </si>
  <si>
    <t xml:space="preserve">4028093	</t>
  </si>
  <si>
    <t xml:space="preserve">8666594	</t>
  </si>
  <si>
    <t xml:space="preserve">999227255021574	</t>
  </si>
  <si>
    <t>[曼谷]阿里形象 - 甲都惹酒店(The Iconic Hotel Ari - Jatujak)(111402751)</t>
  </si>
  <si>
    <t>豪华房&lt;双人入住&gt;&lt;中宾&gt;&lt;无早&gt;</t>
  </si>
  <si>
    <t>XU/FENG</t>
  </si>
  <si>
    <t xml:space="preserve">4028320	</t>
  </si>
  <si>
    <t xml:space="preserve">7226350297388	</t>
  </si>
  <si>
    <t xml:space="preserve">999227255099905	</t>
  </si>
  <si>
    <t>甄选豪华房&lt;双人入住&gt;&lt;无早&gt;</t>
  </si>
  <si>
    <t>YOU/TIAN</t>
  </si>
  <si>
    <t xml:space="preserve">4028340	</t>
  </si>
  <si>
    <t xml:space="preserve">45647	</t>
  </si>
  <si>
    <t xml:space="preserve">999227255233298	</t>
  </si>
  <si>
    <t>WU/SHUIFA</t>
  </si>
  <si>
    <t xml:space="preserve">4028361	</t>
  </si>
  <si>
    <t xml:space="preserve">321146942	</t>
  </si>
  <si>
    <t xml:space="preserve">999227255487421	</t>
  </si>
  <si>
    <t>豪华双床房&lt;今日特价 &gt;&lt;双人入住&gt;&lt;不适用泰国客人&gt;&lt;无早&gt;</t>
  </si>
  <si>
    <t>HUANG/JIAMIN</t>
  </si>
  <si>
    <t xml:space="preserve">4028411	</t>
  </si>
  <si>
    <t xml:space="preserve">321145152	</t>
  </si>
  <si>
    <t xml:space="preserve">27255956913	</t>
  </si>
  <si>
    <t>豪华特大床房&lt;超值特惠&gt;&lt;双人入住&gt;&lt;适用于除泰国的亚洲客人&gt;&lt;双早&gt;</t>
  </si>
  <si>
    <t>LI/XIAOLIN</t>
  </si>
  <si>
    <t xml:space="preserve">4028616	</t>
  </si>
  <si>
    <t xml:space="preserve">321135564	</t>
  </si>
  <si>
    <t xml:space="preserve">27256843052	</t>
  </si>
  <si>
    <t>[曼谷]曼谷拉查丹利中心酒店(Grande Centre Point Hotel Ratchadamri Bangkok)(2497052)</t>
  </si>
  <si>
    <t>至尊四人套房&lt;四人入住&gt;&lt;无早&gt;</t>
  </si>
  <si>
    <t>Fang/Peiyong,Yang/Yutian</t>
  </si>
  <si>
    <t xml:space="preserve">4028824	</t>
  </si>
  <si>
    <t xml:space="preserve">397361	</t>
  </si>
  <si>
    <t xml:space="preserve">999227256900802	</t>
  </si>
  <si>
    <t>Alkahtani/Ibraheem</t>
  </si>
  <si>
    <t xml:space="preserve">4028843	</t>
  </si>
  <si>
    <t xml:space="preserve">10010691046	</t>
  </si>
  <si>
    <t xml:space="preserve">999227257221842	</t>
  </si>
  <si>
    <t>[八打灵再也]皇家朱兰白沙罗酒店(Royale Chulan Damansara)(28528087)</t>
  </si>
  <si>
    <t>豪华房&lt;双人入住&gt;&lt;无早&gt;</t>
  </si>
  <si>
    <t>Neoh/Kok Wah,CHUA/KAE SHEAN</t>
  </si>
  <si>
    <t xml:space="preserve">4028959	</t>
  </si>
  <si>
    <t xml:space="preserve">640496	</t>
  </si>
  <si>
    <t xml:space="preserve">999227257450243	</t>
  </si>
  <si>
    <t>标准房&lt;双人入住&gt;&lt;不适用泰国客人&gt;&lt;限量特惠&gt;&lt;双早&gt;</t>
  </si>
  <si>
    <t>VOON/WEI YIAP</t>
  </si>
  <si>
    <t xml:space="preserve">4029033	</t>
  </si>
  <si>
    <t xml:space="preserve">44790322	</t>
  </si>
  <si>
    <t xml:space="preserve">999227258081987	</t>
  </si>
  <si>
    <t>豪华一室双人床房&lt;双人入住&gt;&lt;无早&gt;</t>
  </si>
  <si>
    <t>Al-assadi/Mohammed</t>
  </si>
  <si>
    <t xml:space="preserve">4029227	</t>
  </si>
  <si>
    <t xml:space="preserve">46443	</t>
  </si>
  <si>
    <t xml:space="preserve">999227258102303	</t>
  </si>
  <si>
    <t xml:space="preserve">999227258116690	</t>
  </si>
  <si>
    <t>[曼谷]曼谷玛杜兹酒店(Maduzi Hotel, Bangkok)(16900156)</t>
  </si>
  <si>
    <t>玛杜兹豪华房&lt;双人入住&gt;&lt;双早&gt;</t>
  </si>
  <si>
    <t>FANG/CHONGCHENG,CHAI/TIELEI</t>
  </si>
  <si>
    <t xml:space="preserve">4029234	</t>
  </si>
  <si>
    <t xml:space="preserve">10066446	</t>
  </si>
  <si>
    <t xml:space="preserve">999227257160612	</t>
  </si>
  <si>
    <t>MOKHTAR/MOKHTAR AFFANDI ABDUL GHANI</t>
  </si>
  <si>
    <t xml:space="preserve">4028949	</t>
  </si>
  <si>
    <t xml:space="preserve">640495	</t>
  </si>
  <si>
    <t xml:space="preserve">999227258302513	</t>
  </si>
  <si>
    <t>[普吉岛]普吉岛兰草度假酒店(Orchidacea Resort)(45925010)</t>
  </si>
  <si>
    <t>标准房&lt;特惠专享&gt;&lt;双人入住&gt;&lt;无早&gt;</t>
  </si>
  <si>
    <t>LAU/KA PING</t>
  </si>
  <si>
    <t xml:space="preserve">4029266	</t>
  </si>
  <si>
    <t xml:space="preserve">88317	</t>
  </si>
  <si>
    <t xml:space="preserve">27258453304	</t>
  </si>
  <si>
    <t>[曼谷]曼谷阿尔梅洛兹酒店 - 主要清真饭店(Al Meroz Hotel Bangkok - the Leading Halal Hotel)(112312374)</t>
  </si>
  <si>
    <t>高级城景房&lt;双人入住&gt;&lt;无早&gt;</t>
  </si>
  <si>
    <t>LIU/YINGKAI,WANG/JUN</t>
  </si>
  <si>
    <t xml:space="preserve">4029302	</t>
  </si>
  <si>
    <t xml:space="preserve">328205	</t>
  </si>
  <si>
    <t xml:space="preserve">999227258639732	</t>
  </si>
  <si>
    <t>家庭套房&lt;双人入住&gt;&lt;双早&gt;</t>
  </si>
  <si>
    <t>ONG/GALVIN</t>
  </si>
  <si>
    <t xml:space="preserve">4029334	</t>
  </si>
  <si>
    <t xml:space="preserve">102415	</t>
  </si>
  <si>
    <t xml:space="preserve">999227258904660	</t>
  </si>
  <si>
    <t>WANG/JUNKANG</t>
  </si>
  <si>
    <t xml:space="preserve">4029449	</t>
  </si>
  <si>
    <t xml:space="preserve">8362783937481	</t>
  </si>
  <si>
    <t xml:space="preserve">999227258999211	</t>
  </si>
  <si>
    <t>LAN/ZHAOPING</t>
  </si>
  <si>
    <t xml:space="preserve">4029467	</t>
  </si>
  <si>
    <t xml:space="preserve">48842903	</t>
  </si>
  <si>
    <t xml:space="preserve">999227259009330	</t>
  </si>
  <si>
    <t>[曼谷]萨沙酒店(THE SACHA Apart-Hotel Thonglor)(112490619)</t>
  </si>
  <si>
    <t>标准一室公寓&lt;双人入住&gt;&lt;不适用泰国客人&gt;&lt;无早&gt;</t>
  </si>
  <si>
    <t>LIANG/QIANYING,ZHOU/QIJIAN</t>
  </si>
  <si>
    <t xml:space="preserve">4029470	</t>
  </si>
  <si>
    <t xml:space="preserve">pakpimol	</t>
  </si>
  <si>
    <t xml:space="preserve">999227258931809	</t>
  </si>
  <si>
    <t>MohdRawi/AhmadLotfiBin</t>
  </si>
  <si>
    <t xml:space="preserve">4029452	</t>
  </si>
  <si>
    <t xml:space="preserve">640525	</t>
  </si>
  <si>
    <t xml:space="preserve">999227259385140	</t>
  </si>
  <si>
    <t>[普吉岛]普吉岛艾希莉焦点酒店(Ashlee Hub Patong Hotel)(1670878)</t>
  </si>
  <si>
    <t>豪华特大床房&lt;双人入住&gt;&lt;无早&gt;</t>
  </si>
  <si>
    <t>SHCHERBATIUK/YAROSLAV</t>
  </si>
  <si>
    <t xml:space="preserve">4029631	</t>
  </si>
  <si>
    <t xml:space="preserve">4830	</t>
  </si>
  <si>
    <t xml:space="preserve">27259429179	</t>
  </si>
  <si>
    <t>[Bo Win]罗宾逊生活博温GO酒店(Go! Hotel Bowin at Robinson Lifestyle Bowin)(112530685)</t>
  </si>
  <si>
    <t>高级双人间&lt;双人入住&gt;&lt;无早&gt;</t>
  </si>
  <si>
    <t>Huang/Linfeng,LIU/RENYI</t>
  </si>
  <si>
    <t xml:space="preserve">4029641	</t>
  </si>
  <si>
    <t xml:space="preserve">RR23002892	</t>
  </si>
  <si>
    <t xml:space="preserve">999227259872701	</t>
  </si>
  <si>
    <t>[普吉岛]普吉岛温德姆海洋明珠酒店及度假村(Wyndham Sea Pearl Resort, Phuket)(3736781)</t>
  </si>
  <si>
    <t>豪华特大床房&lt;双人入住&gt;&lt;不适用泰国客人&gt;&lt;无早&gt;</t>
  </si>
  <si>
    <t>BIRARA/TESFAYE FEVEN</t>
  </si>
  <si>
    <t xml:space="preserve">4029725	</t>
  </si>
  <si>
    <t xml:space="preserve">178505210	</t>
  </si>
  <si>
    <t xml:space="preserve">999227259940814	</t>
  </si>
  <si>
    <t>RUEANGARUN/NATTHAWADEE</t>
  </si>
  <si>
    <t xml:space="preserve">4029741	</t>
  </si>
  <si>
    <t xml:space="preserve">RR23000846	</t>
  </si>
  <si>
    <t xml:space="preserve">999227260357386	</t>
  </si>
  <si>
    <t>CHI/HAOTONG</t>
  </si>
  <si>
    <t xml:space="preserve">4029908	</t>
  </si>
  <si>
    <t xml:space="preserve">397398	</t>
  </si>
  <si>
    <t xml:space="preserve">999227260731805	</t>
  </si>
  <si>
    <t>高级房&lt;今日特价 &gt;&lt;双人入住&gt;&lt;无早&gt;</t>
  </si>
  <si>
    <t>NOORDIN/MOHD AZIROL</t>
  </si>
  <si>
    <t xml:space="preserve">4029959	</t>
  </si>
  <si>
    <t xml:space="preserve">10010691097	</t>
  </si>
  <si>
    <t xml:space="preserve">999227261187132	</t>
  </si>
  <si>
    <t>[苏梅岛]苏梅岛通塞湾悦柳酒店(Garrya Tongsai Bay Samui)(4495714)</t>
  </si>
  <si>
    <t>通塞海景泳池别墅&lt;双人入住&gt;&lt;仅适用亚洲客人&gt;&lt;双早&gt;</t>
  </si>
  <si>
    <t>LIU/SUXUAN,Li/Jiexiao</t>
  </si>
  <si>
    <t xml:space="preserve">4030142	</t>
  </si>
  <si>
    <t xml:space="preserve">999227261508977	</t>
  </si>
  <si>
    <t>LI/JIANNAN</t>
  </si>
  <si>
    <t xml:space="preserve">4030319	</t>
  </si>
  <si>
    <t xml:space="preserve">10480602	</t>
  </si>
  <si>
    <t xml:space="preserve">999227261520986	</t>
  </si>
  <si>
    <t>HUANG/DONGSHENG,GUAN/JUNJIE</t>
  </si>
  <si>
    <t xml:space="preserve">4030324	</t>
  </si>
  <si>
    <t xml:space="preserve">10480648	</t>
  </si>
  <si>
    <t xml:space="preserve">999227262253449	</t>
  </si>
  <si>
    <t>kuljanuch/Woranit,kuljanuch/Woranit</t>
  </si>
  <si>
    <t xml:space="preserve">4030605	</t>
  </si>
  <si>
    <t xml:space="preserve">10481808	</t>
  </si>
  <si>
    <t xml:space="preserve">999227262468209	</t>
  </si>
  <si>
    <t>[芭堤雅]芭堤雅勒瓦纳酒店(Levana Pattaya Hotel)(112420111)</t>
  </si>
  <si>
    <t>高级特大床房&lt;双人入住&gt;&lt;升级特惠&gt;&lt;无早&gt;</t>
  </si>
  <si>
    <t>XIANG/BINRU</t>
  </si>
  <si>
    <t xml:space="preserve">4030672	</t>
  </si>
  <si>
    <t xml:space="preserve">39360	</t>
  </si>
  <si>
    <t xml:space="preserve">999227262494323	</t>
  </si>
  <si>
    <t>高级双床房&lt;双人入住&gt;&lt;无早&gt;</t>
  </si>
  <si>
    <t>LI/JIAN</t>
  </si>
  <si>
    <t xml:space="preserve">4030761	</t>
  </si>
  <si>
    <t xml:space="preserve">39361	</t>
  </si>
  <si>
    <t xml:space="preserve">999227262555065	</t>
  </si>
  <si>
    <t>高级双床房&lt;特惠&gt;&lt;双人入住&gt;&lt;双早&gt;</t>
  </si>
  <si>
    <t>NIKARENG/MUHAMMAD</t>
  </si>
  <si>
    <t xml:space="preserve">4030781	</t>
  </si>
  <si>
    <t xml:space="preserve">328232	</t>
  </si>
  <si>
    <t xml:space="preserve">999227281858487	</t>
  </si>
  <si>
    <t>[普林塞萨港]坎瓦司精品酒店(Canvas Boutique Hotel)(28364505)</t>
  </si>
  <si>
    <t>SAILLARD/JEAN BAPTISTE</t>
  </si>
  <si>
    <t xml:space="preserve">4031940	</t>
  </si>
  <si>
    <t xml:space="preserve">999223437998488	</t>
  </si>
  <si>
    <t>调整</t>
  </si>
  <si>
    <t>[拉普拉普]蓝水马里巴哥海滩度假村(Bluewater Maribago Beach Resort)(7333668)</t>
  </si>
  <si>
    <t>Hwang/Junha</t>
  </si>
  <si>
    <t xml:space="preserve">3188800	</t>
  </si>
  <si>
    <t xml:space="preserve">125318	</t>
  </si>
  <si>
    <t>退单</t>
  </si>
  <si>
    <t>，</t>
  </si>
  <si>
    <t>999225283379819</t>
  </si>
  <si>
    <t>直采</t>
  </si>
  <si>
    <t>本期收回21280元</t>
  </si>
  <si>
    <t>已取消</t>
  </si>
  <si>
    <t>本期收回2744元</t>
  </si>
  <si>
    <t>3961346+999226853089566此单多收1257元待退回</t>
  </si>
  <si>
    <t>补款单999227032959833</t>
  </si>
  <si>
    <t>此單是原單999225384266746的改期補款單，原單需改期至10/4-10/7（三晚） 。</t>
  </si>
  <si>
    <t>本期扣款3384元</t>
  </si>
  <si>
    <t>999223437998488</t>
  </si>
  <si>
    <t>A231009171947481</t>
  </si>
  <si>
    <t>A231009172126481</t>
  </si>
  <si>
    <t>A23100917220429</t>
  </si>
  <si>
    <t>CNY / HKD 当前参考汇率: 1.071360563</t>
  </si>
  <si>
    <t>总计：731631.68 CNY/
783841.33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</si>
  <si>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</si>
  <si>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</si>
  <si>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</si>
  <si>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</si>
  <si>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</si>
  <si>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</si>
  <si>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</si>
  <si>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</si>
  <si>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</si>
  <si>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</si>
  <si>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</si>
  <si>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</si>
  <si>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</si>
  <si>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</si>
  <si>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</si>
  <si>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</si>
  <si>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</si>
  <si>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</si>
  <si>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</si>
  <si>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2023-02-04</t>
  </si>
  <si>
    <t>3002208</t>
  </si>
  <si>
    <t>槟城尼奥酒店</t>
  </si>
  <si>
    <t>Choong Koh Weng,Choong Koh Weng,Choong Koh Weng,Choong Koh Weng,Choong Koh Weng,Choong Koh Weng</t>
  </si>
  <si>
    <t>2023-10-03</t>
  </si>
  <si>
    <t>2023-10-06</t>
  </si>
  <si>
    <t>退房日周结</t>
  </si>
  <si>
    <t>2880.00</t>
  </si>
  <si>
    <t>RMB</t>
  </si>
  <si>
    <t>0</t>
  </si>
  <si>
    <t>0.00</t>
  </si>
  <si>
    <t>携程国际直连(DD)</t>
  </si>
  <si>
    <t>01.011174</t>
  </si>
  <si>
    <t>2023-02-04 12:16:39</t>
  </si>
  <si>
    <t>否</t>
  </si>
  <si>
    <t>汇智国际旅游发展有限公司</t>
  </si>
  <si>
    <t>马来西亚</t>
  </si>
  <si>
    <t>2023-03-20</t>
  </si>
  <si>
    <t>3156944</t>
  </si>
  <si>
    <t>皇宫水上乐园度假村</t>
  </si>
  <si>
    <t>KIM SARA</t>
  </si>
  <si>
    <t>2023-10-04</t>
  </si>
  <si>
    <t>2023-10-07</t>
  </si>
  <si>
    <t>6150.00</t>
  </si>
  <si>
    <t>2023-03-20 14:22:34</t>
  </si>
  <si>
    <t>菲律宾</t>
  </si>
  <si>
    <t>2023-03-22</t>
  </si>
  <si>
    <t>3163477</t>
  </si>
  <si>
    <t>JUNG JEEYUN</t>
  </si>
  <si>
    <t>2023-06-14 11:16:44</t>
  </si>
  <si>
    <t>2023-05-08</t>
  </si>
  <si>
    <t>3340321</t>
  </si>
  <si>
    <t>普吉岛卡塔坦尼海滩度假村</t>
  </si>
  <si>
    <t>XU ZHEPING,Xu Mijun</t>
  </si>
  <si>
    <t>2023-10-05</t>
  </si>
  <si>
    <t>140.00</t>
  </si>
  <si>
    <t>-140</t>
  </si>
  <si>
    <t>2023-05-10 17:00:30</t>
  </si>
  <si>
    <t>泰国</t>
  </si>
  <si>
    <t>999227034311011,</t>
  </si>
  <si>
    <t>2023-05-10</t>
  </si>
  <si>
    <t>3348240</t>
  </si>
  <si>
    <t>新加坡客安酒店 (SG Clean)</t>
  </si>
  <si>
    <t>Jing Wenna</t>
  </si>
  <si>
    <t>2023-09-26 14:58:57</t>
  </si>
  <si>
    <t>新加坡</t>
  </si>
  <si>
    <t>2023-05-27</t>
  </si>
  <si>
    <t>3427432</t>
  </si>
  <si>
    <t>普吉假日酒店 (政府卫生认证)</t>
  </si>
  <si>
    <t>YU QIONG,YU JIAYE</t>
  </si>
  <si>
    <t>1240.00</t>
  </si>
  <si>
    <t>2023-05-27 16:07:16</t>
  </si>
  <si>
    <t>2023-06-13</t>
  </si>
  <si>
    <t>3500455</t>
  </si>
  <si>
    <t>曼谷安纳塔拉河畔度假酒店</t>
  </si>
  <si>
    <t>CHEONG PUI SAN,KONG VAI KEONG</t>
  </si>
  <si>
    <t>2023-09-30</t>
  </si>
  <si>
    <t>6600.00</t>
  </si>
  <si>
    <t>2023-06-14 12:32:06</t>
  </si>
  <si>
    <t>999224826574196，999226853368104,</t>
  </si>
  <si>
    <t>2023-06-17</t>
  </si>
  <si>
    <t>3517876</t>
  </si>
  <si>
    <t>普吉岛苏林酒店</t>
  </si>
  <si>
    <t>Zhou Jun,Yin Jia</t>
  </si>
  <si>
    <t>HKD</t>
  </si>
  <si>
    <t>2023-09-20 18:15:02</t>
  </si>
  <si>
    <t>2023-07-05</t>
  </si>
  <si>
    <t>3594017</t>
  </si>
  <si>
    <t>曼谷素坤逸11号智选假日酒店</t>
  </si>
  <si>
    <t>KHOO BEEAYE</t>
  </si>
  <si>
    <t>760.00</t>
  </si>
  <si>
    <t>2023-07-05 10:22:26</t>
  </si>
  <si>
    <t>3595044</t>
  </si>
  <si>
    <t>德瓦别墅度假酒店</t>
  </si>
  <si>
    <t>CHAN KIM FUNG</t>
  </si>
  <si>
    <t>2940.00</t>
  </si>
  <si>
    <t>2023-07-05 14:27:24</t>
  </si>
  <si>
    <t>2023-07-07</t>
  </si>
  <si>
    <t>3606225</t>
  </si>
  <si>
    <t>清迈阿基拉马诺尔酒店</t>
  </si>
  <si>
    <t>WANG ZHEN,ZHOU TONG</t>
  </si>
  <si>
    <t>1608.00</t>
  </si>
  <si>
    <t>2023-07-08 14:27:18</t>
  </si>
  <si>
    <t>2023-07-08</t>
  </si>
  <si>
    <t>3606665</t>
  </si>
  <si>
    <t>铂尔曼普吉岛卡隆海滩度假酒店</t>
  </si>
  <si>
    <t>XIN YU,XIN ZHONGYI</t>
  </si>
  <si>
    <t>2100.00</t>
  </si>
  <si>
    <t>2023-07-08 12:05:49</t>
  </si>
  <si>
    <t>3607546</t>
  </si>
  <si>
    <t>普吉岛安纳塔拉迈考度假村(SHA Extra Plus)</t>
  </si>
  <si>
    <t>XIAO QITING</t>
  </si>
  <si>
    <t>2968.00</t>
  </si>
  <si>
    <t>2023-07-10 17:52:53</t>
  </si>
  <si>
    <t>3610031</t>
  </si>
  <si>
    <t>莱恩酒店</t>
  </si>
  <si>
    <t>REN YE,Li Qingtian,Li  Xinyi</t>
  </si>
  <si>
    <t>688.00</t>
  </si>
  <si>
    <t>2023-07-11 11:38:21</t>
  </si>
  <si>
    <t>2023-07-11</t>
  </si>
  <si>
    <t>3622575</t>
  </si>
  <si>
    <t>普吉岛卡隆亚维斯塔格兰德 - 美憬阁酒店</t>
  </si>
  <si>
    <t>Singh Nigel</t>
  </si>
  <si>
    <t>1560.00</t>
  </si>
  <si>
    <t>2023-07-12 09:52:18</t>
  </si>
  <si>
    <t>999226900470759,</t>
  </si>
  <si>
    <t>2023-07-12</t>
  </si>
  <si>
    <t>3624351</t>
  </si>
  <si>
    <t>SHEN XIAOJIE,ZHOU QING</t>
  </si>
  <si>
    <t>2023-09-26 14:58:50</t>
  </si>
  <si>
    <t>3625887</t>
  </si>
  <si>
    <t>土豆头套房和一室公寓</t>
  </si>
  <si>
    <t>LI DONGQIN,ZHAO LIKANG,DENG CHENXI,YANG WENYAN</t>
  </si>
  <si>
    <t>5484.00</t>
  </si>
  <si>
    <t>2023-07-14 13:24:04</t>
  </si>
  <si>
    <t>印度尼西亚</t>
  </si>
  <si>
    <t>3626229</t>
  </si>
  <si>
    <t>CHEN SHIQI,CHEN JIANRU</t>
  </si>
  <si>
    <t>7796.00</t>
  </si>
  <si>
    <t>2023-07-15 11:36:26</t>
  </si>
  <si>
    <t>2023-07-13</t>
  </si>
  <si>
    <t>3629117</t>
  </si>
  <si>
    <t>拉威棕榈滩度假酒店(SHA Extra Plus)</t>
  </si>
  <si>
    <t>Malik Dhiraj</t>
  </si>
  <si>
    <t>220.00</t>
  </si>
  <si>
    <t>2023-07-13 13:03:20</t>
  </si>
  <si>
    <t>3629375</t>
  </si>
  <si>
    <t>仁川机场贝斯特韦斯特精品酒店</t>
  </si>
  <si>
    <t>HE CHANG</t>
  </si>
  <si>
    <t>626.00</t>
  </si>
  <si>
    <t>2023-07-13 13:23:31</t>
  </si>
  <si>
    <t>韩国</t>
  </si>
  <si>
    <t>3630936</t>
  </si>
  <si>
    <t>曼谷盛泰澜中央世界商业中心酒店</t>
  </si>
  <si>
    <t>WANG XIAOHONG,JIANG BEI</t>
  </si>
  <si>
    <t>968.00</t>
  </si>
  <si>
    <t>2023-07-13 19:17:12</t>
  </si>
  <si>
    <t>3632094</t>
  </si>
  <si>
    <t>XU SHUAIXIANG,ZHANG SITING</t>
  </si>
  <si>
    <t>2023-10-01</t>
  </si>
  <si>
    <t>3872.00</t>
  </si>
  <si>
    <t>2023-07-14 12:55:11</t>
  </si>
  <si>
    <t>2023-07-14</t>
  </si>
  <si>
    <t>3635531</t>
  </si>
  <si>
    <t>双威大盒子酒店</t>
  </si>
  <si>
    <t>LI WEIHAO</t>
  </si>
  <si>
    <t>1692.00</t>
  </si>
  <si>
    <t>2023-07-15 09:26:38</t>
  </si>
  <si>
    <t>2023-07-15</t>
  </si>
  <si>
    <t>3636833</t>
  </si>
  <si>
    <t>SHEN QIN</t>
  </si>
  <si>
    <t>2742.00</t>
  </si>
  <si>
    <t>2023-07-17 14:31:35</t>
  </si>
  <si>
    <t>2023-07-16</t>
  </si>
  <si>
    <t>3644098</t>
  </si>
  <si>
    <t>LEI JIERU,TAN ZEPING</t>
  </si>
  <si>
    <t>3006.00</t>
  </si>
  <si>
    <t>2023-07-17 09:31:38</t>
  </si>
  <si>
    <t>2023-07-17</t>
  </si>
  <si>
    <t>3647018</t>
  </si>
  <si>
    <t>3384.00</t>
  </si>
  <si>
    <t>3723.00</t>
  </si>
  <si>
    <t>339</t>
  </si>
  <si>
    <t>2023-07-17 15:22:49</t>
  </si>
  <si>
    <t>3647028</t>
  </si>
  <si>
    <t>普吉岛迈考美丽亚酒店(SHA Extra Plus)</t>
  </si>
  <si>
    <t>LE DONGHUI,XU JIALI</t>
  </si>
  <si>
    <t>1944.00</t>
  </si>
  <si>
    <t>2023-07-22 17:09:02</t>
  </si>
  <si>
    <t>3647996</t>
  </si>
  <si>
    <t>沙通易思婷大酒店</t>
  </si>
  <si>
    <t>HUANG OUWEN</t>
  </si>
  <si>
    <t>2023-09-29</t>
  </si>
  <si>
    <t>4284.00</t>
  </si>
  <si>
    <t>2023-07-18 13:12:48</t>
  </si>
  <si>
    <t>3649035</t>
  </si>
  <si>
    <t>OUYANG YIXIANG</t>
  </si>
  <si>
    <t>4760.00</t>
  </si>
  <si>
    <t>2023-07-18 18:06:05</t>
  </si>
  <si>
    <t>2023-07-18</t>
  </si>
  <si>
    <t>3654025</t>
  </si>
  <si>
    <t>第一村庄富国岛度假村 - 雅高酒店集团</t>
  </si>
  <si>
    <t>WU SUNHAONAN,Qin Kexin</t>
  </si>
  <si>
    <t>7035.00</t>
  </si>
  <si>
    <t>2023-07-19 10:33:24</t>
  </si>
  <si>
    <t>越南</t>
  </si>
  <si>
    <t>2023-07-19</t>
  </si>
  <si>
    <t>3655150</t>
  </si>
  <si>
    <t>兰珂悦榕庄</t>
  </si>
  <si>
    <t>ROH JUNG HOON</t>
  </si>
  <si>
    <t>4320.00</t>
  </si>
  <si>
    <t>2023-07-20 11:53:27</t>
  </si>
  <si>
    <t>999225950101852,,</t>
  </si>
  <si>
    <t>3655337</t>
  </si>
  <si>
    <t>Jiang Bo,Guo YueLing</t>
  </si>
  <si>
    <t>2023-08-11 14:39:55</t>
  </si>
  <si>
    <t>999225936832889;,3660988</t>
  </si>
  <si>
    <t>2023-07-20</t>
  </si>
  <si>
    <t>3660988</t>
  </si>
  <si>
    <t>WANG XI,WANG Ariana</t>
  </si>
  <si>
    <t>2023-08-11 11:28:16</t>
  </si>
  <si>
    <t>2023-07-21</t>
  </si>
  <si>
    <t>3663529</t>
  </si>
  <si>
    <t>安维河滨凯恩曼谷酒店</t>
  </si>
  <si>
    <t>HE YULING,ZHOU YUHAN,TONG RUOWANG</t>
  </si>
  <si>
    <t>570.00</t>
  </si>
  <si>
    <t>2023-07-21 16:13:44</t>
  </si>
  <si>
    <t>999225936832889;,3665717</t>
  </si>
  <si>
    <t>3665717</t>
  </si>
  <si>
    <t>2023-08-11 11:19:06</t>
  </si>
  <si>
    <t>2023-07-25</t>
  </si>
  <si>
    <t>3681113</t>
  </si>
  <si>
    <t>普吉翡翠海滩度假村</t>
  </si>
  <si>
    <t>XIE GUANYU,LIN CONGSONG,LI JUNHAO,HUANG DONGJIA</t>
  </si>
  <si>
    <t>11552.00</t>
  </si>
  <si>
    <t>2023-08-03 21:56:27</t>
  </si>
  <si>
    <t>999226673720381;,</t>
  </si>
  <si>
    <t>3683676</t>
  </si>
  <si>
    <t>LONG YUHAN</t>
  </si>
  <si>
    <t>2023-09-09 16:59:37</t>
  </si>
  <si>
    <t>3684397</t>
  </si>
  <si>
    <t>曼谷是隆假日酒店 - IHG 旗下酒店</t>
  </si>
  <si>
    <t>XU YIRAN,DONG TINGTING</t>
  </si>
  <si>
    <t>2023-07-26 09:12:12</t>
  </si>
  <si>
    <t>3684401</t>
  </si>
  <si>
    <t>MEI XINYI</t>
  </si>
  <si>
    <t>2023-07-26 09:13:28</t>
  </si>
  <si>
    <t>3684812</t>
  </si>
  <si>
    <t>COMO曼谷大都会酒店</t>
  </si>
  <si>
    <t>HSU TZUHAO</t>
  </si>
  <si>
    <t>2023-10-02</t>
  </si>
  <si>
    <t>3400.00</t>
  </si>
  <si>
    <t>2023-07-26 11:48:36</t>
  </si>
  <si>
    <t>3685095</t>
  </si>
  <si>
    <t>LI LUJIA</t>
  </si>
  <si>
    <t>2821.00</t>
  </si>
  <si>
    <t>2023-07-26 15:06:24</t>
  </si>
  <si>
    <t>2023-07-26</t>
  </si>
  <si>
    <t>3687467</t>
  </si>
  <si>
    <t>MA MEIQI,GUO ZHI</t>
  </si>
  <si>
    <t>1349.00</t>
  </si>
  <si>
    <t>2023-07-26 18:03:29</t>
  </si>
  <si>
    <t>3687479</t>
  </si>
  <si>
    <t>wang shan</t>
  </si>
  <si>
    <t>2023-07-26 18:06:04</t>
  </si>
  <si>
    <t>3688607</t>
  </si>
  <si>
    <t>OMO5 东京大塚 by 星野集团</t>
  </si>
  <si>
    <t>WANG RUIJI</t>
  </si>
  <si>
    <t>1644.00</t>
  </si>
  <si>
    <t>529.80</t>
  </si>
  <si>
    <t>-1114</t>
  </si>
  <si>
    <t>2023-07-27 00:01:45</t>
  </si>
  <si>
    <t>日本</t>
  </si>
  <si>
    <t>2023-07-27</t>
  </si>
  <si>
    <t>3691423</t>
  </si>
  <si>
    <t>KIM JINSOL</t>
  </si>
  <si>
    <t>4640.00</t>
  </si>
  <si>
    <t>2023-07-27 18:14:40</t>
  </si>
  <si>
    <t>999226219588512;,</t>
  </si>
  <si>
    <t>3692636</t>
  </si>
  <si>
    <t>ZHAI YUWEN,SUN KANGSHENG</t>
  </si>
  <si>
    <t>2023-08-23 10:05:33</t>
  </si>
  <si>
    <t>3694744</t>
  </si>
  <si>
    <t>YAN YANZHI,STOECKER JOHANNES GUENTHER,CHEN WENTING</t>
  </si>
  <si>
    <t>5764.00</t>
  </si>
  <si>
    <t>2023-07-28 15:53:21</t>
  </si>
  <si>
    <t>3694865</t>
  </si>
  <si>
    <t>安纳塔拉沙漠鸟屿水疗度假村</t>
  </si>
  <si>
    <t>JI YUZHOU,LIANG MINQIAN</t>
  </si>
  <si>
    <t>4028.00</t>
  </si>
  <si>
    <t>2023-07-28 21:36:00</t>
  </si>
  <si>
    <t>阿拉伯联合酋长国</t>
  </si>
  <si>
    <t>999227191889473,</t>
  </si>
  <si>
    <t>2023-07-28</t>
  </si>
  <si>
    <t>3696373</t>
  </si>
  <si>
    <t>WANG ZHAOJUAN</t>
  </si>
  <si>
    <t>2023-09-30 18:07:38</t>
  </si>
  <si>
    <t>2023-07-29</t>
  </si>
  <si>
    <t>3701048</t>
  </si>
  <si>
    <t>chen dingfu</t>
  </si>
  <si>
    <t>2023-07-30 11:18:34</t>
  </si>
  <si>
    <t>3703645</t>
  </si>
  <si>
    <t>WANG LINLIN</t>
  </si>
  <si>
    <t>3064.00</t>
  </si>
  <si>
    <t>2023-07-31 18:21:49</t>
  </si>
  <si>
    <t>2023-07-30</t>
  </si>
  <si>
    <t>3707043</t>
  </si>
  <si>
    <t>YAO XIYUN,Wang Yaliang</t>
  </si>
  <si>
    <t>4600.00</t>
  </si>
  <si>
    <t>2023-07-30 15:05:46</t>
  </si>
  <si>
    <t>3707576</t>
  </si>
  <si>
    <t>ZHANG YUE,ZENG JUNCHEN</t>
  </si>
  <si>
    <t>1393.00</t>
  </si>
  <si>
    <t>2023-07-30 16:21:04</t>
  </si>
  <si>
    <t>3707656</t>
  </si>
  <si>
    <t>ZHOU CHAOQUN,ZHOU XIAOXIAO</t>
  </si>
  <si>
    <t>1920.00</t>
  </si>
  <si>
    <t>2023-07-30 18:23:08</t>
  </si>
  <si>
    <t>2023-07-31</t>
  </si>
  <si>
    <t>3710961</t>
  </si>
  <si>
    <t>CAO RENZHI,FENG XIAOHONG</t>
  </si>
  <si>
    <t>2023-07-31 11:32:10</t>
  </si>
  <si>
    <t>3711880</t>
  </si>
  <si>
    <t>GE HANGJUN</t>
  </si>
  <si>
    <t>1118.00</t>
  </si>
  <si>
    <t>2023-07-31 16:23:22</t>
  </si>
  <si>
    <t>999226896531015,</t>
  </si>
  <si>
    <t>3713117</t>
  </si>
  <si>
    <t>金普顿基塔莱苏梅岛酒店 - 洲际酒店集团旗下</t>
  </si>
  <si>
    <t>ZHONG XINLE,WANG JIAXIN</t>
  </si>
  <si>
    <t>2023-09-22 12:51:11</t>
  </si>
  <si>
    <t>2023-08-01</t>
  </si>
  <si>
    <t>3715951</t>
  </si>
  <si>
    <t>WANG RUOYAN</t>
  </si>
  <si>
    <t>1394.00</t>
  </si>
  <si>
    <t>2023-08-02 16:30:38</t>
  </si>
  <si>
    <t>999227193766768,</t>
  </si>
  <si>
    <t>3716035</t>
  </si>
  <si>
    <t>GUO HONG</t>
  </si>
  <si>
    <t>2023-09-30 18:07:44</t>
  </si>
  <si>
    <t>3717248</t>
  </si>
  <si>
    <t>CHEN YIDAN,ZHAI WENTING</t>
  </si>
  <si>
    <t>5490.00</t>
  </si>
  <si>
    <t>2023-08-02 17:35:08</t>
  </si>
  <si>
    <t>3719021</t>
  </si>
  <si>
    <t>普吉岛西奈奢华酒店(SHA Extra Plus)</t>
  </si>
  <si>
    <t>WU XUANJIONG,NONG XINCHUN</t>
  </si>
  <si>
    <t>3108.00</t>
  </si>
  <si>
    <t>2023-08-02 11:51:02</t>
  </si>
  <si>
    <t>3719714</t>
  </si>
  <si>
    <t>曼谷素凯泰酒店</t>
  </si>
  <si>
    <t>CHEN BOSHENG,Yuan Yutong</t>
  </si>
  <si>
    <t>2840.00</t>
  </si>
  <si>
    <t>2023-08-02 17:52:03</t>
  </si>
  <si>
    <t>2023-08-02</t>
  </si>
  <si>
    <t>3720768</t>
  </si>
  <si>
    <t>阿罗纳海滩赫纳度假村</t>
  </si>
  <si>
    <t>YE FANGHAI,XUE LAN,YE HAORU</t>
  </si>
  <si>
    <t>2424.00</t>
  </si>
  <si>
    <t>2023-08-02 16:52:51</t>
  </si>
  <si>
    <t>3723669</t>
  </si>
  <si>
    <t>沙吞雅诗阁大使馆酒店</t>
  </si>
  <si>
    <t>Yang Chao,ZHANG JIALE</t>
  </si>
  <si>
    <t>920.00</t>
  </si>
  <si>
    <t>2023-08-03 15:43:23</t>
  </si>
  <si>
    <t>2023-08-03</t>
  </si>
  <si>
    <t>3730269</t>
  </si>
  <si>
    <t>HAN XU,LI XUECHEN</t>
  </si>
  <si>
    <t>1410.00</t>
  </si>
  <si>
    <t>2023-08-07 08:08:32</t>
  </si>
  <si>
    <t>2023-08-05</t>
  </si>
  <si>
    <t>3739133</t>
  </si>
  <si>
    <t>金兰阿尔玛度假酒店</t>
  </si>
  <si>
    <t>PARK JINHYEONG,PARK SEHUN,LEE HYEJUNG</t>
  </si>
  <si>
    <t>3093.00</t>
  </si>
  <si>
    <t>2023-08-06 15:02:54</t>
  </si>
  <si>
    <t>2023-08-06</t>
  </si>
  <si>
    <t>3741959</t>
  </si>
  <si>
    <t>摩德沙吞酒店 (政府卫生认证)</t>
  </si>
  <si>
    <t>LIU WEIYAO</t>
  </si>
  <si>
    <t>1521.00</t>
  </si>
  <si>
    <t>2023-08-06 17:41:28</t>
  </si>
  <si>
    <t>2023-08-07</t>
  </si>
  <si>
    <t>3744610</t>
  </si>
  <si>
    <t>QIAN CHEN</t>
  </si>
  <si>
    <t>2762.00</t>
  </si>
  <si>
    <t>2023-08-08 15:28:15</t>
  </si>
  <si>
    <t>999226854862133,</t>
  </si>
  <si>
    <t>3746267</t>
  </si>
  <si>
    <t>ZHANG JIEYANG,TAN SHUJIE</t>
  </si>
  <si>
    <t>2023-09-21 11:03:20</t>
  </si>
  <si>
    <t>999226846463967,</t>
  </si>
  <si>
    <t>3746645</t>
  </si>
  <si>
    <t>CHEN JING</t>
  </si>
  <si>
    <t>2023-09-22 23:41:53</t>
  </si>
  <si>
    <t>2023-08-09</t>
  </si>
  <si>
    <t>3758281</t>
  </si>
  <si>
    <t>芭堤雅盛捷酒店</t>
  </si>
  <si>
    <t>LI SHANSHAN,TAN MINGHAO</t>
  </si>
  <si>
    <t>1526.00</t>
  </si>
  <si>
    <t>2023-08-11 12:39:58</t>
  </si>
  <si>
    <t>3758343</t>
  </si>
  <si>
    <t>吉隆坡四季酒店</t>
  </si>
  <si>
    <t>CHO EUNA,LEE DONG UN</t>
  </si>
  <si>
    <t>3236.00</t>
  </si>
  <si>
    <t>2023-08-10 10:06:50</t>
  </si>
  <si>
    <t>3758505</t>
  </si>
  <si>
    <t>LI JIALE,WU SHAN</t>
  </si>
  <si>
    <t>1381.00</t>
  </si>
  <si>
    <t>2023-08-11 10:15:46</t>
  </si>
  <si>
    <t>2023-08-10</t>
  </si>
  <si>
    <t>3759472</t>
  </si>
  <si>
    <t>普吉岛芭东美爵大酒店(政府卫生认证)</t>
  </si>
  <si>
    <t>LI YUXING,WANG CHAO,LI XINYI</t>
  </si>
  <si>
    <t>2102.00</t>
  </si>
  <si>
    <t>2023-08-10 09:37:26</t>
  </si>
  <si>
    <t>3761711</t>
  </si>
  <si>
    <t>阿万特酒店</t>
  </si>
  <si>
    <t>CHOO RUO NING</t>
  </si>
  <si>
    <t>900.00</t>
  </si>
  <si>
    <t>2023-08-11 12:57:58</t>
  </si>
  <si>
    <t>2023-08-13</t>
  </si>
  <si>
    <t>3776112</t>
  </si>
  <si>
    <t>YU SHIWEN</t>
  </si>
  <si>
    <t>3490.00</t>
  </si>
  <si>
    <t>2023-08-14 15:19:24</t>
  </si>
  <si>
    <t>2023-08-14</t>
  </si>
  <si>
    <t>3780882</t>
  </si>
  <si>
    <t>芽庄美利亚珍珠帝国酒店</t>
  </si>
  <si>
    <t>KIM HYUNWOO,KIM YOUNG WOO,KIM SUNGTAE,KIM SUN YOUNG</t>
  </si>
  <si>
    <t>8210.00</t>
  </si>
  <si>
    <t>2023-08-14 17:35:47</t>
  </si>
  <si>
    <t>999226849942521，</t>
  </si>
  <si>
    <t>2023-08-15</t>
  </si>
  <si>
    <t>3786611</t>
  </si>
  <si>
    <t>FAN BIN</t>
  </si>
  <si>
    <t>2023-09-20 11:42:10</t>
  </si>
  <si>
    <t>999226798990871,</t>
  </si>
  <si>
    <t>2023-08-16</t>
  </si>
  <si>
    <t>3790185</t>
  </si>
  <si>
    <t>新加坡圣淘沙索菲特度假村及水疗中心 (Staycation Approved)</t>
  </si>
  <si>
    <t>YANG SHUO</t>
  </si>
  <si>
    <t>2023-09-20 15:38:41</t>
  </si>
  <si>
    <t>999226772850068,</t>
  </si>
  <si>
    <t>3791038</t>
  </si>
  <si>
    <t>KOU SHIQI,LI CUIMIN</t>
  </si>
  <si>
    <t>2023-09-23 11:35:51</t>
  </si>
  <si>
    <t>999226629739560,</t>
  </si>
  <si>
    <t>3791047</t>
  </si>
  <si>
    <t>ZHANG NAN,HUANG GUANGJIE</t>
  </si>
  <si>
    <t>2023-09-05 15:45:18</t>
  </si>
  <si>
    <t>999226840032499-</t>
  </si>
  <si>
    <t>2023-08-17</t>
  </si>
  <si>
    <t>3795266</t>
  </si>
  <si>
    <t>莫达拉海滩度假酒店</t>
  </si>
  <si>
    <t>LI YAN HONG</t>
  </si>
  <si>
    <t>2023-09-18 15:32:39</t>
  </si>
  <si>
    <t>3795308</t>
  </si>
  <si>
    <t>钻石崖温泉度假酒店(SHA Plus+)</t>
  </si>
  <si>
    <t>LI BIQIAO,ZHANG WENJIA</t>
  </si>
  <si>
    <t>2023-09-22 19:10:33</t>
  </si>
  <si>
    <t>999227053229681,</t>
  </si>
  <si>
    <t>3796006</t>
  </si>
  <si>
    <t>HE LINGYI,CHENG XIAODI</t>
  </si>
  <si>
    <t>2023-09-28 08:21:56</t>
  </si>
  <si>
    <t>2023-08-21</t>
  </si>
  <si>
    <t>3812681</t>
  </si>
  <si>
    <t>R马尔温泉度假酒店</t>
  </si>
  <si>
    <t>PAN TINGTING</t>
  </si>
  <si>
    <t>343.00</t>
  </si>
  <si>
    <t>2023-08-21 13:01:35</t>
  </si>
  <si>
    <t>3812802</t>
  </si>
  <si>
    <t>YU XIAOHANG</t>
  </si>
  <si>
    <t>290.00</t>
  </si>
  <si>
    <t>2023-08-21 12:56:41</t>
  </si>
  <si>
    <t>3813758</t>
  </si>
  <si>
    <t>宜必思尚品曼谷是隆酒店</t>
  </si>
  <si>
    <t>WONG KWOK KEUNG</t>
  </si>
  <si>
    <t>1518.00</t>
  </si>
  <si>
    <t>2023-08-21 18:30:49</t>
  </si>
  <si>
    <t>999226852578975,</t>
  </si>
  <si>
    <t>3815336</t>
  </si>
  <si>
    <t>LI YAJING</t>
  </si>
  <si>
    <t>2023-09-25 09:43:49</t>
  </si>
  <si>
    <t>3816708</t>
  </si>
  <si>
    <t>WANG JIANBO,GAO YAWEI</t>
  </si>
  <si>
    <t>320.00</t>
  </si>
  <si>
    <t>2023-08-22 08:51:41</t>
  </si>
  <si>
    <t>3816802</t>
  </si>
  <si>
    <t>曼谷维伊 - 美憬阁酒店</t>
  </si>
  <si>
    <t>WONG WAI MAN AMANDA</t>
  </si>
  <si>
    <t>4400.00</t>
  </si>
  <si>
    <t>2023-08-22 16:10:39</t>
  </si>
  <si>
    <t>2023-08-22</t>
  </si>
  <si>
    <t>3818960</t>
  </si>
  <si>
    <t>芽庄洲际酒店</t>
  </si>
  <si>
    <t>SHIN SEUNGYONG</t>
  </si>
  <si>
    <t>2308.00</t>
  </si>
  <si>
    <t>2023-08-22 15:38:03</t>
  </si>
  <si>
    <t>3819147</t>
  </si>
  <si>
    <t>乌龟岛海滩度假酒店</t>
  </si>
  <si>
    <t>WANG RUIYI,AN HAOYANG</t>
  </si>
  <si>
    <t>1380.00</t>
  </si>
  <si>
    <t>2023-08-24 12:00:17</t>
  </si>
  <si>
    <t>2023-08-23</t>
  </si>
  <si>
    <t>3823407</t>
  </si>
  <si>
    <t>曼谷素旺那普机场诺富特酒店</t>
  </si>
  <si>
    <t>LI YIYI,NI YUJIE</t>
  </si>
  <si>
    <t>1213.00</t>
  </si>
  <si>
    <t>2023-08-23 14:59:30</t>
  </si>
  <si>
    <t>2023-08-24</t>
  </si>
  <si>
    <t>3827146</t>
  </si>
  <si>
    <t>曼谷素坤逸丽亭酒店</t>
  </si>
  <si>
    <t>SOO SIEW TIEN</t>
  </si>
  <si>
    <t>1600.00</t>
  </si>
  <si>
    <t>2023-08-24 15:52:18</t>
  </si>
  <si>
    <t>3830839</t>
  </si>
  <si>
    <t>悉尼四季酒店</t>
  </si>
  <si>
    <t>ZHANG HAO,ZHANG XING,ZHANG QINGROU</t>
  </si>
  <si>
    <t>59464.00</t>
  </si>
  <si>
    <t>2023-08-29 14:16:40</t>
  </si>
  <si>
    <t>澳大利亚</t>
  </si>
  <si>
    <t>2023-08-25</t>
  </si>
  <si>
    <t>3832546</t>
  </si>
  <si>
    <t>普吉岛玛丽莎别墅酒店(SHA Plus+)</t>
  </si>
  <si>
    <t>zhang xueou</t>
  </si>
  <si>
    <t>4428.00</t>
  </si>
  <si>
    <t>2023-08-25 10:12:50</t>
  </si>
  <si>
    <t>2023-08-26</t>
  </si>
  <si>
    <t>3840892</t>
  </si>
  <si>
    <t>SHEPHARD PERSIA ANTHONI,MARKEVICH MELISSA ANN</t>
  </si>
  <si>
    <t>2023-08-27 10:19:01</t>
  </si>
  <si>
    <t>999226840032499--</t>
  </si>
  <si>
    <t>3841352</t>
  </si>
  <si>
    <t>2023-09-18 15:16:27</t>
  </si>
  <si>
    <t>2023-08-27</t>
  </si>
  <si>
    <t>3844186</t>
  </si>
  <si>
    <t>SUN XIAOYU,SUN ZHE</t>
  </si>
  <si>
    <t>3090.00</t>
  </si>
  <si>
    <t>2023-08-28 11:56:12</t>
  </si>
  <si>
    <t>999226927286825,</t>
  </si>
  <si>
    <t>3846069</t>
  </si>
  <si>
    <t>LEI YUQING</t>
  </si>
  <si>
    <t>2023-09-26 10:42:30</t>
  </si>
  <si>
    <t>2023-08-28</t>
  </si>
  <si>
    <t>3846745</t>
  </si>
  <si>
    <t>YANG SHI</t>
  </si>
  <si>
    <t>1540.00</t>
  </si>
  <si>
    <t>2023-08-28 17:32:19</t>
  </si>
  <si>
    <t>3847206</t>
  </si>
  <si>
    <t>CHUA KENG GUAN RAYMOND</t>
  </si>
  <si>
    <t>2745.00</t>
  </si>
  <si>
    <t>2023-08-28 13:34:42</t>
  </si>
  <si>
    <t>3850294</t>
  </si>
  <si>
    <t>WEN JIAQI</t>
  </si>
  <si>
    <t>5634.00</t>
  </si>
  <si>
    <t>2023-08-29 14:33:30</t>
  </si>
  <si>
    <t>2023-08-29</t>
  </si>
  <si>
    <t>3851557</t>
  </si>
  <si>
    <t>欧文之家酒店公寓</t>
  </si>
  <si>
    <t>Warren Matthew</t>
  </si>
  <si>
    <t>746.00</t>
  </si>
  <si>
    <t>2023-08-29 09:48:18</t>
  </si>
  <si>
    <t>3853455</t>
  </si>
  <si>
    <t>科伦索雷快捷酒店</t>
  </si>
  <si>
    <t>NOH HYEOK,NOH HYEOK,NOH HYEOK,NOH HYEOK,NOH HYEOK,NOH HYEOK</t>
  </si>
  <si>
    <t>5247.00</t>
  </si>
  <si>
    <t>2023-08-30 13:45:22</t>
  </si>
  <si>
    <t>3854310</t>
  </si>
  <si>
    <t>吉隆坡美利亚酒店</t>
  </si>
  <si>
    <t>ZHANG ZHANYANG</t>
  </si>
  <si>
    <t>502.00</t>
  </si>
  <si>
    <t>2023-08-31 12:49:37</t>
  </si>
  <si>
    <t>3854318</t>
  </si>
  <si>
    <t>ZHANG HUI</t>
  </si>
  <si>
    <t>2023-08-31 12:50:30</t>
  </si>
  <si>
    <t>999226925494460，</t>
  </si>
  <si>
    <t>2023-08-30</t>
  </si>
  <si>
    <t>3858458</t>
  </si>
  <si>
    <t>DONG JUNYI,WU YING</t>
  </si>
  <si>
    <t>2023-09-25 09:59:36</t>
  </si>
  <si>
    <t>3859214</t>
  </si>
  <si>
    <t>甜蜜滨海度假酒店 - 艺术 - 卡伦海滩</t>
  </si>
  <si>
    <t>DAI SICHEN,ZHANG YAN</t>
  </si>
  <si>
    <t>2032.00</t>
  </si>
  <si>
    <t>2023-08-30 17:35:54</t>
  </si>
  <si>
    <t>2023-08-31</t>
  </si>
  <si>
    <t>3861483</t>
  </si>
  <si>
    <t>新加坡市中豪亚酒店 (Staycation Approved)</t>
  </si>
  <si>
    <t>HUANG YULIN,CHEN LEI已发取消</t>
  </si>
  <si>
    <t>--</t>
  </si>
  <si>
    <t>3864163</t>
  </si>
  <si>
    <t>曼谷拉差达宜必思尚品酒店</t>
  </si>
  <si>
    <t>CHEN QIANXIAN</t>
  </si>
  <si>
    <t>2023-08-31 20:14:53</t>
  </si>
  <si>
    <t>3864456</t>
  </si>
  <si>
    <t>吉隆坡武吉免登瑞士花园 酒店</t>
  </si>
  <si>
    <t>GAO LUMING,HUANG YUNQIONG,GAO YUXIN</t>
  </si>
  <si>
    <t>1290.00</t>
  </si>
  <si>
    <t>2023-09-01 14:58:51</t>
  </si>
  <si>
    <t>26850567468,</t>
  </si>
  <si>
    <t>2023-09-01</t>
  </si>
  <si>
    <t>3867102</t>
  </si>
  <si>
    <t>BAI XIAO,CAI SHUANG</t>
  </si>
  <si>
    <t>2023-09-26 11:11:34</t>
  </si>
  <si>
    <t>3870021</t>
  </si>
  <si>
    <t>YU YUNBI,Yating Tian</t>
  </si>
  <si>
    <t>1465.00</t>
  </si>
  <si>
    <t>2023-09-02 18:42:49</t>
  </si>
  <si>
    <t>2023-09-02</t>
  </si>
  <si>
    <t>3872241</t>
  </si>
  <si>
    <t>TANG XINTONG</t>
  </si>
  <si>
    <t>6000.00</t>
  </si>
  <si>
    <t>2023-09-02 16:33:44</t>
  </si>
  <si>
    <t>999226734923218,</t>
  </si>
  <si>
    <t>3873410</t>
  </si>
  <si>
    <t>CUI XINYUN,LI JIACHEN</t>
  </si>
  <si>
    <t>2023-09-25 10:37:02</t>
  </si>
  <si>
    <t>3874617</t>
  </si>
  <si>
    <t>WEN LEI,He Chanling</t>
  </si>
  <si>
    <t>2700.00</t>
  </si>
  <si>
    <t>2023-09-03 11:27:18</t>
  </si>
  <si>
    <t>2023-09-03</t>
  </si>
  <si>
    <t>3877466</t>
  </si>
  <si>
    <t>清迈宁曼枢纽诺富特酒店</t>
  </si>
  <si>
    <t>JUNG YOUNG HO</t>
  </si>
  <si>
    <t>898.00</t>
  </si>
  <si>
    <t>2023-09-09 12:12:29</t>
  </si>
  <si>
    <t>3877693</t>
  </si>
  <si>
    <t>BAO JINGHONG,XU LAN</t>
  </si>
  <si>
    <t>2023-09-04 10:24:24</t>
  </si>
  <si>
    <t>2023-09-04</t>
  </si>
  <si>
    <t>3882137</t>
  </si>
  <si>
    <t>新加坡威大酒店－劳明达</t>
  </si>
  <si>
    <t>SUN YING</t>
  </si>
  <si>
    <t>2023-09-25</t>
  </si>
  <si>
    <t>9166.00</t>
  </si>
  <si>
    <t>2023-09-06 08:00:22</t>
  </si>
  <si>
    <t>2023-09-05</t>
  </si>
  <si>
    <t>3884002</t>
  </si>
  <si>
    <t>CHO.CHAROENPHON SUPHAKKHINEE,CHO.CHAROENPHON SUPHAWADEE</t>
  </si>
  <si>
    <t>4836.00</t>
  </si>
  <si>
    <t>2023-10-04 09:17:19</t>
  </si>
  <si>
    <t>3887732</t>
  </si>
  <si>
    <t>卡察画廊度假-卡察卡利姆湾(SHA Plus+)</t>
  </si>
  <si>
    <t>CHEN SIQIAN,ZHANG GUOJIAN</t>
  </si>
  <si>
    <t>1536.00</t>
  </si>
  <si>
    <t>2023-09-05 21:28:08</t>
  </si>
  <si>
    <t>2023-09-06</t>
  </si>
  <si>
    <t>3888953</t>
  </si>
  <si>
    <t>素坤逸爱瑞酒店</t>
  </si>
  <si>
    <t>CHAN SHING LAI,KUAN SIN PAN</t>
  </si>
  <si>
    <t>1500.00</t>
  </si>
  <si>
    <t>2023-09-06 14:54:04</t>
  </si>
  <si>
    <t>999226723850617,</t>
  </si>
  <si>
    <t>3889803</t>
  </si>
  <si>
    <t>乌布肯兰度假村 - 索科玛酒店</t>
  </si>
  <si>
    <t>YAMANO MASAYUKI</t>
  </si>
  <si>
    <t>2023-09-13 11:43:04</t>
  </si>
  <si>
    <t>3890001</t>
  </si>
  <si>
    <t>曼谷暹罗美居酒店 (SHA EXTRA PLUS)</t>
  </si>
  <si>
    <t>WANG LIJUN,PAN KISHI DI</t>
  </si>
  <si>
    <t>2085.00</t>
  </si>
  <si>
    <t>2023-09-06 13:26:04</t>
  </si>
  <si>
    <t>3890225</t>
  </si>
  <si>
    <t>菲斯时尚酒店</t>
  </si>
  <si>
    <t>WANG AIJUN,GU ZHE</t>
  </si>
  <si>
    <t>465.00</t>
  </si>
  <si>
    <t>2023-09-06 12:52:07</t>
  </si>
  <si>
    <t>3891360</t>
  </si>
  <si>
    <t>吉隆坡费尔菲尔德艾伦彭亨酒店</t>
  </si>
  <si>
    <t>pan hanyi,li shengxin</t>
  </si>
  <si>
    <t>2103.00</t>
  </si>
  <si>
    <t>2023-09-07 01:01:29</t>
  </si>
  <si>
    <t>3891410</t>
  </si>
  <si>
    <t>hong lian,wang penghui</t>
  </si>
  <si>
    <t>2023-09-07 01:09:33</t>
  </si>
  <si>
    <t>3891426</t>
  </si>
  <si>
    <t>xie qiuhong,yu songqin</t>
  </si>
  <si>
    <t>3832.00</t>
  </si>
  <si>
    <t>2023-09-07 01:06:37</t>
  </si>
  <si>
    <t>3891687</t>
  </si>
  <si>
    <t>丁索度假村</t>
  </si>
  <si>
    <t>bai shuo,OKOYE SILAS IKECHUKWU</t>
  </si>
  <si>
    <t>1905.00</t>
  </si>
  <si>
    <t>2023-09-06 18:03:35</t>
  </si>
  <si>
    <t>3892826</t>
  </si>
  <si>
    <t>FAN YUN,Hong ZhengSheng</t>
  </si>
  <si>
    <t>1140.00</t>
  </si>
  <si>
    <t>2023-09-07 11:06:52</t>
  </si>
  <si>
    <t>2023-09-07</t>
  </si>
  <si>
    <t>3894906</t>
  </si>
  <si>
    <t>QIAN XUPENG</t>
  </si>
  <si>
    <t>2023-09-07 14:11:42</t>
  </si>
  <si>
    <t>3895759</t>
  </si>
  <si>
    <t>GUAN GUOXIANG,GUgu WEI</t>
  </si>
  <si>
    <t>2023-09-08 16:14:31</t>
  </si>
  <si>
    <t>999226853233419,</t>
  </si>
  <si>
    <t>3895930</t>
  </si>
  <si>
    <t>MACHIDA SATOSHI</t>
  </si>
  <si>
    <t>2023-09-21 20:46:54</t>
  </si>
  <si>
    <t>3895987</t>
  </si>
  <si>
    <t>新加坡半岛怡东酒店</t>
  </si>
  <si>
    <t>JOO BYUNGDON</t>
  </si>
  <si>
    <t>2280.00</t>
  </si>
  <si>
    <t>2023-09-07 17:11:15</t>
  </si>
  <si>
    <t>3897641</t>
  </si>
  <si>
    <t>亚庇凯城酒店</t>
  </si>
  <si>
    <t>XU ZHE,YANG QIN</t>
  </si>
  <si>
    <t>392.00</t>
  </si>
  <si>
    <t>2023-09-09 13:43:12</t>
  </si>
  <si>
    <t>3898350</t>
  </si>
  <si>
    <t>8300.00</t>
  </si>
  <si>
    <t>2023-09-09 16:59:49</t>
  </si>
  <si>
    <t>2023-09-08</t>
  </si>
  <si>
    <t>3898962</t>
  </si>
  <si>
    <t>LI YING,LIANG SHUHUA</t>
  </si>
  <si>
    <t>1312.00</t>
  </si>
  <si>
    <t>2023-09-08 09:00:55</t>
  </si>
  <si>
    <t>3899241</t>
  </si>
  <si>
    <t>WANG NA,ZONG YAPING</t>
  </si>
  <si>
    <t>2023-09-08 09:48:37</t>
  </si>
  <si>
    <t>3899607</t>
  </si>
  <si>
    <t>WU JIAYI,DONG KAIMEI</t>
  </si>
  <si>
    <t>2023-09-08 11:51:03</t>
  </si>
  <si>
    <t>3900090</t>
  </si>
  <si>
    <t>QIAO QIWEN,YUAN FANG</t>
  </si>
  <si>
    <t>561.00</t>
  </si>
  <si>
    <t>2023-09-25 14:45:12</t>
  </si>
  <si>
    <t>999226706914349,</t>
  </si>
  <si>
    <t>3900356</t>
  </si>
  <si>
    <t>2023-09-25 14:45:07</t>
  </si>
  <si>
    <t>3902057</t>
  </si>
  <si>
    <t>哥打京那巴鲁元明大酒店</t>
  </si>
  <si>
    <t>KIM NAYEON,JANG CHAEEUN</t>
  </si>
  <si>
    <t>765.00</t>
  </si>
  <si>
    <t>2023-09-11 00:07:46</t>
  </si>
  <si>
    <t>2023-09-09</t>
  </si>
  <si>
    <t>3903094</t>
  </si>
  <si>
    <t>REMLI AMNI HAFIZAH BINTI</t>
  </si>
  <si>
    <t>2023-09-12 16:30:31</t>
  </si>
  <si>
    <t>3905054</t>
  </si>
  <si>
    <t>LU YUE</t>
  </si>
  <si>
    <t>4005.00</t>
  </si>
  <si>
    <t>2023-09-10 17:20:40</t>
  </si>
  <si>
    <t>3905591</t>
  </si>
  <si>
    <t>2446.00</t>
  </si>
  <si>
    <t>2023-09-13 11:43:09</t>
  </si>
  <si>
    <t>3906972</t>
  </si>
  <si>
    <t>NIGHTINGALE IAN JAMES</t>
  </si>
  <si>
    <t>2023-09-10 11:52:45</t>
  </si>
  <si>
    <t>2023-09-10</t>
  </si>
  <si>
    <t>3907876</t>
  </si>
  <si>
    <t>TRIWATANAWONG JURAIRUT</t>
  </si>
  <si>
    <t>2023-09-10 11:51:00</t>
  </si>
  <si>
    <t>3908943</t>
  </si>
  <si>
    <t>新加坡庄家大酒店</t>
  </si>
  <si>
    <t>HE  BIN HE YUMO</t>
  </si>
  <si>
    <t>3300.00</t>
  </si>
  <si>
    <t>2023-09-11 18:10:16</t>
  </si>
  <si>
    <t>3909742</t>
  </si>
  <si>
    <t>DAI YINGJUN,Chen Siwei</t>
  </si>
  <si>
    <t>640.00</t>
  </si>
  <si>
    <t>2023-09-10 15:59:10</t>
  </si>
  <si>
    <t>3909956</t>
  </si>
  <si>
    <t>YUAN LINHUI,Mai Qianting</t>
  </si>
  <si>
    <t>2023-09-11 10:58:16</t>
  </si>
  <si>
    <t>3910877</t>
  </si>
  <si>
    <t>HATTORI TATSUYA,HATTORI ATSUMI</t>
  </si>
  <si>
    <t>3248.00</t>
  </si>
  <si>
    <t>2023-09-11 12:14:26</t>
  </si>
  <si>
    <t>2023-09-11</t>
  </si>
  <si>
    <t>3915140</t>
  </si>
  <si>
    <t>ZUO YI</t>
  </si>
  <si>
    <t>4528.00</t>
  </si>
  <si>
    <t>2023-09-12 12:07:12</t>
  </si>
  <si>
    <t>3915143</t>
  </si>
  <si>
    <t>GU LINGLI</t>
  </si>
  <si>
    <t>2023-09-12 11:58:14</t>
  </si>
  <si>
    <t>3916610</t>
  </si>
  <si>
    <t>山顶度假村及泳池别墅 - SHA Extra Plus 认证</t>
  </si>
  <si>
    <t>WEN HAIBO</t>
  </si>
  <si>
    <t>3005.00</t>
  </si>
  <si>
    <t>2023-09-12 09:11:03</t>
  </si>
  <si>
    <t>3916997</t>
  </si>
  <si>
    <t>美地概念酒店 (政府卫生认证)</t>
  </si>
  <si>
    <t>SHI YAO</t>
  </si>
  <si>
    <t>1725.00</t>
  </si>
  <si>
    <t>2023-09-12 15:27:01</t>
  </si>
  <si>
    <t>2023-09-12</t>
  </si>
  <si>
    <t>3917763</t>
  </si>
  <si>
    <t>芭东帕拉贡温泉度假酒店 (SHA Extra Plus)</t>
  </si>
  <si>
    <t>osadon david</t>
  </si>
  <si>
    <t>644.00</t>
  </si>
  <si>
    <t>2023-09-12 12:10:41</t>
  </si>
  <si>
    <t>3917822</t>
  </si>
  <si>
    <t>盛泰澜芭堤雅幻影度假村</t>
  </si>
  <si>
    <t>HUANG GUANYU,MA XIAOJUN,MA SIQI</t>
  </si>
  <si>
    <t>3900.00</t>
  </si>
  <si>
    <t>2023-09-12 14:27:25</t>
  </si>
  <si>
    <t>3920484</t>
  </si>
  <si>
    <t>阿布扎比安纳塔拉盖斯尔阿萨拉沙漠度假村</t>
  </si>
  <si>
    <t>SU CHEN</t>
  </si>
  <si>
    <t>8541.00</t>
  </si>
  <si>
    <t>2023-10-01 16:37:41</t>
  </si>
  <si>
    <t>3920955</t>
  </si>
  <si>
    <t>LANG SENLIN</t>
  </si>
  <si>
    <t>3052.00</t>
  </si>
  <si>
    <t>2023-09-13 11:43:54</t>
  </si>
  <si>
    <t>3922120</t>
  </si>
  <si>
    <t>GU YU</t>
  </si>
  <si>
    <t>2800.00</t>
  </si>
  <si>
    <t>2023-09-13 10:29:11</t>
  </si>
  <si>
    <t>3922121</t>
  </si>
  <si>
    <t>ZHAO YIFAN,zhong xinyi</t>
  </si>
  <si>
    <t>2023-09-13 10:28:40</t>
  </si>
  <si>
    <t>3922134</t>
  </si>
  <si>
    <t>ZHAO QIER,YU SHUWEN</t>
  </si>
  <si>
    <t>2023-09-13 10:28:11</t>
  </si>
  <si>
    <t>3922307</t>
  </si>
  <si>
    <t>新加坡M酒店</t>
  </si>
  <si>
    <t>YANG QINGYUAN</t>
  </si>
  <si>
    <t>3262.00</t>
  </si>
  <si>
    <t>2023-09-14 13:33:51</t>
  </si>
  <si>
    <t>999226923572152,</t>
  </si>
  <si>
    <t>2023-09-13</t>
  </si>
  <si>
    <t>3923645</t>
  </si>
  <si>
    <t>JIANG FENG,WANG CHEN</t>
  </si>
  <si>
    <t>2023-09-23 14:16:51</t>
  </si>
  <si>
    <t>3923668</t>
  </si>
  <si>
    <t>首尔大使铂尔曼酒店</t>
  </si>
  <si>
    <t>Koo Hanah</t>
  </si>
  <si>
    <t>1297.00</t>
  </si>
  <si>
    <t>2023-09-13 10:52:24</t>
  </si>
  <si>
    <t>2023-09-14</t>
  </si>
  <si>
    <t>3928187</t>
  </si>
  <si>
    <t>Kim Minji</t>
  </si>
  <si>
    <t>2023-09-14 08:28:10</t>
  </si>
  <si>
    <t>3929701</t>
  </si>
  <si>
    <t>济州亚洲酒店</t>
  </si>
  <si>
    <t>HOU YANG</t>
  </si>
  <si>
    <t>3435.00</t>
  </si>
  <si>
    <t>2023-09-14 14:37:44</t>
  </si>
  <si>
    <t>3930253</t>
  </si>
  <si>
    <t>WANG YUHONG,TU YA</t>
  </si>
  <si>
    <t>3992.00</t>
  </si>
  <si>
    <t>2023-09-14 17:49:16</t>
  </si>
  <si>
    <t>3931572</t>
  </si>
  <si>
    <t>SU JIA,Sun Pengchong,CAO CHUNLI,SUN YU</t>
  </si>
  <si>
    <t>3450.00</t>
  </si>
  <si>
    <t>2023-09-15 11:48:16</t>
  </si>
  <si>
    <t>2023-09-15</t>
  </si>
  <si>
    <t>3932602</t>
  </si>
  <si>
    <t>安达仕首尔江南酒店</t>
  </si>
  <si>
    <t>LIU ZHEXIN,ZHENG XUXIN</t>
  </si>
  <si>
    <t>7557.00</t>
  </si>
  <si>
    <t>2023-09-18 09:45:46</t>
  </si>
  <si>
    <t>3933842</t>
  </si>
  <si>
    <t>YANG PEIYAO,HUANG ZICHENG,HUANG SISI</t>
  </si>
  <si>
    <t>1989.00</t>
  </si>
  <si>
    <t>2023-09-15 12:47:34</t>
  </si>
  <si>
    <t>3934921</t>
  </si>
  <si>
    <t>曼谷伦批尼公园皇冠假日酒店</t>
  </si>
  <si>
    <t>ZHANG HAO</t>
  </si>
  <si>
    <t>1927.00</t>
  </si>
  <si>
    <t>2023-09-15 16:23:05</t>
  </si>
  <si>
    <t>3936975</t>
  </si>
  <si>
    <t>曼谷恰特里亚姆大酒店</t>
  </si>
  <si>
    <t>PHAN CANH TOAN</t>
  </si>
  <si>
    <t>6255.00</t>
  </si>
  <si>
    <t>2023-09-16 11:43:17</t>
  </si>
  <si>
    <t>3937422</t>
  </si>
  <si>
    <t>WANG SHUYUE</t>
  </si>
  <si>
    <t>1176.00</t>
  </si>
  <si>
    <t>2023-09-17 09:40:48</t>
  </si>
  <si>
    <t>2023-09-16</t>
  </si>
  <si>
    <t>3937574</t>
  </si>
  <si>
    <t>河滨区途恩酒店</t>
  </si>
  <si>
    <t>Ibrahim Ida Noor Juliana bt</t>
  </si>
  <si>
    <t>381.00</t>
  </si>
  <si>
    <t>2023-09-18 11:10:51</t>
  </si>
  <si>
    <t>3937986</t>
  </si>
  <si>
    <t>Kim Jungsuk</t>
  </si>
  <si>
    <t>1322.00</t>
  </si>
  <si>
    <t>2023-09-16 16:24:42</t>
  </si>
  <si>
    <t>3938050</t>
  </si>
  <si>
    <t>曼谷瑞博朗得酒店</t>
  </si>
  <si>
    <t>LEE HEECHEOL</t>
  </si>
  <si>
    <t>918.00</t>
  </si>
  <si>
    <t>2023-09-16 12:03:09</t>
  </si>
  <si>
    <t>3939582</t>
  </si>
  <si>
    <t>曼谷香格里拉大酒店</t>
  </si>
  <si>
    <t>COPPIN GLEN ALAN</t>
  </si>
  <si>
    <t>3360.00</t>
  </si>
  <si>
    <t>2023-09-17 11:55:00</t>
  </si>
  <si>
    <t>3939731</t>
  </si>
  <si>
    <t>2023-09-17 11:59:29</t>
  </si>
  <si>
    <t>3940072</t>
  </si>
  <si>
    <t>NI JIAYI</t>
  </si>
  <si>
    <t>6300.00</t>
  </si>
  <si>
    <t>2023-09-17 10:00:37</t>
  </si>
  <si>
    <t>3940153</t>
  </si>
  <si>
    <t>塞伊普吉拉古娜度假酒店</t>
  </si>
  <si>
    <t>MARUYAMA JUNICHI</t>
  </si>
  <si>
    <t>2790.00</t>
  </si>
  <si>
    <t>2023-09-17 10:19:34</t>
  </si>
  <si>
    <t>3941361</t>
  </si>
  <si>
    <t>种植园湾水疗度假村</t>
  </si>
  <si>
    <t>Kang Jiwon</t>
  </si>
  <si>
    <t>6348.00</t>
  </si>
  <si>
    <t>2023-09-22 10:37:24</t>
  </si>
  <si>
    <t>3941866</t>
  </si>
  <si>
    <t>PAN YI,Qi Zhou</t>
  </si>
  <si>
    <t>2332.00</t>
  </si>
  <si>
    <t>2023-09-18 12:16:12</t>
  </si>
  <si>
    <t>2023-09-17</t>
  </si>
  <si>
    <t>3943499</t>
  </si>
  <si>
    <t>报春花海滩酒店</t>
  </si>
  <si>
    <t>BINTE OMAR ANITA</t>
  </si>
  <si>
    <t>1512.00</t>
  </si>
  <si>
    <t>2023-09-17 11:32:54</t>
  </si>
  <si>
    <t>3944033</t>
  </si>
  <si>
    <t>The Reef Island Resort Mactan, Cebu</t>
  </si>
  <si>
    <t>FERNANDEZCUEVAS LUIS FERNANDO</t>
  </si>
  <si>
    <t>8109.00</t>
  </si>
  <si>
    <t>2023-09-17 13:43:20</t>
  </si>
  <si>
    <t>3945420</t>
  </si>
  <si>
    <t>曼谷素坤逸航站 21 中心酒店</t>
  </si>
  <si>
    <t>YOON SEUNGJOO</t>
  </si>
  <si>
    <t>2846.00</t>
  </si>
  <si>
    <t>2023-09-18 14:01:30</t>
  </si>
  <si>
    <t>3945880</t>
  </si>
  <si>
    <t>CHAN HIN KIN</t>
  </si>
  <si>
    <t>2023-09-18 10:47:41</t>
  </si>
  <si>
    <t>3946687</t>
  </si>
  <si>
    <t>SUN XIN,TIAN YUHUI,TIAN YONG</t>
  </si>
  <si>
    <t>4236.00</t>
  </si>
  <si>
    <t>2023-09-20 08:26:13</t>
  </si>
  <si>
    <t>2023-09-18</t>
  </si>
  <si>
    <t>3950680</t>
  </si>
  <si>
    <t>LEONG LAI HENG</t>
  </si>
  <si>
    <t>2514.00</t>
  </si>
  <si>
    <t>2023-09-18 18:48:02</t>
  </si>
  <si>
    <t>3952034</t>
  </si>
  <si>
    <t>RINGO RUDI FIROSO</t>
  </si>
  <si>
    <t>353.00</t>
  </si>
  <si>
    <t>2023-09-19 10:22:56</t>
  </si>
  <si>
    <t>3952036</t>
  </si>
  <si>
    <t>普吉岛卡马拉海滩酒店</t>
  </si>
  <si>
    <t>CALEROGARCIA AITOR,DOMINGUEZLOPEZ ALICIA</t>
  </si>
  <si>
    <t>3120.00</t>
  </si>
  <si>
    <t>2023-09-19 12:03:23</t>
  </si>
  <si>
    <t>2023-09-19</t>
  </si>
  <si>
    <t>3952859</t>
  </si>
  <si>
    <t>芭堤雅旅客之家酒店</t>
  </si>
  <si>
    <t>SPRINGBENYON OWEN NORMAN</t>
  </si>
  <si>
    <t>501.00</t>
  </si>
  <si>
    <t>2023-09-19 10:49:05</t>
  </si>
  <si>
    <t>3952934</t>
  </si>
  <si>
    <t>YU YUEYANG,FENG CHENGCHENG</t>
  </si>
  <si>
    <t>2964.00</t>
  </si>
  <si>
    <t>2023-09-19 11:59:22</t>
  </si>
  <si>
    <t>999226841440077,,</t>
  </si>
  <si>
    <t>3953625</t>
  </si>
  <si>
    <t>XU YINGZHI</t>
  </si>
  <si>
    <t>2023-09-19 14:01:09</t>
  </si>
  <si>
    <t>3953906</t>
  </si>
  <si>
    <t>曼谷瑞享 BDMS 健康度假村</t>
  </si>
  <si>
    <t>WANG LIAN,TANG YING</t>
  </si>
  <si>
    <t>4964.00</t>
  </si>
  <si>
    <t>2023-09-19 12:43:12</t>
  </si>
  <si>
    <t>3956176</t>
  </si>
  <si>
    <t>HO MEI WUI</t>
  </si>
  <si>
    <t>1155.00</t>
  </si>
  <si>
    <t>2023-09-20 13:51:01</t>
  </si>
  <si>
    <t>3956369</t>
  </si>
  <si>
    <t>甲米悦榕庄酒店</t>
  </si>
  <si>
    <t>ZHOU SHENGQUAN,YANG JUNJIE</t>
  </si>
  <si>
    <t>4080.00</t>
  </si>
  <si>
    <t>2023-09-19 19:18:49</t>
  </si>
  <si>
    <t>2023-09-20</t>
  </si>
  <si>
    <t>3958075</t>
  </si>
  <si>
    <t>WU JIAHUI,QIN SHUWEN</t>
  </si>
  <si>
    <t>2089.00</t>
  </si>
  <si>
    <t>2023-09-20 11:13:45</t>
  </si>
  <si>
    <t>3958989</t>
  </si>
  <si>
    <t>曼谷艾拉酒店</t>
  </si>
  <si>
    <t>CHOW CHI WAI,NG WING YIN</t>
  </si>
  <si>
    <t>2023-09-20 12:32:44</t>
  </si>
  <si>
    <t>3961346</t>
  </si>
  <si>
    <t>XIONG YING,WEI ZHU</t>
  </si>
  <si>
    <t>1257.00</t>
  </si>
  <si>
    <t>-1257</t>
  </si>
  <si>
    <t>2023-09-20 18:54:34</t>
  </si>
  <si>
    <t>3961664</t>
  </si>
  <si>
    <t>曼谷湄南河四季酒店</t>
  </si>
  <si>
    <t>TAN XINXIN,YANG CHUN</t>
  </si>
  <si>
    <t>9314.00</t>
  </si>
  <si>
    <t>2023-09-21 15:01:47</t>
  </si>
  <si>
    <t>3962054</t>
  </si>
  <si>
    <t>ZHANG XINXUE,ZHANG JIAN</t>
  </si>
  <si>
    <t>2640.00</t>
  </si>
  <si>
    <t>2023-09-21 10:28:09</t>
  </si>
  <si>
    <t>2023-09-21</t>
  </si>
  <si>
    <t>3963304</t>
  </si>
  <si>
    <t>新加坡樟宜机场皇冠假日酒店</t>
  </si>
  <si>
    <t>Zhang Menglu</t>
  </si>
  <si>
    <t>1615.00</t>
  </si>
  <si>
    <t>2023-09-22 09:12:43</t>
  </si>
  <si>
    <t>3963467</t>
  </si>
  <si>
    <t>Zhu Qiang,Yan Qin</t>
  </si>
  <si>
    <t>1242.00</t>
  </si>
  <si>
    <t>2023-09-21 09:41:00</t>
  </si>
  <si>
    <t>3963977</t>
  </si>
  <si>
    <t>LU XIANYING</t>
  </si>
  <si>
    <t>5004.00</t>
  </si>
  <si>
    <t>2023-09-21 12:56:18</t>
  </si>
  <si>
    <t>3964526</t>
  </si>
  <si>
    <t>苏梅岛四季度假酒店</t>
  </si>
  <si>
    <t>LAM KINMEI,Wu Qianyun</t>
  </si>
  <si>
    <t>11200.00</t>
  </si>
  <si>
    <t>2023-09-21 15:27:39</t>
  </si>
  <si>
    <t>3965699</t>
  </si>
  <si>
    <t>CHEN LIPING,SUN YANJIE</t>
  </si>
  <si>
    <t>784.00</t>
  </si>
  <si>
    <t>2023-09-22 19:54:44</t>
  </si>
  <si>
    <t>3966144</t>
  </si>
  <si>
    <t>普吉岛科莫雅姆度假村</t>
  </si>
  <si>
    <t>GU RUIQI,YANG LISHAN</t>
  </si>
  <si>
    <t>6210.00</t>
  </si>
  <si>
    <t>2023-09-21 17:42:31</t>
  </si>
  <si>
    <t>3966412</t>
  </si>
  <si>
    <t>YOUN SOO HYUN</t>
  </si>
  <si>
    <t>1230.00</t>
  </si>
  <si>
    <t>2023-09-21 18:04:11</t>
  </si>
  <si>
    <t>2023-09-22</t>
  </si>
  <si>
    <t>3968320</t>
  </si>
  <si>
    <t>曼谷137柱套房酒店</t>
  </si>
  <si>
    <t>ZHANG SHUAIYIN</t>
  </si>
  <si>
    <t>4276.00</t>
  </si>
  <si>
    <t>2023-09-22 08:33:19</t>
  </si>
  <si>
    <t>3969554</t>
  </si>
  <si>
    <t>华乐酒店</t>
  </si>
  <si>
    <t>PENG YUN</t>
  </si>
  <si>
    <t>7765.00</t>
  </si>
  <si>
    <t>2023-09-22 12:50:17</t>
  </si>
  <si>
    <t>3971146</t>
  </si>
  <si>
    <t>芭堤雅花园海景大酒店</t>
  </si>
  <si>
    <t>DING JIE</t>
  </si>
  <si>
    <t>8097.00</t>
  </si>
  <si>
    <t>2023-09-22 19:11:03</t>
  </si>
  <si>
    <t>3971879</t>
  </si>
  <si>
    <t>LIAO YANYING,XIE XIAOHUA,XIE LIAOYI</t>
  </si>
  <si>
    <t>1698.00</t>
  </si>
  <si>
    <t>1898.00</t>
  </si>
  <si>
    <t>200</t>
  </si>
  <si>
    <t>2023-09-24 18:26:53</t>
  </si>
  <si>
    <t>3972086</t>
  </si>
  <si>
    <t>PAN ZHUO</t>
  </si>
  <si>
    <t>2023-09-23 12:03:47</t>
  </si>
  <si>
    <t>3972092</t>
  </si>
  <si>
    <t>XU RUI,LIU YI</t>
  </si>
  <si>
    <t>2023-09-23 09:52:39</t>
  </si>
  <si>
    <t>2023-09-23</t>
  </si>
  <si>
    <t>3975612</t>
  </si>
  <si>
    <t>SONG INSUN</t>
  </si>
  <si>
    <t>2244.00</t>
  </si>
  <si>
    <t>2023-09-24 15:54:28</t>
  </si>
  <si>
    <t>3976063</t>
  </si>
  <si>
    <t>芭堤雅蒙特拉酒店 (SHA Extra Plus)</t>
  </si>
  <si>
    <t>GU JIANFENG,CHEN HUILING</t>
  </si>
  <si>
    <t>1454.00</t>
  </si>
  <si>
    <t>2023-09-23 19:22:27</t>
  </si>
  <si>
    <t>2023-09-24</t>
  </si>
  <si>
    <t>3978220</t>
  </si>
  <si>
    <t>Zhang Shy,Li Mucheng</t>
  </si>
  <si>
    <t>3753.00</t>
  </si>
  <si>
    <t>2023-09-24 12:18:27</t>
  </si>
  <si>
    <t>3978793</t>
  </si>
  <si>
    <t>XIE NANLAN,LI RUI</t>
  </si>
  <si>
    <t>2023-09-24 15:05:16</t>
  </si>
  <si>
    <t>3980977</t>
  </si>
  <si>
    <t>H Hotel El Nido - Vegetarian Vegan Hotel</t>
  </si>
  <si>
    <t>VALERIYA DURNEVA</t>
  </si>
  <si>
    <t>6440.00</t>
  </si>
  <si>
    <t>2023-09-26 09:53:35</t>
  </si>
  <si>
    <t>3981527</t>
  </si>
  <si>
    <t>GUAN XIAOQING</t>
  </si>
  <si>
    <t>2023-09-25 17:32:49</t>
  </si>
  <si>
    <t>3981657</t>
  </si>
  <si>
    <t>Casa del Rio, 马六甲河畔之家</t>
  </si>
  <si>
    <t>CHEN KUI H AI</t>
  </si>
  <si>
    <t>1066.00</t>
  </si>
  <si>
    <t>2023-09-26 15:23:19</t>
  </si>
  <si>
    <t>3982813</t>
  </si>
  <si>
    <t>曼谷素坤逸奥克伍德华庭工作室酒店</t>
  </si>
  <si>
    <t>REN LI</t>
  </si>
  <si>
    <t>368.00</t>
  </si>
  <si>
    <t>2023-09-25 17:44:18</t>
  </si>
  <si>
    <t>3983392</t>
  </si>
  <si>
    <t>贝斯特韦斯特乍都乍酒店</t>
  </si>
  <si>
    <t>LI BILAN,LU HUANYU,CHEN ZHIQIANG,PAN WEIMIN</t>
  </si>
  <si>
    <t>660.00</t>
  </si>
  <si>
    <t>2023-09-25 18:12:45</t>
  </si>
  <si>
    <t>3983472</t>
  </si>
  <si>
    <t>铂尔曼琅勃拉邦酒店</t>
  </si>
  <si>
    <t>Rayman Giselle</t>
  </si>
  <si>
    <t>3544.00</t>
  </si>
  <si>
    <t>2023-09-25 19:13:15</t>
  </si>
  <si>
    <t>老挝</t>
  </si>
  <si>
    <t>3984983</t>
  </si>
  <si>
    <t>首尔三井酒店</t>
  </si>
  <si>
    <t>MEI YANQI,WANG ZIHAN</t>
  </si>
  <si>
    <t>1471.00</t>
  </si>
  <si>
    <t>2023-09-26 08:03:52</t>
  </si>
  <si>
    <t>3985541</t>
  </si>
  <si>
    <t>吉隆坡皇家朱兰酒店</t>
  </si>
  <si>
    <t>ORLOV ALEKSANDR,ORLOVA VALENTINA</t>
  </si>
  <si>
    <t>1875.00</t>
  </si>
  <si>
    <t>2023-09-29 16:13:04</t>
  </si>
  <si>
    <t>2023-09-26</t>
  </si>
  <si>
    <t>3986172</t>
  </si>
  <si>
    <t>柏悦暹粒酒店</t>
  </si>
  <si>
    <t>NOVITA CARLA</t>
  </si>
  <si>
    <t>6632.00</t>
  </si>
  <si>
    <t>2023-09-26 10:53:30</t>
  </si>
  <si>
    <t>柬埔寨</t>
  </si>
  <si>
    <t>3986282</t>
  </si>
  <si>
    <t>卢巴普吉岛芭东旅舍</t>
  </si>
  <si>
    <t>ALTHOBAITI NAWAF</t>
  </si>
  <si>
    <t>1310.00</t>
  </si>
  <si>
    <t>2023-09-26 15:42:01</t>
  </si>
  <si>
    <t>3986700</t>
  </si>
  <si>
    <t>XU SHENGXIN,FAN GUOQIANG</t>
  </si>
  <si>
    <t>1093.00</t>
  </si>
  <si>
    <t>2023-09-26 16:53:14</t>
  </si>
  <si>
    <t>3988049</t>
  </si>
  <si>
    <t>ZHANG XINPEI,YI TAO,ZHANG ZHEN,ZHANG CHUNSHENG</t>
  </si>
  <si>
    <t>5260.00</t>
  </si>
  <si>
    <t>2023-09-26 18:14:12</t>
  </si>
  <si>
    <t>3988072</t>
  </si>
  <si>
    <t>INDARTO DONNY PRATOMO</t>
  </si>
  <si>
    <t>1585.00</t>
  </si>
  <si>
    <t>2023-09-27 14:18:39</t>
  </si>
  <si>
    <t>3989517</t>
  </si>
  <si>
    <t>Dears Myeongdong</t>
  </si>
  <si>
    <t>KIM HYONAM</t>
  </si>
  <si>
    <t>729.00</t>
  </si>
  <si>
    <t>2023-09-26 21:19:40</t>
  </si>
  <si>
    <t>3989546</t>
  </si>
  <si>
    <t>GO GUN</t>
  </si>
  <si>
    <t>2023-09-26 21:20:16</t>
  </si>
  <si>
    <t>2023-09-27</t>
  </si>
  <si>
    <t>3990708</t>
  </si>
  <si>
    <t>GUO TIANQIN,NING ZHOULU</t>
  </si>
  <si>
    <t>1630.00</t>
  </si>
  <si>
    <t>2023-09-27 15:29:52</t>
  </si>
  <si>
    <t>3991401</t>
  </si>
  <si>
    <t>Bu Chaohua,Gan Yu</t>
  </si>
  <si>
    <t>467.00</t>
  </si>
  <si>
    <t>2023-09-27 10:53:36</t>
  </si>
  <si>
    <t>3992283</t>
  </si>
  <si>
    <t>WANG MENGXUAN,QIAN XIAOHUI</t>
  </si>
  <si>
    <t>1194.00</t>
  </si>
  <si>
    <t>2023-09-27 15:30:03</t>
  </si>
  <si>
    <t>3992489</t>
  </si>
  <si>
    <t>曼谷素坤逸丽笙酒店</t>
  </si>
  <si>
    <t>VENGATERI HEMJITH ANIYERI,VENGATERI HEMJITH ANIYERI</t>
  </si>
  <si>
    <t>1371.00</t>
  </si>
  <si>
    <t>2023-09-27 16:28:53</t>
  </si>
  <si>
    <t>3993233</t>
  </si>
  <si>
    <t>SO BONG KI</t>
  </si>
  <si>
    <t>777.00</t>
  </si>
  <si>
    <t>2023-09-27 21:32:38</t>
  </si>
  <si>
    <t>3993238</t>
  </si>
  <si>
    <t>康斯特白拉热带海滩度假村</t>
  </si>
  <si>
    <t>PURDON LLEWELLYN JOHN</t>
  </si>
  <si>
    <t>4812.00</t>
  </si>
  <si>
    <t>2023-09-28 14:03:46</t>
  </si>
  <si>
    <t>3993251</t>
  </si>
  <si>
    <t>LEE HAN CHING</t>
  </si>
  <si>
    <t>522.00</t>
  </si>
  <si>
    <t>2023-09-29 21:40:14</t>
  </si>
  <si>
    <t>3994195</t>
  </si>
  <si>
    <t>Lyu Yuanyuan,Zhang Chengyuan</t>
  </si>
  <si>
    <t>1096.00</t>
  </si>
  <si>
    <t>2023-09-27 22:06:05</t>
  </si>
  <si>
    <t>3994493</t>
  </si>
  <si>
    <t>jeon hyjngjin,kim deachan</t>
  </si>
  <si>
    <t>2023-09-28 11:58:05</t>
  </si>
  <si>
    <t>3994773</t>
  </si>
  <si>
    <t>GAO ZHUO</t>
  </si>
  <si>
    <t>2354.00</t>
  </si>
  <si>
    <t>2023-09-28 09:38:11</t>
  </si>
  <si>
    <t>2023-09-28</t>
  </si>
  <si>
    <t>3995391</t>
  </si>
  <si>
    <t>SUN HAOYI,XU CONGYUE</t>
  </si>
  <si>
    <t>2023-09-28 11:07:26</t>
  </si>
  <si>
    <t>3995973</t>
  </si>
  <si>
    <t>WONG JOSEPH CHINKIM</t>
  </si>
  <si>
    <t>704.00</t>
  </si>
  <si>
    <t>2023-10-05 16:07:23</t>
  </si>
  <si>
    <t>3996177</t>
  </si>
  <si>
    <t>莫诺科洛精品酒店</t>
  </si>
  <si>
    <t>YUANMEI XIANG,YUANMEI XIANG</t>
  </si>
  <si>
    <t>215.00</t>
  </si>
  <si>
    <t>2023-09-28 11:19:41</t>
  </si>
  <si>
    <t>3996500</t>
  </si>
  <si>
    <t>09 区海滩酒店</t>
  </si>
  <si>
    <t>Bootsangkot Watcharaporn,Bootsangkot Watcharaporn,Bootsangkot Watcharaporn</t>
  </si>
  <si>
    <t>628.00</t>
  </si>
  <si>
    <t>2023-09-28 13:31:30</t>
  </si>
  <si>
    <t>3996922</t>
  </si>
  <si>
    <t>吉隆坡皇家特色酒店</t>
  </si>
  <si>
    <t>DUAN JICHEN,WU JING</t>
  </si>
  <si>
    <t>1299.00</t>
  </si>
  <si>
    <t>2023-09-28 18:14:58</t>
  </si>
  <si>
    <t>3996945</t>
  </si>
  <si>
    <t>洲际考艾度假村 - IHG 旗下酒店</t>
  </si>
  <si>
    <t>Somprasong Mongkol</t>
  </si>
  <si>
    <t>1680.00</t>
  </si>
  <si>
    <t>-1680</t>
  </si>
  <si>
    <t>2023-09-28 19:51:12</t>
  </si>
  <si>
    <t>3998793</t>
  </si>
  <si>
    <t>SEO JAEHEE,SHIN WOOCHUL</t>
  </si>
  <si>
    <t>2023-09-29 13:48:08</t>
  </si>
  <si>
    <t>4000383</t>
  </si>
  <si>
    <t>LIN SEN</t>
  </si>
  <si>
    <t>2023-09-29 18:53:10</t>
  </si>
  <si>
    <t>4000659</t>
  </si>
  <si>
    <t>萨巴尼亚岛奥沙希安纳塔拉别墅度假酒店</t>
  </si>
  <si>
    <t>SHAO FAN</t>
  </si>
  <si>
    <t>7215.48</t>
  </si>
  <si>
    <t>2023-09-29 14:34:15</t>
  </si>
  <si>
    <t>4000702</t>
  </si>
  <si>
    <t>刁曼岛成功度假村</t>
  </si>
  <si>
    <t>YANG ZONGYUAN,YI LAN</t>
  </si>
  <si>
    <t>1616.00</t>
  </si>
  <si>
    <t>2023-09-29 14:24:34</t>
  </si>
  <si>
    <t>4000880</t>
  </si>
  <si>
    <t>CHUNG KWOK HO</t>
  </si>
  <si>
    <t>3080.00</t>
  </si>
  <si>
    <t>2023-09-29 16:32:41</t>
  </si>
  <si>
    <t>4003433</t>
  </si>
  <si>
    <t>铂尔曼吉隆坡城市中心大酒店</t>
  </si>
  <si>
    <t>Koh Lett</t>
  </si>
  <si>
    <t>2216.00</t>
  </si>
  <si>
    <t>2023-09-30 08:55:47</t>
  </si>
  <si>
    <t>4003528</t>
  </si>
  <si>
    <t>ZHANG TIANYANG</t>
  </si>
  <si>
    <t>1482.00</t>
  </si>
  <si>
    <t>2023-09-30 09:53:22</t>
  </si>
  <si>
    <t>4003799</t>
  </si>
  <si>
    <t>普吉岛纳卡岛豪华精选度假酒店及水疗中心</t>
  </si>
  <si>
    <t>LI AN,WANG CHAO</t>
  </si>
  <si>
    <t>5680.00</t>
  </si>
  <si>
    <t>1704.00</t>
  </si>
  <si>
    <t>-3976</t>
  </si>
  <si>
    <t>2023-10-02 12:26:08</t>
  </si>
  <si>
    <t>4004188</t>
  </si>
  <si>
    <t>LI XUSHENG,GE LULU</t>
  </si>
  <si>
    <t>2935.00</t>
  </si>
  <si>
    <t>2023-09-30 12:27:13</t>
  </si>
  <si>
    <t>4004212</t>
  </si>
  <si>
    <t>ZHANG YUZHUO,YAO FANG</t>
  </si>
  <si>
    <t>1174.00</t>
  </si>
  <si>
    <t>2023-09-30 16:52:25</t>
  </si>
  <si>
    <t>4004501</t>
  </si>
  <si>
    <t>MUNIAN JAYALUTCHMEE</t>
  </si>
  <si>
    <t>2466.00</t>
  </si>
  <si>
    <t>2023-09-30 15:02:06</t>
  </si>
  <si>
    <t>4005061</t>
  </si>
  <si>
    <t>YAN CHENG,LING ZHI</t>
  </si>
  <si>
    <t>2764.00</t>
  </si>
  <si>
    <t>2023-09-30 21:42:51</t>
  </si>
  <si>
    <t>4005580</t>
  </si>
  <si>
    <t>曼谷大仓新颐饭店</t>
  </si>
  <si>
    <t>YEUNG YU KIT,BAYAER ZHUOZHEN</t>
  </si>
  <si>
    <t>5388.00</t>
  </si>
  <si>
    <t>2023-09-30 21:44:17</t>
  </si>
  <si>
    <t>4005629</t>
  </si>
  <si>
    <t>MAO YONGJIE</t>
  </si>
  <si>
    <t>2124.00</t>
  </si>
  <si>
    <t>2023-09-30 18:56:51</t>
  </si>
  <si>
    <t>4006118</t>
  </si>
  <si>
    <t>XU XIAOYAN,ZHANG LU</t>
  </si>
  <si>
    <t>2023-10-01 13:13:36</t>
  </si>
  <si>
    <t>4006235</t>
  </si>
  <si>
    <t>ZHANG CHEN</t>
  </si>
  <si>
    <t>2023-10-01 13:13:51</t>
  </si>
  <si>
    <t>4006580</t>
  </si>
  <si>
    <t>巴塔姆中心哈里斯酒店</t>
  </si>
  <si>
    <t>Tan Salmah</t>
  </si>
  <si>
    <t>366.00</t>
  </si>
  <si>
    <t>2023-10-01 16:33:58</t>
  </si>
  <si>
    <t>4007067</t>
  </si>
  <si>
    <t>XU MENGMENG,WANG MENGYUAN</t>
  </si>
  <si>
    <t>2023-10-01 11:04:42</t>
  </si>
  <si>
    <t>4009247</t>
  </si>
  <si>
    <t>曼谷察殿沙吞酒店式公寓</t>
  </si>
  <si>
    <t>TAN CHENG</t>
  </si>
  <si>
    <t>2041.00</t>
  </si>
  <si>
    <t>2023-10-01 18:25:56</t>
  </si>
  <si>
    <t>4009687</t>
  </si>
  <si>
    <t>ZHANG LIHUA,WANG BENER,WANG WENLI</t>
  </si>
  <si>
    <t>2744.00</t>
  </si>
  <si>
    <t>2023-10-02 12:25:02</t>
  </si>
  <si>
    <t>4010041</t>
  </si>
  <si>
    <t>华欣标准酒店</t>
  </si>
  <si>
    <t>XU XINYUAN</t>
  </si>
  <si>
    <t>1300.00</t>
  </si>
  <si>
    <t>2023-10-02 14:19:09</t>
  </si>
  <si>
    <t>4010096</t>
  </si>
  <si>
    <t>Almoneef Fawaz</t>
  </si>
  <si>
    <t>361.00</t>
  </si>
  <si>
    <t>2023-10-02 14:25:33</t>
  </si>
  <si>
    <t>4010269</t>
  </si>
  <si>
    <t>HONG JUE</t>
  </si>
  <si>
    <t>2023-10-02 09:38:18</t>
  </si>
  <si>
    <t>4010550</t>
  </si>
  <si>
    <t>碧瑶广场小屋</t>
  </si>
  <si>
    <t>Llanto Ghia,Llanto Ghia</t>
  </si>
  <si>
    <t>520.00</t>
  </si>
  <si>
    <t>2023-10-01 22:27:45</t>
  </si>
  <si>
    <t>4010573</t>
  </si>
  <si>
    <t>沙美岛萨凯海滩度假村</t>
  </si>
  <si>
    <t>FU LI</t>
  </si>
  <si>
    <t>1426.00</t>
  </si>
  <si>
    <t>2023-10-02 10:04:04</t>
  </si>
  <si>
    <t>4010598</t>
  </si>
  <si>
    <t>PAN YUANYUAN,WANG DONGHUAI</t>
  </si>
  <si>
    <t>2023-10-02 09:51:05</t>
  </si>
  <si>
    <t>4011118</t>
  </si>
  <si>
    <t>坎帕斯好客集团素坤逸6号柑橘套房酒店</t>
  </si>
  <si>
    <t>WU JIALE</t>
  </si>
  <si>
    <t>426.00</t>
  </si>
  <si>
    <t>2023-10-02 10:37:39</t>
  </si>
  <si>
    <t>4011625</t>
  </si>
  <si>
    <t>FENG YUXIAN,Yang Minyi</t>
  </si>
  <si>
    <t>13100.00</t>
  </si>
  <si>
    <t>2023-10-02 11:17:42</t>
  </si>
  <si>
    <t>4011677</t>
  </si>
  <si>
    <t>MENG YUHAO,ZHANG MENGYI,ZHAO YONGJUAN</t>
  </si>
  <si>
    <t>2444.00</t>
  </si>
  <si>
    <t>2023-10-02 10:43:58</t>
  </si>
  <si>
    <t>4012035</t>
  </si>
  <si>
    <t>IIJIMA SHOTA</t>
  </si>
  <si>
    <t>2023-10-02 13:46:23</t>
  </si>
  <si>
    <t>4012820</t>
  </si>
  <si>
    <t>Kamaruddin Shahrul,Kamaruddin Shahrul</t>
  </si>
  <si>
    <t>552.00</t>
  </si>
  <si>
    <t>2023-10-05 12:17:07</t>
  </si>
  <si>
    <t>4012994</t>
  </si>
  <si>
    <t>曼谷京华大酒店</t>
  </si>
  <si>
    <t>WU LIHAO,WU LITING</t>
  </si>
  <si>
    <t>2023-10-02 16:54:26</t>
  </si>
  <si>
    <t>4013793</t>
  </si>
  <si>
    <t>阿尔法公寓式酒店</t>
  </si>
  <si>
    <t>OBINATA AYAKA</t>
  </si>
  <si>
    <t>7600.00</t>
  </si>
  <si>
    <t>2023-10-03 08:33:15</t>
  </si>
  <si>
    <t>4013804</t>
  </si>
  <si>
    <t>XU ZIXUAN</t>
  </si>
  <si>
    <t>6860.00</t>
  </si>
  <si>
    <t>2023-10-03 10:58:01</t>
  </si>
  <si>
    <t>4015057</t>
  </si>
  <si>
    <t>宿务蒙特贝罗别墅酒店</t>
  </si>
  <si>
    <t>HEO HYUN</t>
  </si>
  <si>
    <t>325.00</t>
  </si>
  <si>
    <t>2023-10-03 08:09:31</t>
  </si>
  <si>
    <t>4015402</t>
  </si>
  <si>
    <t>GO! Hotel Si Racha at Central Si Racha</t>
  </si>
  <si>
    <t>CHINTRAKUL JIRAYU</t>
  </si>
  <si>
    <t>197.00</t>
  </si>
  <si>
    <t>2023-10-03 11:36:10</t>
  </si>
  <si>
    <t>4015753</t>
  </si>
  <si>
    <t>乌布阿卡萨里度假村 - 伊妮薇款待酒店 - CHSE 认证</t>
  </si>
  <si>
    <t>Setyadi Luthfi zulfikar,Setyadi Luthfi zulfikar</t>
  </si>
  <si>
    <t>2680.00</t>
  </si>
  <si>
    <t>2023-10-03 07:33:11</t>
  </si>
  <si>
    <t>4016718</t>
  </si>
  <si>
    <t>GHAZALI MOHD FARIS</t>
  </si>
  <si>
    <t>2288.00</t>
  </si>
  <si>
    <t>2023-10-04 16:02:46</t>
  </si>
  <si>
    <t>4016827</t>
  </si>
  <si>
    <t>Lee Jongsun</t>
  </si>
  <si>
    <t>2023-10-03 18:30:56</t>
  </si>
  <si>
    <t>4017171</t>
  </si>
  <si>
    <t>迪沙鲁阿曼萨里酒店</t>
  </si>
  <si>
    <t>ABD MUEN MOHD AZHAR</t>
  </si>
  <si>
    <t>330.00</t>
  </si>
  <si>
    <t>2023-10-03 15:57:36</t>
  </si>
  <si>
    <t>4017254</t>
  </si>
  <si>
    <t>宿务滨海前线酒店 - 北开垦</t>
  </si>
  <si>
    <t>CHANG JOHN</t>
  </si>
  <si>
    <t>1386.00</t>
  </si>
  <si>
    <t>2023-10-03 15:55:37</t>
  </si>
  <si>
    <t>4017656</t>
  </si>
  <si>
    <t>LEANG MENGNA,SRUN SIEKNGING</t>
  </si>
  <si>
    <t>2406.00</t>
  </si>
  <si>
    <t>2023-10-03 18:26:43</t>
  </si>
  <si>
    <t>4018879</t>
  </si>
  <si>
    <t>攀瓦布里海滨度假村(SHA Extra Plus)</t>
  </si>
  <si>
    <t>Grewal Krish,Grewal Krish,Grewal Krish,Grewal Krish,Grewal Krish,Grewal Krish</t>
  </si>
  <si>
    <t>2023-10-04 15:47:05</t>
  </si>
  <si>
    <t>4018950</t>
  </si>
  <si>
    <t>马六甲大华酒店</t>
  </si>
  <si>
    <t>FAMY ANISA</t>
  </si>
  <si>
    <t>750.00</t>
  </si>
  <si>
    <t>2023-10-04 09:46:17</t>
  </si>
  <si>
    <t>4019511</t>
  </si>
  <si>
    <t>deechoram yuwadee</t>
  </si>
  <si>
    <t>359.00</t>
  </si>
  <si>
    <t>2023-10-04 11:59:24</t>
  </si>
  <si>
    <t>4019971</t>
  </si>
  <si>
    <t>普吉盛泰澜海滩度假村</t>
  </si>
  <si>
    <t>ZHANG JUNFENG</t>
  </si>
  <si>
    <t>2472.00</t>
  </si>
  <si>
    <t>2023-10-04 09:46:31</t>
  </si>
  <si>
    <t>4020557</t>
  </si>
  <si>
    <t>哥打京那巴鲁梦想酒店</t>
  </si>
  <si>
    <t>ANNAS AISYAH</t>
  </si>
  <si>
    <t>283.00</t>
  </si>
  <si>
    <t>2023-10-04 10:36:40</t>
  </si>
  <si>
    <t>4021150</t>
  </si>
  <si>
    <t>Chung Siak Chin,Chung Siak Chin</t>
  </si>
  <si>
    <t>722.00</t>
  </si>
  <si>
    <t>2023-10-06 11:21:47</t>
  </si>
  <si>
    <t>4021731</t>
  </si>
  <si>
    <t>文华伊斯特维尔酒店</t>
  </si>
  <si>
    <t>CHEN HONGRUI</t>
  </si>
  <si>
    <t>373.00</t>
  </si>
  <si>
    <t>2023-10-04 15:58:15</t>
  </si>
  <si>
    <t>4021972</t>
  </si>
  <si>
    <t>芭堤雅FX酒店</t>
  </si>
  <si>
    <t>CRUZPALMA DIGNO ADONAI</t>
  </si>
  <si>
    <t>2023-10-04 16:35:02</t>
  </si>
  <si>
    <t>4022049</t>
  </si>
  <si>
    <t>CHEN GUISEN,LIU ZHE</t>
  </si>
  <si>
    <t>3128.00</t>
  </si>
  <si>
    <t>2023-10-04 17:11:33</t>
  </si>
  <si>
    <t>4022192</t>
  </si>
  <si>
    <t>YOO DANIEL JI-HYUEN,PARK SEOREEN</t>
  </si>
  <si>
    <t>1640.00</t>
  </si>
  <si>
    <t>2023-10-04 17:32:49</t>
  </si>
  <si>
    <t>4022479</t>
  </si>
  <si>
    <t>宿务峰会广场酒店</t>
  </si>
  <si>
    <t>GRAZZINI PAOLO</t>
  </si>
  <si>
    <t>837.00</t>
  </si>
  <si>
    <t>2023-10-05 11:09:35</t>
  </si>
  <si>
    <t>4023111</t>
  </si>
  <si>
    <t>WU QILEI,ma lei</t>
  </si>
  <si>
    <t>2023-10-05 10:01:45</t>
  </si>
  <si>
    <t>4023162</t>
  </si>
  <si>
    <t>ZHOU LINA</t>
  </si>
  <si>
    <t>766.00</t>
  </si>
  <si>
    <t>2023-10-05 08:22:28</t>
  </si>
  <si>
    <t>4023492</t>
  </si>
  <si>
    <t>bin makhdzir arif</t>
  </si>
  <si>
    <t>803.00</t>
  </si>
  <si>
    <t>2023-10-05 10:30:55</t>
  </si>
  <si>
    <t>4023796</t>
  </si>
  <si>
    <t>WANG ZHIJIAN</t>
  </si>
  <si>
    <t>2170.00</t>
  </si>
  <si>
    <t>2023-10-05 10:16:29</t>
  </si>
  <si>
    <t>4024310</t>
  </si>
  <si>
    <t>Kwon Daehyun</t>
  </si>
  <si>
    <t>2023-10-05 09:05:58</t>
  </si>
  <si>
    <t>4024749</t>
  </si>
  <si>
    <t>Wu Mengyuan</t>
  </si>
  <si>
    <t>2023-10-05 09:06:28</t>
  </si>
  <si>
    <t>4025085</t>
  </si>
  <si>
    <t>LUAN YINUO,Luan Yinuo</t>
  </si>
  <si>
    <t>2023-10-05 10:40:29</t>
  </si>
  <si>
    <t>4025106</t>
  </si>
  <si>
    <t>Tun San Lwin</t>
  </si>
  <si>
    <t>720.00</t>
  </si>
  <si>
    <t>2023-10-05 10:29:24</t>
  </si>
  <si>
    <t>4025178</t>
  </si>
  <si>
    <t>SIMORANGKIR HARAPAN</t>
  </si>
  <si>
    <t>256.00</t>
  </si>
  <si>
    <t>2023-10-05 11:03:32</t>
  </si>
  <si>
    <t>4025179</t>
  </si>
  <si>
    <t>GO! Hotel Chonburi at Central Chonburi</t>
  </si>
  <si>
    <t>PRADITSUWAN PRATEEP</t>
  </si>
  <si>
    <t>224.00</t>
  </si>
  <si>
    <t>2023-10-05 11:04:55</t>
  </si>
  <si>
    <t>4025605</t>
  </si>
  <si>
    <t>Zheng HaoJun</t>
  </si>
  <si>
    <t>2023-10-05 12:49:35</t>
  </si>
  <si>
    <t>4025634</t>
  </si>
  <si>
    <t>灵狮铂金酒店</t>
  </si>
  <si>
    <t>Zheng Zhiyan,GUO ZIXUAN</t>
  </si>
  <si>
    <t>270.00</t>
  </si>
  <si>
    <t>2023-10-05 13:12:22</t>
  </si>
  <si>
    <t>4026029</t>
  </si>
  <si>
    <t>Wee Boon Tan,Wee Boon Tan</t>
  </si>
  <si>
    <t>2023-10-05 14:31:36</t>
  </si>
  <si>
    <t>4026115</t>
  </si>
  <si>
    <t>PHOTI KANOKON</t>
  </si>
  <si>
    <t>394.00</t>
  </si>
  <si>
    <t>2023-10-05 15:34:45</t>
  </si>
  <si>
    <t>4026800</t>
  </si>
  <si>
    <t>MUHAMMAD ZUBAIR</t>
  </si>
  <si>
    <t>375.00</t>
  </si>
  <si>
    <t>2023-10-05 17:47:40</t>
  </si>
  <si>
    <t>4026961</t>
  </si>
  <si>
    <t>MATSUOKA DAICHI</t>
  </si>
  <si>
    <t>860.00</t>
  </si>
  <si>
    <t>2023-10-05 18:14:38</t>
  </si>
  <si>
    <t>4027624</t>
  </si>
  <si>
    <t>WANG HONGMING</t>
  </si>
  <si>
    <t>507.00</t>
  </si>
  <si>
    <t>2023-10-06 11:51:14</t>
  </si>
  <si>
    <t>4028093</t>
  </si>
  <si>
    <t>Queen Darin,Queen Darin</t>
  </si>
  <si>
    <t>276.00</t>
  </si>
  <si>
    <t>2023-10-06 11:03:18</t>
  </si>
  <si>
    <t>4028320</t>
  </si>
  <si>
    <t>阿里形象 - 甲都惹酒店</t>
  </si>
  <si>
    <t>XU FENG</t>
  </si>
  <si>
    <t>227.00</t>
  </si>
  <si>
    <t>2023-10-05 23:27:10</t>
  </si>
  <si>
    <t>4028340</t>
  </si>
  <si>
    <t>YOU TIAN</t>
  </si>
  <si>
    <t>548.00</t>
  </si>
  <si>
    <t>2023-10-06 10:15:15</t>
  </si>
  <si>
    <t>4028361</t>
  </si>
  <si>
    <t>WU SHUIFA</t>
  </si>
  <si>
    <t>1277.00</t>
  </si>
  <si>
    <t>2023-10-06 10:11:07</t>
  </si>
  <si>
    <t>4028411</t>
  </si>
  <si>
    <t>HUANG JIAMIN</t>
  </si>
  <si>
    <t>1198.00</t>
  </si>
  <si>
    <t>2023-10-06 10:07:44</t>
  </si>
  <si>
    <t>4028616</t>
  </si>
  <si>
    <t>LI XIAOLIN</t>
  </si>
  <si>
    <t>2023-10-06 09:49:53</t>
  </si>
  <si>
    <t>4028824</t>
  </si>
  <si>
    <t>曼谷拉查丹利中心酒店  (SHA Plus+)</t>
  </si>
  <si>
    <t>Fang Peiyong,Yang Yutian</t>
  </si>
  <si>
    <t>1528.00</t>
  </si>
  <si>
    <t>2023-10-06 10:15:54</t>
  </si>
  <si>
    <t>4028843</t>
  </si>
  <si>
    <t>Alkahtani Ibraheem</t>
  </si>
  <si>
    <t>2023-10-06 10:13:42</t>
  </si>
  <si>
    <t>4028949</t>
  </si>
  <si>
    <t>皇家朱兰白沙罗酒店</t>
  </si>
  <si>
    <t>MOKHTAR MOKHTAR AFFANDI ABDUL GHANI</t>
  </si>
  <si>
    <t>378.00</t>
  </si>
  <si>
    <t>2023-10-06 10:15:00</t>
  </si>
  <si>
    <t>4028959</t>
  </si>
  <si>
    <t>Neoh Kok Wah,CHUA KAE SHEAN</t>
  </si>
  <si>
    <t>2023-10-06 10:18:00</t>
  </si>
  <si>
    <t>4029033</t>
  </si>
  <si>
    <t>VOON WEI YIAP</t>
  </si>
  <si>
    <t>400.00</t>
  </si>
  <si>
    <t>2023-10-06 08:45:56</t>
  </si>
  <si>
    <t>4029227</t>
  </si>
  <si>
    <t>Al-assadi Mohammed</t>
  </si>
  <si>
    <t>437.00</t>
  </si>
  <si>
    <t>2023-10-06 10:43:11</t>
  </si>
  <si>
    <t>4029234</t>
  </si>
  <si>
    <t>曼谷玛杜兹酒店</t>
  </si>
  <si>
    <t>FANG CHONGCHENG,CHAI TIELEI</t>
  </si>
  <si>
    <t>2023-10-06 10:31:07</t>
  </si>
  <si>
    <t>4029266</t>
  </si>
  <si>
    <t>普吉岛兰草度假酒店 (SHA Extra Plus)</t>
  </si>
  <si>
    <t>LAU KA PING</t>
  </si>
  <si>
    <t>251.00</t>
  </si>
  <si>
    <t>2023-10-06 11:32:21</t>
  </si>
  <si>
    <t>4029302</t>
  </si>
  <si>
    <t>曼谷阿尔梅洛兹酒店 - 主要清真饭店</t>
  </si>
  <si>
    <t>LIU YINGKAI,WANG JUN</t>
  </si>
  <si>
    <t>664.00</t>
  </si>
  <si>
    <t>2023-10-06 10:54:12</t>
  </si>
  <si>
    <t>4029334</t>
  </si>
  <si>
    <t>ONG GALVIN</t>
  </si>
  <si>
    <t>870.00</t>
  </si>
  <si>
    <t>2023-10-06 11:22:57</t>
  </si>
  <si>
    <t>4029449</t>
  </si>
  <si>
    <t>WANG JUNKANG</t>
  </si>
  <si>
    <t>2023-10-06 13:32:43</t>
  </si>
  <si>
    <t>4029452</t>
  </si>
  <si>
    <t>MohdRawi AhmadLotfiBin</t>
  </si>
  <si>
    <t>2023-10-06 11:42:05</t>
  </si>
  <si>
    <t>4029467</t>
  </si>
  <si>
    <t>LAN ZHAOPING</t>
  </si>
  <si>
    <t>2023-10-06 11:37:38</t>
  </si>
  <si>
    <t>4029470</t>
  </si>
  <si>
    <t>萨沙酒店</t>
  </si>
  <si>
    <t>LIANG QIANYING,ZHOU QIJIAN</t>
  </si>
  <si>
    <t>337.00</t>
  </si>
  <si>
    <t>2023-10-06 11:34:35</t>
  </si>
  <si>
    <t>4029631</t>
  </si>
  <si>
    <t>普吉艾希莉焦点酒店</t>
  </si>
  <si>
    <t>SHCHERBATIUK YAROSLAV</t>
  </si>
  <si>
    <t>200.00</t>
  </si>
  <si>
    <t>2023-10-06 12:31:26</t>
  </si>
  <si>
    <t>4029641</t>
  </si>
  <si>
    <t>罗宾逊生活博温GO酒店</t>
  </si>
  <si>
    <t>Huang Linfeng,LIU RENYI</t>
  </si>
  <si>
    <t>247.00</t>
  </si>
  <si>
    <t>2023-10-06 12:30:33</t>
  </si>
  <si>
    <t>4029725</t>
  </si>
  <si>
    <t>普吉岛温德姆海洋明珠酒店及度假村(SHA Extra Plus)</t>
  </si>
  <si>
    <t>BIRARA TESFAYE FEVEN</t>
  </si>
  <si>
    <t>314.00</t>
  </si>
  <si>
    <t>2023-10-06 13:00:28</t>
  </si>
  <si>
    <t>4029741</t>
  </si>
  <si>
    <t>RUEANGARUN NATTHAWADEE</t>
  </si>
  <si>
    <t>205.00</t>
  </si>
  <si>
    <t>2023-10-06 12:59:51</t>
  </si>
  <si>
    <t>4029908</t>
  </si>
  <si>
    <t>CHI HAOTONG</t>
  </si>
  <si>
    <t>2023-10-06 13:38:13</t>
  </si>
  <si>
    <t>4029959</t>
  </si>
  <si>
    <t>NOORDIN MOHD AZIROL</t>
  </si>
  <si>
    <t>356.00</t>
  </si>
  <si>
    <t>2023-10-06 14:09:04</t>
  </si>
  <si>
    <t>4030142</t>
  </si>
  <si>
    <t>苏梅岛通塞湾悦柳酒店</t>
  </si>
  <si>
    <t>LIU SUXUAN,Li Jiexiao</t>
  </si>
  <si>
    <t>2660.00</t>
  </si>
  <si>
    <t>2023-10-06 14:53:22</t>
  </si>
  <si>
    <t>4030319</t>
  </si>
  <si>
    <t>LI JIANNAN</t>
  </si>
  <si>
    <t>2023-10-06 15:23:01</t>
  </si>
  <si>
    <t>4030324</t>
  </si>
  <si>
    <t>HUANG DONGSHENG,GUAN JUNJIE</t>
  </si>
  <si>
    <t>2023-10-06 15:29:27</t>
  </si>
  <si>
    <t>4030605</t>
  </si>
  <si>
    <t>kuljanuch Woranit,kuljanuch Woranit</t>
  </si>
  <si>
    <t>2023-10-06 17:05:16</t>
  </si>
  <si>
    <t>4030672</t>
  </si>
  <si>
    <t>芭堤雅勒瓦纳酒店</t>
  </si>
  <si>
    <t>XIANG BINRU</t>
  </si>
  <si>
    <t>211.00</t>
  </si>
  <si>
    <t>2023-10-06 17:26:38</t>
  </si>
  <si>
    <t>4030761</t>
  </si>
  <si>
    <t>LI JIAN</t>
  </si>
  <si>
    <t>208.00</t>
  </si>
  <si>
    <t>2023-10-06 17:31:32</t>
  </si>
  <si>
    <t>4030781</t>
  </si>
  <si>
    <t>NIKARENG MUHAMMAD</t>
  </si>
  <si>
    <t>357.00</t>
  </si>
  <si>
    <t>2023-10-06 17:26:58</t>
  </si>
  <si>
    <t>4031940</t>
  </si>
  <si>
    <t>坎瓦司精品酒店</t>
  </si>
  <si>
    <t>SAILLARD JEAN BAPTISTE</t>
  </si>
  <si>
    <t>390.00</t>
  </si>
  <si>
    <t>2023-10-06 22:00:15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</si>
</sst>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329</xdr:row>
      <xdr:rowOff>0</xdr:rowOff>
    </xdr:from>
    <xdr:to>
      <xdr:col>14</xdr:col>
      <xdr:colOff>514350</xdr:colOff>
      <xdr:row>359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70610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32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45202</v>
      </c>
      <c r="G2" s="7">
        <v>45204</v>
      </c>
      <c r="H2" s="5">
        <v>1</v>
      </c>
      <c r="I2" s="5">
        <v>2</v>
      </c>
      <c r="J2" s="5">
        <v>2</v>
      </c>
      <c r="K2" s="5" t="s">
        <v>30</v>
      </c>
      <c r="L2" s="5">
        <v>1240</v>
      </c>
      <c r="M2" s="5">
        <v>1240</v>
      </c>
      <c r="N2" s="5" t="s">
        <v>31</v>
      </c>
      <c r="O2" s="5" t="s">
        <v>32</v>
      </c>
      <c r="P2" s="5" t="s">
        <v>33</v>
      </c>
      <c r="Q2" s="5">
        <v>0</v>
      </c>
      <c r="R2" s="9">
        <v>45073</v>
      </c>
      <c r="S2" s="7">
        <v>45207</v>
      </c>
      <c r="T2" s="5" t="s">
        <v>34</v>
      </c>
      <c r="U2" s="5">
        <v>1240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45202</v>
      </c>
      <c r="G3" s="7">
        <v>45204</v>
      </c>
      <c r="H3" s="5">
        <v>1</v>
      </c>
      <c r="I3" s="5">
        <v>2</v>
      </c>
      <c r="J3" s="5">
        <v>2</v>
      </c>
      <c r="K3" s="5" t="s">
        <v>30</v>
      </c>
      <c r="L3" s="5">
        <v>760</v>
      </c>
      <c r="M3" s="5">
        <v>760</v>
      </c>
      <c r="N3" s="5" t="s">
        <v>40</v>
      </c>
      <c r="O3" s="5" t="s">
        <v>32</v>
      </c>
      <c r="P3" s="5" t="s">
        <v>33</v>
      </c>
      <c r="Q3" s="5">
        <v>0</v>
      </c>
      <c r="R3" s="9">
        <v>45112</v>
      </c>
      <c r="S3" s="7">
        <v>45207</v>
      </c>
      <c r="T3" s="5" t="s">
        <v>34</v>
      </c>
      <c r="U3" s="5">
        <v>760</v>
      </c>
      <c r="V3" s="5">
        <v>0</v>
      </c>
      <c r="W3" s="5">
        <v>0</v>
      </c>
      <c r="X3" s="5" t="s">
        <v>41</v>
      </c>
      <c r="Y3" s="5" t="s">
        <v>36</v>
      </c>
    </row>
    <row r="4" s="5" customFormat="1" spans="1:25">
      <c r="A4" s="5" t="s">
        <v>42</v>
      </c>
      <c r="B4" s="5" t="s">
        <v>26</v>
      </c>
      <c r="C4" s="5" t="s">
        <v>27</v>
      </c>
      <c r="D4" s="5" t="s">
        <v>43</v>
      </c>
      <c r="E4" s="5" t="s">
        <v>44</v>
      </c>
      <c r="F4" s="7">
        <v>45200</v>
      </c>
      <c r="G4" s="7">
        <v>45204</v>
      </c>
      <c r="H4" s="5">
        <v>7</v>
      </c>
      <c r="I4" s="5">
        <v>4</v>
      </c>
      <c r="J4" s="5">
        <v>28</v>
      </c>
      <c r="K4" s="5" t="s">
        <v>30</v>
      </c>
      <c r="L4" s="5">
        <v>21280</v>
      </c>
      <c r="M4" s="5">
        <v>21280</v>
      </c>
      <c r="N4" s="5" t="s">
        <v>45</v>
      </c>
      <c r="O4" s="5" t="s">
        <v>32</v>
      </c>
      <c r="P4" s="5" t="s">
        <v>33</v>
      </c>
      <c r="Q4" s="5">
        <v>0</v>
      </c>
      <c r="R4" s="9">
        <v>45119.0000115741</v>
      </c>
      <c r="S4" s="7">
        <v>45207</v>
      </c>
      <c r="T4" s="5" t="s">
        <v>34</v>
      </c>
      <c r="U4" s="5">
        <v>21280</v>
      </c>
      <c r="V4" s="5">
        <v>0</v>
      </c>
      <c r="W4" s="5">
        <v>0</v>
      </c>
      <c r="X4" s="5" t="s">
        <v>46</v>
      </c>
      <c r="Y4" s="5" t="s">
        <v>47</v>
      </c>
    </row>
    <row r="5" s="5" customFormat="1" spans="1:25">
      <c r="A5" s="5" t="s">
        <v>48</v>
      </c>
      <c r="B5" s="5" t="s">
        <v>26</v>
      </c>
      <c r="C5" s="5" t="s">
        <v>27</v>
      </c>
      <c r="D5" s="5" t="s">
        <v>49</v>
      </c>
      <c r="E5" s="5" t="s">
        <v>50</v>
      </c>
      <c r="F5" s="7">
        <v>45199</v>
      </c>
      <c r="G5" s="7">
        <v>45204</v>
      </c>
      <c r="H5" s="5">
        <v>1</v>
      </c>
      <c r="I5" s="5">
        <v>5</v>
      </c>
      <c r="J5" s="5">
        <v>5</v>
      </c>
      <c r="K5" s="5" t="s">
        <v>30</v>
      </c>
      <c r="L5" s="5">
        <v>7796</v>
      </c>
      <c r="M5" s="5">
        <v>7796</v>
      </c>
      <c r="N5" s="5" t="s">
        <v>51</v>
      </c>
      <c r="O5" s="5" t="s">
        <v>32</v>
      </c>
      <c r="P5" s="5" t="s">
        <v>33</v>
      </c>
      <c r="Q5" s="5">
        <v>0</v>
      </c>
      <c r="R5" s="9">
        <v>45119</v>
      </c>
      <c r="S5" s="7">
        <v>45207</v>
      </c>
      <c r="T5" s="5" t="s">
        <v>34</v>
      </c>
      <c r="U5" s="5">
        <v>7796</v>
      </c>
      <c r="V5" s="5">
        <v>0</v>
      </c>
      <c r="W5" s="5">
        <v>0</v>
      </c>
      <c r="X5" s="5" t="s">
        <v>52</v>
      </c>
      <c r="Y5" s="5" t="s">
        <v>53</v>
      </c>
    </row>
    <row r="6" s="5" customFormat="1" spans="1:25">
      <c r="A6" s="5" t="s">
        <v>54</v>
      </c>
      <c r="B6" s="5" t="s">
        <v>26</v>
      </c>
      <c r="C6" s="5" t="s">
        <v>27</v>
      </c>
      <c r="D6" s="5" t="s">
        <v>55</v>
      </c>
      <c r="E6" s="5" t="s">
        <v>56</v>
      </c>
      <c r="F6" s="7">
        <v>45203</v>
      </c>
      <c r="G6" s="7">
        <v>45204</v>
      </c>
      <c r="H6" s="5">
        <v>1</v>
      </c>
      <c r="I6" s="5">
        <v>1</v>
      </c>
      <c r="J6" s="5">
        <v>1</v>
      </c>
      <c r="K6" s="5" t="s">
        <v>30</v>
      </c>
      <c r="L6" s="5">
        <v>220</v>
      </c>
      <c r="M6" s="5">
        <v>220</v>
      </c>
      <c r="N6" s="5" t="s">
        <v>57</v>
      </c>
      <c r="O6" s="5" t="s">
        <v>32</v>
      </c>
      <c r="P6" s="5" t="s">
        <v>33</v>
      </c>
      <c r="Q6" s="5">
        <v>0</v>
      </c>
      <c r="R6" s="9">
        <v>45120</v>
      </c>
      <c r="S6" s="7">
        <v>45207</v>
      </c>
      <c r="T6" s="5" t="s">
        <v>34</v>
      </c>
      <c r="U6" s="5">
        <v>220</v>
      </c>
      <c r="V6" s="5">
        <v>0</v>
      </c>
      <c r="W6" s="5">
        <v>0</v>
      </c>
      <c r="X6" s="5" t="s">
        <v>58</v>
      </c>
      <c r="Y6" s="5" t="s">
        <v>59</v>
      </c>
    </row>
    <row r="7" s="5" customFormat="1" spans="1:25">
      <c r="A7" s="5" t="s">
        <v>60</v>
      </c>
      <c r="B7" s="5" t="s">
        <v>26</v>
      </c>
      <c r="C7" s="5" t="s">
        <v>27</v>
      </c>
      <c r="D7" s="5" t="s">
        <v>61</v>
      </c>
      <c r="E7" s="5" t="s">
        <v>62</v>
      </c>
      <c r="F7" s="7">
        <v>45203</v>
      </c>
      <c r="G7" s="7">
        <v>45204</v>
      </c>
      <c r="H7" s="5">
        <v>1</v>
      </c>
      <c r="I7" s="5">
        <v>1</v>
      </c>
      <c r="J7" s="5">
        <v>1</v>
      </c>
      <c r="K7" s="5" t="s">
        <v>30</v>
      </c>
      <c r="L7" s="5">
        <v>968</v>
      </c>
      <c r="M7" s="5">
        <v>968</v>
      </c>
      <c r="N7" s="5" t="s">
        <v>63</v>
      </c>
      <c r="O7" s="5" t="s">
        <v>32</v>
      </c>
      <c r="P7" s="5" t="s">
        <v>33</v>
      </c>
      <c r="Q7" s="5">
        <v>0</v>
      </c>
      <c r="R7" s="9">
        <v>45120</v>
      </c>
      <c r="S7" s="7">
        <v>45207</v>
      </c>
      <c r="T7" s="5" t="s">
        <v>34</v>
      </c>
      <c r="U7" s="5">
        <v>968</v>
      </c>
      <c r="V7" s="5">
        <v>0</v>
      </c>
      <c r="W7" s="5">
        <v>0</v>
      </c>
      <c r="X7" s="5" t="s">
        <v>64</v>
      </c>
      <c r="Y7" s="5" t="s">
        <v>65</v>
      </c>
    </row>
    <row r="8" s="5" customFormat="1" spans="1:25">
      <c r="A8" s="5" t="s">
        <v>66</v>
      </c>
      <c r="B8" s="5" t="s">
        <v>26</v>
      </c>
      <c r="C8" s="5" t="s">
        <v>27</v>
      </c>
      <c r="D8" s="5" t="s">
        <v>61</v>
      </c>
      <c r="E8" s="5" t="s">
        <v>62</v>
      </c>
      <c r="F8" s="7">
        <v>45200</v>
      </c>
      <c r="G8" s="7">
        <v>45204</v>
      </c>
      <c r="H8" s="5">
        <v>1</v>
      </c>
      <c r="I8" s="5">
        <v>4</v>
      </c>
      <c r="J8" s="5">
        <v>4</v>
      </c>
      <c r="K8" s="5" t="s">
        <v>30</v>
      </c>
      <c r="L8" s="5">
        <v>3872</v>
      </c>
      <c r="M8" s="5">
        <v>3872</v>
      </c>
      <c r="N8" s="5" t="s">
        <v>67</v>
      </c>
      <c r="O8" s="5" t="s">
        <v>32</v>
      </c>
      <c r="P8" s="5" t="s">
        <v>33</v>
      </c>
      <c r="Q8" s="5">
        <v>0</v>
      </c>
      <c r="R8" s="9">
        <v>45120</v>
      </c>
      <c r="S8" s="7">
        <v>45207</v>
      </c>
      <c r="T8" s="5" t="s">
        <v>34</v>
      </c>
      <c r="U8" s="5">
        <v>3872</v>
      </c>
      <c r="V8" s="5">
        <v>0</v>
      </c>
      <c r="W8" s="5">
        <v>0</v>
      </c>
      <c r="X8" s="5" t="s">
        <v>68</v>
      </c>
      <c r="Y8" s="5" t="s">
        <v>69</v>
      </c>
    </row>
    <row r="9" s="5" customFormat="1" spans="1:25">
      <c r="A9" s="5" t="s">
        <v>70</v>
      </c>
      <c r="B9" s="5" t="s">
        <v>26</v>
      </c>
      <c r="C9" s="5" t="s">
        <v>27</v>
      </c>
      <c r="D9" s="5" t="s">
        <v>71</v>
      </c>
      <c r="E9" s="5" t="s">
        <v>72</v>
      </c>
      <c r="F9" s="7">
        <v>45202</v>
      </c>
      <c r="G9" s="7">
        <v>45204</v>
      </c>
      <c r="H9" s="5">
        <v>2</v>
      </c>
      <c r="I9" s="5">
        <v>2</v>
      </c>
      <c r="J9" s="5">
        <v>4</v>
      </c>
      <c r="K9" s="5" t="s">
        <v>30</v>
      </c>
      <c r="L9" s="5">
        <v>1692</v>
      </c>
      <c r="M9" s="5">
        <v>1692</v>
      </c>
      <c r="N9" s="5" t="s">
        <v>73</v>
      </c>
      <c r="O9" s="5" t="s">
        <v>32</v>
      </c>
      <c r="P9" s="5" t="s">
        <v>33</v>
      </c>
      <c r="Q9" s="5">
        <v>0</v>
      </c>
      <c r="R9" s="9">
        <v>45121</v>
      </c>
      <c r="S9" s="7">
        <v>45207</v>
      </c>
      <c r="T9" s="5" t="s">
        <v>34</v>
      </c>
      <c r="U9" s="5">
        <v>1692</v>
      </c>
      <c r="V9" s="5">
        <v>0</v>
      </c>
      <c r="W9" s="5">
        <v>0</v>
      </c>
      <c r="X9" s="5" t="s">
        <v>74</v>
      </c>
      <c r="Y9" s="5" t="s">
        <v>75</v>
      </c>
    </row>
    <row r="10" s="5" customFormat="1" spans="1:25">
      <c r="A10" s="5" t="s">
        <v>76</v>
      </c>
      <c r="B10" s="5" t="s">
        <v>26</v>
      </c>
      <c r="C10" s="5" t="s">
        <v>27</v>
      </c>
      <c r="D10" s="5" t="s">
        <v>77</v>
      </c>
      <c r="E10" s="5" t="s">
        <v>78</v>
      </c>
      <c r="F10" s="7">
        <v>45202</v>
      </c>
      <c r="G10" s="7">
        <v>45204</v>
      </c>
      <c r="H10" s="5">
        <v>1</v>
      </c>
      <c r="I10" s="5">
        <v>2</v>
      </c>
      <c r="J10" s="5">
        <v>2</v>
      </c>
      <c r="K10" s="5" t="s">
        <v>30</v>
      </c>
      <c r="L10" s="5">
        <v>3006</v>
      </c>
      <c r="M10" s="5">
        <v>3006</v>
      </c>
      <c r="N10" s="5" t="s">
        <v>79</v>
      </c>
      <c r="O10" s="5" t="s">
        <v>32</v>
      </c>
      <c r="P10" s="5" t="s">
        <v>33</v>
      </c>
      <c r="Q10" s="5">
        <v>0</v>
      </c>
      <c r="R10" s="9">
        <v>45123.0000115741</v>
      </c>
      <c r="S10" s="7">
        <v>45207</v>
      </c>
      <c r="T10" s="5" t="s">
        <v>34</v>
      </c>
      <c r="U10" s="5">
        <v>3006</v>
      </c>
      <c r="V10" s="5">
        <v>0</v>
      </c>
      <c r="W10" s="5">
        <v>0</v>
      </c>
      <c r="X10" s="5" t="s">
        <v>80</v>
      </c>
      <c r="Y10" s="5" t="s">
        <v>36</v>
      </c>
    </row>
    <row r="11" s="5" customFormat="1" spans="1:25">
      <c r="A11" s="5" t="s">
        <v>76</v>
      </c>
      <c r="B11" s="5" t="s">
        <v>26</v>
      </c>
      <c r="C11" s="5" t="s">
        <v>81</v>
      </c>
      <c r="D11" s="5" t="s">
        <v>77</v>
      </c>
      <c r="E11" s="5" t="s">
        <v>78</v>
      </c>
      <c r="F11" s="7">
        <v>45202</v>
      </c>
      <c r="G11" s="7">
        <v>45204</v>
      </c>
      <c r="H11" s="5">
        <v>1</v>
      </c>
      <c r="I11" s="5">
        <v>2</v>
      </c>
      <c r="J11" s="5">
        <v>2</v>
      </c>
      <c r="K11" s="5" t="s">
        <v>30</v>
      </c>
      <c r="L11" s="5">
        <v>-3006</v>
      </c>
      <c r="M11" s="5">
        <v>-3006</v>
      </c>
      <c r="N11" s="5" t="s">
        <v>79</v>
      </c>
      <c r="O11" s="5" t="s">
        <v>32</v>
      </c>
      <c r="P11" s="5" t="s">
        <v>33</v>
      </c>
      <c r="Q11" s="5">
        <v>0</v>
      </c>
      <c r="R11" s="9">
        <v>45123.0000115741</v>
      </c>
      <c r="S11" s="7">
        <v>45207</v>
      </c>
      <c r="T11" s="5" t="s">
        <v>34</v>
      </c>
      <c r="U11" s="5">
        <v>-3006</v>
      </c>
      <c r="V11" s="5">
        <v>0</v>
      </c>
      <c r="W11" s="5">
        <v>0</v>
      </c>
      <c r="X11" s="5" t="s">
        <v>80</v>
      </c>
      <c r="Y11" s="5" t="s">
        <v>36</v>
      </c>
    </row>
    <row r="12" s="5" customFormat="1" spans="1:25">
      <c r="A12" s="5" t="s">
        <v>82</v>
      </c>
      <c r="B12" s="5" t="s">
        <v>26</v>
      </c>
      <c r="C12" s="5" t="s">
        <v>27</v>
      </c>
      <c r="D12" s="5" t="s">
        <v>77</v>
      </c>
      <c r="E12" s="5" t="s">
        <v>78</v>
      </c>
      <c r="F12" s="7">
        <v>45202</v>
      </c>
      <c r="G12" s="7">
        <v>45204</v>
      </c>
      <c r="H12" s="5">
        <v>1</v>
      </c>
      <c r="I12" s="5">
        <v>2</v>
      </c>
      <c r="J12" s="5">
        <v>2</v>
      </c>
      <c r="K12" s="5" t="s">
        <v>30</v>
      </c>
      <c r="L12" s="5">
        <v>3006</v>
      </c>
      <c r="M12" s="5">
        <v>3006</v>
      </c>
      <c r="N12" s="5" t="s">
        <v>79</v>
      </c>
      <c r="O12" s="5" t="s">
        <v>32</v>
      </c>
      <c r="P12" s="5" t="s">
        <v>33</v>
      </c>
      <c r="Q12" s="5">
        <v>0</v>
      </c>
      <c r="R12" s="9">
        <v>45123.0000115741</v>
      </c>
      <c r="S12" s="7">
        <v>45207</v>
      </c>
      <c r="T12" s="5" t="s">
        <v>34</v>
      </c>
      <c r="U12" s="5">
        <v>3006</v>
      </c>
      <c r="V12" s="5">
        <v>0</v>
      </c>
      <c r="W12" s="5">
        <v>0</v>
      </c>
      <c r="X12" s="5" t="s">
        <v>83</v>
      </c>
      <c r="Y12" s="5" t="s">
        <v>83</v>
      </c>
    </row>
    <row r="13" s="5" customFormat="1" spans="1:25">
      <c r="A13" s="5" t="s">
        <v>84</v>
      </c>
      <c r="B13" s="5" t="s">
        <v>26</v>
      </c>
      <c r="C13" s="5" t="s">
        <v>27</v>
      </c>
      <c r="D13" s="5" t="s">
        <v>85</v>
      </c>
      <c r="E13" s="5" t="s">
        <v>86</v>
      </c>
      <c r="F13" s="7">
        <v>45202</v>
      </c>
      <c r="G13" s="7">
        <v>45204</v>
      </c>
      <c r="H13" s="5">
        <v>1</v>
      </c>
      <c r="I13" s="5">
        <v>2</v>
      </c>
      <c r="J13" s="5">
        <v>2</v>
      </c>
      <c r="K13" s="5" t="s">
        <v>30</v>
      </c>
      <c r="L13" s="5">
        <v>1944</v>
      </c>
      <c r="M13" s="5">
        <v>1944</v>
      </c>
      <c r="N13" s="5" t="s">
        <v>87</v>
      </c>
      <c r="O13" s="5" t="s">
        <v>32</v>
      </c>
      <c r="P13" s="5" t="s">
        <v>33</v>
      </c>
      <c r="Q13" s="5">
        <v>0</v>
      </c>
      <c r="R13" s="9">
        <v>45124</v>
      </c>
      <c r="S13" s="7">
        <v>45207</v>
      </c>
      <c r="T13" s="5" t="s">
        <v>34</v>
      </c>
      <c r="U13" s="5">
        <v>1944</v>
      </c>
      <c r="V13" s="5">
        <v>0</v>
      </c>
      <c r="W13" s="5">
        <v>0</v>
      </c>
      <c r="X13" s="5" t="s">
        <v>88</v>
      </c>
      <c r="Y13" s="5" t="s">
        <v>89</v>
      </c>
    </row>
    <row r="14" s="5" customFormat="1" spans="1:25">
      <c r="A14" s="5" t="s">
        <v>90</v>
      </c>
      <c r="B14" s="5" t="s">
        <v>26</v>
      </c>
      <c r="C14" s="5" t="s">
        <v>27</v>
      </c>
      <c r="D14" s="5" t="s">
        <v>91</v>
      </c>
      <c r="E14" s="5" t="s">
        <v>92</v>
      </c>
      <c r="F14" s="7">
        <v>45198</v>
      </c>
      <c r="G14" s="7">
        <v>45204</v>
      </c>
      <c r="H14" s="5">
        <v>1</v>
      </c>
      <c r="I14" s="5">
        <v>6</v>
      </c>
      <c r="J14" s="5">
        <v>6</v>
      </c>
      <c r="K14" s="5" t="s">
        <v>30</v>
      </c>
      <c r="L14" s="5">
        <v>4284</v>
      </c>
      <c r="M14" s="5">
        <v>4284</v>
      </c>
      <c r="N14" s="5" t="s">
        <v>93</v>
      </c>
      <c r="O14" s="5" t="s">
        <v>32</v>
      </c>
      <c r="P14" s="5" t="s">
        <v>33</v>
      </c>
      <c r="Q14" s="5">
        <v>0</v>
      </c>
      <c r="R14" s="9">
        <v>45124</v>
      </c>
      <c r="S14" s="7">
        <v>45207</v>
      </c>
      <c r="T14" s="5" t="s">
        <v>34</v>
      </c>
      <c r="U14" s="5">
        <v>4284</v>
      </c>
      <c r="V14" s="5">
        <v>0</v>
      </c>
      <c r="W14" s="5">
        <v>0</v>
      </c>
      <c r="X14" s="5" t="s">
        <v>94</v>
      </c>
      <c r="Y14" s="5" t="s">
        <v>95</v>
      </c>
    </row>
    <row r="15" s="5" customFormat="1" spans="1:25">
      <c r="A15" s="5" t="s">
        <v>96</v>
      </c>
      <c r="B15" s="5" t="s">
        <v>26</v>
      </c>
      <c r="C15" s="5" t="s">
        <v>27</v>
      </c>
      <c r="D15" s="5" t="s">
        <v>85</v>
      </c>
      <c r="E15" s="5" t="s">
        <v>97</v>
      </c>
      <c r="F15" s="7">
        <v>45199</v>
      </c>
      <c r="G15" s="7">
        <v>45204</v>
      </c>
      <c r="H15" s="5">
        <v>1</v>
      </c>
      <c r="I15" s="5">
        <v>5</v>
      </c>
      <c r="J15" s="5">
        <v>5</v>
      </c>
      <c r="K15" s="5" t="s">
        <v>30</v>
      </c>
      <c r="L15" s="5">
        <v>4760</v>
      </c>
      <c r="M15" s="5">
        <v>4760</v>
      </c>
      <c r="N15" s="5" t="s">
        <v>98</v>
      </c>
      <c r="O15" s="5" t="s">
        <v>32</v>
      </c>
      <c r="P15" s="5" t="s">
        <v>33</v>
      </c>
      <c r="Q15" s="5">
        <v>0</v>
      </c>
      <c r="R15" s="9">
        <v>45124</v>
      </c>
      <c r="S15" s="7">
        <v>45207</v>
      </c>
      <c r="T15" s="5" t="s">
        <v>34</v>
      </c>
      <c r="U15" s="5">
        <v>4760</v>
      </c>
      <c r="V15" s="5">
        <v>0</v>
      </c>
      <c r="W15" s="5">
        <v>0</v>
      </c>
      <c r="X15" s="5" t="s">
        <v>99</v>
      </c>
      <c r="Y15" s="5" t="s">
        <v>100</v>
      </c>
    </row>
    <row r="16" s="5" customFormat="1" spans="1:25">
      <c r="A16" s="5" t="s">
        <v>101</v>
      </c>
      <c r="B16" s="5" t="s">
        <v>26</v>
      </c>
      <c r="C16" s="5" t="s">
        <v>27</v>
      </c>
      <c r="D16" s="5" t="s">
        <v>102</v>
      </c>
      <c r="E16" s="5" t="s">
        <v>103</v>
      </c>
      <c r="F16" s="7">
        <v>45200</v>
      </c>
      <c r="G16" s="7">
        <v>45204</v>
      </c>
      <c r="H16" s="5">
        <v>4</v>
      </c>
      <c r="I16" s="5">
        <v>4</v>
      </c>
      <c r="J16" s="5">
        <v>16</v>
      </c>
      <c r="K16" s="5" t="s">
        <v>30</v>
      </c>
      <c r="L16" s="5">
        <v>11552</v>
      </c>
      <c r="M16" s="5">
        <v>11552</v>
      </c>
      <c r="N16" s="5" t="s">
        <v>104</v>
      </c>
      <c r="O16" s="5" t="s">
        <v>32</v>
      </c>
      <c r="P16" s="5" t="s">
        <v>33</v>
      </c>
      <c r="Q16" s="5">
        <v>0</v>
      </c>
      <c r="R16" s="9">
        <v>45132</v>
      </c>
      <c r="S16" s="7">
        <v>45207</v>
      </c>
      <c r="T16" s="5" t="s">
        <v>34</v>
      </c>
      <c r="U16" s="5">
        <v>11552</v>
      </c>
      <c r="V16" s="5">
        <v>0</v>
      </c>
      <c r="W16" s="5">
        <v>0</v>
      </c>
      <c r="X16" s="5" t="s">
        <v>105</v>
      </c>
      <c r="Y16" s="5" t="s">
        <v>106</v>
      </c>
    </row>
    <row r="17" s="5" customFormat="1" spans="1:25">
      <c r="A17" s="5" t="s">
        <v>107</v>
      </c>
      <c r="B17" s="5" t="s">
        <v>26</v>
      </c>
      <c r="C17" s="5" t="s">
        <v>27</v>
      </c>
      <c r="D17" s="5" t="s">
        <v>108</v>
      </c>
      <c r="E17" s="5" t="s">
        <v>109</v>
      </c>
      <c r="F17" s="7">
        <v>45202</v>
      </c>
      <c r="G17" s="7">
        <v>45204</v>
      </c>
      <c r="H17" s="5">
        <v>1</v>
      </c>
      <c r="I17" s="5">
        <v>2</v>
      </c>
      <c r="J17" s="5">
        <v>2</v>
      </c>
      <c r="K17" s="5" t="s">
        <v>30</v>
      </c>
      <c r="L17" s="5">
        <v>2821</v>
      </c>
      <c r="M17" s="5">
        <v>2821</v>
      </c>
      <c r="N17" s="5" t="s">
        <v>110</v>
      </c>
      <c r="O17" s="5" t="s">
        <v>32</v>
      </c>
      <c r="P17" s="5" t="s">
        <v>33</v>
      </c>
      <c r="Q17" s="5">
        <v>0</v>
      </c>
      <c r="R17" s="9">
        <v>45132</v>
      </c>
      <c r="S17" s="7">
        <v>45207</v>
      </c>
      <c r="T17" s="5" t="s">
        <v>34</v>
      </c>
      <c r="U17" s="5">
        <v>2821</v>
      </c>
      <c r="V17" s="5">
        <v>0</v>
      </c>
      <c r="W17" s="5">
        <v>0</v>
      </c>
      <c r="X17" s="5" t="s">
        <v>111</v>
      </c>
      <c r="Y17" s="5" t="s">
        <v>112</v>
      </c>
    </row>
    <row r="18" s="5" customFormat="1" spans="1:25">
      <c r="A18" s="5" t="s">
        <v>113</v>
      </c>
      <c r="B18" s="5" t="s">
        <v>26</v>
      </c>
      <c r="C18" s="5" t="s">
        <v>27</v>
      </c>
      <c r="D18" s="5" t="s">
        <v>114</v>
      </c>
      <c r="E18" s="5" t="s">
        <v>115</v>
      </c>
      <c r="F18" s="7">
        <v>45202</v>
      </c>
      <c r="G18" s="7">
        <v>45204</v>
      </c>
      <c r="H18" s="5">
        <v>1</v>
      </c>
      <c r="I18" s="5">
        <v>2</v>
      </c>
      <c r="J18" s="5">
        <v>2</v>
      </c>
      <c r="K18" s="5" t="s">
        <v>30</v>
      </c>
      <c r="L18" s="5">
        <v>1644</v>
      </c>
      <c r="M18" s="5">
        <v>1644</v>
      </c>
      <c r="N18" s="5" t="s">
        <v>116</v>
      </c>
      <c r="O18" s="5" t="s">
        <v>32</v>
      </c>
      <c r="P18" s="5" t="s">
        <v>33</v>
      </c>
      <c r="Q18" s="5">
        <v>0</v>
      </c>
      <c r="R18" s="9">
        <v>45133.0000115741</v>
      </c>
      <c r="S18" s="7">
        <v>45207</v>
      </c>
      <c r="T18" s="5" t="s">
        <v>34</v>
      </c>
      <c r="U18" s="5">
        <v>1644</v>
      </c>
      <c r="V18" s="5">
        <v>0</v>
      </c>
      <c r="W18" s="5">
        <v>0</v>
      </c>
      <c r="X18" s="5" t="s">
        <v>117</v>
      </c>
      <c r="Y18" s="5" t="s">
        <v>118</v>
      </c>
    </row>
    <row r="19" s="5" customFormat="1" spans="1:25">
      <c r="A19" s="5" t="s">
        <v>119</v>
      </c>
      <c r="B19" s="5" t="s">
        <v>26</v>
      </c>
      <c r="C19" s="5" t="s">
        <v>27</v>
      </c>
      <c r="D19" s="5" t="s">
        <v>120</v>
      </c>
      <c r="E19" s="5" t="s">
        <v>121</v>
      </c>
      <c r="F19" s="7">
        <v>45200</v>
      </c>
      <c r="G19" s="7">
        <v>45204</v>
      </c>
      <c r="H19" s="5">
        <v>1</v>
      </c>
      <c r="I19" s="5">
        <v>4</v>
      </c>
      <c r="J19" s="5">
        <v>4</v>
      </c>
      <c r="K19" s="5" t="s">
        <v>30</v>
      </c>
      <c r="L19" s="5">
        <v>5764</v>
      </c>
      <c r="M19" s="5">
        <v>5764</v>
      </c>
      <c r="N19" s="5" t="s">
        <v>122</v>
      </c>
      <c r="O19" s="5" t="s">
        <v>32</v>
      </c>
      <c r="P19" s="5" t="s">
        <v>33</v>
      </c>
      <c r="Q19" s="5">
        <v>0</v>
      </c>
      <c r="R19" s="9">
        <v>45134</v>
      </c>
      <c r="S19" s="7">
        <v>45207</v>
      </c>
      <c r="T19" s="5" t="s">
        <v>34</v>
      </c>
      <c r="U19" s="5">
        <v>5764</v>
      </c>
      <c r="V19" s="5">
        <v>0</v>
      </c>
      <c r="W19" s="5">
        <v>0</v>
      </c>
      <c r="X19" s="5" t="s">
        <v>123</v>
      </c>
      <c r="Y19" s="5" t="s">
        <v>124</v>
      </c>
    </row>
    <row r="20" s="5" customFormat="1" spans="1:25">
      <c r="A20" s="5" t="s">
        <v>125</v>
      </c>
      <c r="B20" s="5" t="s">
        <v>26</v>
      </c>
      <c r="C20" s="5" t="s">
        <v>27</v>
      </c>
      <c r="D20" s="5" t="s">
        <v>126</v>
      </c>
      <c r="E20" s="5" t="s">
        <v>127</v>
      </c>
      <c r="F20" s="7">
        <v>45202</v>
      </c>
      <c r="G20" s="7">
        <v>45204</v>
      </c>
      <c r="H20" s="5">
        <v>1</v>
      </c>
      <c r="I20" s="5">
        <v>2</v>
      </c>
      <c r="J20" s="5">
        <v>2</v>
      </c>
      <c r="K20" s="5" t="s">
        <v>30</v>
      </c>
      <c r="L20" s="5">
        <v>4028</v>
      </c>
      <c r="M20" s="5">
        <v>4028</v>
      </c>
      <c r="N20" s="5" t="s">
        <v>128</v>
      </c>
      <c r="O20" s="5" t="s">
        <v>32</v>
      </c>
      <c r="P20" s="5" t="s">
        <v>33</v>
      </c>
      <c r="Q20" s="5">
        <v>0</v>
      </c>
      <c r="R20" s="9">
        <v>45134.0000115741</v>
      </c>
      <c r="S20" s="7">
        <v>45207</v>
      </c>
      <c r="T20" s="5" t="s">
        <v>34</v>
      </c>
      <c r="U20" s="5">
        <v>4028</v>
      </c>
      <c r="V20" s="5">
        <v>0</v>
      </c>
      <c r="W20" s="5">
        <v>0</v>
      </c>
      <c r="X20" s="5" t="s">
        <v>129</v>
      </c>
      <c r="Y20" s="5" t="s">
        <v>130</v>
      </c>
    </row>
    <row r="21" s="5" customFormat="1" spans="1:25">
      <c r="A21" s="5" t="s">
        <v>131</v>
      </c>
      <c r="B21" s="5" t="s">
        <v>26</v>
      </c>
      <c r="C21" s="5" t="s">
        <v>27</v>
      </c>
      <c r="D21" s="5" t="s">
        <v>85</v>
      </c>
      <c r="E21" s="5" t="s">
        <v>132</v>
      </c>
      <c r="F21" s="7">
        <v>45202</v>
      </c>
      <c r="G21" s="7">
        <v>45204</v>
      </c>
      <c r="H21" s="5">
        <v>1</v>
      </c>
      <c r="I21" s="5">
        <v>2</v>
      </c>
      <c r="J21" s="5">
        <v>2</v>
      </c>
      <c r="K21" s="5" t="s">
        <v>30</v>
      </c>
      <c r="L21" s="5">
        <v>3064</v>
      </c>
      <c r="M21" s="5">
        <v>3064</v>
      </c>
      <c r="N21" s="5" t="s">
        <v>133</v>
      </c>
      <c r="O21" s="5" t="s">
        <v>32</v>
      </c>
      <c r="P21" s="5" t="s">
        <v>33</v>
      </c>
      <c r="Q21" s="5">
        <v>0</v>
      </c>
      <c r="R21" s="9">
        <v>45136</v>
      </c>
      <c r="S21" s="7">
        <v>45207</v>
      </c>
      <c r="T21" s="5" t="s">
        <v>34</v>
      </c>
      <c r="U21" s="5">
        <v>3064</v>
      </c>
      <c r="V21" s="5">
        <v>0</v>
      </c>
      <c r="W21" s="5">
        <v>0</v>
      </c>
      <c r="X21" s="5" t="s">
        <v>134</v>
      </c>
      <c r="Y21" s="5" t="s">
        <v>135</v>
      </c>
    </row>
    <row r="22" s="5" customFormat="1" spans="1:25">
      <c r="A22" s="5" t="s">
        <v>136</v>
      </c>
      <c r="B22" s="5" t="s">
        <v>26</v>
      </c>
      <c r="C22" s="5" t="s">
        <v>27</v>
      </c>
      <c r="D22" s="5" t="s">
        <v>137</v>
      </c>
      <c r="E22" s="5" t="s">
        <v>138</v>
      </c>
      <c r="F22" s="7">
        <v>45200</v>
      </c>
      <c r="G22" s="7">
        <v>45204</v>
      </c>
      <c r="H22" s="5">
        <v>1</v>
      </c>
      <c r="I22" s="5">
        <v>4</v>
      </c>
      <c r="J22" s="5">
        <v>4</v>
      </c>
      <c r="K22" s="5" t="s">
        <v>30</v>
      </c>
      <c r="L22" s="5">
        <v>4600</v>
      </c>
      <c r="M22" s="5">
        <v>4600</v>
      </c>
      <c r="N22" s="5" t="s">
        <v>139</v>
      </c>
      <c r="O22" s="5" t="s">
        <v>32</v>
      </c>
      <c r="P22" s="5" t="s">
        <v>33</v>
      </c>
      <c r="Q22" s="5">
        <v>0</v>
      </c>
      <c r="R22" s="9">
        <v>45137</v>
      </c>
      <c r="S22" s="7">
        <v>45207</v>
      </c>
      <c r="T22" s="5" t="s">
        <v>34</v>
      </c>
      <c r="U22" s="5">
        <v>4600</v>
      </c>
      <c r="V22" s="5">
        <v>0</v>
      </c>
      <c r="W22" s="5">
        <v>0</v>
      </c>
      <c r="X22" s="5" t="s">
        <v>140</v>
      </c>
      <c r="Y22" s="5" t="s">
        <v>141</v>
      </c>
    </row>
    <row r="23" s="5" customFormat="1" spans="1:25">
      <c r="A23" s="5" t="s">
        <v>142</v>
      </c>
      <c r="B23" s="5" t="s">
        <v>26</v>
      </c>
      <c r="C23" s="5" t="s">
        <v>27</v>
      </c>
      <c r="D23" s="5" t="s">
        <v>108</v>
      </c>
      <c r="E23" s="5" t="s">
        <v>109</v>
      </c>
      <c r="F23" s="7">
        <v>45203</v>
      </c>
      <c r="G23" s="7">
        <v>45204</v>
      </c>
      <c r="H23" s="5">
        <v>1</v>
      </c>
      <c r="I23" s="5">
        <v>1</v>
      </c>
      <c r="J23" s="5">
        <v>1</v>
      </c>
      <c r="K23" s="5" t="s">
        <v>30</v>
      </c>
      <c r="L23" s="5">
        <v>1393</v>
      </c>
      <c r="M23" s="5">
        <v>1393</v>
      </c>
      <c r="N23" s="5" t="s">
        <v>143</v>
      </c>
      <c r="O23" s="5" t="s">
        <v>32</v>
      </c>
      <c r="P23" s="5" t="s">
        <v>33</v>
      </c>
      <c r="Q23" s="5">
        <v>0</v>
      </c>
      <c r="R23" s="9">
        <v>45137.0000115741</v>
      </c>
      <c r="S23" s="7">
        <v>45207</v>
      </c>
      <c r="T23" s="5" t="s">
        <v>34</v>
      </c>
      <c r="U23" s="5">
        <v>1393</v>
      </c>
      <c r="V23" s="5">
        <v>0</v>
      </c>
      <c r="W23" s="5">
        <v>0</v>
      </c>
      <c r="X23" s="5" t="s">
        <v>144</v>
      </c>
      <c r="Y23" s="5" t="s">
        <v>145</v>
      </c>
    </row>
    <row r="24" s="5" customFormat="1" spans="1:25">
      <c r="A24" s="5" t="s">
        <v>146</v>
      </c>
      <c r="B24" s="5" t="s">
        <v>26</v>
      </c>
      <c r="C24" s="5" t="s">
        <v>27</v>
      </c>
      <c r="D24" s="5" t="s">
        <v>137</v>
      </c>
      <c r="E24" s="5" t="s">
        <v>147</v>
      </c>
      <c r="F24" s="7">
        <v>45202</v>
      </c>
      <c r="G24" s="7">
        <v>45204</v>
      </c>
      <c r="H24" s="5">
        <v>1</v>
      </c>
      <c r="I24" s="5">
        <v>2</v>
      </c>
      <c r="J24" s="5">
        <v>2</v>
      </c>
      <c r="K24" s="5" t="s">
        <v>30</v>
      </c>
      <c r="L24" s="5">
        <v>1920</v>
      </c>
      <c r="M24" s="5">
        <v>1920</v>
      </c>
      <c r="N24" s="5" t="s">
        <v>148</v>
      </c>
      <c r="O24" s="5" t="s">
        <v>32</v>
      </c>
      <c r="P24" s="5" t="s">
        <v>33</v>
      </c>
      <c r="Q24" s="5">
        <v>0</v>
      </c>
      <c r="R24" s="9">
        <v>45137.0000115741</v>
      </c>
      <c r="S24" s="7">
        <v>45207</v>
      </c>
      <c r="T24" s="5" t="s">
        <v>34</v>
      </c>
      <c r="U24" s="5">
        <v>1920</v>
      </c>
      <c r="V24" s="5">
        <v>0</v>
      </c>
      <c r="W24" s="5">
        <v>0</v>
      </c>
      <c r="X24" s="5" t="s">
        <v>149</v>
      </c>
      <c r="Y24" s="5" t="s">
        <v>150</v>
      </c>
    </row>
    <row r="25" s="5" customFormat="1" spans="1:25">
      <c r="A25" s="5" t="s">
        <v>151</v>
      </c>
      <c r="B25" s="5" t="s">
        <v>26</v>
      </c>
      <c r="C25" s="5" t="s">
        <v>27</v>
      </c>
      <c r="D25" s="5" t="s">
        <v>108</v>
      </c>
      <c r="E25" s="5" t="s">
        <v>152</v>
      </c>
      <c r="F25" s="7">
        <v>45203</v>
      </c>
      <c r="G25" s="7">
        <v>45204</v>
      </c>
      <c r="H25" s="5">
        <v>1</v>
      </c>
      <c r="I25" s="5">
        <v>1</v>
      </c>
      <c r="J25" s="5">
        <v>1</v>
      </c>
      <c r="K25" s="5" t="s">
        <v>30</v>
      </c>
      <c r="L25" s="5">
        <v>1394</v>
      </c>
      <c r="M25" s="5">
        <v>1394</v>
      </c>
      <c r="N25" s="5" t="s">
        <v>153</v>
      </c>
      <c r="O25" s="5" t="s">
        <v>32</v>
      </c>
      <c r="P25" s="5" t="s">
        <v>33</v>
      </c>
      <c r="Q25" s="5">
        <v>0</v>
      </c>
      <c r="R25" s="9">
        <v>45139</v>
      </c>
      <c r="S25" s="7">
        <v>45207</v>
      </c>
      <c r="T25" s="5" t="s">
        <v>34</v>
      </c>
      <c r="U25" s="5">
        <v>1394</v>
      </c>
      <c r="V25" s="5">
        <v>0</v>
      </c>
      <c r="W25" s="5">
        <v>0</v>
      </c>
      <c r="X25" s="5" t="s">
        <v>154</v>
      </c>
      <c r="Y25" s="5" t="s">
        <v>155</v>
      </c>
    </row>
    <row r="26" s="5" customFormat="1" spans="1:25">
      <c r="A26" s="5" t="s">
        <v>113</v>
      </c>
      <c r="B26" s="5" t="s">
        <v>26</v>
      </c>
      <c r="C26" s="5" t="s">
        <v>81</v>
      </c>
      <c r="D26" s="5" t="s">
        <v>114</v>
      </c>
      <c r="E26" s="5" t="s">
        <v>115</v>
      </c>
      <c r="F26" s="7">
        <v>45202</v>
      </c>
      <c r="G26" s="7">
        <v>45204</v>
      </c>
      <c r="H26" s="5">
        <v>1</v>
      </c>
      <c r="I26" s="5">
        <v>2</v>
      </c>
      <c r="J26" s="5">
        <v>2</v>
      </c>
      <c r="K26" s="5" t="s">
        <v>30</v>
      </c>
      <c r="L26" s="5">
        <v>-1644</v>
      </c>
      <c r="M26" s="5">
        <v>-1644</v>
      </c>
      <c r="N26" s="5" t="s">
        <v>116</v>
      </c>
      <c r="O26" s="5" t="s">
        <v>32</v>
      </c>
      <c r="P26" s="5" t="s">
        <v>33</v>
      </c>
      <c r="Q26" s="5">
        <v>0</v>
      </c>
      <c r="R26" s="9">
        <v>45133.0000115741</v>
      </c>
      <c r="S26" s="7">
        <v>45207</v>
      </c>
      <c r="T26" s="5" t="s">
        <v>34</v>
      </c>
      <c r="U26" s="5">
        <v>-1644</v>
      </c>
      <c r="V26" s="5">
        <v>0</v>
      </c>
      <c r="W26" s="5">
        <v>0</v>
      </c>
      <c r="X26" s="5" t="s">
        <v>117</v>
      </c>
      <c r="Y26" s="5" t="s">
        <v>118</v>
      </c>
    </row>
    <row r="27" s="5" customFormat="1" spans="1:25">
      <c r="A27" s="5" t="s">
        <v>113</v>
      </c>
      <c r="B27" s="5" t="s">
        <v>26</v>
      </c>
      <c r="C27" s="5" t="s">
        <v>156</v>
      </c>
      <c r="D27" s="5" t="s">
        <v>114</v>
      </c>
      <c r="E27" s="5" t="s">
        <v>115</v>
      </c>
      <c r="F27" s="7">
        <v>45202</v>
      </c>
      <c r="G27" s="7">
        <v>45204</v>
      </c>
      <c r="H27" s="5">
        <v>1</v>
      </c>
      <c r="I27" s="5">
        <v>2</v>
      </c>
      <c r="J27" s="5">
        <v>2</v>
      </c>
      <c r="K27" s="5" t="s">
        <v>30</v>
      </c>
      <c r="L27" s="5">
        <v>493.2</v>
      </c>
      <c r="M27" s="5">
        <v>493.2</v>
      </c>
      <c r="N27" s="5" t="s">
        <v>116</v>
      </c>
      <c r="O27" s="5" t="s">
        <v>32</v>
      </c>
      <c r="P27" s="5" t="s">
        <v>33</v>
      </c>
      <c r="Q27" s="5">
        <v>0</v>
      </c>
      <c r="R27" s="9">
        <v>45133.7588657407</v>
      </c>
      <c r="S27" s="7">
        <v>45207</v>
      </c>
      <c r="T27" s="5" t="s">
        <v>34</v>
      </c>
      <c r="U27" s="5">
        <v>493.2</v>
      </c>
      <c r="V27" s="5">
        <v>0</v>
      </c>
      <c r="W27" s="5">
        <v>0</v>
      </c>
      <c r="X27" s="5" t="s">
        <v>117</v>
      </c>
      <c r="Y27" s="5" t="s">
        <v>118</v>
      </c>
    </row>
    <row r="28" s="5" customFormat="1" spans="1:25">
      <c r="A28" s="5" t="s">
        <v>157</v>
      </c>
      <c r="B28" s="5" t="s">
        <v>26</v>
      </c>
      <c r="C28" s="5" t="s">
        <v>27</v>
      </c>
      <c r="D28" s="5" t="s">
        <v>158</v>
      </c>
      <c r="E28" s="5" t="s">
        <v>159</v>
      </c>
      <c r="F28" s="7">
        <v>45203</v>
      </c>
      <c r="G28" s="7">
        <v>45204</v>
      </c>
      <c r="H28" s="5">
        <v>1</v>
      </c>
      <c r="I28" s="5">
        <v>1</v>
      </c>
      <c r="J28" s="5">
        <v>1</v>
      </c>
      <c r="K28" s="5" t="s">
        <v>30</v>
      </c>
      <c r="L28" s="5">
        <v>2744</v>
      </c>
      <c r="M28" s="5">
        <v>2744</v>
      </c>
      <c r="N28" s="5" t="s">
        <v>160</v>
      </c>
      <c r="O28" s="5" t="s">
        <v>32</v>
      </c>
      <c r="P28" s="5" t="s">
        <v>33</v>
      </c>
      <c r="Q28" s="5">
        <v>0</v>
      </c>
      <c r="R28" s="9">
        <v>45141.0000115741</v>
      </c>
      <c r="S28" s="7">
        <v>45207</v>
      </c>
      <c r="T28" s="5" t="s">
        <v>34</v>
      </c>
      <c r="U28" s="5">
        <v>2744</v>
      </c>
      <c r="V28" s="5">
        <v>0</v>
      </c>
      <c r="W28" s="5">
        <v>0</v>
      </c>
      <c r="X28" s="5" t="s">
        <v>161</v>
      </c>
      <c r="Y28" s="5" t="s">
        <v>162</v>
      </c>
    </row>
    <row r="29" s="5" customFormat="1" spans="1:25">
      <c r="A29" s="5" t="s">
        <v>163</v>
      </c>
      <c r="B29" s="5" t="s">
        <v>26</v>
      </c>
      <c r="C29" s="5" t="s">
        <v>27</v>
      </c>
      <c r="D29" s="5" t="s">
        <v>91</v>
      </c>
      <c r="E29" s="5" t="s">
        <v>92</v>
      </c>
      <c r="F29" s="7">
        <v>45202</v>
      </c>
      <c r="G29" s="7">
        <v>45204</v>
      </c>
      <c r="H29" s="5">
        <v>1</v>
      </c>
      <c r="I29" s="5">
        <v>2</v>
      </c>
      <c r="J29" s="5">
        <v>2</v>
      </c>
      <c r="K29" s="5" t="s">
        <v>30</v>
      </c>
      <c r="L29" s="5">
        <v>1410</v>
      </c>
      <c r="M29" s="5">
        <v>1410</v>
      </c>
      <c r="N29" s="5" t="s">
        <v>164</v>
      </c>
      <c r="O29" s="5" t="s">
        <v>32</v>
      </c>
      <c r="P29" s="5" t="s">
        <v>33</v>
      </c>
      <c r="Q29" s="5">
        <v>0</v>
      </c>
      <c r="R29" s="9">
        <v>45141.0000115741</v>
      </c>
      <c r="S29" s="7">
        <v>45207</v>
      </c>
      <c r="T29" s="5" t="s">
        <v>34</v>
      </c>
      <c r="U29" s="5">
        <v>1410</v>
      </c>
      <c r="V29" s="5">
        <v>0</v>
      </c>
      <c r="W29" s="5">
        <v>0</v>
      </c>
      <c r="X29" s="5" t="s">
        <v>165</v>
      </c>
      <c r="Y29" s="5" t="s">
        <v>166</v>
      </c>
    </row>
    <row r="30" s="5" customFormat="1" spans="1:25">
      <c r="A30" s="5" t="s">
        <v>167</v>
      </c>
      <c r="B30" s="5" t="s">
        <v>26</v>
      </c>
      <c r="C30" s="5" t="s">
        <v>27</v>
      </c>
      <c r="D30" s="5" t="s">
        <v>108</v>
      </c>
      <c r="E30" s="5" t="s">
        <v>109</v>
      </c>
      <c r="F30" s="7">
        <v>45202</v>
      </c>
      <c r="G30" s="7">
        <v>45204</v>
      </c>
      <c r="H30" s="5">
        <v>1</v>
      </c>
      <c r="I30" s="5">
        <v>2</v>
      </c>
      <c r="J30" s="5">
        <v>2</v>
      </c>
      <c r="K30" s="5" t="s">
        <v>30</v>
      </c>
      <c r="L30" s="5">
        <v>2762</v>
      </c>
      <c r="M30" s="5">
        <v>2762</v>
      </c>
      <c r="N30" s="5" t="s">
        <v>168</v>
      </c>
      <c r="O30" s="5" t="s">
        <v>32</v>
      </c>
      <c r="P30" s="5" t="s">
        <v>33</v>
      </c>
      <c r="Q30" s="5">
        <v>0</v>
      </c>
      <c r="R30" s="9">
        <v>45145</v>
      </c>
      <c r="S30" s="7">
        <v>45207</v>
      </c>
      <c r="T30" s="5" t="s">
        <v>34</v>
      </c>
      <c r="U30" s="5">
        <v>2762</v>
      </c>
      <c r="V30" s="5">
        <v>0</v>
      </c>
      <c r="W30" s="5">
        <v>0</v>
      </c>
      <c r="X30" s="5" t="s">
        <v>169</v>
      </c>
      <c r="Y30" s="5" t="s">
        <v>170</v>
      </c>
    </row>
    <row r="31" s="5" customFormat="1" spans="1:25">
      <c r="A31" s="5" t="s">
        <v>171</v>
      </c>
      <c r="B31" s="5" t="s">
        <v>26</v>
      </c>
      <c r="C31" s="5" t="s">
        <v>27</v>
      </c>
      <c r="D31" s="5" t="s">
        <v>172</v>
      </c>
      <c r="E31" s="5" t="s">
        <v>173</v>
      </c>
      <c r="F31" s="7">
        <v>45204</v>
      </c>
      <c r="G31" s="7">
        <v>45206</v>
      </c>
      <c r="H31" s="5">
        <v>1</v>
      </c>
      <c r="I31" s="5">
        <v>2</v>
      </c>
      <c r="J31" s="5">
        <v>2</v>
      </c>
      <c r="K31" s="5" t="s">
        <v>30</v>
      </c>
      <c r="L31" s="5">
        <v>1526</v>
      </c>
      <c r="M31" s="5">
        <v>1526</v>
      </c>
      <c r="N31" s="5" t="s">
        <v>174</v>
      </c>
      <c r="O31" s="5" t="s">
        <v>32</v>
      </c>
      <c r="P31" s="5" t="s">
        <v>33</v>
      </c>
      <c r="Q31" s="5">
        <v>0</v>
      </c>
      <c r="R31" s="9">
        <v>45147.0000115741</v>
      </c>
      <c r="S31" s="7">
        <v>45207</v>
      </c>
      <c r="T31" s="5" t="s">
        <v>34</v>
      </c>
      <c r="U31" s="5">
        <v>1526</v>
      </c>
      <c r="V31" s="5">
        <v>0</v>
      </c>
      <c r="W31" s="5">
        <v>0</v>
      </c>
      <c r="X31" s="5" t="s">
        <v>175</v>
      </c>
      <c r="Y31" s="5" t="s">
        <v>176</v>
      </c>
    </row>
    <row r="32" s="5" customFormat="1" spans="1:25">
      <c r="A32" s="5" t="s">
        <v>177</v>
      </c>
      <c r="B32" s="5" t="s">
        <v>26</v>
      </c>
      <c r="C32" s="5" t="s">
        <v>27</v>
      </c>
      <c r="D32" s="5" t="s">
        <v>178</v>
      </c>
      <c r="E32" s="5" t="s">
        <v>179</v>
      </c>
      <c r="F32" s="7">
        <v>45204</v>
      </c>
      <c r="G32" s="7">
        <v>45206</v>
      </c>
      <c r="H32" s="5">
        <v>1</v>
      </c>
      <c r="I32" s="5">
        <v>2</v>
      </c>
      <c r="J32" s="5">
        <v>2</v>
      </c>
      <c r="K32" s="5" t="s">
        <v>30</v>
      </c>
      <c r="L32" s="5">
        <v>3236</v>
      </c>
      <c r="M32" s="5">
        <v>3236</v>
      </c>
      <c r="N32" s="5" t="s">
        <v>180</v>
      </c>
      <c r="O32" s="5" t="s">
        <v>32</v>
      </c>
      <c r="P32" s="5" t="s">
        <v>33</v>
      </c>
      <c r="Q32" s="5">
        <v>0</v>
      </c>
      <c r="R32" s="9">
        <v>45147</v>
      </c>
      <c r="S32" s="7">
        <v>45207</v>
      </c>
      <c r="T32" s="5" t="s">
        <v>34</v>
      </c>
      <c r="U32" s="5">
        <v>3236</v>
      </c>
      <c r="V32" s="5">
        <v>0</v>
      </c>
      <c r="W32" s="5">
        <v>0</v>
      </c>
      <c r="X32" s="5" t="s">
        <v>181</v>
      </c>
      <c r="Y32" s="5" t="s">
        <v>182</v>
      </c>
    </row>
    <row r="33" s="5" customFormat="1" spans="1:25">
      <c r="A33" s="5" t="s">
        <v>183</v>
      </c>
      <c r="B33" s="5" t="s">
        <v>26</v>
      </c>
      <c r="C33" s="5" t="s">
        <v>27</v>
      </c>
      <c r="D33" s="5" t="s">
        <v>108</v>
      </c>
      <c r="E33" s="5" t="s">
        <v>109</v>
      </c>
      <c r="F33" s="7">
        <v>45205</v>
      </c>
      <c r="G33" s="7">
        <v>45206</v>
      </c>
      <c r="H33" s="5">
        <v>1</v>
      </c>
      <c r="I33" s="5">
        <v>1</v>
      </c>
      <c r="J33" s="5">
        <v>1</v>
      </c>
      <c r="K33" s="5" t="s">
        <v>30</v>
      </c>
      <c r="L33" s="5">
        <v>1381</v>
      </c>
      <c r="M33" s="5">
        <v>1381</v>
      </c>
      <c r="N33" s="5" t="s">
        <v>184</v>
      </c>
      <c r="O33" s="5" t="s">
        <v>32</v>
      </c>
      <c r="P33" s="5" t="s">
        <v>33</v>
      </c>
      <c r="Q33" s="5">
        <v>0</v>
      </c>
      <c r="R33" s="9">
        <v>45147.0000115741</v>
      </c>
      <c r="S33" s="7">
        <v>45207</v>
      </c>
      <c r="T33" s="5" t="s">
        <v>34</v>
      </c>
      <c r="U33" s="5">
        <v>1381</v>
      </c>
      <c r="V33" s="5">
        <v>0</v>
      </c>
      <c r="W33" s="5">
        <v>0</v>
      </c>
      <c r="X33" s="5" t="s">
        <v>185</v>
      </c>
      <c r="Y33" s="5" t="s">
        <v>186</v>
      </c>
    </row>
    <row r="34" s="5" customFormat="1" spans="1:25">
      <c r="A34" s="5" t="s">
        <v>187</v>
      </c>
      <c r="B34" s="5" t="s">
        <v>26</v>
      </c>
      <c r="C34" s="5" t="s">
        <v>27</v>
      </c>
      <c r="D34" s="5" t="s">
        <v>188</v>
      </c>
      <c r="E34" s="5" t="s">
        <v>189</v>
      </c>
      <c r="F34" s="7">
        <v>45204</v>
      </c>
      <c r="G34" s="7">
        <v>45206</v>
      </c>
      <c r="H34" s="5">
        <v>1</v>
      </c>
      <c r="I34" s="5">
        <v>2</v>
      </c>
      <c r="J34" s="5">
        <v>2</v>
      </c>
      <c r="K34" s="5" t="s">
        <v>30</v>
      </c>
      <c r="L34" s="5">
        <v>2102</v>
      </c>
      <c r="M34" s="5">
        <v>2102</v>
      </c>
      <c r="N34" s="5" t="s">
        <v>190</v>
      </c>
      <c r="O34" s="5" t="s">
        <v>32</v>
      </c>
      <c r="P34" s="5" t="s">
        <v>33</v>
      </c>
      <c r="Q34" s="5">
        <v>0</v>
      </c>
      <c r="R34" s="9">
        <v>45148.0000115741</v>
      </c>
      <c r="S34" s="7">
        <v>45207</v>
      </c>
      <c r="T34" s="5" t="s">
        <v>34</v>
      </c>
      <c r="U34" s="5">
        <v>2102</v>
      </c>
      <c r="V34" s="5">
        <v>0</v>
      </c>
      <c r="W34" s="5">
        <v>0</v>
      </c>
      <c r="X34" s="5" t="s">
        <v>191</v>
      </c>
      <c r="Y34" s="5" t="s">
        <v>192</v>
      </c>
    </row>
    <row r="35" s="5" customFormat="1" spans="1:25">
      <c r="A35" s="5" t="s">
        <v>193</v>
      </c>
      <c r="B35" s="5" t="s">
        <v>26</v>
      </c>
      <c r="C35" s="5" t="s">
        <v>27</v>
      </c>
      <c r="D35" s="5" t="s">
        <v>194</v>
      </c>
      <c r="E35" s="5" t="s">
        <v>195</v>
      </c>
      <c r="F35" s="7">
        <v>45204</v>
      </c>
      <c r="G35" s="7">
        <v>45206</v>
      </c>
      <c r="H35" s="5">
        <v>1</v>
      </c>
      <c r="I35" s="5">
        <v>2</v>
      </c>
      <c r="J35" s="5">
        <v>2</v>
      </c>
      <c r="K35" s="5" t="s">
        <v>30</v>
      </c>
      <c r="L35" s="5">
        <v>900</v>
      </c>
      <c r="M35" s="5">
        <v>900</v>
      </c>
      <c r="N35" s="5" t="s">
        <v>196</v>
      </c>
      <c r="O35" s="5" t="s">
        <v>32</v>
      </c>
      <c r="P35" s="5" t="s">
        <v>33</v>
      </c>
      <c r="Q35" s="5">
        <v>0</v>
      </c>
      <c r="R35" s="9">
        <v>45148.0000115741</v>
      </c>
      <c r="S35" s="7">
        <v>45207</v>
      </c>
      <c r="T35" s="5" t="s">
        <v>34</v>
      </c>
      <c r="U35" s="5">
        <v>900</v>
      </c>
      <c r="V35" s="5">
        <v>0</v>
      </c>
      <c r="W35" s="5">
        <v>0</v>
      </c>
      <c r="X35" s="5" t="s">
        <v>197</v>
      </c>
      <c r="Y35" s="5" t="s">
        <v>198</v>
      </c>
    </row>
    <row r="36" s="5" customFormat="1" spans="1:25">
      <c r="A36" s="5" t="s">
        <v>199</v>
      </c>
      <c r="B36" s="5" t="s">
        <v>26</v>
      </c>
      <c r="C36" s="5" t="s">
        <v>27</v>
      </c>
      <c r="D36" s="5" t="s">
        <v>91</v>
      </c>
      <c r="E36" s="5" t="s">
        <v>92</v>
      </c>
      <c r="F36" s="7">
        <v>45201</v>
      </c>
      <c r="G36" s="7">
        <v>45206</v>
      </c>
      <c r="H36" s="5">
        <v>1</v>
      </c>
      <c r="I36" s="5">
        <v>5</v>
      </c>
      <c r="J36" s="5">
        <v>5</v>
      </c>
      <c r="K36" s="5" t="s">
        <v>30</v>
      </c>
      <c r="L36" s="5">
        <v>3490</v>
      </c>
      <c r="M36" s="5">
        <v>3490</v>
      </c>
      <c r="N36" s="5" t="s">
        <v>200</v>
      </c>
      <c r="O36" s="5" t="s">
        <v>32</v>
      </c>
      <c r="P36" s="5" t="s">
        <v>33</v>
      </c>
      <c r="Q36" s="5">
        <v>0</v>
      </c>
      <c r="R36" s="9">
        <v>45151.0000115741</v>
      </c>
      <c r="S36" s="7">
        <v>45207</v>
      </c>
      <c r="T36" s="5" t="s">
        <v>34</v>
      </c>
      <c r="U36" s="5">
        <v>3490</v>
      </c>
      <c r="V36" s="5">
        <v>0</v>
      </c>
      <c r="W36" s="5">
        <v>0</v>
      </c>
      <c r="X36" s="5" t="s">
        <v>201</v>
      </c>
      <c r="Y36" s="5" t="s">
        <v>36</v>
      </c>
    </row>
    <row r="37" s="5" customFormat="1" spans="1:25">
      <c r="A37" s="5" t="s">
        <v>202</v>
      </c>
      <c r="B37" s="5" t="s">
        <v>26</v>
      </c>
      <c r="C37" s="5" t="s">
        <v>27</v>
      </c>
      <c r="D37" s="5" t="s">
        <v>203</v>
      </c>
      <c r="E37" s="5" t="s">
        <v>204</v>
      </c>
      <c r="F37" s="7">
        <v>45201</v>
      </c>
      <c r="G37" s="7">
        <v>45206</v>
      </c>
      <c r="H37" s="5">
        <v>1</v>
      </c>
      <c r="I37" s="5">
        <v>5</v>
      </c>
      <c r="J37" s="5">
        <v>5</v>
      </c>
      <c r="K37" s="5" t="s">
        <v>30</v>
      </c>
      <c r="L37" s="5">
        <v>8210</v>
      </c>
      <c r="M37" s="5">
        <v>8210</v>
      </c>
      <c r="N37" s="5" t="s">
        <v>205</v>
      </c>
      <c r="O37" s="5" t="s">
        <v>32</v>
      </c>
      <c r="P37" s="5" t="s">
        <v>33</v>
      </c>
      <c r="Q37" s="5">
        <v>0</v>
      </c>
      <c r="R37" s="9">
        <v>45152.0000115741</v>
      </c>
      <c r="S37" s="7">
        <v>45207</v>
      </c>
      <c r="T37" s="5" t="s">
        <v>34</v>
      </c>
      <c r="U37" s="5">
        <v>8210</v>
      </c>
      <c r="V37" s="5">
        <v>0</v>
      </c>
      <c r="W37" s="5">
        <v>0</v>
      </c>
      <c r="X37" s="5" t="s">
        <v>206</v>
      </c>
      <c r="Y37" s="5" t="s">
        <v>207</v>
      </c>
    </row>
    <row r="38" s="5" customFormat="1" spans="1:25">
      <c r="A38" s="5" t="s">
        <v>208</v>
      </c>
      <c r="B38" s="5" t="s">
        <v>26</v>
      </c>
      <c r="C38" s="5" t="s">
        <v>27</v>
      </c>
      <c r="D38" s="5" t="s">
        <v>209</v>
      </c>
      <c r="E38" s="5" t="s">
        <v>210</v>
      </c>
      <c r="F38" s="7">
        <v>45205</v>
      </c>
      <c r="G38" s="7">
        <v>45206</v>
      </c>
      <c r="H38" s="5">
        <v>1</v>
      </c>
      <c r="I38" s="5">
        <v>1</v>
      </c>
      <c r="J38" s="5">
        <v>1</v>
      </c>
      <c r="K38" s="5" t="s">
        <v>30</v>
      </c>
      <c r="L38" s="5">
        <v>343</v>
      </c>
      <c r="M38" s="5">
        <v>343</v>
      </c>
      <c r="N38" s="5" t="s">
        <v>211</v>
      </c>
      <c r="O38" s="5" t="s">
        <v>32</v>
      </c>
      <c r="P38" s="5" t="s">
        <v>33</v>
      </c>
      <c r="Q38" s="5">
        <v>0</v>
      </c>
      <c r="R38" s="9">
        <v>45159</v>
      </c>
      <c r="S38" s="7">
        <v>45207</v>
      </c>
      <c r="T38" s="5" t="s">
        <v>34</v>
      </c>
      <c r="U38" s="5">
        <v>343</v>
      </c>
      <c r="V38" s="5">
        <v>0</v>
      </c>
      <c r="W38" s="5">
        <v>0</v>
      </c>
      <c r="X38" s="5" t="s">
        <v>212</v>
      </c>
      <c r="Y38" s="5" t="s">
        <v>213</v>
      </c>
    </row>
    <row r="39" s="5" customFormat="1" spans="1:25">
      <c r="A39" s="5" t="s">
        <v>214</v>
      </c>
      <c r="B39" s="5" t="s">
        <v>26</v>
      </c>
      <c r="C39" s="5" t="s">
        <v>27</v>
      </c>
      <c r="D39" s="5" t="s">
        <v>209</v>
      </c>
      <c r="E39" s="5" t="s">
        <v>215</v>
      </c>
      <c r="F39" s="7">
        <v>45205</v>
      </c>
      <c r="G39" s="7">
        <v>45206</v>
      </c>
      <c r="H39" s="5">
        <v>1</v>
      </c>
      <c r="I39" s="5">
        <v>1</v>
      </c>
      <c r="J39" s="5">
        <v>1</v>
      </c>
      <c r="K39" s="5" t="s">
        <v>30</v>
      </c>
      <c r="L39" s="5">
        <v>290</v>
      </c>
      <c r="M39" s="5">
        <v>290</v>
      </c>
      <c r="N39" s="5" t="s">
        <v>216</v>
      </c>
      <c r="O39" s="5" t="s">
        <v>32</v>
      </c>
      <c r="P39" s="5" t="s">
        <v>33</v>
      </c>
      <c r="Q39" s="5">
        <v>0</v>
      </c>
      <c r="R39" s="9">
        <v>45159.0000115741</v>
      </c>
      <c r="S39" s="7">
        <v>45207</v>
      </c>
      <c r="T39" s="5" t="s">
        <v>34</v>
      </c>
      <c r="U39" s="5">
        <v>290</v>
      </c>
      <c r="V39" s="5">
        <v>0</v>
      </c>
      <c r="W39" s="5">
        <v>0</v>
      </c>
      <c r="X39" s="5" t="s">
        <v>217</v>
      </c>
      <c r="Y39" s="5" t="s">
        <v>218</v>
      </c>
    </row>
    <row r="40" s="5" customFormat="1" spans="1:25">
      <c r="A40" s="5" t="s">
        <v>219</v>
      </c>
      <c r="B40" s="5" t="s">
        <v>26</v>
      </c>
      <c r="C40" s="5" t="s">
        <v>27</v>
      </c>
      <c r="D40" s="5" t="s">
        <v>220</v>
      </c>
      <c r="E40" s="5" t="s">
        <v>221</v>
      </c>
      <c r="F40" s="7">
        <v>45203</v>
      </c>
      <c r="G40" s="7">
        <v>45206</v>
      </c>
      <c r="H40" s="5">
        <v>1</v>
      </c>
      <c r="I40" s="5">
        <v>3</v>
      </c>
      <c r="J40" s="5">
        <v>3</v>
      </c>
      <c r="K40" s="5" t="s">
        <v>30</v>
      </c>
      <c r="L40" s="5">
        <v>1518</v>
      </c>
      <c r="M40" s="5">
        <v>1518</v>
      </c>
      <c r="N40" s="5" t="s">
        <v>222</v>
      </c>
      <c r="O40" s="5" t="s">
        <v>32</v>
      </c>
      <c r="P40" s="5" t="s">
        <v>33</v>
      </c>
      <c r="Q40" s="5">
        <v>0</v>
      </c>
      <c r="R40" s="9">
        <v>45159.0000115741</v>
      </c>
      <c r="S40" s="7">
        <v>45207</v>
      </c>
      <c r="T40" s="5" t="s">
        <v>34</v>
      </c>
      <c r="U40" s="5">
        <v>1518</v>
      </c>
      <c r="V40" s="5">
        <v>0</v>
      </c>
      <c r="W40" s="5">
        <v>0</v>
      </c>
      <c r="X40" s="5" t="s">
        <v>223</v>
      </c>
      <c r="Y40" s="5" t="s">
        <v>224</v>
      </c>
    </row>
    <row r="41" s="5" customFormat="1" spans="1:25">
      <c r="A41" s="5" t="s">
        <v>225</v>
      </c>
      <c r="B41" s="5" t="s">
        <v>26</v>
      </c>
      <c r="C41" s="5" t="s">
        <v>27</v>
      </c>
      <c r="D41" s="5" t="s">
        <v>226</v>
      </c>
      <c r="E41" s="5" t="s">
        <v>227</v>
      </c>
      <c r="F41" s="7">
        <v>45205</v>
      </c>
      <c r="G41" s="7">
        <v>45206</v>
      </c>
      <c r="H41" s="5">
        <v>1</v>
      </c>
      <c r="I41" s="5">
        <v>1</v>
      </c>
      <c r="J41" s="5">
        <v>1</v>
      </c>
      <c r="K41" s="5" t="s">
        <v>30</v>
      </c>
      <c r="L41" s="5">
        <v>320</v>
      </c>
      <c r="M41" s="5">
        <v>320</v>
      </c>
      <c r="N41" s="5" t="s">
        <v>228</v>
      </c>
      <c r="O41" s="5" t="s">
        <v>32</v>
      </c>
      <c r="P41" s="5" t="s">
        <v>33</v>
      </c>
      <c r="Q41" s="5">
        <v>0</v>
      </c>
      <c r="R41" s="9">
        <v>45159</v>
      </c>
      <c r="S41" s="7">
        <v>45207</v>
      </c>
      <c r="T41" s="5" t="s">
        <v>34</v>
      </c>
      <c r="U41" s="5">
        <v>320</v>
      </c>
      <c r="V41" s="5">
        <v>0</v>
      </c>
      <c r="W41" s="5">
        <v>0</v>
      </c>
      <c r="X41" s="5" t="s">
        <v>229</v>
      </c>
      <c r="Y41" s="5" t="s">
        <v>230</v>
      </c>
    </row>
    <row r="42" s="5" customFormat="1" spans="1:25">
      <c r="A42" s="5" t="s">
        <v>231</v>
      </c>
      <c r="B42" s="5" t="s">
        <v>26</v>
      </c>
      <c r="C42" s="5" t="s">
        <v>27</v>
      </c>
      <c r="D42" s="5" t="s">
        <v>232</v>
      </c>
      <c r="E42" s="5" t="s">
        <v>233</v>
      </c>
      <c r="F42" s="7">
        <v>45202</v>
      </c>
      <c r="G42" s="7">
        <v>45206</v>
      </c>
      <c r="H42" s="5">
        <v>1</v>
      </c>
      <c r="I42" s="5">
        <v>4</v>
      </c>
      <c r="J42" s="5">
        <v>4</v>
      </c>
      <c r="K42" s="5" t="s">
        <v>30</v>
      </c>
      <c r="L42" s="5">
        <v>4400</v>
      </c>
      <c r="M42" s="5">
        <v>4400</v>
      </c>
      <c r="N42" s="5" t="s">
        <v>234</v>
      </c>
      <c r="O42" s="5" t="s">
        <v>32</v>
      </c>
      <c r="P42" s="5" t="s">
        <v>33</v>
      </c>
      <c r="Q42" s="5">
        <v>0</v>
      </c>
      <c r="R42" s="9">
        <v>45159</v>
      </c>
      <c r="S42" s="7">
        <v>45207</v>
      </c>
      <c r="T42" s="5" t="s">
        <v>34</v>
      </c>
      <c r="U42" s="5">
        <v>4400</v>
      </c>
      <c r="V42" s="5">
        <v>0</v>
      </c>
      <c r="W42" s="5">
        <v>0</v>
      </c>
      <c r="X42" s="5" t="s">
        <v>235</v>
      </c>
      <c r="Y42" s="5" t="s">
        <v>236</v>
      </c>
    </row>
    <row r="43" s="5" customFormat="1" spans="1:25">
      <c r="A43" s="5" t="s">
        <v>237</v>
      </c>
      <c r="B43" s="5" t="s">
        <v>26</v>
      </c>
      <c r="C43" s="5" t="s">
        <v>27</v>
      </c>
      <c r="D43" s="5" t="s">
        <v>238</v>
      </c>
      <c r="E43" s="5" t="s">
        <v>239</v>
      </c>
      <c r="F43" s="7">
        <v>45204</v>
      </c>
      <c r="G43" s="7">
        <v>45206</v>
      </c>
      <c r="H43" s="5">
        <v>1</v>
      </c>
      <c r="I43" s="5">
        <v>2</v>
      </c>
      <c r="J43" s="5">
        <v>2</v>
      </c>
      <c r="K43" s="5" t="s">
        <v>30</v>
      </c>
      <c r="L43" s="5">
        <v>2308</v>
      </c>
      <c r="M43" s="5">
        <v>2308</v>
      </c>
      <c r="N43" s="5" t="s">
        <v>240</v>
      </c>
      <c r="O43" s="5" t="s">
        <v>32</v>
      </c>
      <c r="P43" s="5" t="s">
        <v>33</v>
      </c>
      <c r="Q43" s="5">
        <v>0</v>
      </c>
      <c r="R43" s="9">
        <v>45160.0000115741</v>
      </c>
      <c r="S43" s="7">
        <v>45207</v>
      </c>
      <c r="T43" s="5" t="s">
        <v>34</v>
      </c>
      <c r="U43" s="5">
        <v>2308</v>
      </c>
      <c r="V43" s="5">
        <v>0</v>
      </c>
      <c r="W43" s="5">
        <v>0</v>
      </c>
      <c r="X43" s="5" t="s">
        <v>241</v>
      </c>
      <c r="Y43" s="5" t="s">
        <v>242</v>
      </c>
    </row>
    <row r="44" s="5" customFormat="1" spans="1:25">
      <c r="A44" s="5" t="s">
        <v>243</v>
      </c>
      <c r="B44" s="5" t="s">
        <v>26</v>
      </c>
      <c r="C44" s="5" t="s">
        <v>27</v>
      </c>
      <c r="D44" s="5" t="s">
        <v>244</v>
      </c>
      <c r="E44" s="5" t="s">
        <v>245</v>
      </c>
      <c r="F44" s="7">
        <v>45205</v>
      </c>
      <c r="G44" s="7">
        <v>45206</v>
      </c>
      <c r="H44" s="5">
        <v>1</v>
      </c>
      <c r="I44" s="5">
        <v>1</v>
      </c>
      <c r="J44" s="5">
        <v>1</v>
      </c>
      <c r="K44" s="5" t="s">
        <v>30</v>
      </c>
      <c r="L44" s="5">
        <v>1380</v>
      </c>
      <c r="M44" s="5">
        <v>1380</v>
      </c>
      <c r="N44" s="5" t="s">
        <v>246</v>
      </c>
      <c r="O44" s="5" t="s">
        <v>32</v>
      </c>
      <c r="P44" s="5" t="s">
        <v>33</v>
      </c>
      <c r="Q44" s="5">
        <v>0</v>
      </c>
      <c r="R44" s="9">
        <v>45160.0000115741</v>
      </c>
      <c r="S44" s="7">
        <v>45207</v>
      </c>
      <c r="T44" s="5" t="s">
        <v>34</v>
      </c>
      <c r="U44" s="5">
        <v>1380</v>
      </c>
      <c r="V44" s="5">
        <v>0</v>
      </c>
      <c r="W44" s="5">
        <v>0</v>
      </c>
      <c r="X44" s="5" t="s">
        <v>247</v>
      </c>
      <c r="Y44" s="5" t="s">
        <v>248</v>
      </c>
    </row>
    <row r="45" s="5" customFormat="1" spans="1:25">
      <c r="A45" s="5" t="s">
        <v>249</v>
      </c>
      <c r="B45" s="5" t="s">
        <v>26</v>
      </c>
      <c r="C45" s="5" t="s">
        <v>27</v>
      </c>
      <c r="D45" s="5" t="s">
        <v>250</v>
      </c>
      <c r="E45" s="5" t="s">
        <v>251</v>
      </c>
      <c r="F45" s="7">
        <v>45205</v>
      </c>
      <c r="G45" s="7">
        <v>45206</v>
      </c>
      <c r="H45" s="5">
        <v>1</v>
      </c>
      <c r="I45" s="5">
        <v>1</v>
      </c>
      <c r="J45" s="5">
        <v>1</v>
      </c>
      <c r="K45" s="5" t="s">
        <v>30</v>
      </c>
      <c r="L45" s="5">
        <v>1213</v>
      </c>
      <c r="M45" s="5">
        <v>1213</v>
      </c>
      <c r="N45" s="5" t="s">
        <v>252</v>
      </c>
      <c r="O45" s="5" t="s">
        <v>32</v>
      </c>
      <c r="P45" s="5" t="s">
        <v>33</v>
      </c>
      <c r="Q45" s="5">
        <v>0</v>
      </c>
      <c r="R45" s="9">
        <v>45161.0000115741</v>
      </c>
      <c r="S45" s="7">
        <v>45207</v>
      </c>
      <c r="T45" s="5" t="s">
        <v>34</v>
      </c>
      <c r="U45" s="5">
        <v>1213</v>
      </c>
      <c r="V45" s="5">
        <v>0</v>
      </c>
      <c r="W45" s="5">
        <v>0</v>
      </c>
      <c r="X45" s="5" t="s">
        <v>253</v>
      </c>
      <c r="Y45" s="5" t="s">
        <v>254</v>
      </c>
    </row>
    <row r="46" s="5" customFormat="1" spans="1:25">
      <c r="A46" s="5" t="s">
        <v>255</v>
      </c>
      <c r="B46" s="5" t="s">
        <v>26</v>
      </c>
      <c r="C46" s="5" t="s">
        <v>27</v>
      </c>
      <c r="D46" s="5" t="s">
        <v>256</v>
      </c>
      <c r="E46" s="5" t="s">
        <v>257</v>
      </c>
      <c r="F46" s="7">
        <v>45202</v>
      </c>
      <c r="G46" s="7">
        <v>45206</v>
      </c>
      <c r="H46" s="5">
        <v>1</v>
      </c>
      <c r="I46" s="5">
        <v>4</v>
      </c>
      <c r="J46" s="5">
        <v>4</v>
      </c>
      <c r="K46" s="5" t="s">
        <v>30</v>
      </c>
      <c r="L46" s="5">
        <v>1600</v>
      </c>
      <c r="M46" s="5">
        <v>1600</v>
      </c>
      <c r="N46" s="5" t="s">
        <v>258</v>
      </c>
      <c r="O46" s="5" t="s">
        <v>32</v>
      </c>
      <c r="P46" s="5" t="s">
        <v>33</v>
      </c>
      <c r="Q46" s="5">
        <v>0</v>
      </c>
      <c r="R46" s="9">
        <v>45162</v>
      </c>
      <c r="S46" s="7">
        <v>45207</v>
      </c>
      <c r="T46" s="5" t="s">
        <v>34</v>
      </c>
      <c r="U46" s="5">
        <v>1600</v>
      </c>
      <c r="V46" s="5">
        <v>0</v>
      </c>
      <c r="W46" s="5">
        <v>0</v>
      </c>
      <c r="X46" s="5" t="s">
        <v>259</v>
      </c>
      <c r="Y46" s="5" t="s">
        <v>260</v>
      </c>
    </row>
    <row r="47" s="5" customFormat="1" spans="1:26">
      <c r="A47" s="5" t="s">
        <v>261</v>
      </c>
      <c r="B47" s="5" t="s">
        <v>26</v>
      </c>
      <c r="C47" s="5" t="s">
        <v>27</v>
      </c>
      <c r="D47" s="5" t="s">
        <v>262</v>
      </c>
      <c r="E47" s="5" t="s">
        <v>263</v>
      </c>
      <c r="F47" s="7">
        <v>45198</v>
      </c>
      <c r="G47" s="7">
        <v>45206</v>
      </c>
      <c r="H47" s="5">
        <v>2</v>
      </c>
      <c r="I47" s="5">
        <v>8</v>
      </c>
      <c r="J47" s="5">
        <v>16</v>
      </c>
      <c r="K47" s="5" t="s">
        <v>30</v>
      </c>
      <c r="L47" s="5">
        <v>59464</v>
      </c>
      <c r="M47" s="5">
        <v>59464</v>
      </c>
      <c r="N47" s="5" t="s">
        <v>264</v>
      </c>
      <c r="O47" s="5" t="s">
        <v>32</v>
      </c>
      <c r="P47" s="5" t="s">
        <v>33</v>
      </c>
      <c r="Q47" s="5">
        <v>0</v>
      </c>
      <c r="R47" s="9">
        <v>45162.0000115741</v>
      </c>
      <c r="S47" s="7">
        <v>45207</v>
      </c>
      <c r="T47" s="5" t="s">
        <v>34</v>
      </c>
      <c r="U47" s="5">
        <v>59464</v>
      </c>
      <c r="V47" s="5">
        <v>0</v>
      </c>
      <c r="W47" s="5">
        <v>0</v>
      </c>
      <c r="X47" s="5" t="s">
        <v>265</v>
      </c>
      <c r="Y47" s="5">
        <v>51380674</v>
      </c>
      <c r="Z47" s="5" t="s">
        <v>266</v>
      </c>
    </row>
    <row r="48" s="5" customFormat="1" spans="1:25">
      <c r="A48" s="5" t="s">
        <v>267</v>
      </c>
      <c r="B48" s="5" t="s">
        <v>26</v>
      </c>
      <c r="C48" s="5" t="s">
        <v>27</v>
      </c>
      <c r="D48" s="5" t="s">
        <v>268</v>
      </c>
      <c r="E48" s="5" t="s">
        <v>269</v>
      </c>
      <c r="F48" s="7">
        <v>45202</v>
      </c>
      <c r="G48" s="7">
        <v>45206</v>
      </c>
      <c r="H48" s="5">
        <v>1</v>
      </c>
      <c r="I48" s="5">
        <v>4</v>
      </c>
      <c r="J48" s="5">
        <v>4</v>
      </c>
      <c r="K48" s="5" t="s">
        <v>30</v>
      </c>
      <c r="L48" s="5">
        <v>4428</v>
      </c>
      <c r="M48" s="5">
        <v>4428</v>
      </c>
      <c r="N48" s="5" t="s">
        <v>270</v>
      </c>
      <c r="O48" s="5" t="s">
        <v>32</v>
      </c>
      <c r="P48" s="5" t="s">
        <v>33</v>
      </c>
      <c r="Q48" s="5">
        <v>0</v>
      </c>
      <c r="R48" s="9">
        <v>45163.0000115741</v>
      </c>
      <c r="S48" s="7">
        <v>45207</v>
      </c>
      <c r="T48" s="5" t="s">
        <v>34</v>
      </c>
      <c r="U48" s="5">
        <v>4428</v>
      </c>
      <c r="V48" s="5">
        <v>0</v>
      </c>
      <c r="W48" s="5">
        <v>0</v>
      </c>
      <c r="X48" s="5" t="s">
        <v>271</v>
      </c>
      <c r="Y48" s="5" t="s">
        <v>272</v>
      </c>
    </row>
    <row r="49" s="5" customFormat="1" spans="1:25">
      <c r="A49" s="5" t="s">
        <v>273</v>
      </c>
      <c r="B49" s="5" t="s">
        <v>26</v>
      </c>
      <c r="C49" s="5" t="s">
        <v>27</v>
      </c>
      <c r="D49" s="5" t="s">
        <v>250</v>
      </c>
      <c r="E49" s="5" t="s">
        <v>251</v>
      </c>
      <c r="F49" s="7">
        <v>45205</v>
      </c>
      <c r="G49" s="7">
        <v>45206</v>
      </c>
      <c r="H49" s="5">
        <v>1</v>
      </c>
      <c r="I49" s="5">
        <v>1</v>
      </c>
      <c r="J49" s="5">
        <v>1</v>
      </c>
      <c r="K49" s="5" t="s">
        <v>30</v>
      </c>
      <c r="L49" s="5">
        <v>1213</v>
      </c>
      <c r="M49" s="5">
        <v>1213</v>
      </c>
      <c r="N49" s="5" t="s">
        <v>274</v>
      </c>
      <c r="O49" s="5" t="s">
        <v>32</v>
      </c>
      <c r="P49" s="5" t="s">
        <v>33</v>
      </c>
      <c r="Q49" s="5">
        <v>0</v>
      </c>
      <c r="R49" s="9">
        <v>45164</v>
      </c>
      <c r="S49" s="7">
        <v>45207</v>
      </c>
      <c r="T49" s="5" t="s">
        <v>34</v>
      </c>
      <c r="U49" s="5">
        <v>1213</v>
      </c>
      <c r="V49" s="5">
        <v>0</v>
      </c>
      <c r="W49" s="5">
        <v>0</v>
      </c>
      <c r="X49" s="5" t="s">
        <v>275</v>
      </c>
      <c r="Y49" s="5" t="s">
        <v>276</v>
      </c>
    </row>
    <row r="50" s="5" customFormat="1" spans="1:25">
      <c r="A50" s="5" t="s">
        <v>277</v>
      </c>
      <c r="B50" s="5" t="s">
        <v>26</v>
      </c>
      <c r="C50" s="5" t="s">
        <v>27</v>
      </c>
      <c r="D50" s="5" t="s">
        <v>108</v>
      </c>
      <c r="E50" s="5" t="s">
        <v>109</v>
      </c>
      <c r="F50" s="7">
        <v>45204</v>
      </c>
      <c r="G50" s="7">
        <v>45206</v>
      </c>
      <c r="H50" s="5">
        <v>1</v>
      </c>
      <c r="I50" s="5">
        <v>2</v>
      </c>
      <c r="J50" s="5">
        <v>2</v>
      </c>
      <c r="K50" s="5" t="s">
        <v>30</v>
      </c>
      <c r="L50" s="5">
        <v>3090</v>
      </c>
      <c r="M50" s="5">
        <v>3090</v>
      </c>
      <c r="N50" s="5" t="s">
        <v>278</v>
      </c>
      <c r="O50" s="5" t="s">
        <v>32</v>
      </c>
      <c r="P50" s="5" t="s">
        <v>33</v>
      </c>
      <c r="Q50" s="5">
        <v>0</v>
      </c>
      <c r="R50" s="9">
        <v>45165.0000115741</v>
      </c>
      <c r="S50" s="7">
        <v>45207</v>
      </c>
      <c r="T50" s="5" t="s">
        <v>34</v>
      </c>
      <c r="U50" s="5">
        <v>3090</v>
      </c>
      <c r="V50" s="5">
        <v>0</v>
      </c>
      <c r="W50" s="5">
        <v>0</v>
      </c>
      <c r="X50" s="5" t="s">
        <v>279</v>
      </c>
      <c r="Y50" s="5" t="s">
        <v>280</v>
      </c>
    </row>
    <row r="51" s="5" customFormat="1" spans="1:25">
      <c r="A51" s="5" t="s">
        <v>281</v>
      </c>
      <c r="B51" s="5" t="s">
        <v>26</v>
      </c>
      <c r="C51" s="5" t="s">
        <v>27</v>
      </c>
      <c r="D51" s="5" t="s">
        <v>108</v>
      </c>
      <c r="E51" s="5" t="s">
        <v>109</v>
      </c>
      <c r="F51" s="7">
        <v>45205</v>
      </c>
      <c r="G51" s="7">
        <v>45206</v>
      </c>
      <c r="H51" s="5">
        <v>1</v>
      </c>
      <c r="I51" s="5">
        <v>1</v>
      </c>
      <c r="J51" s="5">
        <v>1</v>
      </c>
      <c r="K51" s="5" t="s">
        <v>30</v>
      </c>
      <c r="L51" s="5">
        <v>1540</v>
      </c>
      <c r="M51" s="5">
        <v>1540</v>
      </c>
      <c r="N51" s="5" t="s">
        <v>282</v>
      </c>
      <c r="O51" s="5" t="s">
        <v>32</v>
      </c>
      <c r="P51" s="5" t="s">
        <v>33</v>
      </c>
      <c r="Q51" s="5">
        <v>0</v>
      </c>
      <c r="R51" s="9">
        <v>45166</v>
      </c>
      <c r="S51" s="7">
        <v>45207</v>
      </c>
      <c r="T51" s="5" t="s">
        <v>34</v>
      </c>
      <c r="U51" s="5">
        <v>1540</v>
      </c>
      <c r="V51" s="5">
        <v>0</v>
      </c>
      <c r="W51" s="5">
        <v>0</v>
      </c>
      <c r="X51" s="5" t="s">
        <v>283</v>
      </c>
      <c r="Y51" s="5" t="s">
        <v>284</v>
      </c>
    </row>
    <row r="52" s="5" customFormat="1" spans="1:25">
      <c r="A52" s="5" t="s">
        <v>285</v>
      </c>
      <c r="B52" s="5" t="s">
        <v>26</v>
      </c>
      <c r="C52" s="5" t="s">
        <v>27</v>
      </c>
      <c r="D52" s="5" t="s">
        <v>220</v>
      </c>
      <c r="E52" s="5" t="s">
        <v>286</v>
      </c>
      <c r="F52" s="7">
        <v>45199</v>
      </c>
      <c r="G52" s="7">
        <v>45206</v>
      </c>
      <c r="H52" s="5">
        <v>1</v>
      </c>
      <c r="I52" s="5">
        <v>7</v>
      </c>
      <c r="J52" s="5">
        <v>7</v>
      </c>
      <c r="K52" s="5" t="s">
        <v>30</v>
      </c>
      <c r="L52" s="5">
        <v>2745</v>
      </c>
      <c r="M52" s="5">
        <v>2745</v>
      </c>
      <c r="N52" s="5" t="s">
        <v>287</v>
      </c>
      <c r="O52" s="5" t="s">
        <v>32</v>
      </c>
      <c r="P52" s="5" t="s">
        <v>33</v>
      </c>
      <c r="Q52" s="5">
        <v>0</v>
      </c>
      <c r="R52" s="9">
        <v>45166.0000115741</v>
      </c>
      <c r="S52" s="7">
        <v>45207</v>
      </c>
      <c r="T52" s="5" t="s">
        <v>34</v>
      </c>
      <c r="U52" s="5">
        <v>2745</v>
      </c>
      <c r="V52" s="5">
        <v>0</v>
      </c>
      <c r="W52" s="5">
        <v>0</v>
      </c>
      <c r="X52" s="5" t="s">
        <v>288</v>
      </c>
      <c r="Y52" s="5" t="s">
        <v>289</v>
      </c>
    </row>
    <row r="53" s="5" customFormat="1" spans="1:25">
      <c r="A53" s="5" t="s">
        <v>290</v>
      </c>
      <c r="B53" s="5" t="s">
        <v>26</v>
      </c>
      <c r="C53" s="5" t="s">
        <v>27</v>
      </c>
      <c r="D53" s="5" t="s">
        <v>85</v>
      </c>
      <c r="E53" s="5" t="s">
        <v>291</v>
      </c>
      <c r="F53" s="7">
        <v>45200</v>
      </c>
      <c r="G53" s="7">
        <v>45206</v>
      </c>
      <c r="H53" s="5">
        <v>1</v>
      </c>
      <c r="I53" s="5">
        <v>6</v>
      </c>
      <c r="J53" s="5">
        <v>6</v>
      </c>
      <c r="K53" s="5" t="s">
        <v>30</v>
      </c>
      <c r="L53" s="5">
        <v>5634</v>
      </c>
      <c r="M53" s="5">
        <v>5634</v>
      </c>
      <c r="N53" s="5" t="s">
        <v>292</v>
      </c>
      <c r="O53" s="5" t="s">
        <v>32</v>
      </c>
      <c r="P53" s="5" t="s">
        <v>33</v>
      </c>
      <c r="Q53" s="5">
        <v>0</v>
      </c>
      <c r="R53" s="9">
        <v>45166.0000115741</v>
      </c>
      <c r="S53" s="7">
        <v>45207</v>
      </c>
      <c r="T53" s="5" t="s">
        <v>34</v>
      </c>
      <c r="U53" s="5">
        <v>5634</v>
      </c>
      <c r="V53" s="5">
        <v>0</v>
      </c>
      <c r="W53" s="5">
        <v>0</v>
      </c>
      <c r="X53" s="5" t="s">
        <v>293</v>
      </c>
      <c r="Y53" s="5" t="s">
        <v>294</v>
      </c>
    </row>
    <row r="54" s="5" customFormat="1" spans="1:25">
      <c r="A54" s="5" t="s">
        <v>295</v>
      </c>
      <c r="B54" s="5" t="s">
        <v>26</v>
      </c>
      <c r="C54" s="5" t="s">
        <v>27</v>
      </c>
      <c r="D54" s="5" t="s">
        <v>296</v>
      </c>
      <c r="E54" s="5" t="s">
        <v>297</v>
      </c>
      <c r="F54" s="7">
        <v>45205</v>
      </c>
      <c r="G54" s="7">
        <v>45206</v>
      </c>
      <c r="H54" s="5">
        <v>1</v>
      </c>
      <c r="I54" s="5">
        <v>1</v>
      </c>
      <c r="J54" s="5">
        <v>1</v>
      </c>
      <c r="K54" s="5" t="s">
        <v>30</v>
      </c>
      <c r="L54" s="5">
        <v>746</v>
      </c>
      <c r="M54" s="5">
        <v>746</v>
      </c>
      <c r="N54" s="5" t="s">
        <v>298</v>
      </c>
      <c r="O54" s="5" t="s">
        <v>32</v>
      </c>
      <c r="P54" s="5" t="s">
        <v>33</v>
      </c>
      <c r="Q54" s="5">
        <v>0</v>
      </c>
      <c r="R54" s="9">
        <v>45167</v>
      </c>
      <c r="S54" s="7">
        <v>45207</v>
      </c>
      <c r="T54" s="5" t="s">
        <v>34</v>
      </c>
      <c r="U54" s="5">
        <v>746</v>
      </c>
      <c r="V54" s="5">
        <v>0</v>
      </c>
      <c r="W54" s="5">
        <v>0</v>
      </c>
      <c r="X54" s="5" t="s">
        <v>299</v>
      </c>
      <c r="Y54" s="5" t="s">
        <v>300</v>
      </c>
    </row>
    <row r="55" s="5" customFormat="1" spans="1:25">
      <c r="A55" s="5" t="s">
        <v>301</v>
      </c>
      <c r="B55" s="5" t="s">
        <v>26</v>
      </c>
      <c r="C55" s="5" t="s">
        <v>27</v>
      </c>
      <c r="D55" s="5" t="s">
        <v>302</v>
      </c>
      <c r="E55" s="5" t="s">
        <v>303</v>
      </c>
      <c r="F55" s="7">
        <v>45201</v>
      </c>
      <c r="G55" s="7">
        <v>45206</v>
      </c>
      <c r="H55" s="5">
        <v>3</v>
      </c>
      <c r="I55" s="5">
        <v>5</v>
      </c>
      <c r="J55" s="5">
        <v>15</v>
      </c>
      <c r="K55" s="5" t="s">
        <v>30</v>
      </c>
      <c r="L55" s="5">
        <v>5247</v>
      </c>
      <c r="M55" s="5">
        <v>5247</v>
      </c>
      <c r="N55" s="5" t="s">
        <v>304</v>
      </c>
      <c r="O55" s="5" t="s">
        <v>32</v>
      </c>
      <c r="P55" s="5" t="s">
        <v>33</v>
      </c>
      <c r="Q55" s="5">
        <v>0</v>
      </c>
      <c r="R55" s="9">
        <v>45167.0000115741</v>
      </c>
      <c r="S55" s="7">
        <v>45207</v>
      </c>
      <c r="T55" s="5" t="s">
        <v>34</v>
      </c>
      <c r="U55" s="5">
        <v>5247</v>
      </c>
      <c r="V55" s="5">
        <v>0</v>
      </c>
      <c r="W55" s="5">
        <v>0</v>
      </c>
      <c r="X55" s="5" t="s">
        <v>305</v>
      </c>
      <c r="Y55" s="5" t="s">
        <v>306</v>
      </c>
    </row>
    <row r="56" s="5" customFormat="1" spans="1:25">
      <c r="A56" s="5" t="s">
        <v>307</v>
      </c>
      <c r="B56" s="5" t="s">
        <v>26</v>
      </c>
      <c r="C56" s="5" t="s">
        <v>27</v>
      </c>
      <c r="D56" s="5" t="s">
        <v>308</v>
      </c>
      <c r="E56" s="5" t="s">
        <v>309</v>
      </c>
      <c r="F56" s="7">
        <v>45205</v>
      </c>
      <c r="G56" s="7">
        <v>45206</v>
      </c>
      <c r="H56" s="5">
        <v>1</v>
      </c>
      <c r="I56" s="5">
        <v>1</v>
      </c>
      <c r="J56" s="5">
        <v>1</v>
      </c>
      <c r="K56" s="5" t="s">
        <v>30</v>
      </c>
      <c r="L56" s="5">
        <v>502</v>
      </c>
      <c r="M56" s="5">
        <v>502</v>
      </c>
      <c r="N56" s="5" t="s">
        <v>310</v>
      </c>
      <c r="O56" s="5" t="s">
        <v>32</v>
      </c>
      <c r="P56" s="5" t="s">
        <v>33</v>
      </c>
      <c r="Q56" s="5">
        <v>0</v>
      </c>
      <c r="R56" s="9">
        <v>45167.0000115741</v>
      </c>
      <c r="S56" s="7">
        <v>45207</v>
      </c>
      <c r="T56" s="5" t="s">
        <v>34</v>
      </c>
      <c r="U56" s="5">
        <v>502</v>
      </c>
      <c r="V56" s="5">
        <v>0</v>
      </c>
      <c r="W56" s="5">
        <v>0</v>
      </c>
      <c r="X56" s="5" t="s">
        <v>311</v>
      </c>
      <c r="Y56" s="5" t="s">
        <v>312</v>
      </c>
    </row>
    <row r="57" s="5" customFormat="1" spans="1:25">
      <c r="A57" s="5" t="s">
        <v>313</v>
      </c>
      <c r="B57" s="5" t="s">
        <v>26</v>
      </c>
      <c r="C57" s="5" t="s">
        <v>27</v>
      </c>
      <c r="D57" s="5" t="s">
        <v>308</v>
      </c>
      <c r="E57" s="5" t="s">
        <v>309</v>
      </c>
      <c r="F57" s="7">
        <v>45205</v>
      </c>
      <c r="G57" s="7">
        <v>45206</v>
      </c>
      <c r="H57" s="5">
        <v>1</v>
      </c>
      <c r="I57" s="5">
        <v>1</v>
      </c>
      <c r="J57" s="5">
        <v>1</v>
      </c>
      <c r="K57" s="5" t="s">
        <v>30</v>
      </c>
      <c r="L57" s="5">
        <v>502</v>
      </c>
      <c r="M57" s="5">
        <v>502</v>
      </c>
      <c r="N57" s="5" t="s">
        <v>314</v>
      </c>
      <c r="O57" s="5" t="s">
        <v>32</v>
      </c>
      <c r="P57" s="5" t="s">
        <v>33</v>
      </c>
      <c r="Q57" s="5">
        <v>0</v>
      </c>
      <c r="R57" s="9">
        <v>45167.0000115741</v>
      </c>
      <c r="S57" s="7">
        <v>45207</v>
      </c>
      <c r="T57" s="5" t="s">
        <v>34</v>
      </c>
      <c r="U57" s="5">
        <v>502</v>
      </c>
      <c r="V57" s="5">
        <v>0</v>
      </c>
      <c r="W57" s="5">
        <v>383.78</v>
      </c>
      <c r="X57" s="5" t="s">
        <v>315</v>
      </c>
      <c r="Y57" s="5" t="s">
        <v>316</v>
      </c>
    </row>
    <row r="58" s="5" customFormat="1" spans="1:25">
      <c r="A58" s="5" t="s">
        <v>317</v>
      </c>
      <c r="B58" s="5" t="s">
        <v>26</v>
      </c>
      <c r="C58" s="5" t="s">
        <v>27</v>
      </c>
      <c r="D58" s="5" t="s">
        <v>318</v>
      </c>
      <c r="E58" s="5" t="s">
        <v>319</v>
      </c>
      <c r="F58" s="7">
        <v>45202</v>
      </c>
      <c r="G58" s="7">
        <v>45206</v>
      </c>
      <c r="H58" s="5">
        <v>2</v>
      </c>
      <c r="I58" s="5">
        <v>4</v>
      </c>
      <c r="J58" s="5">
        <v>8</v>
      </c>
      <c r="K58" s="5" t="s">
        <v>30</v>
      </c>
      <c r="L58" s="5">
        <v>2032</v>
      </c>
      <c r="M58" s="5">
        <v>2032</v>
      </c>
      <c r="N58" s="5" t="s">
        <v>320</v>
      </c>
      <c r="O58" s="5" t="s">
        <v>32</v>
      </c>
      <c r="P58" s="5" t="s">
        <v>33</v>
      </c>
      <c r="Q58" s="5">
        <v>0</v>
      </c>
      <c r="R58" s="9">
        <v>45168</v>
      </c>
      <c r="S58" s="7">
        <v>45207</v>
      </c>
      <c r="T58" s="5" t="s">
        <v>34</v>
      </c>
      <c r="U58" s="5">
        <v>2032</v>
      </c>
      <c r="V58" s="5">
        <v>0</v>
      </c>
      <c r="W58" s="5">
        <v>0</v>
      </c>
      <c r="X58" s="5" t="s">
        <v>321</v>
      </c>
      <c r="Y58" s="5" t="s">
        <v>322</v>
      </c>
    </row>
    <row r="59" s="5" customFormat="1" spans="1:25">
      <c r="A59" s="5" t="s">
        <v>323</v>
      </c>
      <c r="B59" s="5" t="s">
        <v>26</v>
      </c>
      <c r="C59" s="5" t="s">
        <v>27</v>
      </c>
      <c r="D59" s="5" t="s">
        <v>324</v>
      </c>
      <c r="E59" s="5" t="s">
        <v>50</v>
      </c>
      <c r="F59" s="7">
        <v>45204</v>
      </c>
      <c r="G59" s="7">
        <v>45206</v>
      </c>
      <c r="H59" s="5">
        <v>1</v>
      </c>
      <c r="I59" s="5">
        <v>2</v>
      </c>
      <c r="J59" s="5">
        <v>2</v>
      </c>
      <c r="K59" s="5" t="s">
        <v>30</v>
      </c>
      <c r="L59" s="5">
        <v>2856</v>
      </c>
      <c r="M59" s="5">
        <v>2856</v>
      </c>
      <c r="N59" s="5" t="s">
        <v>325</v>
      </c>
      <c r="O59" s="5" t="s">
        <v>32</v>
      </c>
      <c r="P59" s="5" t="s">
        <v>33</v>
      </c>
      <c r="Q59" s="5">
        <v>0</v>
      </c>
      <c r="R59" s="9">
        <v>45169</v>
      </c>
      <c r="S59" s="7">
        <v>45207</v>
      </c>
      <c r="T59" s="5" t="s">
        <v>34</v>
      </c>
      <c r="U59" s="5">
        <v>2856</v>
      </c>
      <c r="V59" s="5">
        <v>0</v>
      </c>
      <c r="W59" s="5">
        <v>0</v>
      </c>
      <c r="X59" s="5" t="s">
        <v>326</v>
      </c>
      <c r="Y59" s="5" t="s">
        <v>327</v>
      </c>
    </row>
    <row r="60" s="5" customFormat="1" spans="1:25">
      <c r="A60" s="5" t="s">
        <v>328</v>
      </c>
      <c r="B60" s="5" t="s">
        <v>26</v>
      </c>
      <c r="C60" s="5" t="s">
        <v>27</v>
      </c>
      <c r="D60" s="5" t="s">
        <v>329</v>
      </c>
      <c r="E60" s="5" t="s">
        <v>330</v>
      </c>
      <c r="F60" s="7">
        <v>45204</v>
      </c>
      <c r="G60" s="7">
        <v>45206</v>
      </c>
      <c r="H60" s="5">
        <v>1</v>
      </c>
      <c r="I60" s="5">
        <v>2</v>
      </c>
      <c r="J60" s="5">
        <v>2</v>
      </c>
      <c r="K60" s="5" t="s">
        <v>30</v>
      </c>
      <c r="L60" s="5">
        <v>760</v>
      </c>
      <c r="M60" s="5">
        <v>760</v>
      </c>
      <c r="N60" s="5" t="s">
        <v>331</v>
      </c>
      <c r="O60" s="5" t="s">
        <v>32</v>
      </c>
      <c r="P60" s="5" t="s">
        <v>33</v>
      </c>
      <c r="Q60" s="5">
        <v>0</v>
      </c>
      <c r="R60" s="9">
        <v>45169.0000115741</v>
      </c>
      <c r="S60" s="7">
        <v>45207</v>
      </c>
      <c r="T60" s="5" t="s">
        <v>34</v>
      </c>
      <c r="U60" s="5">
        <v>760</v>
      </c>
      <c r="V60" s="5">
        <v>0</v>
      </c>
      <c r="W60" s="5">
        <v>0</v>
      </c>
      <c r="X60" s="5" t="s">
        <v>332</v>
      </c>
      <c r="Y60" s="5" t="s">
        <v>333</v>
      </c>
    </row>
    <row r="61" s="5" customFormat="1" spans="1:25">
      <c r="A61" s="5" t="s">
        <v>334</v>
      </c>
      <c r="B61" s="5" t="s">
        <v>26</v>
      </c>
      <c r="C61" s="5" t="s">
        <v>27</v>
      </c>
      <c r="D61" s="5" t="s">
        <v>335</v>
      </c>
      <c r="E61" s="5" t="s">
        <v>336</v>
      </c>
      <c r="F61" s="7">
        <v>45204</v>
      </c>
      <c r="G61" s="7">
        <v>45206</v>
      </c>
      <c r="H61" s="5">
        <v>1</v>
      </c>
      <c r="I61" s="5">
        <v>2</v>
      </c>
      <c r="J61" s="5">
        <v>2</v>
      </c>
      <c r="K61" s="5" t="s">
        <v>30</v>
      </c>
      <c r="L61" s="5">
        <v>1290</v>
      </c>
      <c r="M61" s="5">
        <v>1290</v>
      </c>
      <c r="N61" s="5" t="s">
        <v>337</v>
      </c>
      <c r="O61" s="5" t="s">
        <v>32</v>
      </c>
      <c r="P61" s="5" t="s">
        <v>33</v>
      </c>
      <c r="Q61" s="5">
        <v>0</v>
      </c>
      <c r="R61" s="9">
        <v>45169.0000115741</v>
      </c>
      <c r="S61" s="7">
        <v>45207</v>
      </c>
      <c r="T61" s="5" t="s">
        <v>34</v>
      </c>
      <c r="U61" s="5">
        <v>1290</v>
      </c>
      <c r="V61" s="5">
        <v>0</v>
      </c>
      <c r="W61" s="5">
        <v>0</v>
      </c>
      <c r="X61" s="5" t="s">
        <v>338</v>
      </c>
      <c r="Y61" s="5" t="s">
        <v>36</v>
      </c>
    </row>
    <row r="62" s="5" customFormat="1" spans="1:25">
      <c r="A62" s="5" t="s">
        <v>339</v>
      </c>
      <c r="B62" s="5" t="s">
        <v>26</v>
      </c>
      <c r="C62" s="5" t="s">
        <v>27</v>
      </c>
      <c r="D62" s="5" t="s">
        <v>108</v>
      </c>
      <c r="E62" s="5" t="s">
        <v>109</v>
      </c>
      <c r="F62" s="7">
        <v>45205</v>
      </c>
      <c r="G62" s="7">
        <v>45206</v>
      </c>
      <c r="H62" s="5">
        <v>1</v>
      </c>
      <c r="I62" s="5">
        <v>1</v>
      </c>
      <c r="J62" s="5">
        <v>1</v>
      </c>
      <c r="K62" s="5" t="s">
        <v>30</v>
      </c>
      <c r="L62" s="5">
        <v>1465</v>
      </c>
      <c r="M62" s="5">
        <v>1465</v>
      </c>
      <c r="N62" s="5" t="s">
        <v>340</v>
      </c>
      <c r="O62" s="5" t="s">
        <v>32</v>
      </c>
      <c r="P62" s="5" t="s">
        <v>33</v>
      </c>
      <c r="Q62" s="5">
        <v>0</v>
      </c>
      <c r="R62" s="9">
        <v>45170</v>
      </c>
      <c r="S62" s="7">
        <v>45207</v>
      </c>
      <c r="T62" s="5" t="s">
        <v>34</v>
      </c>
      <c r="U62" s="5">
        <v>1465</v>
      </c>
      <c r="V62" s="5">
        <v>0</v>
      </c>
      <c r="W62" s="5">
        <v>0</v>
      </c>
      <c r="X62" s="5" t="s">
        <v>341</v>
      </c>
      <c r="Y62" s="5" t="s">
        <v>342</v>
      </c>
    </row>
    <row r="63" s="5" customFormat="1" spans="1:25">
      <c r="A63" s="5" t="s">
        <v>343</v>
      </c>
      <c r="B63" s="5" t="s">
        <v>26</v>
      </c>
      <c r="C63" s="5" t="s">
        <v>27</v>
      </c>
      <c r="D63" s="5" t="s">
        <v>344</v>
      </c>
      <c r="E63" s="5" t="s">
        <v>345</v>
      </c>
      <c r="F63" s="7">
        <v>45203</v>
      </c>
      <c r="G63" s="7">
        <v>45206</v>
      </c>
      <c r="H63" s="5">
        <v>1</v>
      </c>
      <c r="I63" s="5">
        <v>3</v>
      </c>
      <c r="J63" s="5">
        <v>3</v>
      </c>
      <c r="K63" s="5" t="s">
        <v>30</v>
      </c>
      <c r="L63" s="5">
        <v>6000</v>
      </c>
      <c r="M63" s="5">
        <v>6000</v>
      </c>
      <c r="N63" s="5" t="s">
        <v>346</v>
      </c>
      <c r="O63" s="5" t="s">
        <v>32</v>
      </c>
      <c r="P63" s="5" t="s">
        <v>33</v>
      </c>
      <c r="Q63" s="5">
        <v>0</v>
      </c>
      <c r="R63" s="9">
        <v>45171.0000115741</v>
      </c>
      <c r="S63" s="7">
        <v>45207</v>
      </c>
      <c r="T63" s="5" t="s">
        <v>34</v>
      </c>
      <c r="U63" s="5">
        <v>6000</v>
      </c>
      <c r="V63" s="5">
        <v>0</v>
      </c>
      <c r="W63" s="5">
        <v>0</v>
      </c>
      <c r="X63" s="5" t="s">
        <v>347</v>
      </c>
      <c r="Y63" s="5" t="s">
        <v>348</v>
      </c>
    </row>
    <row r="64" s="5" customFormat="1" spans="1:25">
      <c r="A64" s="5" t="s">
        <v>349</v>
      </c>
      <c r="B64" s="5" t="s">
        <v>26</v>
      </c>
      <c r="C64" s="5" t="s">
        <v>27</v>
      </c>
      <c r="D64" s="5" t="s">
        <v>350</v>
      </c>
      <c r="E64" s="5" t="s">
        <v>351</v>
      </c>
      <c r="F64" s="7">
        <v>45203</v>
      </c>
      <c r="G64" s="7">
        <v>45206</v>
      </c>
      <c r="H64" s="5">
        <v>1</v>
      </c>
      <c r="I64" s="5">
        <v>3</v>
      </c>
      <c r="J64" s="5">
        <v>3</v>
      </c>
      <c r="K64" s="5" t="s">
        <v>30</v>
      </c>
      <c r="L64" s="5">
        <v>2700</v>
      </c>
      <c r="M64" s="5">
        <v>2700</v>
      </c>
      <c r="N64" s="5" t="s">
        <v>352</v>
      </c>
      <c r="O64" s="5" t="s">
        <v>32</v>
      </c>
      <c r="P64" s="5" t="s">
        <v>33</v>
      </c>
      <c r="Q64" s="5">
        <v>0</v>
      </c>
      <c r="R64" s="9">
        <v>45171.0000115741</v>
      </c>
      <c r="S64" s="7">
        <v>45207</v>
      </c>
      <c r="T64" s="5" t="s">
        <v>34</v>
      </c>
      <c r="U64" s="5">
        <v>2700</v>
      </c>
      <c r="V64" s="5">
        <v>0</v>
      </c>
      <c r="W64" s="5">
        <v>0</v>
      </c>
      <c r="X64" s="5" t="s">
        <v>353</v>
      </c>
      <c r="Y64" s="5" t="s">
        <v>354</v>
      </c>
    </row>
    <row r="65" s="5" customFormat="1" spans="1:25">
      <c r="A65" s="5" t="s">
        <v>355</v>
      </c>
      <c r="B65" s="5" t="s">
        <v>26</v>
      </c>
      <c r="C65" s="5" t="s">
        <v>27</v>
      </c>
      <c r="D65" s="5" t="s">
        <v>356</v>
      </c>
      <c r="E65" s="5" t="s">
        <v>357</v>
      </c>
      <c r="F65" s="7">
        <v>45204</v>
      </c>
      <c r="G65" s="7">
        <v>45206</v>
      </c>
      <c r="H65" s="5">
        <v>1</v>
      </c>
      <c r="I65" s="5">
        <v>2</v>
      </c>
      <c r="J65" s="5">
        <v>2</v>
      </c>
      <c r="K65" s="5" t="s">
        <v>30</v>
      </c>
      <c r="L65" s="5">
        <v>898</v>
      </c>
      <c r="M65" s="5">
        <v>898</v>
      </c>
      <c r="N65" s="5" t="s">
        <v>358</v>
      </c>
      <c r="O65" s="5" t="s">
        <v>32</v>
      </c>
      <c r="P65" s="5" t="s">
        <v>33</v>
      </c>
      <c r="Q65" s="5">
        <v>0</v>
      </c>
      <c r="R65" s="9">
        <v>45172.0000115741</v>
      </c>
      <c r="S65" s="7">
        <v>45207</v>
      </c>
      <c r="T65" s="5" t="s">
        <v>34</v>
      </c>
      <c r="U65" s="5">
        <v>898</v>
      </c>
      <c r="V65" s="5">
        <v>0</v>
      </c>
      <c r="W65" s="5">
        <v>0</v>
      </c>
      <c r="X65" s="5" t="s">
        <v>359</v>
      </c>
      <c r="Y65" s="5" t="s">
        <v>360</v>
      </c>
    </row>
    <row r="66" s="5" customFormat="1" spans="1:25">
      <c r="A66" s="5" t="s">
        <v>361</v>
      </c>
      <c r="B66" s="5" t="s">
        <v>26</v>
      </c>
      <c r="C66" s="5" t="s">
        <v>27</v>
      </c>
      <c r="D66" s="5" t="s">
        <v>344</v>
      </c>
      <c r="E66" s="5" t="s">
        <v>345</v>
      </c>
      <c r="F66" s="7">
        <v>45203</v>
      </c>
      <c r="G66" s="7">
        <v>45206</v>
      </c>
      <c r="H66" s="5">
        <v>1</v>
      </c>
      <c r="I66" s="5">
        <v>3</v>
      </c>
      <c r="J66" s="5">
        <v>3</v>
      </c>
      <c r="K66" s="5" t="s">
        <v>30</v>
      </c>
      <c r="L66" s="5">
        <v>6000</v>
      </c>
      <c r="M66" s="5">
        <v>6000</v>
      </c>
      <c r="N66" s="5" t="s">
        <v>362</v>
      </c>
      <c r="O66" s="5" t="s">
        <v>32</v>
      </c>
      <c r="P66" s="5" t="s">
        <v>33</v>
      </c>
      <c r="Q66" s="5">
        <v>0</v>
      </c>
      <c r="R66" s="9">
        <v>45172.0000115741</v>
      </c>
      <c r="S66" s="7">
        <v>45207</v>
      </c>
      <c r="T66" s="5" t="s">
        <v>34</v>
      </c>
      <c r="U66" s="5">
        <v>6000</v>
      </c>
      <c r="V66" s="5">
        <v>0</v>
      </c>
      <c r="W66" s="5">
        <v>0</v>
      </c>
      <c r="X66" s="5" t="s">
        <v>363</v>
      </c>
      <c r="Y66" s="5" t="s">
        <v>364</v>
      </c>
    </row>
    <row r="67" s="5" customFormat="1" spans="1:25">
      <c r="A67" s="5" t="s">
        <v>365</v>
      </c>
      <c r="B67" s="5" t="s">
        <v>26</v>
      </c>
      <c r="C67" s="5" t="s">
        <v>27</v>
      </c>
      <c r="D67" s="5" t="s">
        <v>366</v>
      </c>
      <c r="E67" s="5" t="s">
        <v>367</v>
      </c>
      <c r="F67" s="7">
        <v>45194</v>
      </c>
      <c r="G67" s="7">
        <v>45206</v>
      </c>
      <c r="H67" s="5">
        <v>1</v>
      </c>
      <c r="I67" s="5">
        <v>12</v>
      </c>
      <c r="J67" s="5">
        <v>12</v>
      </c>
      <c r="K67" s="5" t="s">
        <v>30</v>
      </c>
      <c r="L67" s="5">
        <v>9166</v>
      </c>
      <c r="M67" s="5">
        <v>9166</v>
      </c>
      <c r="N67" s="5" t="s">
        <v>368</v>
      </c>
      <c r="O67" s="5" t="s">
        <v>32</v>
      </c>
      <c r="P67" s="5" t="s">
        <v>33</v>
      </c>
      <c r="Q67" s="5">
        <v>0</v>
      </c>
      <c r="R67" s="9">
        <v>45173.0000115741</v>
      </c>
      <c r="S67" s="7">
        <v>45207</v>
      </c>
      <c r="T67" s="5" t="s">
        <v>34</v>
      </c>
      <c r="U67" s="5">
        <v>9166</v>
      </c>
      <c r="V67" s="5">
        <v>0</v>
      </c>
      <c r="W67" s="5">
        <v>0</v>
      </c>
      <c r="X67" s="5" t="s">
        <v>369</v>
      </c>
      <c r="Y67" s="5" t="s">
        <v>370</v>
      </c>
    </row>
    <row r="68" s="5" customFormat="1" spans="1:25">
      <c r="A68" s="5" t="s">
        <v>371</v>
      </c>
      <c r="B68" s="5" t="s">
        <v>26</v>
      </c>
      <c r="C68" s="5" t="s">
        <v>27</v>
      </c>
      <c r="D68" s="5" t="s">
        <v>372</v>
      </c>
      <c r="E68" s="5" t="s">
        <v>373</v>
      </c>
      <c r="F68" s="7">
        <v>45203</v>
      </c>
      <c r="G68" s="7">
        <v>45206</v>
      </c>
      <c r="H68" s="5">
        <v>1</v>
      </c>
      <c r="I68" s="5">
        <v>3</v>
      </c>
      <c r="J68" s="5">
        <v>3</v>
      </c>
      <c r="K68" s="5" t="s">
        <v>30</v>
      </c>
      <c r="L68" s="5">
        <v>5234</v>
      </c>
      <c r="M68" s="5">
        <v>5234</v>
      </c>
      <c r="N68" s="5" t="s">
        <v>374</v>
      </c>
      <c r="O68" s="5" t="s">
        <v>32</v>
      </c>
      <c r="P68" s="5" t="s">
        <v>33</v>
      </c>
      <c r="Q68" s="5">
        <v>0</v>
      </c>
      <c r="R68" s="9">
        <v>45173</v>
      </c>
      <c r="S68" s="7">
        <v>45207</v>
      </c>
      <c r="T68" s="5" t="s">
        <v>34</v>
      </c>
      <c r="U68" s="5">
        <v>5234</v>
      </c>
      <c r="V68" s="5">
        <v>0</v>
      </c>
      <c r="W68" s="5">
        <v>0</v>
      </c>
      <c r="X68" s="5" t="s">
        <v>375</v>
      </c>
      <c r="Y68" s="5" t="s">
        <v>36</v>
      </c>
    </row>
    <row r="69" s="5" customFormat="1" spans="1:28">
      <c r="A69" s="5" t="s">
        <v>376</v>
      </c>
      <c r="B69" s="5" t="s">
        <v>26</v>
      </c>
      <c r="C69" s="5" t="s">
        <v>27</v>
      </c>
      <c r="D69" s="5" t="s">
        <v>296</v>
      </c>
      <c r="E69" s="5" t="s">
        <v>297</v>
      </c>
      <c r="F69" s="7">
        <v>45203</v>
      </c>
      <c r="G69" s="7">
        <v>45206</v>
      </c>
      <c r="H69" s="5">
        <v>2</v>
      </c>
      <c r="I69" s="5">
        <v>3</v>
      </c>
      <c r="J69" s="5">
        <v>6</v>
      </c>
      <c r="K69" s="5" t="s">
        <v>30</v>
      </c>
      <c r="L69" s="5">
        <v>4836</v>
      </c>
      <c r="M69" s="5">
        <v>4836</v>
      </c>
      <c r="N69" s="5" t="s">
        <v>377</v>
      </c>
      <c r="O69" s="5" t="s">
        <v>32</v>
      </c>
      <c r="P69" s="5" t="s">
        <v>33</v>
      </c>
      <c r="Q69" s="5">
        <v>0</v>
      </c>
      <c r="R69" s="9">
        <v>45174.0000115741</v>
      </c>
      <c r="S69" s="7">
        <v>45207</v>
      </c>
      <c r="T69" s="5" t="s">
        <v>34</v>
      </c>
      <c r="U69" s="5">
        <v>4836</v>
      </c>
      <c r="V69" s="5">
        <v>0</v>
      </c>
      <c r="W69" s="5">
        <v>0</v>
      </c>
      <c r="X69" s="5" t="s">
        <v>378</v>
      </c>
      <c r="Y69" s="5" t="s">
        <v>379</v>
      </c>
      <c r="Z69" s="5" t="s">
        <v>380</v>
      </c>
      <c r="AA69" s="5" t="s">
        <v>381</v>
      </c>
      <c r="AB69" s="5" t="s">
        <v>382</v>
      </c>
    </row>
    <row r="70" s="5" customFormat="1" spans="1:25">
      <c r="A70" s="5" t="s">
        <v>371</v>
      </c>
      <c r="B70" s="5" t="s">
        <v>26</v>
      </c>
      <c r="C70" s="5" t="s">
        <v>81</v>
      </c>
      <c r="D70" s="5" t="s">
        <v>372</v>
      </c>
      <c r="E70" s="5" t="s">
        <v>373</v>
      </c>
      <c r="F70" s="7">
        <v>45203</v>
      </c>
      <c r="G70" s="7">
        <v>45206</v>
      </c>
      <c r="H70" s="5">
        <v>1</v>
      </c>
      <c r="I70" s="5">
        <v>3</v>
      </c>
      <c r="J70" s="5">
        <v>3</v>
      </c>
      <c r="K70" s="5" t="s">
        <v>30</v>
      </c>
      <c r="L70" s="5">
        <v>-5234</v>
      </c>
      <c r="M70" s="5">
        <v>-5234</v>
      </c>
      <c r="N70" s="5" t="s">
        <v>374</v>
      </c>
      <c r="O70" s="5" t="s">
        <v>32</v>
      </c>
      <c r="P70" s="5" t="s">
        <v>33</v>
      </c>
      <c r="Q70" s="5">
        <v>0</v>
      </c>
      <c r="R70" s="9">
        <v>45173</v>
      </c>
      <c r="S70" s="7">
        <v>45207</v>
      </c>
      <c r="T70" s="5" t="s">
        <v>34</v>
      </c>
      <c r="U70" s="5">
        <v>-5234</v>
      </c>
      <c r="V70" s="5">
        <v>0</v>
      </c>
      <c r="W70" s="5">
        <v>0</v>
      </c>
      <c r="X70" s="5" t="s">
        <v>375</v>
      </c>
      <c r="Y70" s="5" t="s">
        <v>36</v>
      </c>
    </row>
    <row r="71" s="5" customFormat="1" spans="1:25">
      <c r="A71" s="5" t="s">
        <v>383</v>
      </c>
      <c r="B71" s="5" t="s">
        <v>26</v>
      </c>
      <c r="C71" s="5" t="s">
        <v>27</v>
      </c>
      <c r="D71" s="5" t="s">
        <v>384</v>
      </c>
      <c r="E71" s="5" t="s">
        <v>385</v>
      </c>
      <c r="F71" s="7">
        <v>45202</v>
      </c>
      <c r="G71" s="7">
        <v>45206</v>
      </c>
      <c r="H71" s="5">
        <v>1</v>
      </c>
      <c r="I71" s="5">
        <v>4</v>
      </c>
      <c r="J71" s="5">
        <v>4</v>
      </c>
      <c r="K71" s="5" t="s">
        <v>30</v>
      </c>
      <c r="L71" s="5">
        <v>1536</v>
      </c>
      <c r="M71" s="5">
        <v>1536</v>
      </c>
      <c r="N71" s="5" t="s">
        <v>386</v>
      </c>
      <c r="O71" s="5" t="s">
        <v>32</v>
      </c>
      <c r="P71" s="5" t="s">
        <v>33</v>
      </c>
      <c r="Q71" s="5">
        <v>0</v>
      </c>
      <c r="R71" s="9">
        <v>45174</v>
      </c>
      <c r="S71" s="7">
        <v>45207</v>
      </c>
      <c r="T71" s="5" t="s">
        <v>34</v>
      </c>
      <c r="U71" s="5">
        <v>1536</v>
      </c>
      <c r="V71" s="5">
        <v>0</v>
      </c>
      <c r="W71" s="5">
        <v>0</v>
      </c>
      <c r="X71" s="5" t="s">
        <v>387</v>
      </c>
      <c r="Y71" s="5" t="s">
        <v>388</v>
      </c>
    </row>
    <row r="72" s="5" customFormat="1" spans="1:25">
      <c r="A72" s="5" t="s">
        <v>389</v>
      </c>
      <c r="B72" s="5" t="s">
        <v>26</v>
      </c>
      <c r="C72" s="5" t="s">
        <v>27</v>
      </c>
      <c r="D72" s="5" t="s">
        <v>390</v>
      </c>
      <c r="E72" s="5" t="s">
        <v>391</v>
      </c>
      <c r="F72" s="7">
        <v>45202</v>
      </c>
      <c r="G72" s="7">
        <v>45206</v>
      </c>
      <c r="H72" s="5">
        <v>1</v>
      </c>
      <c r="I72" s="5">
        <v>4</v>
      </c>
      <c r="J72" s="5">
        <v>4</v>
      </c>
      <c r="K72" s="5" t="s">
        <v>30</v>
      </c>
      <c r="L72" s="5">
        <v>1500</v>
      </c>
      <c r="M72" s="5">
        <v>1500</v>
      </c>
      <c r="N72" s="5" t="s">
        <v>392</v>
      </c>
      <c r="O72" s="5" t="s">
        <v>32</v>
      </c>
      <c r="P72" s="5" t="s">
        <v>33</v>
      </c>
      <c r="Q72" s="5">
        <v>0</v>
      </c>
      <c r="R72" s="9">
        <v>45175.0000115741</v>
      </c>
      <c r="S72" s="7">
        <v>45207</v>
      </c>
      <c r="T72" s="5" t="s">
        <v>34</v>
      </c>
      <c r="U72" s="5">
        <v>1500</v>
      </c>
      <c r="V72" s="5">
        <v>0</v>
      </c>
      <c r="W72" s="5">
        <v>0</v>
      </c>
      <c r="X72" s="5" t="s">
        <v>393</v>
      </c>
      <c r="Y72" s="5" t="s">
        <v>394</v>
      </c>
    </row>
    <row r="73" s="5" customFormat="1" spans="1:25">
      <c r="A73" s="5" t="s">
        <v>395</v>
      </c>
      <c r="B73" s="5" t="s">
        <v>26</v>
      </c>
      <c r="C73" s="5" t="s">
        <v>27</v>
      </c>
      <c r="D73" s="5" t="s">
        <v>396</v>
      </c>
      <c r="E73" s="5" t="s">
        <v>397</v>
      </c>
      <c r="F73" s="7">
        <v>45203</v>
      </c>
      <c r="G73" s="7">
        <v>45206</v>
      </c>
      <c r="H73" s="5">
        <v>1</v>
      </c>
      <c r="I73" s="5">
        <v>3</v>
      </c>
      <c r="J73" s="5">
        <v>3</v>
      </c>
      <c r="K73" s="5" t="s">
        <v>30</v>
      </c>
      <c r="L73" s="5">
        <v>2085</v>
      </c>
      <c r="M73" s="5">
        <v>2085</v>
      </c>
      <c r="N73" s="5" t="s">
        <v>398</v>
      </c>
      <c r="O73" s="5" t="s">
        <v>32</v>
      </c>
      <c r="P73" s="5" t="s">
        <v>33</v>
      </c>
      <c r="Q73" s="5">
        <v>0</v>
      </c>
      <c r="R73" s="9">
        <v>45175</v>
      </c>
      <c r="S73" s="7">
        <v>45207</v>
      </c>
      <c r="T73" s="5" t="s">
        <v>34</v>
      </c>
      <c r="U73" s="5">
        <v>2085</v>
      </c>
      <c r="V73" s="5">
        <v>0</v>
      </c>
      <c r="W73" s="5">
        <v>0</v>
      </c>
      <c r="X73" s="5" t="s">
        <v>399</v>
      </c>
      <c r="Y73" s="5" t="s">
        <v>400</v>
      </c>
    </row>
    <row r="74" s="5" customFormat="1" spans="1:25">
      <c r="A74" s="5" t="s">
        <v>401</v>
      </c>
      <c r="B74" s="5" t="s">
        <v>26</v>
      </c>
      <c r="C74" s="5" t="s">
        <v>27</v>
      </c>
      <c r="D74" s="5" t="s">
        <v>402</v>
      </c>
      <c r="E74" s="5" t="s">
        <v>403</v>
      </c>
      <c r="F74" s="7">
        <v>45205</v>
      </c>
      <c r="G74" s="7">
        <v>45206</v>
      </c>
      <c r="H74" s="5">
        <v>1</v>
      </c>
      <c r="I74" s="5">
        <v>1</v>
      </c>
      <c r="J74" s="5">
        <v>1</v>
      </c>
      <c r="K74" s="5" t="s">
        <v>30</v>
      </c>
      <c r="L74" s="5">
        <v>465</v>
      </c>
      <c r="M74" s="5">
        <v>465</v>
      </c>
      <c r="N74" s="5" t="s">
        <v>404</v>
      </c>
      <c r="O74" s="5" t="s">
        <v>32</v>
      </c>
      <c r="P74" s="5" t="s">
        <v>33</v>
      </c>
      <c r="Q74" s="5">
        <v>0</v>
      </c>
      <c r="R74" s="9">
        <v>45175.0000115741</v>
      </c>
      <c r="S74" s="7">
        <v>45207</v>
      </c>
      <c r="T74" s="5" t="s">
        <v>34</v>
      </c>
      <c r="U74" s="5">
        <v>465</v>
      </c>
      <c r="V74" s="5">
        <v>0</v>
      </c>
      <c r="W74" s="5">
        <v>0</v>
      </c>
      <c r="X74" s="5" t="s">
        <v>405</v>
      </c>
      <c r="Y74" s="5" t="s">
        <v>406</v>
      </c>
    </row>
    <row r="75" s="5" customFormat="1" spans="1:25">
      <c r="A75" s="5" t="s">
        <v>407</v>
      </c>
      <c r="B75" s="5" t="s">
        <v>26</v>
      </c>
      <c r="C75" s="5" t="s">
        <v>27</v>
      </c>
      <c r="D75" s="5" t="s">
        <v>408</v>
      </c>
      <c r="E75" s="5" t="s">
        <v>409</v>
      </c>
      <c r="F75" s="7">
        <v>45203</v>
      </c>
      <c r="G75" s="7">
        <v>45206</v>
      </c>
      <c r="H75" s="5">
        <v>1</v>
      </c>
      <c r="I75" s="5">
        <v>3</v>
      </c>
      <c r="J75" s="5">
        <v>3</v>
      </c>
      <c r="K75" s="5" t="s">
        <v>30</v>
      </c>
      <c r="L75" s="5">
        <v>1893</v>
      </c>
      <c r="M75" s="5">
        <v>1893</v>
      </c>
      <c r="N75" s="5" t="s">
        <v>410</v>
      </c>
      <c r="O75" s="5" t="s">
        <v>32</v>
      </c>
      <c r="P75" s="5" t="s">
        <v>33</v>
      </c>
      <c r="Q75" s="5">
        <v>0</v>
      </c>
      <c r="R75" s="9">
        <v>45175.0000115741</v>
      </c>
      <c r="S75" s="7">
        <v>45207</v>
      </c>
      <c r="T75" s="5" t="s">
        <v>34</v>
      </c>
      <c r="U75" s="5">
        <v>1893</v>
      </c>
      <c r="V75" s="5">
        <v>0</v>
      </c>
      <c r="W75" s="5">
        <v>0</v>
      </c>
      <c r="X75" s="5" t="s">
        <v>411</v>
      </c>
      <c r="Y75" s="5" t="s">
        <v>36</v>
      </c>
    </row>
    <row r="76" s="5" customFormat="1" spans="1:25">
      <c r="A76" s="5" t="s">
        <v>407</v>
      </c>
      <c r="B76" s="5" t="s">
        <v>26</v>
      </c>
      <c r="C76" s="5" t="s">
        <v>81</v>
      </c>
      <c r="D76" s="5" t="s">
        <v>408</v>
      </c>
      <c r="E76" s="5" t="s">
        <v>409</v>
      </c>
      <c r="F76" s="7">
        <v>45203</v>
      </c>
      <c r="G76" s="7">
        <v>45206</v>
      </c>
      <c r="H76" s="5">
        <v>1</v>
      </c>
      <c r="I76" s="5">
        <v>3</v>
      </c>
      <c r="J76" s="5">
        <v>3</v>
      </c>
      <c r="K76" s="5" t="s">
        <v>30</v>
      </c>
      <c r="L76" s="5">
        <v>-1893</v>
      </c>
      <c r="M76" s="5">
        <v>-1893</v>
      </c>
      <c r="N76" s="5" t="s">
        <v>410</v>
      </c>
      <c r="O76" s="5" t="s">
        <v>32</v>
      </c>
      <c r="P76" s="5" t="s">
        <v>33</v>
      </c>
      <c r="Q76" s="5">
        <v>0</v>
      </c>
      <c r="R76" s="9">
        <v>45175.0000115741</v>
      </c>
      <c r="S76" s="7">
        <v>45207</v>
      </c>
      <c r="T76" s="5" t="s">
        <v>34</v>
      </c>
      <c r="U76" s="5">
        <v>-1893</v>
      </c>
      <c r="V76" s="5">
        <v>0</v>
      </c>
      <c r="W76" s="5">
        <v>0</v>
      </c>
      <c r="X76" s="5" t="s">
        <v>411</v>
      </c>
      <c r="Y76" s="5" t="s">
        <v>36</v>
      </c>
    </row>
    <row r="77" s="5" customFormat="1" spans="1:25">
      <c r="A77" s="5" t="s">
        <v>412</v>
      </c>
      <c r="B77" s="5" t="s">
        <v>26</v>
      </c>
      <c r="C77" s="5" t="s">
        <v>27</v>
      </c>
      <c r="D77" s="5" t="s">
        <v>413</v>
      </c>
      <c r="E77" s="5" t="s">
        <v>414</v>
      </c>
      <c r="F77" s="7">
        <v>45201</v>
      </c>
      <c r="G77" s="7">
        <v>45206</v>
      </c>
      <c r="H77" s="5">
        <v>1</v>
      </c>
      <c r="I77" s="5">
        <v>5</v>
      </c>
      <c r="J77" s="5">
        <v>5</v>
      </c>
      <c r="K77" s="5" t="s">
        <v>30</v>
      </c>
      <c r="L77" s="5">
        <v>2103</v>
      </c>
      <c r="M77" s="5">
        <v>2103</v>
      </c>
      <c r="N77" s="5" t="s">
        <v>415</v>
      </c>
      <c r="O77" s="5" t="s">
        <v>32</v>
      </c>
      <c r="P77" s="5" t="s">
        <v>33</v>
      </c>
      <c r="Q77" s="5">
        <v>0</v>
      </c>
      <c r="R77" s="9">
        <v>45175.0000115741</v>
      </c>
      <c r="S77" s="7">
        <v>45207</v>
      </c>
      <c r="T77" s="5" t="s">
        <v>34</v>
      </c>
      <c r="U77" s="5">
        <v>2103</v>
      </c>
      <c r="V77" s="5">
        <v>0</v>
      </c>
      <c r="W77" s="5">
        <v>0</v>
      </c>
      <c r="X77" s="5" t="s">
        <v>416</v>
      </c>
      <c r="Y77" s="5" t="s">
        <v>417</v>
      </c>
    </row>
    <row r="78" s="5" customFormat="1" spans="1:25">
      <c r="A78" s="5" t="s">
        <v>418</v>
      </c>
      <c r="B78" s="5" t="s">
        <v>26</v>
      </c>
      <c r="C78" s="5" t="s">
        <v>27</v>
      </c>
      <c r="D78" s="5" t="s">
        <v>413</v>
      </c>
      <c r="E78" s="5" t="s">
        <v>414</v>
      </c>
      <c r="F78" s="7">
        <v>45201</v>
      </c>
      <c r="G78" s="7">
        <v>45206</v>
      </c>
      <c r="H78" s="5">
        <v>1</v>
      </c>
      <c r="I78" s="5">
        <v>5</v>
      </c>
      <c r="J78" s="5">
        <v>5</v>
      </c>
      <c r="K78" s="5" t="s">
        <v>30</v>
      </c>
      <c r="L78" s="5">
        <v>2103</v>
      </c>
      <c r="M78" s="5">
        <v>2103</v>
      </c>
      <c r="N78" s="5" t="s">
        <v>419</v>
      </c>
      <c r="O78" s="5" t="s">
        <v>32</v>
      </c>
      <c r="P78" s="5" t="s">
        <v>33</v>
      </c>
      <c r="Q78" s="5">
        <v>0</v>
      </c>
      <c r="R78" s="9">
        <v>45175.0000115741</v>
      </c>
      <c r="S78" s="7">
        <v>45207</v>
      </c>
      <c r="T78" s="5" t="s">
        <v>34</v>
      </c>
      <c r="U78" s="5">
        <v>2103</v>
      </c>
      <c r="V78" s="5">
        <v>0</v>
      </c>
      <c r="W78" s="5">
        <v>0</v>
      </c>
      <c r="X78" s="5" t="s">
        <v>420</v>
      </c>
      <c r="Y78" s="5" t="s">
        <v>421</v>
      </c>
    </row>
    <row r="79" s="5" customFormat="1" spans="1:25">
      <c r="A79" s="5" t="s">
        <v>422</v>
      </c>
      <c r="B79" s="5" t="s">
        <v>26</v>
      </c>
      <c r="C79" s="5" t="s">
        <v>27</v>
      </c>
      <c r="D79" s="5" t="s">
        <v>413</v>
      </c>
      <c r="E79" s="5" t="s">
        <v>423</v>
      </c>
      <c r="F79" s="7">
        <v>45201</v>
      </c>
      <c r="G79" s="7">
        <v>45206</v>
      </c>
      <c r="H79" s="5">
        <v>2</v>
      </c>
      <c r="I79" s="5">
        <v>5</v>
      </c>
      <c r="J79" s="5">
        <v>10</v>
      </c>
      <c r="K79" s="5" t="s">
        <v>30</v>
      </c>
      <c r="L79" s="5">
        <v>3832</v>
      </c>
      <c r="M79" s="5">
        <v>3832</v>
      </c>
      <c r="N79" s="5" t="s">
        <v>424</v>
      </c>
      <c r="O79" s="5" t="s">
        <v>32</v>
      </c>
      <c r="P79" s="5" t="s">
        <v>33</v>
      </c>
      <c r="Q79" s="5">
        <v>0</v>
      </c>
      <c r="R79" s="9">
        <v>45175.0000115741</v>
      </c>
      <c r="S79" s="7">
        <v>45207</v>
      </c>
      <c r="T79" s="5" t="s">
        <v>34</v>
      </c>
      <c r="U79" s="5">
        <v>3832</v>
      </c>
      <c r="V79" s="5">
        <v>0</v>
      </c>
      <c r="W79" s="5">
        <v>0</v>
      </c>
      <c r="X79" s="5" t="s">
        <v>425</v>
      </c>
      <c r="Y79" s="5" t="s">
        <v>426</v>
      </c>
    </row>
    <row r="80" s="5" customFormat="1" spans="1:25">
      <c r="A80" s="5" t="s">
        <v>427</v>
      </c>
      <c r="B80" s="5" t="s">
        <v>26</v>
      </c>
      <c r="C80" s="5" t="s">
        <v>27</v>
      </c>
      <c r="D80" s="5" t="s">
        <v>428</v>
      </c>
      <c r="E80" s="5" t="s">
        <v>429</v>
      </c>
      <c r="F80" s="7">
        <v>45203</v>
      </c>
      <c r="G80" s="7">
        <v>45206</v>
      </c>
      <c r="H80" s="5">
        <v>1</v>
      </c>
      <c r="I80" s="5">
        <v>3</v>
      </c>
      <c r="J80" s="5">
        <v>3</v>
      </c>
      <c r="K80" s="5" t="s">
        <v>30</v>
      </c>
      <c r="L80" s="5">
        <v>1905</v>
      </c>
      <c r="M80" s="5">
        <v>1905</v>
      </c>
      <c r="N80" s="5" t="s">
        <v>430</v>
      </c>
      <c r="O80" s="5" t="s">
        <v>32</v>
      </c>
      <c r="P80" s="5" t="s">
        <v>33</v>
      </c>
      <c r="Q80" s="5">
        <v>0</v>
      </c>
      <c r="R80" s="9">
        <v>45175</v>
      </c>
      <c r="S80" s="7">
        <v>45207</v>
      </c>
      <c r="T80" s="5" t="s">
        <v>34</v>
      </c>
      <c r="U80" s="5">
        <v>1905</v>
      </c>
      <c r="V80" s="5">
        <v>0</v>
      </c>
      <c r="W80" s="5">
        <v>0</v>
      </c>
      <c r="X80" s="5" t="s">
        <v>431</v>
      </c>
      <c r="Y80" s="5" t="s">
        <v>432</v>
      </c>
    </row>
    <row r="81" s="5" customFormat="1" spans="1:25">
      <c r="A81" s="5" t="s">
        <v>433</v>
      </c>
      <c r="B81" s="5" t="s">
        <v>26</v>
      </c>
      <c r="C81" s="5" t="s">
        <v>27</v>
      </c>
      <c r="D81" s="5" t="s">
        <v>329</v>
      </c>
      <c r="E81" s="5" t="s">
        <v>330</v>
      </c>
      <c r="F81" s="7">
        <v>45203</v>
      </c>
      <c r="G81" s="7">
        <v>45206</v>
      </c>
      <c r="H81" s="5">
        <v>1</v>
      </c>
      <c r="I81" s="5">
        <v>3</v>
      </c>
      <c r="J81" s="5">
        <v>3</v>
      </c>
      <c r="K81" s="5" t="s">
        <v>30</v>
      </c>
      <c r="L81" s="5">
        <v>1140</v>
      </c>
      <c r="M81" s="5">
        <v>1140</v>
      </c>
      <c r="N81" s="5" t="s">
        <v>434</v>
      </c>
      <c r="O81" s="5" t="s">
        <v>32</v>
      </c>
      <c r="P81" s="5" t="s">
        <v>33</v>
      </c>
      <c r="Q81" s="5">
        <v>0</v>
      </c>
      <c r="R81" s="9">
        <v>45175.0000115741</v>
      </c>
      <c r="S81" s="7">
        <v>45207</v>
      </c>
      <c r="T81" s="5" t="s">
        <v>34</v>
      </c>
      <c r="U81" s="5">
        <v>1140</v>
      </c>
      <c r="V81" s="5">
        <v>0</v>
      </c>
      <c r="W81" s="5">
        <v>0</v>
      </c>
      <c r="X81" s="5" t="s">
        <v>435</v>
      </c>
      <c r="Y81" s="5" t="s">
        <v>436</v>
      </c>
    </row>
    <row r="82" s="5" customFormat="1" spans="1:25">
      <c r="A82" s="5" t="s">
        <v>437</v>
      </c>
      <c r="B82" s="5" t="s">
        <v>26</v>
      </c>
      <c r="C82" s="5" t="s">
        <v>27</v>
      </c>
      <c r="D82" s="5" t="s">
        <v>28</v>
      </c>
      <c r="E82" s="5" t="s">
        <v>438</v>
      </c>
      <c r="F82" s="7">
        <v>45202</v>
      </c>
      <c r="G82" s="7">
        <v>45206</v>
      </c>
      <c r="H82" s="5">
        <v>1</v>
      </c>
      <c r="I82" s="5">
        <v>4</v>
      </c>
      <c r="J82" s="5">
        <v>4</v>
      </c>
      <c r="K82" s="5" t="s">
        <v>30</v>
      </c>
      <c r="L82" s="5">
        <v>4400</v>
      </c>
      <c r="M82" s="5">
        <v>4400</v>
      </c>
      <c r="N82" s="5" t="s">
        <v>439</v>
      </c>
      <c r="O82" s="5" t="s">
        <v>32</v>
      </c>
      <c r="P82" s="5" t="s">
        <v>33</v>
      </c>
      <c r="Q82" s="5">
        <v>0</v>
      </c>
      <c r="R82" s="9">
        <v>45176</v>
      </c>
      <c r="S82" s="7">
        <v>45207</v>
      </c>
      <c r="T82" s="5" t="s">
        <v>34</v>
      </c>
      <c r="U82" s="5">
        <v>4400</v>
      </c>
      <c r="V82" s="5">
        <v>0</v>
      </c>
      <c r="W82" s="5">
        <v>0</v>
      </c>
      <c r="X82" s="5" t="s">
        <v>440</v>
      </c>
      <c r="Y82" s="5" t="s">
        <v>441</v>
      </c>
    </row>
    <row r="83" s="5" customFormat="1" spans="1:25">
      <c r="A83" s="5" t="s">
        <v>442</v>
      </c>
      <c r="B83" s="5" t="s">
        <v>26</v>
      </c>
      <c r="C83" s="5" t="s">
        <v>27</v>
      </c>
      <c r="D83" s="5" t="s">
        <v>366</v>
      </c>
      <c r="E83" s="5" t="s">
        <v>443</v>
      </c>
      <c r="F83" s="7">
        <v>45204</v>
      </c>
      <c r="G83" s="7">
        <v>45206</v>
      </c>
      <c r="H83" s="5">
        <v>1</v>
      </c>
      <c r="I83" s="5">
        <v>2</v>
      </c>
      <c r="J83" s="5">
        <v>2</v>
      </c>
      <c r="K83" s="5" t="s">
        <v>30</v>
      </c>
      <c r="L83" s="5">
        <v>1526</v>
      </c>
      <c r="M83" s="5">
        <v>1526</v>
      </c>
      <c r="N83" s="5" t="s">
        <v>444</v>
      </c>
      <c r="O83" s="5" t="s">
        <v>32</v>
      </c>
      <c r="P83" s="5" t="s">
        <v>33</v>
      </c>
      <c r="Q83" s="5">
        <v>0</v>
      </c>
      <c r="R83" s="9">
        <v>45176.0000115741</v>
      </c>
      <c r="S83" s="7">
        <v>45207</v>
      </c>
      <c r="T83" s="5" t="s">
        <v>34</v>
      </c>
      <c r="U83" s="5">
        <v>1526</v>
      </c>
      <c r="V83" s="5">
        <v>0</v>
      </c>
      <c r="W83" s="5">
        <v>0</v>
      </c>
      <c r="X83" s="5" t="s">
        <v>445</v>
      </c>
      <c r="Y83" s="5" t="s">
        <v>446</v>
      </c>
    </row>
    <row r="84" s="5" customFormat="1" spans="1:25">
      <c r="A84" s="5" t="s">
        <v>447</v>
      </c>
      <c r="B84" s="5" t="s">
        <v>26</v>
      </c>
      <c r="C84" s="5" t="s">
        <v>27</v>
      </c>
      <c r="D84" s="5" t="s">
        <v>448</v>
      </c>
      <c r="E84" s="5" t="s">
        <v>449</v>
      </c>
      <c r="F84" s="7">
        <v>45204</v>
      </c>
      <c r="G84" s="7">
        <v>45206</v>
      </c>
      <c r="H84" s="5">
        <v>1</v>
      </c>
      <c r="I84" s="5">
        <v>2</v>
      </c>
      <c r="J84" s="5">
        <v>2</v>
      </c>
      <c r="K84" s="5" t="s">
        <v>30</v>
      </c>
      <c r="L84" s="5">
        <v>2280</v>
      </c>
      <c r="M84" s="5">
        <v>2280</v>
      </c>
      <c r="N84" s="5" t="s">
        <v>450</v>
      </c>
      <c r="O84" s="5" t="s">
        <v>32</v>
      </c>
      <c r="P84" s="5" t="s">
        <v>33</v>
      </c>
      <c r="Q84" s="5">
        <v>0</v>
      </c>
      <c r="R84" s="9">
        <v>45176</v>
      </c>
      <c r="S84" s="7">
        <v>45207</v>
      </c>
      <c r="T84" s="5" t="s">
        <v>34</v>
      </c>
      <c r="U84" s="5">
        <v>2280</v>
      </c>
      <c r="V84" s="5">
        <v>0</v>
      </c>
      <c r="W84" s="5">
        <v>0</v>
      </c>
      <c r="X84" s="5" t="s">
        <v>451</v>
      </c>
      <c r="Y84" s="5" t="s">
        <v>452</v>
      </c>
    </row>
    <row r="85" s="5" customFormat="1" spans="1:25">
      <c r="A85" s="5" t="s">
        <v>453</v>
      </c>
      <c r="B85" s="5" t="s">
        <v>26</v>
      </c>
      <c r="C85" s="5" t="s">
        <v>27</v>
      </c>
      <c r="D85" s="5" t="s">
        <v>454</v>
      </c>
      <c r="E85" s="5" t="s">
        <v>455</v>
      </c>
      <c r="F85" s="7">
        <v>45205</v>
      </c>
      <c r="G85" s="7">
        <v>45206</v>
      </c>
      <c r="H85" s="5">
        <v>1</v>
      </c>
      <c r="I85" s="5">
        <v>1</v>
      </c>
      <c r="J85" s="5">
        <v>1</v>
      </c>
      <c r="K85" s="5" t="s">
        <v>30</v>
      </c>
      <c r="L85" s="5">
        <v>392</v>
      </c>
      <c r="M85" s="5">
        <v>392</v>
      </c>
      <c r="N85" s="5" t="s">
        <v>456</v>
      </c>
      <c r="O85" s="5" t="s">
        <v>32</v>
      </c>
      <c r="P85" s="5" t="s">
        <v>33</v>
      </c>
      <c r="Q85" s="5">
        <v>0</v>
      </c>
      <c r="R85" s="9">
        <v>45176.0000115741</v>
      </c>
      <c r="S85" s="7">
        <v>45207</v>
      </c>
      <c r="T85" s="5" t="s">
        <v>34</v>
      </c>
      <c r="U85" s="5">
        <v>392</v>
      </c>
      <c r="V85" s="5">
        <v>0</v>
      </c>
      <c r="W85" s="5">
        <v>0</v>
      </c>
      <c r="X85" s="5" t="s">
        <v>457</v>
      </c>
      <c r="Y85" s="5" t="s">
        <v>458</v>
      </c>
    </row>
    <row r="86" s="5" customFormat="1" spans="1:26">
      <c r="A86" s="5" t="s">
        <v>459</v>
      </c>
      <c r="B86" s="5" t="s">
        <v>26</v>
      </c>
      <c r="C86" s="5" t="s">
        <v>27</v>
      </c>
      <c r="D86" s="5" t="s">
        <v>77</v>
      </c>
      <c r="E86" s="5" t="s">
        <v>460</v>
      </c>
      <c r="F86" s="7">
        <v>45203</v>
      </c>
      <c r="G86" s="7">
        <v>45206</v>
      </c>
      <c r="H86" s="5">
        <v>1</v>
      </c>
      <c r="I86" s="5">
        <v>3</v>
      </c>
      <c r="J86" s="5">
        <v>3</v>
      </c>
      <c r="K86" s="5" t="s">
        <v>30</v>
      </c>
      <c r="L86" s="5">
        <v>8300</v>
      </c>
      <c r="M86" s="5">
        <v>8300</v>
      </c>
      <c r="N86" s="5" t="s">
        <v>461</v>
      </c>
      <c r="O86" s="5" t="s">
        <v>32</v>
      </c>
      <c r="P86" s="5" t="s">
        <v>33</v>
      </c>
      <c r="Q86" s="5">
        <v>0</v>
      </c>
      <c r="R86" s="9">
        <v>45176</v>
      </c>
      <c r="S86" s="7">
        <v>45207</v>
      </c>
      <c r="T86" s="5" t="s">
        <v>34</v>
      </c>
      <c r="U86" s="5">
        <v>8300</v>
      </c>
      <c r="V86" s="5">
        <v>0</v>
      </c>
      <c r="W86" s="5">
        <v>0</v>
      </c>
      <c r="X86" s="5" t="s">
        <v>462</v>
      </c>
      <c r="Y86" s="5">
        <v>177771334</v>
      </c>
      <c r="Z86" s="5" t="s">
        <v>463</v>
      </c>
    </row>
    <row r="87" s="5" customFormat="1" spans="1:25">
      <c r="A87" s="5" t="s">
        <v>464</v>
      </c>
      <c r="B87" s="5" t="s">
        <v>26</v>
      </c>
      <c r="C87" s="5" t="s">
        <v>27</v>
      </c>
      <c r="D87" s="5" t="s">
        <v>402</v>
      </c>
      <c r="E87" s="5" t="s">
        <v>465</v>
      </c>
      <c r="F87" s="7">
        <v>45204</v>
      </c>
      <c r="G87" s="7">
        <v>45206</v>
      </c>
      <c r="H87" s="5">
        <v>1</v>
      </c>
      <c r="I87" s="5">
        <v>2</v>
      </c>
      <c r="J87" s="5">
        <v>2</v>
      </c>
      <c r="K87" s="5" t="s">
        <v>30</v>
      </c>
      <c r="L87" s="5">
        <v>1312</v>
      </c>
      <c r="M87" s="5">
        <v>1312</v>
      </c>
      <c r="N87" s="5" t="s">
        <v>466</v>
      </c>
      <c r="O87" s="5" t="s">
        <v>32</v>
      </c>
      <c r="P87" s="5" t="s">
        <v>33</v>
      </c>
      <c r="Q87" s="5">
        <v>0</v>
      </c>
      <c r="R87" s="9">
        <v>45177</v>
      </c>
      <c r="S87" s="7">
        <v>45207</v>
      </c>
      <c r="T87" s="5" t="s">
        <v>34</v>
      </c>
      <c r="U87" s="5">
        <v>1312</v>
      </c>
      <c r="V87" s="5">
        <v>0</v>
      </c>
      <c r="W87" s="5">
        <v>0</v>
      </c>
      <c r="X87" s="5" t="s">
        <v>467</v>
      </c>
      <c r="Y87" s="5" t="s">
        <v>468</v>
      </c>
    </row>
    <row r="88" s="5" customFormat="1" spans="1:25">
      <c r="A88" s="5" t="s">
        <v>469</v>
      </c>
      <c r="B88" s="5" t="s">
        <v>26</v>
      </c>
      <c r="C88" s="5" t="s">
        <v>27</v>
      </c>
      <c r="D88" s="5" t="s">
        <v>402</v>
      </c>
      <c r="E88" s="5" t="s">
        <v>465</v>
      </c>
      <c r="F88" s="7">
        <v>45204</v>
      </c>
      <c r="G88" s="7">
        <v>45206</v>
      </c>
      <c r="H88" s="5">
        <v>1</v>
      </c>
      <c r="I88" s="5">
        <v>2</v>
      </c>
      <c r="J88" s="5">
        <v>2</v>
      </c>
      <c r="K88" s="5" t="s">
        <v>30</v>
      </c>
      <c r="L88" s="5">
        <v>1312</v>
      </c>
      <c r="M88" s="5">
        <v>1312</v>
      </c>
      <c r="N88" s="5" t="s">
        <v>470</v>
      </c>
      <c r="O88" s="5" t="s">
        <v>32</v>
      </c>
      <c r="P88" s="5" t="s">
        <v>33</v>
      </c>
      <c r="Q88" s="5">
        <v>0</v>
      </c>
      <c r="R88" s="9">
        <v>45177.0000115741</v>
      </c>
      <c r="S88" s="7">
        <v>45207</v>
      </c>
      <c r="T88" s="5" t="s">
        <v>34</v>
      </c>
      <c r="U88" s="5">
        <v>1312</v>
      </c>
      <c r="V88" s="5">
        <v>0</v>
      </c>
      <c r="W88" s="5">
        <v>0</v>
      </c>
      <c r="X88" s="5" t="s">
        <v>471</v>
      </c>
      <c r="Y88" s="5" t="s">
        <v>472</v>
      </c>
    </row>
    <row r="89" s="5" customFormat="1" spans="1:25">
      <c r="A89" s="5" t="s">
        <v>473</v>
      </c>
      <c r="B89" s="5" t="s">
        <v>26</v>
      </c>
      <c r="C89" s="5" t="s">
        <v>27</v>
      </c>
      <c r="D89" s="5" t="s">
        <v>402</v>
      </c>
      <c r="E89" s="5" t="s">
        <v>465</v>
      </c>
      <c r="F89" s="7">
        <v>45204</v>
      </c>
      <c r="G89" s="7">
        <v>45206</v>
      </c>
      <c r="H89" s="5">
        <v>1</v>
      </c>
      <c r="I89" s="5">
        <v>2</v>
      </c>
      <c r="J89" s="5">
        <v>2</v>
      </c>
      <c r="K89" s="5" t="s">
        <v>30</v>
      </c>
      <c r="L89" s="5">
        <v>1312</v>
      </c>
      <c r="M89" s="5">
        <v>1312</v>
      </c>
      <c r="N89" s="5" t="s">
        <v>474</v>
      </c>
      <c r="O89" s="5" t="s">
        <v>32</v>
      </c>
      <c r="P89" s="5" t="s">
        <v>33</v>
      </c>
      <c r="Q89" s="5">
        <v>0</v>
      </c>
      <c r="R89" s="9">
        <v>45177.0000115741</v>
      </c>
      <c r="S89" s="7">
        <v>45207</v>
      </c>
      <c r="T89" s="5" t="s">
        <v>34</v>
      </c>
      <c r="U89" s="5">
        <v>1312</v>
      </c>
      <c r="V89" s="5">
        <v>0</v>
      </c>
      <c r="W89" s="5">
        <v>0</v>
      </c>
      <c r="X89" s="5" t="s">
        <v>475</v>
      </c>
      <c r="Y89" s="5" t="s">
        <v>476</v>
      </c>
    </row>
    <row r="90" s="5" customFormat="1" spans="1:25">
      <c r="A90" s="5" t="s">
        <v>477</v>
      </c>
      <c r="B90" s="5" t="s">
        <v>26</v>
      </c>
      <c r="C90" s="5" t="s">
        <v>27</v>
      </c>
      <c r="D90" s="5" t="s">
        <v>402</v>
      </c>
      <c r="E90" s="5" t="s">
        <v>478</v>
      </c>
      <c r="F90" s="7">
        <v>45205</v>
      </c>
      <c r="G90" s="7">
        <v>45206</v>
      </c>
      <c r="H90" s="5">
        <v>1</v>
      </c>
      <c r="I90" s="5">
        <v>1</v>
      </c>
      <c r="J90" s="5">
        <v>1</v>
      </c>
      <c r="K90" s="5" t="s">
        <v>30</v>
      </c>
      <c r="L90" s="5">
        <v>561</v>
      </c>
      <c r="M90" s="5">
        <v>561</v>
      </c>
      <c r="N90" s="5" t="s">
        <v>479</v>
      </c>
      <c r="O90" s="5" t="s">
        <v>32</v>
      </c>
      <c r="P90" s="5" t="s">
        <v>33</v>
      </c>
      <c r="Q90" s="5">
        <v>0</v>
      </c>
      <c r="R90" s="9">
        <v>45177</v>
      </c>
      <c r="S90" s="7">
        <v>45207</v>
      </c>
      <c r="T90" s="5" t="s">
        <v>34</v>
      </c>
      <c r="U90" s="5">
        <v>561</v>
      </c>
      <c r="V90" s="5">
        <v>0</v>
      </c>
      <c r="W90" s="5">
        <v>0</v>
      </c>
      <c r="X90" s="5" t="s">
        <v>480</v>
      </c>
      <c r="Y90" s="5" t="s">
        <v>481</v>
      </c>
    </row>
    <row r="91" s="5" customFormat="1" spans="1:25">
      <c r="A91" s="5" t="s">
        <v>482</v>
      </c>
      <c r="B91" s="5" t="s">
        <v>26</v>
      </c>
      <c r="C91" s="5" t="s">
        <v>27</v>
      </c>
      <c r="D91" s="5" t="s">
        <v>366</v>
      </c>
      <c r="E91" s="5" t="s">
        <v>443</v>
      </c>
      <c r="F91" s="7">
        <v>45204</v>
      </c>
      <c r="G91" s="7">
        <v>45206</v>
      </c>
      <c r="H91" s="5">
        <v>1</v>
      </c>
      <c r="I91" s="5">
        <v>2</v>
      </c>
      <c r="J91" s="5">
        <v>2</v>
      </c>
      <c r="K91" s="5" t="s">
        <v>30</v>
      </c>
      <c r="L91" s="5">
        <v>1526</v>
      </c>
      <c r="M91" s="5">
        <v>1526</v>
      </c>
      <c r="N91" s="5" t="s">
        <v>483</v>
      </c>
      <c r="O91" s="5" t="s">
        <v>32</v>
      </c>
      <c r="P91" s="5" t="s">
        <v>33</v>
      </c>
      <c r="Q91" s="5">
        <v>0</v>
      </c>
      <c r="R91" s="9">
        <v>45178</v>
      </c>
      <c r="S91" s="7">
        <v>45207</v>
      </c>
      <c r="T91" s="5" t="s">
        <v>34</v>
      </c>
      <c r="U91" s="5">
        <v>1526</v>
      </c>
      <c r="V91" s="5">
        <v>0</v>
      </c>
      <c r="W91" s="5">
        <v>0</v>
      </c>
      <c r="X91" s="5" t="s">
        <v>484</v>
      </c>
      <c r="Y91" s="5" t="s">
        <v>485</v>
      </c>
    </row>
    <row r="92" s="5" customFormat="1" spans="1:25">
      <c r="A92" s="5" t="s">
        <v>486</v>
      </c>
      <c r="B92" s="5" t="s">
        <v>26</v>
      </c>
      <c r="C92" s="5" t="s">
        <v>27</v>
      </c>
      <c r="D92" s="5" t="s">
        <v>108</v>
      </c>
      <c r="E92" s="5" t="s">
        <v>487</v>
      </c>
      <c r="F92" s="7">
        <v>45205</v>
      </c>
      <c r="G92" s="7">
        <v>45206</v>
      </c>
      <c r="H92" s="5">
        <v>1</v>
      </c>
      <c r="I92" s="5">
        <v>1</v>
      </c>
      <c r="J92" s="5">
        <v>1</v>
      </c>
      <c r="K92" s="5" t="s">
        <v>30</v>
      </c>
      <c r="L92" s="5">
        <v>4005</v>
      </c>
      <c r="M92" s="5">
        <v>4005</v>
      </c>
      <c r="N92" s="5" t="s">
        <v>488</v>
      </c>
      <c r="O92" s="5" t="s">
        <v>32</v>
      </c>
      <c r="P92" s="5" t="s">
        <v>33</v>
      </c>
      <c r="Q92" s="5">
        <v>0</v>
      </c>
      <c r="R92" s="9">
        <v>45178.0000115741</v>
      </c>
      <c r="S92" s="7">
        <v>45207</v>
      </c>
      <c r="T92" s="5" t="s">
        <v>34</v>
      </c>
      <c r="U92" s="5">
        <v>4005</v>
      </c>
      <c r="V92" s="5">
        <v>0</v>
      </c>
      <c r="W92" s="5">
        <v>0</v>
      </c>
      <c r="X92" s="5" t="s">
        <v>489</v>
      </c>
      <c r="Y92" s="5" t="s">
        <v>490</v>
      </c>
    </row>
    <row r="93" s="5" customFormat="1" spans="1:25">
      <c r="A93" s="5" t="s">
        <v>491</v>
      </c>
      <c r="B93" s="5" t="s">
        <v>26</v>
      </c>
      <c r="C93" s="5" t="s">
        <v>27</v>
      </c>
      <c r="D93" s="5" t="s">
        <v>492</v>
      </c>
      <c r="E93" s="5" t="s">
        <v>493</v>
      </c>
      <c r="F93" s="7">
        <v>45204</v>
      </c>
      <c r="G93" s="7">
        <v>45206</v>
      </c>
      <c r="H93" s="5">
        <v>1</v>
      </c>
      <c r="I93" s="5">
        <v>2</v>
      </c>
      <c r="J93" s="5">
        <v>2</v>
      </c>
      <c r="K93" s="5" t="s">
        <v>30</v>
      </c>
      <c r="L93" s="5">
        <v>2446</v>
      </c>
      <c r="M93" s="5">
        <v>2446</v>
      </c>
      <c r="N93" s="5" t="s">
        <v>494</v>
      </c>
      <c r="O93" s="5" t="s">
        <v>32</v>
      </c>
      <c r="P93" s="5" t="s">
        <v>33</v>
      </c>
      <c r="Q93" s="5">
        <v>0</v>
      </c>
      <c r="R93" s="9">
        <v>45178.0000115741</v>
      </c>
      <c r="S93" s="7">
        <v>45207</v>
      </c>
      <c r="T93" s="5" t="s">
        <v>34</v>
      </c>
      <c r="U93" s="5">
        <v>2446</v>
      </c>
      <c r="V93" s="5">
        <v>0</v>
      </c>
      <c r="W93" s="5">
        <v>0</v>
      </c>
      <c r="X93" s="5" t="s">
        <v>495</v>
      </c>
      <c r="Y93" s="5" t="s">
        <v>496</v>
      </c>
    </row>
    <row r="94" s="5" customFormat="1" spans="1:25">
      <c r="A94" s="5" t="s">
        <v>497</v>
      </c>
      <c r="B94" s="5" t="s">
        <v>26</v>
      </c>
      <c r="C94" s="5" t="s">
        <v>27</v>
      </c>
      <c r="D94" s="5" t="s">
        <v>28</v>
      </c>
      <c r="E94" s="5" t="s">
        <v>498</v>
      </c>
      <c r="F94" s="7">
        <v>45201</v>
      </c>
      <c r="G94" s="7">
        <v>45206</v>
      </c>
      <c r="H94" s="5">
        <v>1</v>
      </c>
      <c r="I94" s="5">
        <v>5</v>
      </c>
      <c r="J94" s="5">
        <v>5</v>
      </c>
      <c r="K94" s="5" t="s">
        <v>30</v>
      </c>
      <c r="L94" s="5">
        <v>3400</v>
      </c>
      <c r="M94" s="5">
        <v>3400</v>
      </c>
      <c r="N94" s="5" t="s">
        <v>499</v>
      </c>
      <c r="O94" s="5" t="s">
        <v>32</v>
      </c>
      <c r="P94" s="5" t="s">
        <v>33</v>
      </c>
      <c r="Q94" s="5">
        <v>0</v>
      </c>
      <c r="R94" s="9">
        <v>45178</v>
      </c>
      <c r="S94" s="7">
        <v>45207</v>
      </c>
      <c r="T94" s="5" t="s">
        <v>34</v>
      </c>
      <c r="U94" s="5">
        <v>3400</v>
      </c>
      <c r="V94" s="5">
        <v>0</v>
      </c>
      <c r="W94" s="5">
        <v>0</v>
      </c>
      <c r="X94" s="5" t="s">
        <v>500</v>
      </c>
      <c r="Y94" s="5" t="s">
        <v>501</v>
      </c>
    </row>
    <row r="95" s="5" customFormat="1" spans="1:25">
      <c r="A95" s="5" t="s">
        <v>502</v>
      </c>
      <c r="B95" s="5" t="s">
        <v>26</v>
      </c>
      <c r="C95" s="5" t="s">
        <v>27</v>
      </c>
      <c r="D95" s="5" t="s">
        <v>250</v>
      </c>
      <c r="E95" s="5" t="s">
        <v>503</v>
      </c>
      <c r="F95" s="7">
        <v>45205</v>
      </c>
      <c r="G95" s="7">
        <v>45206</v>
      </c>
      <c r="H95" s="5">
        <v>1</v>
      </c>
      <c r="I95" s="5">
        <v>1</v>
      </c>
      <c r="J95" s="5">
        <v>1</v>
      </c>
      <c r="K95" s="5" t="s">
        <v>30</v>
      </c>
      <c r="L95" s="5">
        <v>1213</v>
      </c>
      <c r="M95" s="5">
        <v>1213</v>
      </c>
      <c r="N95" s="5" t="s">
        <v>504</v>
      </c>
      <c r="O95" s="5" t="s">
        <v>32</v>
      </c>
      <c r="P95" s="5" t="s">
        <v>33</v>
      </c>
      <c r="Q95" s="5">
        <v>0</v>
      </c>
      <c r="R95" s="9">
        <v>45179.0000115741</v>
      </c>
      <c r="S95" s="7">
        <v>45207</v>
      </c>
      <c r="T95" s="5" t="s">
        <v>34</v>
      </c>
      <c r="U95" s="5">
        <v>1213</v>
      </c>
      <c r="V95" s="5">
        <v>0</v>
      </c>
      <c r="W95" s="5">
        <v>0</v>
      </c>
      <c r="X95" s="5" t="s">
        <v>505</v>
      </c>
      <c r="Y95" s="5" t="s">
        <v>506</v>
      </c>
    </row>
    <row r="96" s="5" customFormat="1" spans="1:25">
      <c r="A96" s="5" t="s">
        <v>507</v>
      </c>
      <c r="B96" s="5" t="s">
        <v>26</v>
      </c>
      <c r="C96" s="5" t="s">
        <v>27</v>
      </c>
      <c r="D96" s="5" t="s">
        <v>508</v>
      </c>
      <c r="E96" s="5" t="s">
        <v>509</v>
      </c>
      <c r="F96" s="7">
        <v>45202</v>
      </c>
      <c r="G96" s="7">
        <v>45206</v>
      </c>
      <c r="H96" s="5">
        <v>1</v>
      </c>
      <c r="I96" s="5">
        <v>4</v>
      </c>
      <c r="J96" s="5">
        <v>4</v>
      </c>
      <c r="K96" s="5" t="s">
        <v>30</v>
      </c>
      <c r="L96" s="5">
        <v>3300</v>
      </c>
      <c r="M96" s="5">
        <v>3300</v>
      </c>
      <c r="N96" s="5" t="s">
        <v>510</v>
      </c>
      <c r="O96" s="5" t="s">
        <v>32</v>
      </c>
      <c r="P96" s="5" t="s">
        <v>33</v>
      </c>
      <c r="Q96" s="5">
        <v>0</v>
      </c>
      <c r="R96" s="9">
        <v>45179.0000115741</v>
      </c>
      <c r="S96" s="7">
        <v>45207</v>
      </c>
      <c r="T96" s="5" t="s">
        <v>34</v>
      </c>
      <c r="U96" s="5">
        <v>3300</v>
      </c>
      <c r="V96" s="5">
        <v>0</v>
      </c>
      <c r="W96" s="5">
        <v>0</v>
      </c>
      <c r="X96" s="5" t="s">
        <v>511</v>
      </c>
      <c r="Y96" s="5" t="s">
        <v>512</v>
      </c>
    </row>
    <row r="97" s="5" customFormat="1" spans="1:25">
      <c r="A97" s="5" t="s">
        <v>513</v>
      </c>
      <c r="B97" s="5" t="s">
        <v>26</v>
      </c>
      <c r="C97" s="5" t="s">
        <v>27</v>
      </c>
      <c r="D97" s="5" t="s">
        <v>226</v>
      </c>
      <c r="E97" s="5" t="s">
        <v>227</v>
      </c>
      <c r="F97" s="7">
        <v>45204</v>
      </c>
      <c r="G97" s="7">
        <v>45206</v>
      </c>
      <c r="H97" s="5">
        <v>1</v>
      </c>
      <c r="I97" s="5">
        <v>2</v>
      </c>
      <c r="J97" s="5">
        <v>2</v>
      </c>
      <c r="K97" s="5" t="s">
        <v>30</v>
      </c>
      <c r="L97" s="5">
        <v>640</v>
      </c>
      <c r="M97" s="5">
        <v>640</v>
      </c>
      <c r="N97" s="5" t="s">
        <v>514</v>
      </c>
      <c r="O97" s="5" t="s">
        <v>32</v>
      </c>
      <c r="P97" s="5" t="s">
        <v>33</v>
      </c>
      <c r="Q97" s="5">
        <v>0</v>
      </c>
      <c r="R97" s="9">
        <v>45179</v>
      </c>
      <c r="S97" s="7">
        <v>45207</v>
      </c>
      <c r="T97" s="5" t="s">
        <v>34</v>
      </c>
      <c r="U97" s="5">
        <v>640</v>
      </c>
      <c r="V97" s="5">
        <v>0</v>
      </c>
      <c r="W97" s="5">
        <v>0</v>
      </c>
      <c r="X97" s="5" t="s">
        <v>515</v>
      </c>
      <c r="Y97" s="5" t="s">
        <v>516</v>
      </c>
    </row>
    <row r="98" s="5" customFormat="1" spans="1:25">
      <c r="A98" s="5" t="s">
        <v>517</v>
      </c>
      <c r="B98" s="5" t="s">
        <v>26</v>
      </c>
      <c r="C98" s="5" t="s">
        <v>27</v>
      </c>
      <c r="D98" s="5" t="s">
        <v>518</v>
      </c>
      <c r="E98" s="5" t="s">
        <v>519</v>
      </c>
      <c r="F98" s="7">
        <v>45205</v>
      </c>
      <c r="G98" s="7">
        <v>45206</v>
      </c>
      <c r="H98" s="5">
        <v>1</v>
      </c>
      <c r="I98" s="5">
        <v>1</v>
      </c>
      <c r="J98" s="5">
        <v>1</v>
      </c>
      <c r="K98" s="5" t="s">
        <v>30</v>
      </c>
      <c r="L98" s="5">
        <v>626</v>
      </c>
      <c r="M98" s="5">
        <v>626</v>
      </c>
      <c r="N98" s="5" t="s">
        <v>520</v>
      </c>
      <c r="O98" s="5" t="s">
        <v>32</v>
      </c>
      <c r="P98" s="5" t="s">
        <v>33</v>
      </c>
      <c r="Q98" s="5">
        <v>0</v>
      </c>
      <c r="R98" s="9">
        <v>45179.0000115741</v>
      </c>
      <c r="S98" s="7">
        <v>45207</v>
      </c>
      <c r="T98" s="5" t="s">
        <v>34</v>
      </c>
      <c r="U98" s="5">
        <v>626</v>
      </c>
      <c r="V98" s="5">
        <v>0</v>
      </c>
      <c r="W98" s="5">
        <v>0</v>
      </c>
      <c r="X98" s="5" t="s">
        <v>521</v>
      </c>
      <c r="Y98" s="5" t="s">
        <v>522</v>
      </c>
    </row>
    <row r="99" s="5" customFormat="1" spans="1:25">
      <c r="A99" s="5" t="s">
        <v>523</v>
      </c>
      <c r="B99" s="5" t="s">
        <v>26</v>
      </c>
      <c r="C99" s="5" t="s">
        <v>27</v>
      </c>
      <c r="D99" s="5" t="s">
        <v>350</v>
      </c>
      <c r="E99" s="5" t="s">
        <v>524</v>
      </c>
      <c r="F99" s="7">
        <v>45202</v>
      </c>
      <c r="G99" s="7">
        <v>45206</v>
      </c>
      <c r="H99" s="5">
        <v>1</v>
      </c>
      <c r="I99" s="5">
        <v>4</v>
      </c>
      <c r="J99" s="5">
        <v>4</v>
      </c>
      <c r="K99" s="5" t="s">
        <v>30</v>
      </c>
      <c r="L99" s="5">
        <v>3248</v>
      </c>
      <c r="M99" s="5">
        <v>3248</v>
      </c>
      <c r="N99" s="5" t="s">
        <v>525</v>
      </c>
      <c r="O99" s="5" t="s">
        <v>32</v>
      </c>
      <c r="P99" s="5" t="s">
        <v>33</v>
      </c>
      <c r="Q99" s="5">
        <v>0</v>
      </c>
      <c r="R99" s="9">
        <v>45179.0000115741</v>
      </c>
      <c r="S99" s="7">
        <v>45207</v>
      </c>
      <c r="T99" s="5" t="s">
        <v>34</v>
      </c>
      <c r="U99" s="5">
        <v>3248</v>
      </c>
      <c r="V99" s="5">
        <v>0</v>
      </c>
      <c r="W99" s="5">
        <v>0</v>
      </c>
      <c r="X99" s="5" t="s">
        <v>526</v>
      </c>
      <c r="Y99" s="5" t="s">
        <v>527</v>
      </c>
    </row>
    <row r="100" s="5" customFormat="1" spans="1:25">
      <c r="A100" s="5" t="s">
        <v>528</v>
      </c>
      <c r="B100" s="5" t="s">
        <v>26</v>
      </c>
      <c r="C100" s="5" t="s">
        <v>27</v>
      </c>
      <c r="D100" s="5" t="s">
        <v>238</v>
      </c>
      <c r="E100" s="5" t="s">
        <v>529</v>
      </c>
      <c r="F100" s="7">
        <v>45202</v>
      </c>
      <c r="G100" s="7">
        <v>45206</v>
      </c>
      <c r="H100" s="5">
        <v>1</v>
      </c>
      <c r="I100" s="5">
        <v>4</v>
      </c>
      <c r="J100" s="5">
        <v>4</v>
      </c>
      <c r="K100" s="5" t="s">
        <v>30</v>
      </c>
      <c r="L100" s="5">
        <v>4528</v>
      </c>
      <c r="M100" s="5">
        <v>4528</v>
      </c>
      <c r="N100" s="5" t="s">
        <v>530</v>
      </c>
      <c r="O100" s="5" t="s">
        <v>32</v>
      </c>
      <c r="P100" s="5" t="s">
        <v>33</v>
      </c>
      <c r="Q100" s="5">
        <v>0</v>
      </c>
      <c r="R100" s="9">
        <v>45180</v>
      </c>
      <c r="S100" s="7">
        <v>45207</v>
      </c>
      <c r="T100" s="5" t="s">
        <v>34</v>
      </c>
      <c r="U100" s="5">
        <v>4528</v>
      </c>
      <c r="V100" s="5">
        <v>0</v>
      </c>
      <c r="W100" s="5">
        <v>0</v>
      </c>
      <c r="X100" s="5" t="s">
        <v>531</v>
      </c>
      <c r="Y100" s="5" t="s">
        <v>532</v>
      </c>
    </row>
    <row r="101" s="5" customFormat="1" spans="1:25">
      <c r="A101" s="5" t="s">
        <v>533</v>
      </c>
      <c r="B101" s="5" t="s">
        <v>26</v>
      </c>
      <c r="C101" s="5" t="s">
        <v>27</v>
      </c>
      <c r="D101" s="5" t="s">
        <v>238</v>
      </c>
      <c r="E101" s="5" t="s">
        <v>239</v>
      </c>
      <c r="F101" s="7">
        <v>45202</v>
      </c>
      <c r="G101" s="7">
        <v>45206</v>
      </c>
      <c r="H101" s="5">
        <v>1</v>
      </c>
      <c r="I101" s="5">
        <v>4</v>
      </c>
      <c r="J101" s="5">
        <v>4</v>
      </c>
      <c r="K101" s="5" t="s">
        <v>30</v>
      </c>
      <c r="L101" s="5">
        <v>4528</v>
      </c>
      <c r="M101" s="5">
        <v>4528</v>
      </c>
      <c r="N101" s="5" t="s">
        <v>534</v>
      </c>
      <c r="O101" s="5" t="s">
        <v>32</v>
      </c>
      <c r="P101" s="5" t="s">
        <v>33</v>
      </c>
      <c r="Q101" s="5">
        <v>0</v>
      </c>
      <c r="R101" s="9">
        <v>45180</v>
      </c>
      <c r="S101" s="7">
        <v>45207</v>
      </c>
      <c r="T101" s="5" t="s">
        <v>34</v>
      </c>
      <c r="U101" s="5">
        <v>4528</v>
      </c>
      <c r="V101" s="5">
        <v>0</v>
      </c>
      <c r="W101" s="5">
        <v>0</v>
      </c>
      <c r="X101" s="5" t="s">
        <v>535</v>
      </c>
      <c r="Y101" s="5" t="s">
        <v>536</v>
      </c>
    </row>
    <row r="102" s="5" customFormat="1" spans="1:25">
      <c r="A102" s="5" t="s">
        <v>537</v>
      </c>
      <c r="B102" s="5" t="s">
        <v>26</v>
      </c>
      <c r="C102" s="5" t="s">
        <v>27</v>
      </c>
      <c r="D102" s="5" t="s">
        <v>538</v>
      </c>
      <c r="E102" s="5" t="s">
        <v>539</v>
      </c>
      <c r="F102" s="7">
        <v>45201</v>
      </c>
      <c r="G102" s="7">
        <v>45206</v>
      </c>
      <c r="H102" s="5">
        <v>1</v>
      </c>
      <c r="I102" s="5">
        <v>5</v>
      </c>
      <c r="J102" s="5">
        <v>5</v>
      </c>
      <c r="K102" s="5" t="s">
        <v>30</v>
      </c>
      <c r="L102" s="5">
        <v>3005</v>
      </c>
      <c r="M102" s="5">
        <v>3005</v>
      </c>
      <c r="N102" s="5" t="s">
        <v>540</v>
      </c>
      <c r="O102" s="5" t="s">
        <v>32</v>
      </c>
      <c r="P102" s="5" t="s">
        <v>33</v>
      </c>
      <c r="Q102" s="5">
        <v>0</v>
      </c>
      <c r="R102" s="9">
        <v>45180.0000115741</v>
      </c>
      <c r="S102" s="7">
        <v>45207</v>
      </c>
      <c r="T102" s="5" t="s">
        <v>34</v>
      </c>
      <c r="U102" s="5">
        <v>3005</v>
      </c>
      <c r="V102" s="5">
        <v>0</v>
      </c>
      <c r="W102" s="5">
        <v>0</v>
      </c>
      <c r="X102" s="5" t="s">
        <v>541</v>
      </c>
      <c r="Y102" s="5" t="s">
        <v>542</v>
      </c>
    </row>
    <row r="103" s="5" customFormat="1" spans="1:25">
      <c r="A103" s="5" t="s">
        <v>543</v>
      </c>
      <c r="B103" s="5" t="s">
        <v>26</v>
      </c>
      <c r="C103" s="5" t="s">
        <v>27</v>
      </c>
      <c r="D103" s="5" t="s">
        <v>544</v>
      </c>
      <c r="E103" s="5" t="s">
        <v>545</v>
      </c>
      <c r="F103" s="7">
        <v>45203</v>
      </c>
      <c r="G103" s="7">
        <v>45206</v>
      </c>
      <c r="H103" s="5">
        <v>1</v>
      </c>
      <c r="I103" s="5">
        <v>3</v>
      </c>
      <c r="J103" s="5">
        <v>3</v>
      </c>
      <c r="K103" s="5" t="s">
        <v>30</v>
      </c>
      <c r="L103" s="5">
        <v>1725</v>
      </c>
      <c r="M103" s="5">
        <v>1725</v>
      </c>
      <c r="N103" s="5" t="s">
        <v>546</v>
      </c>
      <c r="O103" s="5" t="s">
        <v>32</v>
      </c>
      <c r="P103" s="5" t="s">
        <v>33</v>
      </c>
      <c r="Q103" s="5">
        <v>0</v>
      </c>
      <c r="R103" s="9">
        <v>45180.0000115741</v>
      </c>
      <c r="S103" s="7">
        <v>45207</v>
      </c>
      <c r="T103" s="5" t="s">
        <v>34</v>
      </c>
      <c r="U103" s="5">
        <v>1725</v>
      </c>
      <c r="V103" s="5">
        <v>0</v>
      </c>
      <c r="W103" s="5">
        <v>0</v>
      </c>
      <c r="X103" s="5" t="s">
        <v>547</v>
      </c>
      <c r="Y103" s="5" t="s">
        <v>548</v>
      </c>
    </row>
    <row r="104" s="5" customFormat="1" spans="1:25">
      <c r="A104" s="5" t="s">
        <v>549</v>
      </c>
      <c r="B104" s="5" t="s">
        <v>26</v>
      </c>
      <c r="C104" s="5" t="s">
        <v>27</v>
      </c>
      <c r="D104" s="5" t="s">
        <v>550</v>
      </c>
      <c r="E104" s="5" t="s">
        <v>319</v>
      </c>
      <c r="F104" s="7">
        <v>45204</v>
      </c>
      <c r="G104" s="7">
        <v>45206</v>
      </c>
      <c r="H104" s="5">
        <v>1</v>
      </c>
      <c r="I104" s="5">
        <v>2</v>
      </c>
      <c r="J104" s="5">
        <v>2</v>
      </c>
      <c r="K104" s="5" t="s">
        <v>30</v>
      </c>
      <c r="L104" s="5">
        <v>644</v>
      </c>
      <c r="M104" s="5">
        <v>644</v>
      </c>
      <c r="N104" s="5" t="s">
        <v>551</v>
      </c>
      <c r="O104" s="5" t="s">
        <v>32</v>
      </c>
      <c r="P104" s="5" t="s">
        <v>33</v>
      </c>
      <c r="Q104" s="5">
        <v>0</v>
      </c>
      <c r="R104" s="9">
        <v>45181.0000115741</v>
      </c>
      <c r="S104" s="7">
        <v>45207</v>
      </c>
      <c r="T104" s="5" t="s">
        <v>34</v>
      </c>
      <c r="U104" s="5">
        <v>644</v>
      </c>
      <c r="V104" s="5">
        <v>0</v>
      </c>
      <c r="W104" s="5">
        <v>0</v>
      </c>
      <c r="X104" s="5" t="s">
        <v>552</v>
      </c>
      <c r="Y104" s="5" t="s">
        <v>553</v>
      </c>
    </row>
    <row r="105" s="5" customFormat="1" spans="1:25">
      <c r="A105" s="5" t="s">
        <v>554</v>
      </c>
      <c r="B105" s="5" t="s">
        <v>26</v>
      </c>
      <c r="C105" s="5" t="s">
        <v>27</v>
      </c>
      <c r="D105" s="5" t="s">
        <v>555</v>
      </c>
      <c r="E105" s="5" t="s">
        <v>556</v>
      </c>
      <c r="F105" s="7">
        <v>45203</v>
      </c>
      <c r="G105" s="7">
        <v>45206</v>
      </c>
      <c r="H105" s="5">
        <v>1</v>
      </c>
      <c r="I105" s="5">
        <v>3</v>
      </c>
      <c r="J105" s="5">
        <v>3</v>
      </c>
      <c r="K105" s="5" t="s">
        <v>30</v>
      </c>
      <c r="L105" s="5">
        <v>3900</v>
      </c>
      <c r="M105" s="5">
        <v>3900</v>
      </c>
      <c r="N105" s="5" t="s">
        <v>557</v>
      </c>
      <c r="O105" s="5" t="s">
        <v>32</v>
      </c>
      <c r="P105" s="5" t="s">
        <v>33</v>
      </c>
      <c r="Q105" s="5">
        <v>0</v>
      </c>
      <c r="R105" s="9">
        <v>45181</v>
      </c>
      <c r="S105" s="7">
        <v>45207</v>
      </c>
      <c r="T105" s="5" t="s">
        <v>34</v>
      </c>
      <c r="U105" s="5">
        <v>3900</v>
      </c>
      <c r="V105" s="5">
        <v>0</v>
      </c>
      <c r="W105" s="5">
        <v>0</v>
      </c>
      <c r="X105" s="5" t="s">
        <v>558</v>
      </c>
      <c r="Y105" s="5" t="s">
        <v>559</v>
      </c>
    </row>
    <row r="106" s="5" customFormat="1" spans="1:25">
      <c r="A106" s="5" t="s">
        <v>323</v>
      </c>
      <c r="B106" s="5" t="s">
        <v>26</v>
      </c>
      <c r="C106" s="5" t="s">
        <v>81</v>
      </c>
      <c r="D106" s="5" t="s">
        <v>324</v>
      </c>
      <c r="E106" s="5" t="s">
        <v>50</v>
      </c>
      <c r="F106" s="7">
        <v>45204</v>
      </c>
      <c r="G106" s="7">
        <v>45206</v>
      </c>
      <c r="H106" s="5">
        <v>1</v>
      </c>
      <c r="I106" s="5">
        <v>2</v>
      </c>
      <c r="J106" s="5">
        <v>2</v>
      </c>
      <c r="K106" s="5" t="s">
        <v>30</v>
      </c>
      <c r="L106" s="5">
        <v>-2856</v>
      </c>
      <c r="M106" s="5">
        <v>-2856</v>
      </c>
      <c r="N106" s="5" t="s">
        <v>325</v>
      </c>
      <c r="O106" s="5" t="s">
        <v>32</v>
      </c>
      <c r="P106" s="5" t="s">
        <v>33</v>
      </c>
      <c r="Q106" s="5">
        <v>0</v>
      </c>
      <c r="R106" s="9">
        <v>45169</v>
      </c>
      <c r="S106" s="7">
        <v>45207</v>
      </c>
      <c r="T106" s="5" t="s">
        <v>34</v>
      </c>
      <c r="U106" s="5">
        <v>-2856</v>
      </c>
      <c r="V106" s="5">
        <v>0</v>
      </c>
      <c r="W106" s="5">
        <v>0</v>
      </c>
      <c r="X106" s="5" t="s">
        <v>326</v>
      </c>
      <c r="Y106" s="5" t="s">
        <v>327</v>
      </c>
    </row>
    <row r="107" s="5" customFormat="1" spans="1:25">
      <c r="A107" s="5" t="s">
        <v>560</v>
      </c>
      <c r="B107" s="5" t="s">
        <v>26</v>
      </c>
      <c r="C107" s="5" t="s">
        <v>27</v>
      </c>
      <c r="D107" s="5" t="s">
        <v>158</v>
      </c>
      <c r="E107" s="5" t="s">
        <v>561</v>
      </c>
      <c r="F107" s="7">
        <v>45205</v>
      </c>
      <c r="G107" s="7">
        <v>45206</v>
      </c>
      <c r="H107" s="5">
        <v>1</v>
      </c>
      <c r="I107" s="5">
        <v>1</v>
      </c>
      <c r="J107" s="5">
        <v>1</v>
      </c>
      <c r="K107" s="5" t="s">
        <v>30</v>
      </c>
      <c r="L107" s="5">
        <v>8541</v>
      </c>
      <c r="M107" s="5">
        <v>8541</v>
      </c>
      <c r="N107" s="5" t="s">
        <v>562</v>
      </c>
      <c r="O107" s="5" t="s">
        <v>32</v>
      </c>
      <c r="P107" s="5" t="s">
        <v>33</v>
      </c>
      <c r="Q107" s="5">
        <v>0</v>
      </c>
      <c r="R107" s="9">
        <v>45181.0000115741</v>
      </c>
      <c r="S107" s="7">
        <v>45207</v>
      </c>
      <c r="T107" s="5" t="s">
        <v>34</v>
      </c>
      <c r="U107" s="5">
        <v>8541</v>
      </c>
      <c r="V107" s="5">
        <v>0</v>
      </c>
      <c r="W107" s="5">
        <v>0</v>
      </c>
      <c r="X107" s="5" t="s">
        <v>563</v>
      </c>
      <c r="Y107" s="5" t="s">
        <v>564</v>
      </c>
    </row>
    <row r="108" s="5" customFormat="1" spans="1:25">
      <c r="A108" s="5" t="s">
        <v>565</v>
      </c>
      <c r="B108" s="5" t="s">
        <v>26</v>
      </c>
      <c r="C108" s="5" t="s">
        <v>27</v>
      </c>
      <c r="D108" s="5" t="s">
        <v>366</v>
      </c>
      <c r="E108" s="5" t="s">
        <v>443</v>
      </c>
      <c r="F108" s="7">
        <v>45202</v>
      </c>
      <c r="G108" s="7">
        <v>45206</v>
      </c>
      <c r="H108" s="5">
        <v>1</v>
      </c>
      <c r="I108" s="5">
        <v>4</v>
      </c>
      <c r="J108" s="5">
        <v>4</v>
      </c>
      <c r="K108" s="5" t="s">
        <v>30</v>
      </c>
      <c r="L108" s="5">
        <v>3052</v>
      </c>
      <c r="M108" s="5">
        <v>3052</v>
      </c>
      <c r="N108" s="5" t="s">
        <v>566</v>
      </c>
      <c r="O108" s="5" t="s">
        <v>32</v>
      </c>
      <c r="P108" s="5" t="s">
        <v>33</v>
      </c>
      <c r="Q108" s="5">
        <v>0</v>
      </c>
      <c r="R108" s="9">
        <v>45181.0000115741</v>
      </c>
      <c r="S108" s="7">
        <v>45207</v>
      </c>
      <c r="T108" s="5" t="s">
        <v>34</v>
      </c>
      <c r="U108" s="5">
        <v>3052</v>
      </c>
      <c r="V108" s="5">
        <v>0</v>
      </c>
      <c r="W108" s="5">
        <v>0</v>
      </c>
      <c r="X108" s="5" t="s">
        <v>567</v>
      </c>
      <c r="Y108" s="5" t="s">
        <v>568</v>
      </c>
    </row>
    <row r="109" s="5" customFormat="1" spans="1:25">
      <c r="A109" s="5" t="s">
        <v>569</v>
      </c>
      <c r="B109" s="5" t="s">
        <v>26</v>
      </c>
      <c r="C109" s="5" t="s">
        <v>27</v>
      </c>
      <c r="D109" s="5" t="s">
        <v>77</v>
      </c>
      <c r="E109" s="5" t="s">
        <v>570</v>
      </c>
      <c r="F109" s="7">
        <v>45205</v>
      </c>
      <c r="G109" s="7">
        <v>45206</v>
      </c>
      <c r="H109" s="5">
        <v>1</v>
      </c>
      <c r="I109" s="5">
        <v>1</v>
      </c>
      <c r="J109" s="5">
        <v>1</v>
      </c>
      <c r="K109" s="5" t="s">
        <v>30</v>
      </c>
      <c r="L109" s="5">
        <v>2800</v>
      </c>
      <c r="M109" s="5">
        <v>2800</v>
      </c>
      <c r="N109" s="5" t="s">
        <v>571</v>
      </c>
      <c r="O109" s="5" t="s">
        <v>32</v>
      </c>
      <c r="P109" s="5" t="s">
        <v>33</v>
      </c>
      <c r="Q109" s="5">
        <v>0</v>
      </c>
      <c r="R109" s="9">
        <v>45181</v>
      </c>
      <c r="S109" s="7">
        <v>45207</v>
      </c>
      <c r="T109" s="5" t="s">
        <v>34</v>
      </c>
      <c r="U109" s="5">
        <v>2800</v>
      </c>
      <c r="V109" s="5">
        <v>0</v>
      </c>
      <c r="W109" s="5">
        <v>0</v>
      </c>
      <c r="X109" s="5" t="s">
        <v>572</v>
      </c>
      <c r="Y109" s="5" t="s">
        <v>573</v>
      </c>
    </row>
    <row r="110" s="5" customFormat="1" spans="1:25">
      <c r="A110" s="5" t="s">
        <v>574</v>
      </c>
      <c r="B110" s="5" t="s">
        <v>26</v>
      </c>
      <c r="C110" s="5" t="s">
        <v>27</v>
      </c>
      <c r="D110" s="5" t="s">
        <v>77</v>
      </c>
      <c r="E110" s="5" t="s">
        <v>570</v>
      </c>
      <c r="F110" s="7">
        <v>45205</v>
      </c>
      <c r="G110" s="7">
        <v>45206</v>
      </c>
      <c r="H110" s="5">
        <v>1</v>
      </c>
      <c r="I110" s="5">
        <v>1</v>
      </c>
      <c r="J110" s="5">
        <v>1</v>
      </c>
      <c r="K110" s="5" t="s">
        <v>30</v>
      </c>
      <c r="L110" s="5">
        <v>2800</v>
      </c>
      <c r="M110" s="5">
        <v>2800</v>
      </c>
      <c r="N110" s="5" t="s">
        <v>575</v>
      </c>
      <c r="O110" s="5" t="s">
        <v>32</v>
      </c>
      <c r="P110" s="5" t="s">
        <v>33</v>
      </c>
      <c r="Q110" s="5">
        <v>0</v>
      </c>
      <c r="R110" s="9">
        <v>45181</v>
      </c>
      <c r="S110" s="7">
        <v>45207</v>
      </c>
      <c r="T110" s="5" t="s">
        <v>34</v>
      </c>
      <c r="U110" s="5">
        <v>2800</v>
      </c>
      <c r="V110" s="5">
        <v>0</v>
      </c>
      <c r="W110" s="5">
        <v>0</v>
      </c>
      <c r="X110" s="5" t="s">
        <v>576</v>
      </c>
      <c r="Y110" s="5" t="s">
        <v>577</v>
      </c>
    </row>
    <row r="111" s="5" customFormat="1" spans="1:25">
      <c r="A111" s="5" t="s">
        <v>578</v>
      </c>
      <c r="B111" s="5" t="s">
        <v>26</v>
      </c>
      <c r="C111" s="5" t="s">
        <v>27</v>
      </c>
      <c r="D111" s="5" t="s">
        <v>77</v>
      </c>
      <c r="E111" s="5" t="s">
        <v>570</v>
      </c>
      <c r="F111" s="7">
        <v>45205</v>
      </c>
      <c r="G111" s="7">
        <v>45206</v>
      </c>
      <c r="H111" s="5">
        <v>1</v>
      </c>
      <c r="I111" s="5">
        <v>1</v>
      </c>
      <c r="J111" s="5">
        <v>1</v>
      </c>
      <c r="K111" s="5" t="s">
        <v>30</v>
      </c>
      <c r="L111" s="5">
        <v>2800</v>
      </c>
      <c r="M111" s="5">
        <v>2800</v>
      </c>
      <c r="N111" s="5" t="s">
        <v>579</v>
      </c>
      <c r="O111" s="5" t="s">
        <v>32</v>
      </c>
      <c r="P111" s="5" t="s">
        <v>33</v>
      </c>
      <c r="Q111" s="5">
        <v>0</v>
      </c>
      <c r="R111" s="9">
        <v>45181</v>
      </c>
      <c r="S111" s="7">
        <v>45207</v>
      </c>
      <c r="T111" s="5" t="s">
        <v>34</v>
      </c>
      <c r="U111" s="5">
        <v>2800</v>
      </c>
      <c r="V111" s="5">
        <v>0</v>
      </c>
      <c r="W111" s="5">
        <v>0</v>
      </c>
      <c r="X111" s="5" t="s">
        <v>580</v>
      </c>
      <c r="Y111" s="5" t="s">
        <v>581</v>
      </c>
    </row>
    <row r="112" s="5" customFormat="1" spans="1:25">
      <c r="A112" s="5" t="s">
        <v>582</v>
      </c>
      <c r="B112" s="5" t="s">
        <v>26</v>
      </c>
      <c r="C112" s="5" t="s">
        <v>27</v>
      </c>
      <c r="D112" s="5" t="s">
        <v>583</v>
      </c>
      <c r="E112" s="5" t="s">
        <v>584</v>
      </c>
      <c r="F112" s="7">
        <v>45204</v>
      </c>
      <c r="G112" s="7">
        <v>45206</v>
      </c>
      <c r="H112" s="5">
        <v>1</v>
      </c>
      <c r="I112" s="5">
        <v>2</v>
      </c>
      <c r="J112" s="5">
        <v>2</v>
      </c>
      <c r="K112" s="5" t="s">
        <v>30</v>
      </c>
      <c r="L112" s="5">
        <v>3262</v>
      </c>
      <c r="M112" s="5">
        <v>3262</v>
      </c>
      <c r="N112" s="5" t="s">
        <v>585</v>
      </c>
      <c r="O112" s="5" t="s">
        <v>32</v>
      </c>
      <c r="P112" s="5" t="s">
        <v>33</v>
      </c>
      <c r="Q112" s="5">
        <v>0</v>
      </c>
      <c r="R112" s="9">
        <v>45181.0000115741</v>
      </c>
      <c r="S112" s="7">
        <v>45207</v>
      </c>
      <c r="T112" s="5" t="s">
        <v>34</v>
      </c>
      <c r="U112" s="5">
        <v>3262</v>
      </c>
      <c r="V112" s="5">
        <v>0</v>
      </c>
      <c r="W112" s="5">
        <v>0</v>
      </c>
      <c r="X112" s="5" t="s">
        <v>586</v>
      </c>
      <c r="Y112" s="5" t="s">
        <v>587</v>
      </c>
    </row>
    <row r="113" s="5" customFormat="1" spans="1:25">
      <c r="A113" s="5" t="s">
        <v>588</v>
      </c>
      <c r="B113" s="5" t="s">
        <v>26</v>
      </c>
      <c r="C113" s="5" t="s">
        <v>27</v>
      </c>
      <c r="D113" s="5" t="s">
        <v>589</v>
      </c>
      <c r="E113" s="5" t="s">
        <v>590</v>
      </c>
      <c r="F113" s="7">
        <v>45205</v>
      </c>
      <c r="G113" s="7">
        <v>45206</v>
      </c>
      <c r="H113" s="5">
        <v>1</v>
      </c>
      <c r="I113" s="5">
        <v>1</v>
      </c>
      <c r="J113" s="5">
        <v>1</v>
      </c>
      <c r="K113" s="5" t="s">
        <v>30</v>
      </c>
      <c r="L113" s="5">
        <v>1297</v>
      </c>
      <c r="M113" s="5">
        <v>1297</v>
      </c>
      <c r="N113" s="5" t="s">
        <v>591</v>
      </c>
      <c r="O113" s="5" t="s">
        <v>32</v>
      </c>
      <c r="P113" s="5" t="s">
        <v>33</v>
      </c>
      <c r="Q113" s="5">
        <v>0</v>
      </c>
      <c r="R113" s="9">
        <v>45182</v>
      </c>
      <c r="S113" s="7">
        <v>45207</v>
      </c>
      <c r="T113" s="5" t="s">
        <v>34</v>
      </c>
      <c r="U113" s="5">
        <v>1297</v>
      </c>
      <c r="V113" s="5">
        <v>0</v>
      </c>
      <c r="W113" s="5">
        <v>0</v>
      </c>
      <c r="X113" s="5" t="s">
        <v>592</v>
      </c>
      <c r="Y113" s="5" t="s">
        <v>593</v>
      </c>
    </row>
    <row r="114" s="5" customFormat="1" spans="1:25">
      <c r="A114" s="5" t="s">
        <v>594</v>
      </c>
      <c r="B114" s="5" t="s">
        <v>26</v>
      </c>
      <c r="C114" s="5" t="s">
        <v>27</v>
      </c>
      <c r="D114" s="5" t="s">
        <v>589</v>
      </c>
      <c r="E114" s="5" t="s">
        <v>595</v>
      </c>
      <c r="F114" s="7">
        <v>45205</v>
      </c>
      <c r="G114" s="7">
        <v>45206</v>
      </c>
      <c r="H114" s="5">
        <v>1</v>
      </c>
      <c r="I114" s="5">
        <v>1</v>
      </c>
      <c r="J114" s="5">
        <v>1</v>
      </c>
      <c r="K114" s="5" t="s">
        <v>30</v>
      </c>
      <c r="L114" s="5">
        <v>1297</v>
      </c>
      <c r="M114" s="5">
        <v>1297</v>
      </c>
      <c r="N114" s="5" t="s">
        <v>596</v>
      </c>
      <c r="O114" s="5" t="s">
        <v>32</v>
      </c>
      <c r="P114" s="5" t="s">
        <v>33</v>
      </c>
      <c r="Q114" s="5">
        <v>0</v>
      </c>
      <c r="R114" s="9">
        <v>45183.0000115741</v>
      </c>
      <c r="S114" s="7">
        <v>45207</v>
      </c>
      <c r="T114" s="5" t="s">
        <v>34</v>
      </c>
      <c r="U114" s="5">
        <v>1297</v>
      </c>
      <c r="V114" s="5">
        <v>0</v>
      </c>
      <c r="W114" s="5">
        <v>0</v>
      </c>
      <c r="X114" s="5" t="s">
        <v>597</v>
      </c>
      <c r="Y114" s="5" t="s">
        <v>598</v>
      </c>
    </row>
    <row r="115" s="5" customFormat="1" spans="1:25">
      <c r="A115" s="5" t="s">
        <v>599</v>
      </c>
      <c r="B115" s="5" t="s">
        <v>26</v>
      </c>
      <c r="C115" s="5" t="s">
        <v>27</v>
      </c>
      <c r="D115" s="5" t="s">
        <v>600</v>
      </c>
      <c r="E115" s="5" t="s">
        <v>601</v>
      </c>
      <c r="F115" s="7">
        <v>45201</v>
      </c>
      <c r="G115" s="7">
        <v>45206</v>
      </c>
      <c r="H115" s="5">
        <v>1</v>
      </c>
      <c r="I115" s="5">
        <v>5</v>
      </c>
      <c r="J115" s="5">
        <v>5</v>
      </c>
      <c r="K115" s="5" t="s">
        <v>30</v>
      </c>
      <c r="L115" s="5">
        <v>3435</v>
      </c>
      <c r="M115" s="5">
        <v>3435</v>
      </c>
      <c r="N115" s="5" t="s">
        <v>602</v>
      </c>
      <c r="O115" s="5" t="s">
        <v>32</v>
      </c>
      <c r="P115" s="5" t="s">
        <v>33</v>
      </c>
      <c r="Q115" s="5">
        <v>0</v>
      </c>
      <c r="R115" s="9">
        <v>45183.0000115741</v>
      </c>
      <c r="S115" s="7">
        <v>45207</v>
      </c>
      <c r="T115" s="5" t="s">
        <v>34</v>
      </c>
      <c r="U115" s="5">
        <v>3435</v>
      </c>
      <c r="V115" s="5">
        <v>0</v>
      </c>
      <c r="W115" s="5">
        <v>0</v>
      </c>
      <c r="X115" s="5" t="s">
        <v>603</v>
      </c>
      <c r="Y115" s="5" t="s">
        <v>604</v>
      </c>
    </row>
    <row r="116" s="5" customFormat="1" spans="1:25">
      <c r="A116" s="5" t="s">
        <v>605</v>
      </c>
      <c r="B116" s="5" t="s">
        <v>26</v>
      </c>
      <c r="C116" s="5" t="s">
        <v>27</v>
      </c>
      <c r="D116" s="5" t="s">
        <v>606</v>
      </c>
      <c r="E116" s="5" t="s">
        <v>607</v>
      </c>
      <c r="F116" s="7">
        <v>45202</v>
      </c>
      <c r="G116" s="7">
        <v>45206</v>
      </c>
      <c r="H116" s="5">
        <v>1</v>
      </c>
      <c r="I116" s="5">
        <v>4</v>
      </c>
      <c r="J116" s="5">
        <v>4</v>
      </c>
      <c r="K116" s="5" t="s">
        <v>30</v>
      </c>
      <c r="L116" s="5">
        <v>3992</v>
      </c>
      <c r="M116" s="5">
        <v>3992</v>
      </c>
      <c r="N116" s="5" t="s">
        <v>608</v>
      </c>
      <c r="O116" s="5" t="s">
        <v>32</v>
      </c>
      <c r="P116" s="5" t="s">
        <v>33</v>
      </c>
      <c r="Q116" s="5">
        <v>0</v>
      </c>
      <c r="R116" s="9">
        <v>45183.0000115741</v>
      </c>
      <c r="S116" s="7">
        <v>45207</v>
      </c>
      <c r="T116" s="5" t="s">
        <v>34</v>
      </c>
      <c r="U116" s="5">
        <v>3992</v>
      </c>
      <c r="V116" s="5">
        <v>0</v>
      </c>
      <c r="W116" s="5">
        <v>0</v>
      </c>
      <c r="X116" s="5" t="s">
        <v>609</v>
      </c>
      <c r="Y116" s="5" t="s">
        <v>610</v>
      </c>
    </row>
    <row r="117" s="5" customFormat="1" spans="1:25">
      <c r="A117" s="5" t="s">
        <v>611</v>
      </c>
      <c r="B117" s="5" t="s">
        <v>26</v>
      </c>
      <c r="C117" s="5" t="s">
        <v>27</v>
      </c>
      <c r="D117" s="5" t="s">
        <v>544</v>
      </c>
      <c r="E117" s="5" t="s">
        <v>545</v>
      </c>
      <c r="F117" s="7">
        <v>45203</v>
      </c>
      <c r="G117" s="7">
        <v>45206</v>
      </c>
      <c r="H117" s="5">
        <v>2</v>
      </c>
      <c r="I117" s="5">
        <v>3</v>
      </c>
      <c r="J117" s="5">
        <v>6</v>
      </c>
      <c r="K117" s="5" t="s">
        <v>30</v>
      </c>
      <c r="L117" s="5">
        <v>3450</v>
      </c>
      <c r="M117" s="5">
        <v>3450</v>
      </c>
      <c r="N117" s="5" t="s">
        <v>612</v>
      </c>
      <c r="O117" s="5" t="s">
        <v>32</v>
      </c>
      <c r="P117" s="5" t="s">
        <v>33</v>
      </c>
      <c r="Q117" s="5">
        <v>0</v>
      </c>
      <c r="R117" s="9">
        <v>45183</v>
      </c>
      <c r="S117" s="7">
        <v>45207</v>
      </c>
      <c r="T117" s="5" t="s">
        <v>34</v>
      </c>
      <c r="U117" s="5">
        <v>3450</v>
      </c>
      <c r="V117" s="5">
        <v>0</v>
      </c>
      <c r="W117" s="5">
        <v>0</v>
      </c>
      <c r="X117" s="5" t="s">
        <v>613</v>
      </c>
      <c r="Y117" s="5" t="s">
        <v>614</v>
      </c>
    </row>
    <row r="118" s="5" customFormat="1" spans="1:25">
      <c r="A118" s="5" t="s">
        <v>615</v>
      </c>
      <c r="B118" s="5" t="s">
        <v>26</v>
      </c>
      <c r="C118" s="5" t="s">
        <v>27</v>
      </c>
      <c r="D118" s="5" t="s">
        <v>616</v>
      </c>
      <c r="E118" s="5" t="s">
        <v>617</v>
      </c>
      <c r="F118" s="7">
        <v>45203</v>
      </c>
      <c r="G118" s="7">
        <v>45206</v>
      </c>
      <c r="H118" s="5">
        <v>1</v>
      </c>
      <c r="I118" s="5">
        <v>3</v>
      </c>
      <c r="J118" s="5">
        <v>3</v>
      </c>
      <c r="K118" s="5" t="s">
        <v>30</v>
      </c>
      <c r="L118" s="5">
        <v>7557</v>
      </c>
      <c r="M118" s="5">
        <v>7557</v>
      </c>
      <c r="N118" s="5" t="s">
        <v>618</v>
      </c>
      <c r="O118" s="5" t="s">
        <v>32</v>
      </c>
      <c r="P118" s="5" t="s">
        <v>33</v>
      </c>
      <c r="Q118" s="5">
        <v>0</v>
      </c>
      <c r="R118" s="9">
        <v>45184</v>
      </c>
      <c r="S118" s="7">
        <v>45207</v>
      </c>
      <c r="T118" s="5" t="s">
        <v>34</v>
      </c>
      <c r="U118" s="5">
        <v>7557</v>
      </c>
      <c r="V118" s="5">
        <v>0</v>
      </c>
      <c r="W118" s="5">
        <v>0</v>
      </c>
      <c r="X118" s="5" t="s">
        <v>619</v>
      </c>
      <c r="Y118" s="5" t="s">
        <v>620</v>
      </c>
    </row>
    <row r="119" s="5" customFormat="1" spans="1:25">
      <c r="A119" s="5" t="s">
        <v>621</v>
      </c>
      <c r="B119" s="5" t="s">
        <v>26</v>
      </c>
      <c r="C119" s="5" t="s">
        <v>27</v>
      </c>
      <c r="D119" s="5" t="s">
        <v>600</v>
      </c>
      <c r="E119" s="5" t="s">
        <v>601</v>
      </c>
      <c r="F119" s="7">
        <v>45203</v>
      </c>
      <c r="G119" s="7">
        <v>45206</v>
      </c>
      <c r="H119" s="5">
        <v>1</v>
      </c>
      <c r="I119" s="5">
        <v>3</v>
      </c>
      <c r="J119" s="5">
        <v>3</v>
      </c>
      <c r="K119" s="5" t="s">
        <v>30</v>
      </c>
      <c r="L119" s="5">
        <v>1989</v>
      </c>
      <c r="M119" s="5">
        <v>1989</v>
      </c>
      <c r="N119" s="5" t="s">
        <v>622</v>
      </c>
      <c r="O119" s="5" t="s">
        <v>32</v>
      </c>
      <c r="P119" s="5" t="s">
        <v>33</v>
      </c>
      <c r="Q119" s="5">
        <v>0</v>
      </c>
      <c r="R119" s="9">
        <v>45184.0000115741</v>
      </c>
      <c r="S119" s="7">
        <v>45207</v>
      </c>
      <c r="T119" s="5" t="s">
        <v>34</v>
      </c>
      <c r="U119" s="5">
        <v>1989</v>
      </c>
      <c r="V119" s="5">
        <v>0</v>
      </c>
      <c r="W119" s="5">
        <v>0</v>
      </c>
      <c r="X119" s="5" t="s">
        <v>623</v>
      </c>
      <c r="Y119" s="5" t="s">
        <v>624</v>
      </c>
    </row>
    <row r="120" s="5" customFormat="1" spans="1:25">
      <c r="A120" s="5" t="s">
        <v>625</v>
      </c>
      <c r="B120" s="5" t="s">
        <v>26</v>
      </c>
      <c r="C120" s="5" t="s">
        <v>27</v>
      </c>
      <c r="D120" s="5" t="s">
        <v>626</v>
      </c>
      <c r="E120" s="5" t="s">
        <v>627</v>
      </c>
      <c r="F120" s="7">
        <v>45204</v>
      </c>
      <c r="G120" s="7">
        <v>45206</v>
      </c>
      <c r="H120" s="5">
        <v>1</v>
      </c>
      <c r="I120" s="5">
        <v>2</v>
      </c>
      <c r="J120" s="5">
        <v>2</v>
      </c>
      <c r="K120" s="5" t="s">
        <v>30</v>
      </c>
      <c r="L120" s="5">
        <v>1927</v>
      </c>
      <c r="M120" s="5">
        <v>1927</v>
      </c>
      <c r="N120" s="5" t="s">
        <v>628</v>
      </c>
      <c r="O120" s="5" t="s">
        <v>32</v>
      </c>
      <c r="P120" s="5" t="s">
        <v>33</v>
      </c>
      <c r="Q120" s="5">
        <v>0</v>
      </c>
      <c r="R120" s="9">
        <v>45184.0000115741</v>
      </c>
      <c r="S120" s="7">
        <v>45207</v>
      </c>
      <c r="T120" s="5" t="s">
        <v>34</v>
      </c>
      <c r="U120" s="5">
        <v>1927</v>
      </c>
      <c r="V120" s="5">
        <v>0</v>
      </c>
      <c r="W120" s="5">
        <v>0</v>
      </c>
      <c r="X120" s="5" t="s">
        <v>629</v>
      </c>
      <c r="Y120" s="5" t="s">
        <v>630</v>
      </c>
    </row>
    <row r="121" s="5" customFormat="1" spans="1:25">
      <c r="A121" s="5" t="s">
        <v>631</v>
      </c>
      <c r="B121" s="5" t="s">
        <v>26</v>
      </c>
      <c r="C121" s="5" t="s">
        <v>27</v>
      </c>
      <c r="D121" s="5" t="s">
        <v>632</v>
      </c>
      <c r="E121" s="5" t="s">
        <v>633</v>
      </c>
      <c r="F121" s="7">
        <v>45201</v>
      </c>
      <c r="G121" s="7">
        <v>45206</v>
      </c>
      <c r="H121" s="5">
        <v>1</v>
      </c>
      <c r="I121" s="5">
        <v>5</v>
      </c>
      <c r="J121" s="5">
        <v>5</v>
      </c>
      <c r="K121" s="5" t="s">
        <v>30</v>
      </c>
      <c r="L121" s="5">
        <v>6255</v>
      </c>
      <c r="M121" s="5">
        <v>6255</v>
      </c>
      <c r="N121" s="5" t="s">
        <v>634</v>
      </c>
      <c r="O121" s="5" t="s">
        <v>32</v>
      </c>
      <c r="P121" s="5" t="s">
        <v>33</v>
      </c>
      <c r="Q121" s="5">
        <v>0</v>
      </c>
      <c r="R121" s="9">
        <v>45184</v>
      </c>
      <c r="S121" s="7">
        <v>45207</v>
      </c>
      <c r="T121" s="5" t="s">
        <v>34</v>
      </c>
      <c r="U121" s="5">
        <v>6255</v>
      </c>
      <c r="V121" s="5">
        <v>0</v>
      </c>
      <c r="W121" s="5">
        <v>0</v>
      </c>
      <c r="X121" s="5" t="s">
        <v>635</v>
      </c>
      <c r="Y121" s="5" t="s">
        <v>636</v>
      </c>
    </row>
    <row r="122" s="5" customFormat="1" spans="1:25">
      <c r="A122" s="5" t="s">
        <v>637</v>
      </c>
      <c r="B122" s="5" t="s">
        <v>26</v>
      </c>
      <c r="C122" s="5" t="s">
        <v>27</v>
      </c>
      <c r="D122" s="5" t="s">
        <v>250</v>
      </c>
      <c r="E122" s="5" t="s">
        <v>638</v>
      </c>
      <c r="F122" s="7">
        <v>45205</v>
      </c>
      <c r="G122" s="7">
        <v>45206</v>
      </c>
      <c r="H122" s="5">
        <v>1</v>
      </c>
      <c r="I122" s="5">
        <v>1</v>
      </c>
      <c r="J122" s="5">
        <v>1</v>
      </c>
      <c r="K122" s="5" t="s">
        <v>30</v>
      </c>
      <c r="L122" s="5">
        <v>1176</v>
      </c>
      <c r="M122" s="5">
        <v>1176</v>
      </c>
      <c r="N122" s="5" t="s">
        <v>639</v>
      </c>
      <c r="O122" s="5" t="s">
        <v>32</v>
      </c>
      <c r="P122" s="5" t="s">
        <v>33</v>
      </c>
      <c r="Q122" s="5">
        <v>0</v>
      </c>
      <c r="R122" s="9">
        <v>45184.0000115741</v>
      </c>
      <c r="S122" s="7">
        <v>45207</v>
      </c>
      <c r="T122" s="5" t="s">
        <v>34</v>
      </c>
      <c r="U122" s="5">
        <v>1176</v>
      </c>
      <c r="V122" s="5">
        <v>0</v>
      </c>
      <c r="W122" s="5">
        <v>0</v>
      </c>
      <c r="X122" s="5" t="s">
        <v>640</v>
      </c>
      <c r="Y122" s="5" t="s">
        <v>641</v>
      </c>
    </row>
    <row r="123" s="5" customFormat="1" spans="1:25">
      <c r="A123" s="5" t="s">
        <v>642</v>
      </c>
      <c r="B123" s="5" t="s">
        <v>26</v>
      </c>
      <c r="C123" s="5" t="s">
        <v>27</v>
      </c>
      <c r="D123" s="5" t="s">
        <v>643</v>
      </c>
      <c r="E123" s="5" t="s">
        <v>644</v>
      </c>
      <c r="F123" s="7">
        <v>45203</v>
      </c>
      <c r="G123" s="7">
        <v>45206</v>
      </c>
      <c r="H123" s="5">
        <v>1</v>
      </c>
      <c r="I123" s="5">
        <v>3</v>
      </c>
      <c r="J123" s="5">
        <v>3</v>
      </c>
      <c r="K123" s="5" t="s">
        <v>30</v>
      </c>
      <c r="L123" s="5">
        <v>381</v>
      </c>
      <c r="M123" s="5">
        <v>381</v>
      </c>
      <c r="N123" s="5" t="s">
        <v>645</v>
      </c>
      <c r="O123" s="5" t="s">
        <v>32</v>
      </c>
      <c r="P123" s="5" t="s">
        <v>33</v>
      </c>
      <c r="Q123" s="5">
        <v>0</v>
      </c>
      <c r="R123" s="9">
        <v>45185</v>
      </c>
      <c r="S123" s="7">
        <v>45207</v>
      </c>
      <c r="T123" s="5" t="s">
        <v>34</v>
      </c>
      <c r="U123" s="5">
        <v>381</v>
      </c>
      <c r="V123" s="5">
        <v>0</v>
      </c>
      <c r="W123" s="5">
        <v>0</v>
      </c>
      <c r="X123" s="5" t="s">
        <v>646</v>
      </c>
      <c r="Y123" s="5" t="s">
        <v>647</v>
      </c>
    </row>
    <row r="124" s="5" customFormat="1" spans="1:25">
      <c r="A124" s="5" t="s">
        <v>648</v>
      </c>
      <c r="B124" s="5" t="s">
        <v>26</v>
      </c>
      <c r="C124" s="5" t="s">
        <v>27</v>
      </c>
      <c r="D124" s="5" t="s">
        <v>589</v>
      </c>
      <c r="E124" s="5" t="s">
        <v>649</v>
      </c>
      <c r="F124" s="7">
        <v>45205</v>
      </c>
      <c r="G124" s="7">
        <v>45206</v>
      </c>
      <c r="H124" s="5">
        <v>1</v>
      </c>
      <c r="I124" s="5">
        <v>1</v>
      </c>
      <c r="J124" s="5">
        <v>1</v>
      </c>
      <c r="K124" s="5" t="s">
        <v>30</v>
      </c>
      <c r="L124" s="5">
        <v>1322</v>
      </c>
      <c r="M124" s="5">
        <v>1322</v>
      </c>
      <c r="N124" s="5" t="s">
        <v>650</v>
      </c>
      <c r="O124" s="5" t="s">
        <v>32</v>
      </c>
      <c r="P124" s="5" t="s">
        <v>33</v>
      </c>
      <c r="Q124" s="5">
        <v>0</v>
      </c>
      <c r="R124" s="9">
        <v>45185</v>
      </c>
      <c r="S124" s="7">
        <v>45207</v>
      </c>
      <c r="T124" s="5" t="s">
        <v>34</v>
      </c>
      <c r="U124" s="5">
        <v>1322</v>
      </c>
      <c r="V124" s="5">
        <v>0</v>
      </c>
      <c r="W124" s="5">
        <v>0</v>
      </c>
      <c r="X124" s="5" t="s">
        <v>651</v>
      </c>
      <c r="Y124" s="5" t="s">
        <v>652</v>
      </c>
    </row>
    <row r="125" s="5" customFormat="1" spans="1:25">
      <c r="A125" s="5" t="s">
        <v>653</v>
      </c>
      <c r="B125" s="5" t="s">
        <v>26</v>
      </c>
      <c r="C125" s="5" t="s">
        <v>27</v>
      </c>
      <c r="D125" s="5" t="s">
        <v>654</v>
      </c>
      <c r="E125" s="5" t="s">
        <v>655</v>
      </c>
      <c r="F125" s="7">
        <v>45203</v>
      </c>
      <c r="G125" s="7">
        <v>45206</v>
      </c>
      <c r="H125" s="5">
        <v>1</v>
      </c>
      <c r="I125" s="5">
        <v>3</v>
      </c>
      <c r="J125" s="5">
        <v>3</v>
      </c>
      <c r="K125" s="5" t="s">
        <v>30</v>
      </c>
      <c r="L125" s="5">
        <v>918</v>
      </c>
      <c r="M125" s="5">
        <v>918</v>
      </c>
      <c r="N125" s="5" t="s">
        <v>656</v>
      </c>
      <c r="O125" s="5" t="s">
        <v>32</v>
      </c>
      <c r="P125" s="5" t="s">
        <v>33</v>
      </c>
      <c r="Q125" s="5">
        <v>0</v>
      </c>
      <c r="R125" s="9">
        <v>45185</v>
      </c>
      <c r="S125" s="7">
        <v>45207</v>
      </c>
      <c r="T125" s="5" t="s">
        <v>34</v>
      </c>
      <c r="U125" s="5">
        <v>918</v>
      </c>
      <c r="V125" s="5">
        <v>0</v>
      </c>
      <c r="W125" s="5">
        <v>0</v>
      </c>
      <c r="X125" s="5" t="s">
        <v>657</v>
      </c>
      <c r="Y125" s="5" t="s">
        <v>658</v>
      </c>
    </row>
    <row r="126" s="5" customFormat="1" spans="1:25">
      <c r="A126" s="5" t="s">
        <v>659</v>
      </c>
      <c r="B126" s="5" t="s">
        <v>26</v>
      </c>
      <c r="C126" s="5" t="s">
        <v>27</v>
      </c>
      <c r="D126" s="5" t="s">
        <v>660</v>
      </c>
      <c r="E126" s="5" t="s">
        <v>661</v>
      </c>
      <c r="F126" s="7">
        <v>45204</v>
      </c>
      <c r="G126" s="7">
        <v>45206</v>
      </c>
      <c r="H126" s="5">
        <v>1</v>
      </c>
      <c r="I126" s="5">
        <v>2</v>
      </c>
      <c r="J126" s="5">
        <v>2</v>
      </c>
      <c r="K126" s="5" t="s">
        <v>30</v>
      </c>
      <c r="L126" s="5">
        <v>3360</v>
      </c>
      <c r="M126" s="5">
        <v>3360</v>
      </c>
      <c r="N126" s="5" t="s">
        <v>662</v>
      </c>
      <c r="O126" s="5" t="s">
        <v>32</v>
      </c>
      <c r="P126" s="5" t="s">
        <v>33</v>
      </c>
      <c r="Q126" s="5">
        <v>0</v>
      </c>
      <c r="R126" s="9">
        <v>45185</v>
      </c>
      <c r="S126" s="7">
        <v>45207</v>
      </c>
      <c r="T126" s="5" t="s">
        <v>34</v>
      </c>
      <c r="U126" s="5">
        <v>3360</v>
      </c>
      <c r="V126" s="5">
        <v>0</v>
      </c>
      <c r="W126" s="5">
        <v>0</v>
      </c>
      <c r="X126" s="5" t="s">
        <v>663</v>
      </c>
      <c r="Y126" s="5" t="s">
        <v>664</v>
      </c>
    </row>
    <row r="127" s="5" customFormat="1" spans="1:25">
      <c r="A127" s="5" t="s">
        <v>665</v>
      </c>
      <c r="B127" s="5" t="s">
        <v>26</v>
      </c>
      <c r="C127" s="5" t="s">
        <v>27</v>
      </c>
      <c r="D127" s="5" t="s">
        <v>660</v>
      </c>
      <c r="E127" s="5" t="s">
        <v>661</v>
      </c>
      <c r="F127" s="7">
        <v>45204</v>
      </c>
      <c r="G127" s="7">
        <v>45206</v>
      </c>
      <c r="H127" s="5">
        <v>1</v>
      </c>
      <c r="I127" s="5">
        <v>2</v>
      </c>
      <c r="J127" s="5">
        <v>2</v>
      </c>
      <c r="K127" s="5" t="s">
        <v>30</v>
      </c>
      <c r="L127" s="5">
        <v>3360</v>
      </c>
      <c r="M127" s="5">
        <v>3360</v>
      </c>
      <c r="N127" s="5" t="s">
        <v>666</v>
      </c>
      <c r="O127" s="5" t="s">
        <v>32</v>
      </c>
      <c r="P127" s="5" t="s">
        <v>33</v>
      </c>
      <c r="Q127" s="5">
        <v>0</v>
      </c>
      <c r="R127" s="9">
        <v>45185.0000115741</v>
      </c>
      <c r="S127" s="7">
        <v>45207</v>
      </c>
      <c r="T127" s="5" t="s">
        <v>34</v>
      </c>
      <c r="U127" s="5">
        <v>3360</v>
      </c>
      <c r="V127" s="5">
        <v>0</v>
      </c>
      <c r="W127" s="5">
        <v>0</v>
      </c>
      <c r="X127" s="5" t="s">
        <v>36</v>
      </c>
      <c r="Y127" s="5" t="s">
        <v>667</v>
      </c>
    </row>
    <row r="128" s="5" customFormat="1" spans="1:25">
      <c r="A128" s="5" t="s">
        <v>668</v>
      </c>
      <c r="B128" s="5" t="s">
        <v>26</v>
      </c>
      <c r="C128" s="5" t="s">
        <v>27</v>
      </c>
      <c r="D128" s="5" t="s">
        <v>77</v>
      </c>
      <c r="E128" s="5" t="s">
        <v>570</v>
      </c>
      <c r="F128" s="7">
        <v>45204</v>
      </c>
      <c r="G128" s="7">
        <v>45206</v>
      </c>
      <c r="H128" s="5">
        <v>1</v>
      </c>
      <c r="I128" s="5">
        <v>2</v>
      </c>
      <c r="J128" s="5">
        <v>2</v>
      </c>
      <c r="K128" s="5" t="s">
        <v>30</v>
      </c>
      <c r="L128" s="5">
        <v>6300</v>
      </c>
      <c r="M128" s="5">
        <v>6300</v>
      </c>
      <c r="N128" s="5" t="s">
        <v>669</v>
      </c>
      <c r="O128" s="5" t="s">
        <v>32</v>
      </c>
      <c r="P128" s="5" t="s">
        <v>33</v>
      </c>
      <c r="Q128" s="5">
        <v>0</v>
      </c>
      <c r="R128" s="9">
        <v>45185</v>
      </c>
      <c r="S128" s="7">
        <v>45207</v>
      </c>
      <c r="T128" s="5" t="s">
        <v>34</v>
      </c>
      <c r="U128" s="5">
        <v>6300</v>
      </c>
      <c r="V128" s="5">
        <v>0</v>
      </c>
      <c r="W128" s="5">
        <v>0</v>
      </c>
      <c r="X128" s="5" t="s">
        <v>670</v>
      </c>
      <c r="Y128" s="5" t="s">
        <v>671</v>
      </c>
    </row>
    <row r="129" s="5" customFormat="1" spans="1:25">
      <c r="A129" s="5" t="s">
        <v>672</v>
      </c>
      <c r="B129" s="5" t="s">
        <v>26</v>
      </c>
      <c r="C129" s="5" t="s">
        <v>27</v>
      </c>
      <c r="D129" s="5" t="s">
        <v>673</v>
      </c>
      <c r="E129" s="5" t="s">
        <v>674</v>
      </c>
      <c r="F129" s="7">
        <v>45203</v>
      </c>
      <c r="G129" s="7">
        <v>45206</v>
      </c>
      <c r="H129" s="5">
        <v>1</v>
      </c>
      <c r="I129" s="5">
        <v>3</v>
      </c>
      <c r="J129" s="5">
        <v>3</v>
      </c>
      <c r="K129" s="5" t="s">
        <v>30</v>
      </c>
      <c r="L129" s="5">
        <v>2790</v>
      </c>
      <c r="M129" s="5">
        <v>2790</v>
      </c>
      <c r="N129" s="5" t="s">
        <v>675</v>
      </c>
      <c r="O129" s="5" t="s">
        <v>32</v>
      </c>
      <c r="P129" s="5" t="s">
        <v>33</v>
      </c>
      <c r="Q129" s="5">
        <v>0</v>
      </c>
      <c r="R129" s="9">
        <v>45185</v>
      </c>
      <c r="S129" s="7">
        <v>45207</v>
      </c>
      <c r="T129" s="5" t="s">
        <v>34</v>
      </c>
      <c r="U129" s="5">
        <v>2790</v>
      </c>
      <c r="V129" s="5">
        <v>0</v>
      </c>
      <c r="W129" s="5">
        <v>0</v>
      </c>
      <c r="X129" s="5" t="s">
        <v>676</v>
      </c>
      <c r="Y129" s="5" t="s">
        <v>677</v>
      </c>
    </row>
    <row r="130" s="5" customFormat="1" spans="1:25">
      <c r="A130" s="5" t="s">
        <v>678</v>
      </c>
      <c r="B130" s="5" t="s">
        <v>26</v>
      </c>
      <c r="C130" s="5" t="s">
        <v>27</v>
      </c>
      <c r="D130" s="5" t="s">
        <v>679</v>
      </c>
      <c r="E130" s="5" t="s">
        <v>680</v>
      </c>
      <c r="F130" s="7">
        <v>45203</v>
      </c>
      <c r="G130" s="7">
        <v>45206</v>
      </c>
      <c r="H130" s="5">
        <v>1</v>
      </c>
      <c r="I130" s="5">
        <v>3</v>
      </c>
      <c r="J130" s="5">
        <v>3</v>
      </c>
      <c r="K130" s="5" t="s">
        <v>30</v>
      </c>
      <c r="L130" s="5">
        <v>6348</v>
      </c>
      <c r="M130" s="5">
        <v>6348</v>
      </c>
      <c r="N130" s="5" t="s">
        <v>681</v>
      </c>
      <c r="O130" s="5" t="s">
        <v>32</v>
      </c>
      <c r="P130" s="5" t="s">
        <v>33</v>
      </c>
      <c r="Q130" s="5">
        <v>0</v>
      </c>
      <c r="R130" s="9">
        <v>45185</v>
      </c>
      <c r="S130" s="7">
        <v>45207</v>
      </c>
      <c r="T130" s="5" t="s">
        <v>34</v>
      </c>
      <c r="U130" s="5">
        <v>6348</v>
      </c>
      <c r="V130" s="5">
        <v>0</v>
      </c>
      <c r="W130" s="5">
        <v>0</v>
      </c>
      <c r="X130" s="5" t="s">
        <v>682</v>
      </c>
      <c r="Y130" s="5" t="s">
        <v>683</v>
      </c>
    </row>
    <row r="131" s="5" customFormat="1" spans="1:25">
      <c r="A131" s="5" t="s">
        <v>684</v>
      </c>
      <c r="B131" s="5" t="s">
        <v>26</v>
      </c>
      <c r="C131" s="5" t="s">
        <v>27</v>
      </c>
      <c r="D131" s="5" t="s">
        <v>685</v>
      </c>
      <c r="E131" s="5" t="s">
        <v>686</v>
      </c>
      <c r="F131" s="7">
        <v>45204</v>
      </c>
      <c r="G131" s="7">
        <v>45206</v>
      </c>
      <c r="H131" s="5">
        <v>1</v>
      </c>
      <c r="I131" s="5">
        <v>2</v>
      </c>
      <c r="J131" s="5">
        <v>2</v>
      </c>
      <c r="K131" s="5" t="s">
        <v>30</v>
      </c>
      <c r="L131" s="5">
        <v>2332</v>
      </c>
      <c r="M131" s="5">
        <v>2332</v>
      </c>
      <c r="N131" s="5" t="s">
        <v>687</v>
      </c>
      <c r="O131" s="5" t="s">
        <v>32</v>
      </c>
      <c r="P131" s="5" t="s">
        <v>33</v>
      </c>
      <c r="Q131" s="5">
        <v>0</v>
      </c>
      <c r="R131" s="9">
        <v>45185</v>
      </c>
      <c r="S131" s="7">
        <v>45207</v>
      </c>
      <c r="T131" s="5" t="s">
        <v>34</v>
      </c>
      <c r="U131" s="5">
        <v>2332</v>
      </c>
      <c r="V131" s="5">
        <v>0</v>
      </c>
      <c r="W131" s="5">
        <v>0</v>
      </c>
      <c r="X131" s="5" t="s">
        <v>688</v>
      </c>
      <c r="Y131" s="5" t="s">
        <v>689</v>
      </c>
    </row>
    <row r="132" s="5" customFormat="1" spans="1:25">
      <c r="A132" s="5" t="s">
        <v>690</v>
      </c>
      <c r="B132" s="5" t="s">
        <v>26</v>
      </c>
      <c r="C132" s="5" t="s">
        <v>27</v>
      </c>
      <c r="D132" s="5" t="s">
        <v>691</v>
      </c>
      <c r="E132" s="5" t="s">
        <v>692</v>
      </c>
      <c r="F132" s="7">
        <v>45204</v>
      </c>
      <c r="G132" s="7">
        <v>45206</v>
      </c>
      <c r="H132" s="5">
        <v>2</v>
      </c>
      <c r="I132" s="5">
        <v>2</v>
      </c>
      <c r="J132" s="5">
        <v>4</v>
      </c>
      <c r="K132" s="5" t="s">
        <v>30</v>
      </c>
      <c r="L132" s="5">
        <v>1512</v>
      </c>
      <c r="M132" s="5">
        <v>1512</v>
      </c>
      <c r="N132" s="5" t="s">
        <v>693</v>
      </c>
      <c r="O132" s="5" t="s">
        <v>32</v>
      </c>
      <c r="P132" s="5" t="s">
        <v>33</v>
      </c>
      <c r="Q132" s="5">
        <v>0</v>
      </c>
      <c r="R132" s="9">
        <v>45186</v>
      </c>
      <c r="S132" s="7">
        <v>45207</v>
      </c>
      <c r="T132" s="5" t="s">
        <v>34</v>
      </c>
      <c r="U132" s="5">
        <v>1512</v>
      </c>
      <c r="V132" s="5">
        <v>0</v>
      </c>
      <c r="W132" s="5">
        <v>0</v>
      </c>
      <c r="X132" s="5" t="s">
        <v>694</v>
      </c>
      <c r="Y132" s="5" t="s">
        <v>695</v>
      </c>
    </row>
    <row r="133" s="5" customFormat="1" spans="1:25">
      <c r="A133" s="5" t="s">
        <v>696</v>
      </c>
      <c r="B133" s="5" t="s">
        <v>26</v>
      </c>
      <c r="C133" s="5" t="s">
        <v>27</v>
      </c>
      <c r="D133" s="5" t="s">
        <v>697</v>
      </c>
      <c r="E133" s="5" t="s">
        <v>698</v>
      </c>
      <c r="F133" s="7">
        <v>45199</v>
      </c>
      <c r="G133" s="7">
        <v>45206</v>
      </c>
      <c r="H133" s="5">
        <v>1</v>
      </c>
      <c r="I133" s="5">
        <v>7</v>
      </c>
      <c r="J133" s="5">
        <v>7</v>
      </c>
      <c r="K133" s="5" t="s">
        <v>30</v>
      </c>
      <c r="L133" s="5">
        <v>8109</v>
      </c>
      <c r="M133" s="5">
        <v>8109</v>
      </c>
      <c r="N133" s="5" t="s">
        <v>699</v>
      </c>
      <c r="O133" s="5" t="s">
        <v>32</v>
      </c>
      <c r="P133" s="5" t="s">
        <v>33</v>
      </c>
      <c r="Q133" s="5">
        <v>0</v>
      </c>
      <c r="R133" s="9">
        <v>45186</v>
      </c>
      <c r="S133" s="7">
        <v>45207</v>
      </c>
      <c r="T133" s="5" t="s">
        <v>34</v>
      </c>
      <c r="U133" s="5">
        <v>8109</v>
      </c>
      <c r="V133" s="5">
        <v>0</v>
      </c>
      <c r="W133" s="5">
        <v>0</v>
      </c>
      <c r="X133" s="5" t="s">
        <v>700</v>
      </c>
      <c r="Y133" s="5" t="s">
        <v>701</v>
      </c>
    </row>
    <row r="134" s="5" customFormat="1" spans="1:25">
      <c r="A134" s="5" t="s">
        <v>702</v>
      </c>
      <c r="B134" s="5" t="s">
        <v>26</v>
      </c>
      <c r="C134" s="5" t="s">
        <v>27</v>
      </c>
      <c r="D134" s="5" t="s">
        <v>685</v>
      </c>
      <c r="E134" s="5" t="s">
        <v>686</v>
      </c>
      <c r="F134" s="7">
        <v>45204</v>
      </c>
      <c r="G134" s="7">
        <v>45206</v>
      </c>
      <c r="H134" s="5">
        <v>2</v>
      </c>
      <c r="I134" s="5">
        <v>2</v>
      </c>
      <c r="J134" s="5">
        <v>4</v>
      </c>
      <c r="K134" s="5" t="s">
        <v>30</v>
      </c>
      <c r="L134" s="5">
        <v>4664</v>
      </c>
      <c r="M134" s="5">
        <v>4664</v>
      </c>
      <c r="N134" s="5" t="s">
        <v>703</v>
      </c>
      <c r="O134" s="5" t="s">
        <v>32</v>
      </c>
      <c r="P134" s="5" t="s">
        <v>33</v>
      </c>
      <c r="Q134" s="5">
        <v>0</v>
      </c>
      <c r="R134" s="9">
        <v>45186.0000115741</v>
      </c>
      <c r="S134" s="7">
        <v>45207</v>
      </c>
      <c r="T134" s="5" t="s">
        <v>34</v>
      </c>
      <c r="U134" s="5">
        <v>4664</v>
      </c>
      <c r="V134" s="5">
        <v>0</v>
      </c>
      <c r="W134" s="5">
        <v>0</v>
      </c>
      <c r="X134" s="5" t="s">
        <v>704</v>
      </c>
      <c r="Y134" s="5" t="s">
        <v>36</v>
      </c>
    </row>
    <row r="135" s="5" customFormat="1" spans="1:25">
      <c r="A135" s="5" t="s">
        <v>705</v>
      </c>
      <c r="B135" s="5" t="s">
        <v>26</v>
      </c>
      <c r="C135" s="5" t="s">
        <v>27</v>
      </c>
      <c r="D135" s="5" t="s">
        <v>706</v>
      </c>
      <c r="E135" s="5" t="s">
        <v>707</v>
      </c>
      <c r="F135" s="7">
        <v>45203</v>
      </c>
      <c r="G135" s="7">
        <v>45206</v>
      </c>
      <c r="H135" s="5">
        <v>1</v>
      </c>
      <c r="I135" s="5">
        <v>3</v>
      </c>
      <c r="J135" s="5">
        <v>3</v>
      </c>
      <c r="K135" s="5" t="s">
        <v>30</v>
      </c>
      <c r="L135" s="5">
        <v>2846</v>
      </c>
      <c r="M135" s="5">
        <v>2846</v>
      </c>
      <c r="N135" s="5" t="s">
        <v>708</v>
      </c>
      <c r="O135" s="5" t="s">
        <v>32</v>
      </c>
      <c r="P135" s="5" t="s">
        <v>33</v>
      </c>
      <c r="Q135" s="5">
        <v>0</v>
      </c>
      <c r="R135" s="9">
        <v>45186</v>
      </c>
      <c r="S135" s="7">
        <v>45207</v>
      </c>
      <c r="T135" s="5" t="s">
        <v>34</v>
      </c>
      <c r="U135" s="5">
        <v>2846</v>
      </c>
      <c r="V135" s="5">
        <v>0</v>
      </c>
      <c r="W135" s="5">
        <v>0</v>
      </c>
      <c r="X135" s="5" t="s">
        <v>709</v>
      </c>
      <c r="Y135" s="5" t="s">
        <v>710</v>
      </c>
    </row>
    <row r="136" s="5" customFormat="1" spans="1:25">
      <c r="A136" s="5" t="s">
        <v>711</v>
      </c>
      <c r="B136" s="5" t="s">
        <v>26</v>
      </c>
      <c r="C136" s="5" t="s">
        <v>27</v>
      </c>
      <c r="D136" s="5" t="s">
        <v>38</v>
      </c>
      <c r="E136" s="5" t="s">
        <v>712</v>
      </c>
      <c r="F136" s="7">
        <v>45204</v>
      </c>
      <c r="G136" s="7">
        <v>45206</v>
      </c>
      <c r="H136" s="5">
        <v>1</v>
      </c>
      <c r="I136" s="5">
        <v>2</v>
      </c>
      <c r="J136" s="5">
        <v>2</v>
      </c>
      <c r="K136" s="5" t="s">
        <v>30</v>
      </c>
      <c r="L136" s="5">
        <v>760</v>
      </c>
      <c r="M136" s="5">
        <v>760</v>
      </c>
      <c r="N136" s="5" t="s">
        <v>713</v>
      </c>
      <c r="O136" s="5" t="s">
        <v>32</v>
      </c>
      <c r="P136" s="5" t="s">
        <v>33</v>
      </c>
      <c r="Q136" s="5">
        <v>0</v>
      </c>
      <c r="R136" s="9">
        <v>45186.0000115741</v>
      </c>
      <c r="S136" s="7">
        <v>45207</v>
      </c>
      <c r="T136" s="5" t="s">
        <v>34</v>
      </c>
      <c r="U136" s="5">
        <v>760</v>
      </c>
      <c r="V136" s="5">
        <v>0</v>
      </c>
      <c r="W136" s="5">
        <v>0</v>
      </c>
      <c r="X136" s="5" t="s">
        <v>714</v>
      </c>
      <c r="Y136" s="5" t="s">
        <v>715</v>
      </c>
    </row>
    <row r="137" s="5" customFormat="1" spans="1:25">
      <c r="A137" s="5" t="s">
        <v>716</v>
      </c>
      <c r="B137" s="5" t="s">
        <v>26</v>
      </c>
      <c r="C137" s="5" t="s">
        <v>27</v>
      </c>
      <c r="D137" s="5" t="s">
        <v>606</v>
      </c>
      <c r="E137" s="5" t="s">
        <v>717</v>
      </c>
      <c r="F137" s="7">
        <v>45202</v>
      </c>
      <c r="G137" s="7">
        <v>45206</v>
      </c>
      <c r="H137" s="5">
        <v>1</v>
      </c>
      <c r="I137" s="5">
        <v>4</v>
      </c>
      <c r="J137" s="5">
        <v>4</v>
      </c>
      <c r="K137" s="5" t="s">
        <v>30</v>
      </c>
      <c r="L137" s="5">
        <v>4236</v>
      </c>
      <c r="M137" s="5">
        <v>4236</v>
      </c>
      <c r="N137" s="5" t="s">
        <v>718</v>
      </c>
      <c r="O137" s="5" t="s">
        <v>32</v>
      </c>
      <c r="P137" s="5" t="s">
        <v>33</v>
      </c>
      <c r="Q137" s="5">
        <v>0</v>
      </c>
      <c r="R137" s="9">
        <v>45186</v>
      </c>
      <c r="S137" s="7">
        <v>45207</v>
      </c>
      <c r="T137" s="5" t="s">
        <v>34</v>
      </c>
      <c r="U137" s="5">
        <v>4236</v>
      </c>
      <c r="V137" s="5">
        <v>0</v>
      </c>
      <c r="W137" s="5">
        <v>0</v>
      </c>
      <c r="X137" s="5" t="s">
        <v>719</v>
      </c>
      <c r="Y137" s="5" t="s">
        <v>720</v>
      </c>
    </row>
    <row r="138" s="5" customFormat="1" spans="1:25">
      <c r="A138" s="5" t="s">
        <v>702</v>
      </c>
      <c r="B138" s="5" t="s">
        <v>26</v>
      </c>
      <c r="C138" s="5" t="s">
        <v>81</v>
      </c>
      <c r="D138" s="5" t="s">
        <v>685</v>
      </c>
      <c r="E138" s="5" t="s">
        <v>686</v>
      </c>
      <c r="F138" s="7">
        <v>45204</v>
      </c>
      <c r="G138" s="7">
        <v>45206</v>
      </c>
      <c r="H138" s="5">
        <v>2</v>
      </c>
      <c r="I138" s="5">
        <v>2</v>
      </c>
      <c r="J138" s="5">
        <v>4</v>
      </c>
      <c r="K138" s="5" t="s">
        <v>30</v>
      </c>
      <c r="L138" s="5">
        <v>-4664</v>
      </c>
      <c r="M138" s="5">
        <v>-4664</v>
      </c>
      <c r="N138" s="5" t="s">
        <v>703</v>
      </c>
      <c r="O138" s="5" t="s">
        <v>32</v>
      </c>
      <c r="P138" s="5" t="s">
        <v>33</v>
      </c>
      <c r="Q138" s="5">
        <v>0</v>
      </c>
      <c r="R138" s="9">
        <v>45186.0000115741</v>
      </c>
      <c r="S138" s="7">
        <v>45207</v>
      </c>
      <c r="T138" s="5" t="s">
        <v>34</v>
      </c>
      <c r="U138" s="5">
        <v>-4664</v>
      </c>
      <c r="V138" s="5">
        <v>0</v>
      </c>
      <c r="W138" s="5">
        <v>0</v>
      </c>
      <c r="X138" s="5" t="s">
        <v>704</v>
      </c>
      <c r="Y138" s="5" t="s">
        <v>36</v>
      </c>
    </row>
    <row r="139" s="5" customFormat="1" spans="1:25">
      <c r="A139" s="5" t="s">
        <v>721</v>
      </c>
      <c r="B139" s="5" t="s">
        <v>26</v>
      </c>
      <c r="C139" s="5" t="s">
        <v>27</v>
      </c>
      <c r="D139" s="5" t="s">
        <v>632</v>
      </c>
      <c r="E139" s="5" t="s">
        <v>722</v>
      </c>
      <c r="F139" s="7">
        <v>45204</v>
      </c>
      <c r="G139" s="7">
        <v>45206</v>
      </c>
      <c r="H139" s="5">
        <v>1</v>
      </c>
      <c r="I139" s="5">
        <v>2</v>
      </c>
      <c r="J139" s="5">
        <v>2</v>
      </c>
      <c r="K139" s="5" t="s">
        <v>30</v>
      </c>
      <c r="L139" s="5">
        <v>2514</v>
      </c>
      <c r="M139" s="5">
        <v>2514</v>
      </c>
      <c r="N139" s="5" t="s">
        <v>723</v>
      </c>
      <c r="O139" s="5" t="s">
        <v>32</v>
      </c>
      <c r="P139" s="5" t="s">
        <v>33</v>
      </c>
      <c r="Q139" s="5">
        <v>0</v>
      </c>
      <c r="R139" s="9">
        <v>45187</v>
      </c>
      <c r="S139" s="7">
        <v>45207</v>
      </c>
      <c r="T139" s="5" t="s">
        <v>34</v>
      </c>
      <c r="U139" s="5">
        <v>2514</v>
      </c>
      <c r="V139" s="5">
        <v>0</v>
      </c>
      <c r="W139" s="5">
        <v>0</v>
      </c>
      <c r="X139" s="5" t="s">
        <v>724</v>
      </c>
      <c r="Y139" s="5" t="s">
        <v>725</v>
      </c>
    </row>
    <row r="140" s="5" customFormat="1" spans="1:25">
      <c r="A140" s="5" t="s">
        <v>726</v>
      </c>
      <c r="B140" s="5" t="s">
        <v>26</v>
      </c>
      <c r="C140" s="5" t="s">
        <v>27</v>
      </c>
      <c r="D140" s="5" t="s">
        <v>654</v>
      </c>
      <c r="E140" s="5" t="s">
        <v>727</v>
      </c>
      <c r="F140" s="7">
        <v>45205</v>
      </c>
      <c r="G140" s="7">
        <v>45206</v>
      </c>
      <c r="H140" s="5">
        <v>1</v>
      </c>
      <c r="I140" s="5">
        <v>1</v>
      </c>
      <c r="J140" s="5">
        <v>1</v>
      </c>
      <c r="K140" s="5" t="s">
        <v>30</v>
      </c>
      <c r="L140" s="5">
        <v>353</v>
      </c>
      <c r="M140" s="5">
        <v>353</v>
      </c>
      <c r="N140" s="5" t="s">
        <v>728</v>
      </c>
      <c r="O140" s="5" t="s">
        <v>32</v>
      </c>
      <c r="P140" s="5" t="s">
        <v>33</v>
      </c>
      <c r="Q140" s="5">
        <v>0</v>
      </c>
      <c r="R140" s="9">
        <v>45187.0000115741</v>
      </c>
      <c r="S140" s="7">
        <v>45207</v>
      </c>
      <c r="T140" s="5" t="s">
        <v>34</v>
      </c>
      <c r="U140" s="5">
        <v>353</v>
      </c>
      <c r="V140" s="5">
        <v>0</v>
      </c>
      <c r="W140" s="5">
        <v>0</v>
      </c>
      <c r="X140" s="5" t="s">
        <v>729</v>
      </c>
      <c r="Y140" s="5" t="s">
        <v>730</v>
      </c>
    </row>
    <row r="141" s="5" customFormat="1" spans="1:25">
      <c r="A141" s="5" t="s">
        <v>731</v>
      </c>
      <c r="B141" s="5" t="s">
        <v>26</v>
      </c>
      <c r="C141" s="5" t="s">
        <v>27</v>
      </c>
      <c r="D141" s="5" t="s">
        <v>732</v>
      </c>
      <c r="E141" s="5" t="s">
        <v>733</v>
      </c>
      <c r="F141" s="7">
        <v>45200</v>
      </c>
      <c r="G141" s="7">
        <v>45206</v>
      </c>
      <c r="H141" s="5">
        <v>1</v>
      </c>
      <c r="I141" s="5">
        <v>6</v>
      </c>
      <c r="J141" s="5">
        <v>6</v>
      </c>
      <c r="K141" s="5" t="s">
        <v>30</v>
      </c>
      <c r="L141" s="5">
        <v>3120</v>
      </c>
      <c r="M141" s="5">
        <v>3120</v>
      </c>
      <c r="N141" s="5" t="s">
        <v>734</v>
      </c>
      <c r="O141" s="5" t="s">
        <v>32</v>
      </c>
      <c r="P141" s="5" t="s">
        <v>33</v>
      </c>
      <c r="Q141" s="5">
        <v>0</v>
      </c>
      <c r="R141" s="9">
        <v>45187.0000115741</v>
      </c>
      <c r="S141" s="7">
        <v>45207</v>
      </c>
      <c r="T141" s="5" t="s">
        <v>34</v>
      </c>
      <c r="U141" s="5">
        <v>3120</v>
      </c>
      <c r="V141" s="5">
        <v>0</v>
      </c>
      <c r="W141" s="5">
        <v>0</v>
      </c>
      <c r="X141" s="5" t="s">
        <v>735</v>
      </c>
      <c r="Y141" s="5" t="s">
        <v>736</v>
      </c>
    </row>
    <row r="142" s="5" customFormat="1" spans="1:25">
      <c r="A142" s="5" t="s">
        <v>737</v>
      </c>
      <c r="B142" s="5" t="s">
        <v>26</v>
      </c>
      <c r="C142" s="5" t="s">
        <v>27</v>
      </c>
      <c r="D142" s="5" t="s">
        <v>738</v>
      </c>
      <c r="E142" s="5" t="s">
        <v>498</v>
      </c>
      <c r="F142" s="7">
        <v>45203</v>
      </c>
      <c r="G142" s="7">
        <v>45206</v>
      </c>
      <c r="H142" s="5">
        <v>1</v>
      </c>
      <c r="I142" s="5">
        <v>3</v>
      </c>
      <c r="J142" s="5">
        <v>3</v>
      </c>
      <c r="K142" s="5" t="s">
        <v>30</v>
      </c>
      <c r="L142" s="5">
        <v>501</v>
      </c>
      <c r="M142" s="5">
        <v>501</v>
      </c>
      <c r="N142" s="5" t="s">
        <v>739</v>
      </c>
      <c r="O142" s="5" t="s">
        <v>32</v>
      </c>
      <c r="P142" s="5" t="s">
        <v>33</v>
      </c>
      <c r="Q142" s="5">
        <v>0</v>
      </c>
      <c r="R142" s="9">
        <v>45188</v>
      </c>
      <c r="S142" s="7">
        <v>45207</v>
      </c>
      <c r="T142" s="5" t="s">
        <v>34</v>
      </c>
      <c r="U142" s="5">
        <v>501</v>
      </c>
      <c r="V142" s="5">
        <v>0</v>
      </c>
      <c r="W142" s="5">
        <v>0</v>
      </c>
      <c r="X142" s="5" t="s">
        <v>740</v>
      </c>
      <c r="Y142" s="5" t="s">
        <v>741</v>
      </c>
    </row>
    <row r="143" s="5" customFormat="1" spans="1:25">
      <c r="A143" s="5" t="s">
        <v>742</v>
      </c>
      <c r="B143" s="5" t="s">
        <v>26</v>
      </c>
      <c r="C143" s="5" t="s">
        <v>27</v>
      </c>
      <c r="D143" s="5" t="s">
        <v>102</v>
      </c>
      <c r="E143" s="5" t="s">
        <v>743</v>
      </c>
      <c r="F143" s="7">
        <v>45200</v>
      </c>
      <c r="G143" s="7">
        <v>45206</v>
      </c>
      <c r="H143" s="5">
        <v>1</v>
      </c>
      <c r="I143" s="5">
        <v>6</v>
      </c>
      <c r="J143" s="5">
        <v>6</v>
      </c>
      <c r="K143" s="5" t="s">
        <v>30</v>
      </c>
      <c r="L143" s="5">
        <v>2964</v>
      </c>
      <c r="M143" s="5">
        <v>2964</v>
      </c>
      <c r="N143" s="5" t="s">
        <v>744</v>
      </c>
      <c r="O143" s="5" t="s">
        <v>32</v>
      </c>
      <c r="P143" s="5" t="s">
        <v>33</v>
      </c>
      <c r="Q143" s="5">
        <v>0</v>
      </c>
      <c r="R143" s="9">
        <v>45188</v>
      </c>
      <c r="S143" s="7">
        <v>45207</v>
      </c>
      <c r="T143" s="5" t="s">
        <v>34</v>
      </c>
      <c r="U143" s="5">
        <v>2964</v>
      </c>
      <c r="V143" s="5">
        <v>0</v>
      </c>
      <c r="W143" s="5">
        <v>0</v>
      </c>
      <c r="X143" s="5" t="s">
        <v>745</v>
      </c>
      <c r="Y143" s="5" t="s">
        <v>36</v>
      </c>
    </row>
    <row r="144" s="5" customFormat="1" spans="1:25">
      <c r="A144" s="5" t="s">
        <v>742</v>
      </c>
      <c r="B144" s="5" t="s">
        <v>26</v>
      </c>
      <c r="C144" s="5" t="s">
        <v>81</v>
      </c>
      <c r="D144" s="5" t="s">
        <v>102</v>
      </c>
      <c r="E144" s="5" t="s">
        <v>743</v>
      </c>
      <c r="F144" s="7">
        <v>45200</v>
      </c>
      <c r="G144" s="7">
        <v>45206</v>
      </c>
      <c r="H144" s="5">
        <v>1</v>
      </c>
      <c r="I144" s="5">
        <v>6</v>
      </c>
      <c r="J144" s="5">
        <v>6</v>
      </c>
      <c r="K144" s="5" t="s">
        <v>30</v>
      </c>
      <c r="L144" s="5">
        <v>-2964</v>
      </c>
      <c r="M144" s="5">
        <v>-2964</v>
      </c>
      <c r="N144" s="5" t="s">
        <v>744</v>
      </c>
      <c r="O144" s="5" t="s">
        <v>32</v>
      </c>
      <c r="P144" s="5" t="s">
        <v>33</v>
      </c>
      <c r="Q144" s="5">
        <v>0</v>
      </c>
      <c r="R144" s="9">
        <v>45188</v>
      </c>
      <c r="S144" s="7">
        <v>45207</v>
      </c>
      <c r="T144" s="5" t="s">
        <v>34</v>
      </c>
      <c r="U144" s="5">
        <v>-2964</v>
      </c>
      <c r="V144" s="5">
        <v>0</v>
      </c>
      <c r="W144" s="5">
        <v>0</v>
      </c>
      <c r="X144" s="5" t="s">
        <v>745</v>
      </c>
      <c r="Y144" s="5" t="s">
        <v>36</v>
      </c>
    </row>
    <row r="145" s="5" customFormat="1" spans="1:25">
      <c r="A145" s="5" t="s">
        <v>746</v>
      </c>
      <c r="B145" s="5" t="s">
        <v>26</v>
      </c>
      <c r="C145" s="5" t="s">
        <v>27</v>
      </c>
      <c r="D145" s="5" t="s">
        <v>102</v>
      </c>
      <c r="E145" s="5" t="s">
        <v>743</v>
      </c>
      <c r="F145" s="7">
        <v>45200</v>
      </c>
      <c r="G145" s="7">
        <v>45206</v>
      </c>
      <c r="H145" s="5">
        <v>1</v>
      </c>
      <c r="I145" s="5">
        <v>6</v>
      </c>
      <c r="J145" s="5">
        <v>6</v>
      </c>
      <c r="K145" s="5" t="s">
        <v>30</v>
      </c>
      <c r="L145" s="5">
        <v>2964</v>
      </c>
      <c r="M145" s="5">
        <v>2964</v>
      </c>
      <c r="N145" s="5" t="s">
        <v>744</v>
      </c>
      <c r="O145" s="5" t="s">
        <v>32</v>
      </c>
      <c r="P145" s="5" t="s">
        <v>33</v>
      </c>
      <c r="Q145" s="5">
        <v>0</v>
      </c>
      <c r="R145" s="9">
        <v>45188.0000115741</v>
      </c>
      <c r="S145" s="7">
        <v>45207</v>
      </c>
      <c r="T145" s="5" t="s">
        <v>34</v>
      </c>
      <c r="U145" s="5">
        <v>2964</v>
      </c>
      <c r="V145" s="5">
        <v>0</v>
      </c>
      <c r="W145" s="5">
        <v>0</v>
      </c>
      <c r="X145" s="5" t="s">
        <v>747</v>
      </c>
      <c r="Y145" s="5" t="s">
        <v>748</v>
      </c>
    </row>
    <row r="146" s="5" customFormat="1" spans="1:25">
      <c r="A146" s="5" t="s">
        <v>749</v>
      </c>
      <c r="B146" s="5" t="s">
        <v>26</v>
      </c>
      <c r="C146" s="5" t="s">
        <v>27</v>
      </c>
      <c r="D146" s="5" t="s">
        <v>750</v>
      </c>
      <c r="E146" s="5" t="s">
        <v>751</v>
      </c>
      <c r="F146" s="7">
        <v>45199</v>
      </c>
      <c r="G146" s="7">
        <v>45206</v>
      </c>
      <c r="H146" s="5">
        <v>1</v>
      </c>
      <c r="I146" s="5">
        <v>7</v>
      </c>
      <c r="J146" s="5">
        <v>7</v>
      </c>
      <c r="K146" s="5" t="s">
        <v>30</v>
      </c>
      <c r="L146" s="5">
        <v>4964</v>
      </c>
      <c r="M146" s="5">
        <v>4964</v>
      </c>
      <c r="N146" s="5" t="s">
        <v>752</v>
      </c>
      <c r="O146" s="5" t="s">
        <v>32</v>
      </c>
      <c r="P146" s="5" t="s">
        <v>33</v>
      </c>
      <c r="Q146" s="5">
        <v>0</v>
      </c>
      <c r="R146" s="9">
        <v>45188.0000115741</v>
      </c>
      <c r="S146" s="7">
        <v>45207</v>
      </c>
      <c r="T146" s="5" t="s">
        <v>34</v>
      </c>
      <c r="U146" s="5">
        <v>4964</v>
      </c>
      <c r="V146" s="5">
        <v>0</v>
      </c>
      <c r="W146" s="5">
        <v>0</v>
      </c>
      <c r="X146" s="5" t="s">
        <v>753</v>
      </c>
      <c r="Y146" s="5" t="s">
        <v>754</v>
      </c>
    </row>
    <row r="147" s="5" customFormat="1" spans="1:25">
      <c r="A147" s="5" t="s">
        <v>755</v>
      </c>
      <c r="B147" s="5" t="s">
        <v>26</v>
      </c>
      <c r="C147" s="5" t="s">
        <v>27</v>
      </c>
      <c r="D147" s="5" t="s">
        <v>220</v>
      </c>
      <c r="E147" s="5" t="s">
        <v>286</v>
      </c>
      <c r="F147" s="7">
        <v>45203</v>
      </c>
      <c r="G147" s="7">
        <v>45206</v>
      </c>
      <c r="H147" s="5">
        <v>1</v>
      </c>
      <c r="I147" s="5">
        <v>3</v>
      </c>
      <c r="J147" s="5">
        <v>3</v>
      </c>
      <c r="K147" s="5" t="s">
        <v>30</v>
      </c>
      <c r="L147" s="5">
        <v>1155</v>
      </c>
      <c r="M147" s="5">
        <v>1155</v>
      </c>
      <c r="N147" s="5" t="s">
        <v>756</v>
      </c>
      <c r="O147" s="5" t="s">
        <v>32</v>
      </c>
      <c r="P147" s="5" t="s">
        <v>33</v>
      </c>
      <c r="Q147" s="5">
        <v>0</v>
      </c>
      <c r="R147" s="9">
        <v>45188.0000115741</v>
      </c>
      <c r="S147" s="7">
        <v>45207</v>
      </c>
      <c r="T147" s="5" t="s">
        <v>34</v>
      </c>
      <c r="U147" s="5">
        <v>1155</v>
      </c>
      <c r="V147" s="5">
        <v>0</v>
      </c>
      <c r="W147" s="5">
        <v>0</v>
      </c>
      <c r="X147" s="5" t="s">
        <v>757</v>
      </c>
      <c r="Y147" s="5" t="s">
        <v>758</v>
      </c>
    </row>
    <row r="148" s="5" customFormat="1" spans="1:25">
      <c r="A148" s="5" t="s">
        <v>759</v>
      </c>
      <c r="B148" s="5" t="s">
        <v>26</v>
      </c>
      <c r="C148" s="5" t="s">
        <v>27</v>
      </c>
      <c r="D148" s="5" t="s">
        <v>760</v>
      </c>
      <c r="E148" s="5" t="s">
        <v>761</v>
      </c>
      <c r="F148" s="7">
        <v>45204</v>
      </c>
      <c r="G148" s="7">
        <v>45206</v>
      </c>
      <c r="H148" s="5">
        <v>1</v>
      </c>
      <c r="I148" s="5">
        <v>2</v>
      </c>
      <c r="J148" s="5">
        <v>2</v>
      </c>
      <c r="K148" s="5" t="s">
        <v>30</v>
      </c>
      <c r="L148" s="5">
        <v>4080</v>
      </c>
      <c r="M148" s="5">
        <v>4080</v>
      </c>
      <c r="N148" s="5" t="s">
        <v>762</v>
      </c>
      <c r="O148" s="5" t="s">
        <v>32</v>
      </c>
      <c r="P148" s="5" t="s">
        <v>33</v>
      </c>
      <c r="Q148" s="5">
        <v>0</v>
      </c>
      <c r="R148" s="9">
        <v>45188</v>
      </c>
      <c r="S148" s="7">
        <v>45207</v>
      </c>
      <c r="T148" s="5" t="s">
        <v>34</v>
      </c>
      <c r="U148" s="5">
        <v>4080</v>
      </c>
      <c r="V148" s="5">
        <v>0</v>
      </c>
      <c r="W148" s="5">
        <v>0</v>
      </c>
      <c r="X148" s="5" t="s">
        <v>763</v>
      </c>
      <c r="Y148" s="5" t="s">
        <v>764</v>
      </c>
    </row>
    <row r="149" s="5" customFormat="1" spans="1:25">
      <c r="A149" s="5" t="s">
        <v>765</v>
      </c>
      <c r="B149" s="5" t="s">
        <v>26</v>
      </c>
      <c r="C149" s="5" t="s">
        <v>27</v>
      </c>
      <c r="D149" s="5" t="s">
        <v>760</v>
      </c>
      <c r="E149" s="5" t="s">
        <v>766</v>
      </c>
      <c r="F149" s="7">
        <v>45205</v>
      </c>
      <c r="G149" s="7">
        <v>45206</v>
      </c>
      <c r="H149" s="5">
        <v>1</v>
      </c>
      <c r="I149" s="5">
        <v>1</v>
      </c>
      <c r="J149" s="5">
        <v>1</v>
      </c>
      <c r="K149" s="5" t="s">
        <v>30</v>
      </c>
      <c r="L149" s="5">
        <v>2089</v>
      </c>
      <c r="M149" s="5">
        <v>2089</v>
      </c>
      <c r="N149" s="5" t="s">
        <v>767</v>
      </c>
      <c r="O149" s="5" t="s">
        <v>32</v>
      </c>
      <c r="P149" s="5" t="s">
        <v>33</v>
      </c>
      <c r="Q149" s="5">
        <v>0</v>
      </c>
      <c r="R149" s="9">
        <v>45189</v>
      </c>
      <c r="S149" s="7">
        <v>45207</v>
      </c>
      <c r="T149" s="5" t="s">
        <v>34</v>
      </c>
      <c r="U149" s="5">
        <v>2089</v>
      </c>
      <c r="V149" s="5">
        <v>0</v>
      </c>
      <c r="W149" s="5">
        <v>0</v>
      </c>
      <c r="X149" s="5" t="s">
        <v>768</v>
      </c>
      <c r="Y149" s="5" t="s">
        <v>769</v>
      </c>
    </row>
    <row r="150" s="5" customFormat="1" spans="1:25">
      <c r="A150" s="5" t="s">
        <v>770</v>
      </c>
      <c r="B150" s="5" t="s">
        <v>26</v>
      </c>
      <c r="C150" s="5" t="s">
        <v>27</v>
      </c>
      <c r="D150" s="5" t="s">
        <v>771</v>
      </c>
      <c r="E150" s="5" t="s">
        <v>772</v>
      </c>
      <c r="F150" s="7">
        <v>45203</v>
      </c>
      <c r="G150" s="7">
        <v>45206</v>
      </c>
      <c r="H150" s="5">
        <v>1</v>
      </c>
      <c r="I150" s="5">
        <v>3</v>
      </c>
      <c r="J150" s="5">
        <v>3</v>
      </c>
      <c r="K150" s="5" t="s">
        <v>30</v>
      </c>
      <c r="L150" s="5">
        <v>1500</v>
      </c>
      <c r="M150" s="5">
        <v>1500</v>
      </c>
      <c r="N150" s="5" t="s">
        <v>773</v>
      </c>
      <c r="O150" s="5" t="s">
        <v>32</v>
      </c>
      <c r="P150" s="5" t="s">
        <v>33</v>
      </c>
      <c r="Q150" s="5">
        <v>0</v>
      </c>
      <c r="R150" s="9">
        <v>45189</v>
      </c>
      <c r="S150" s="7">
        <v>45207</v>
      </c>
      <c r="T150" s="5" t="s">
        <v>34</v>
      </c>
      <c r="U150" s="5">
        <v>1500</v>
      </c>
      <c r="V150" s="5">
        <v>0</v>
      </c>
      <c r="W150" s="5">
        <v>0</v>
      </c>
      <c r="X150" s="5" t="s">
        <v>774</v>
      </c>
      <c r="Y150" s="5" t="s">
        <v>775</v>
      </c>
    </row>
    <row r="151" s="5" customFormat="1" spans="1:25">
      <c r="A151" s="5" t="s">
        <v>776</v>
      </c>
      <c r="B151" s="5" t="s">
        <v>26</v>
      </c>
      <c r="C151" s="5" t="s">
        <v>27</v>
      </c>
      <c r="D151" s="5" t="s">
        <v>632</v>
      </c>
      <c r="E151" s="5" t="s">
        <v>722</v>
      </c>
      <c r="F151" s="7">
        <v>45204</v>
      </c>
      <c r="G151" s="7">
        <v>45206</v>
      </c>
      <c r="H151" s="5">
        <v>1</v>
      </c>
      <c r="I151" s="5">
        <v>2</v>
      </c>
      <c r="J151" s="5">
        <v>2</v>
      </c>
      <c r="K151" s="5" t="s">
        <v>30</v>
      </c>
      <c r="L151" s="5">
        <v>2514</v>
      </c>
      <c r="M151" s="5">
        <v>2514</v>
      </c>
      <c r="N151" s="5" t="s">
        <v>777</v>
      </c>
      <c r="O151" s="5" t="s">
        <v>32</v>
      </c>
      <c r="P151" s="5" t="s">
        <v>33</v>
      </c>
      <c r="Q151" s="5">
        <v>0</v>
      </c>
      <c r="R151" s="9">
        <v>45189</v>
      </c>
      <c r="S151" s="7">
        <v>45207</v>
      </c>
      <c r="T151" s="5" t="s">
        <v>34</v>
      </c>
      <c r="U151" s="5">
        <v>2514</v>
      </c>
      <c r="V151" s="5">
        <v>0</v>
      </c>
      <c r="W151" s="5">
        <v>0</v>
      </c>
      <c r="X151" s="5" t="s">
        <v>778</v>
      </c>
      <c r="Y151" s="5" t="s">
        <v>779</v>
      </c>
    </row>
    <row r="152" s="5" customFormat="1" spans="1:25">
      <c r="A152" s="5" t="s">
        <v>780</v>
      </c>
      <c r="B152" s="5" t="s">
        <v>26</v>
      </c>
      <c r="C152" s="5" t="s">
        <v>27</v>
      </c>
      <c r="D152" s="5" t="s">
        <v>781</v>
      </c>
      <c r="E152" s="5" t="s">
        <v>782</v>
      </c>
      <c r="F152" s="7">
        <v>45204</v>
      </c>
      <c r="G152" s="7">
        <v>45206</v>
      </c>
      <c r="H152" s="5">
        <v>1</v>
      </c>
      <c r="I152" s="5">
        <v>2</v>
      </c>
      <c r="J152" s="5">
        <v>2</v>
      </c>
      <c r="K152" s="5" t="s">
        <v>30</v>
      </c>
      <c r="L152" s="5">
        <v>9314</v>
      </c>
      <c r="M152" s="5">
        <v>9314</v>
      </c>
      <c r="N152" s="5" t="s">
        <v>783</v>
      </c>
      <c r="O152" s="5" t="s">
        <v>32</v>
      </c>
      <c r="P152" s="5" t="s">
        <v>33</v>
      </c>
      <c r="Q152" s="5">
        <v>0</v>
      </c>
      <c r="R152" s="9">
        <v>45189</v>
      </c>
      <c r="S152" s="7">
        <v>45207</v>
      </c>
      <c r="T152" s="5" t="s">
        <v>34</v>
      </c>
      <c r="U152" s="5">
        <v>9314</v>
      </c>
      <c r="V152" s="5">
        <v>0</v>
      </c>
      <c r="W152" s="5">
        <v>0</v>
      </c>
      <c r="X152" s="5" t="s">
        <v>784</v>
      </c>
      <c r="Y152" s="5" t="s">
        <v>785</v>
      </c>
    </row>
    <row r="153" s="5" customFormat="1" spans="1:25">
      <c r="A153" s="5" t="s">
        <v>786</v>
      </c>
      <c r="B153" s="5" t="s">
        <v>26</v>
      </c>
      <c r="C153" s="5" t="s">
        <v>27</v>
      </c>
      <c r="D153" s="5" t="s">
        <v>350</v>
      </c>
      <c r="E153" s="5" t="s">
        <v>787</v>
      </c>
      <c r="F153" s="7">
        <v>45203</v>
      </c>
      <c r="G153" s="7">
        <v>45206</v>
      </c>
      <c r="H153" s="5">
        <v>1</v>
      </c>
      <c r="I153" s="5">
        <v>3</v>
      </c>
      <c r="J153" s="5">
        <v>3</v>
      </c>
      <c r="K153" s="5" t="s">
        <v>30</v>
      </c>
      <c r="L153" s="5">
        <v>2640</v>
      </c>
      <c r="M153" s="5">
        <v>2640</v>
      </c>
      <c r="N153" s="5" t="s">
        <v>788</v>
      </c>
      <c r="O153" s="5" t="s">
        <v>32</v>
      </c>
      <c r="P153" s="5" t="s">
        <v>33</v>
      </c>
      <c r="Q153" s="5">
        <v>0</v>
      </c>
      <c r="R153" s="9">
        <v>45189</v>
      </c>
      <c r="S153" s="7">
        <v>45207</v>
      </c>
      <c r="T153" s="5" t="s">
        <v>34</v>
      </c>
      <c r="U153" s="5">
        <v>2640</v>
      </c>
      <c r="V153" s="5">
        <v>0</v>
      </c>
      <c r="W153" s="5">
        <v>0</v>
      </c>
      <c r="X153" s="5" t="s">
        <v>789</v>
      </c>
      <c r="Y153" s="5" t="s">
        <v>790</v>
      </c>
    </row>
    <row r="154" s="5" customFormat="1" spans="1:25">
      <c r="A154" s="5" t="s">
        <v>791</v>
      </c>
      <c r="B154" s="5" t="s">
        <v>26</v>
      </c>
      <c r="C154" s="5" t="s">
        <v>27</v>
      </c>
      <c r="D154" s="5" t="s">
        <v>792</v>
      </c>
      <c r="E154" s="5" t="s">
        <v>793</v>
      </c>
      <c r="F154" s="7">
        <v>45205</v>
      </c>
      <c r="G154" s="7">
        <v>45206</v>
      </c>
      <c r="H154" s="5">
        <v>1</v>
      </c>
      <c r="I154" s="5">
        <v>1</v>
      </c>
      <c r="J154" s="5">
        <v>1</v>
      </c>
      <c r="K154" s="5" t="s">
        <v>30</v>
      </c>
      <c r="L154" s="5">
        <v>1615</v>
      </c>
      <c r="M154" s="5">
        <v>1615</v>
      </c>
      <c r="N154" s="5" t="s">
        <v>794</v>
      </c>
      <c r="O154" s="5" t="s">
        <v>32</v>
      </c>
      <c r="P154" s="5" t="s">
        <v>33</v>
      </c>
      <c r="Q154" s="5">
        <v>0</v>
      </c>
      <c r="R154" s="9">
        <v>45190</v>
      </c>
      <c r="S154" s="7">
        <v>45207</v>
      </c>
      <c r="T154" s="5" t="s">
        <v>34</v>
      </c>
      <c r="U154" s="5">
        <v>1615</v>
      </c>
      <c r="V154" s="5">
        <v>0</v>
      </c>
      <c r="W154" s="5">
        <v>0</v>
      </c>
      <c r="X154" s="5" t="s">
        <v>795</v>
      </c>
      <c r="Y154" s="5" t="s">
        <v>796</v>
      </c>
    </row>
    <row r="155" s="5" customFormat="1" spans="1:25">
      <c r="A155" s="5" t="s">
        <v>797</v>
      </c>
      <c r="B155" s="5" t="s">
        <v>26</v>
      </c>
      <c r="C155" s="5" t="s">
        <v>27</v>
      </c>
      <c r="D155" s="5" t="s">
        <v>428</v>
      </c>
      <c r="E155" s="5" t="s">
        <v>798</v>
      </c>
      <c r="F155" s="7">
        <v>45204</v>
      </c>
      <c r="G155" s="7">
        <v>45206</v>
      </c>
      <c r="H155" s="5">
        <v>1</v>
      </c>
      <c r="I155" s="5">
        <v>2</v>
      </c>
      <c r="J155" s="5">
        <v>2</v>
      </c>
      <c r="K155" s="5" t="s">
        <v>30</v>
      </c>
      <c r="L155" s="5">
        <v>1242</v>
      </c>
      <c r="M155" s="5">
        <v>1242</v>
      </c>
      <c r="N155" s="5" t="s">
        <v>799</v>
      </c>
      <c r="O155" s="5" t="s">
        <v>32</v>
      </c>
      <c r="P155" s="5" t="s">
        <v>33</v>
      </c>
      <c r="Q155" s="5">
        <v>0</v>
      </c>
      <c r="R155" s="9">
        <v>45190.0000115741</v>
      </c>
      <c r="S155" s="7">
        <v>45207</v>
      </c>
      <c r="T155" s="5" t="s">
        <v>34</v>
      </c>
      <c r="U155" s="5">
        <v>1242</v>
      </c>
      <c r="V155" s="5">
        <v>0</v>
      </c>
      <c r="W155" s="5">
        <v>0</v>
      </c>
      <c r="X155" s="5" t="s">
        <v>800</v>
      </c>
      <c r="Y155" s="5" t="s">
        <v>801</v>
      </c>
    </row>
    <row r="156" s="5" customFormat="1" spans="1:25">
      <c r="A156" s="5" t="s">
        <v>802</v>
      </c>
      <c r="B156" s="5" t="s">
        <v>26</v>
      </c>
      <c r="C156" s="5" t="s">
        <v>27</v>
      </c>
      <c r="D156" s="5" t="s">
        <v>632</v>
      </c>
      <c r="E156" s="5" t="s">
        <v>803</v>
      </c>
      <c r="F156" s="7">
        <v>45202</v>
      </c>
      <c r="G156" s="7">
        <v>45206</v>
      </c>
      <c r="H156" s="5">
        <v>1</v>
      </c>
      <c r="I156" s="5">
        <v>4</v>
      </c>
      <c r="J156" s="5">
        <v>4</v>
      </c>
      <c r="K156" s="5" t="s">
        <v>30</v>
      </c>
      <c r="L156" s="5">
        <v>5004</v>
      </c>
      <c r="M156" s="5">
        <v>5004</v>
      </c>
      <c r="N156" s="5" t="s">
        <v>804</v>
      </c>
      <c r="O156" s="5" t="s">
        <v>32</v>
      </c>
      <c r="P156" s="5" t="s">
        <v>33</v>
      </c>
      <c r="Q156" s="5">
        <v>0</v>
      </c>
      <c r="R156" s="9">
        <v>45190.0000115741</v>
      </c>
      <c r="S156" s="7">
        <v>45207</v>
      </c>
      <c r="T156" s="5" t="s">
        <v>34</v>
      </c>
      <c r="U156" s="5">
        <v>5004</v>
      </c>
      <c r="V156" s="5">
        <v>0</v>
      </c>
      <c r="W156" s="5">
        <v>0</v>
      </c>
      <c r="X156" s="5" t="s">
        <v>805</v>
      </c>
      <c r="Y156" s="5" t="s">
        <v>806</v>
      </c>
    </row>
    <row r="157" s="5" customFormat="1" spans="1:25">
      <c r="A157" s="5" t="s">
        <v>807</v>
      </c>
      <c r="B157" s="5" t="s">
        <v>26</v>
      </c>
      <c r="C157" s="5" t="s">
        <v>27</v>
      </c>
      <c r="D157" s="5" t="s">
        <v>808</v>
      </c>
      <c r="E157" s="5" t="s">
        <v>809</v>
      </c>
      <c r="F157" s="7">
        <v>45204</v>
      </c>
      <c r="G157" s="7">
        <v>45206</v>
      </c>
      <c r="H157" s="5">
        <v>1</v>
      </c>
      <c r="I157" s="5">
        <v>2</v>
      </c>
      <c r="J157" s="5">
        <v>2</v>
      </c>
      <c r="K157" s="5" t="s">
        <v>30</v>
      </c>
      <c r="L157" s="5">
        <v>11200</v>
      </c>
      <c r="M157" s="5">
        <v>11200</v>
      </c>
      <c r="N157" s="5" t="s">
        <v>810</v>
      </c>
      <c r="O157" s="5" t="s">
        <v>32</v>
      </c>
      <c r="P157" s="5" t="s">
        <v>33</v>
      </c>
      <c r="Q157" s="5">
        <v>0</v>
      </c>
      <c r="R157" s="9">
        <v>45190.0000115741</v>
      </c>
      <c r="S157" s="7">
        <v>45207</v>
      </c>
      <c r="T157" s="5" t="s">
        <v>34</v>
      </c>
      <c r="U157" s="5">
        <v>11200</v>
      </c>
      <c r="V157" s="5">
        <v>0</v>
      </c>
      <c r="W157" s="5">
        <v>0</v>
      </c>
      <c r="X157" s="5" t="s">
        <v>811</v>
      </c>
      <c r="Y157" s="5" t="s">
        <v>812</v>
      </c>
    </row>
    <row r="158" s="5" customFormat="1" spans="1:25">
      <c r="A158" s="5" t="s">
        <v>813</v>
      </c>
      <c r="B158" s="5" t="s">
        <v>26</v>
      </c>
      <c r="C158" s="5" t="s">
        <v>27</v>
      </c>
      <c r="D158" s="5" t="s">
        <v>454</v>
      </c>
      <c r="E158" s="5" t="s">
        <v>455</v>
      </c>
      <c r="F158" s="7">
        <v>45204</v>
      </c>
      <c r="G158" s="7">
        <v>45206</v>
      </c>
      <c r="H158" s="5">
        <v>1</v>
      </c>
      <c r="I158" s="5">
        <v>2</v>
      </c>
      <c r="J158" s="5">
        <v>2</v>
      </c>
      <c r="K158" s="5" t="s">
        <v>30</v>
      </c>
      <c r="L158" s="5">
        <v>784</v>
      </c>
      <c r="M158" s="5">
        <v>784</v>
      </c>
      <c r="N158" s="5" t="s">
        <v>814</v>
      </c>
      <c r="O158" s="5" t="s">
        <v>32</v>
      </c>
      <c r="P158" s="5" t="s">
        <v>33</v>
      </c>
      <c r="Q158" s="5">
        <v>0</v>
      </c>
      <c r="R158" s="9">
        <v>45190.0000115741</v>
      </c>
      <c r="S158" s="7">
        <v>45207</v>
      </c>
      <c r="T158" s="5" t="s">
        <v>34</v>
      </c>
      <c r="U158" s="5">
        <v>784</v>
      </c>
      <c r="V158" s="5">
        <v>0</v>
      </c>
      <c r="W158" s="5">
        <v>0</v>
      </c>
      <c r="X158" s="5" t="s">
        <v>815</v>
      </c>
      <c r="Y158" s="5" t="s">
        <v>816</v>
      </c>
    </row>
    <row r="159" s="5" customFormat="1" spans="1:25">
      <c r="A159" s="5" t="s">
        <v>817</v>
      </c>
      <c r="B159" s="5" t="s">
        <v>26</v>
      </c>
      <c r="C159" s="5" t="s">
        <v>27</v>
      </c>
      <c r="D159" s="5" t="s">
        <v>818</v>
      </c>
      <c r="E159" s="5" t="s">
        <v>819</v>
      </c>
      <c r="F159" s="7">
        <v>45203</v>
      </c>
      <c r="G159" s="7">
        <v>45206</v>
      </c>
      <c r="H159" s="5">
        <v>1</v>
      </c>
      <c r="I159" s="5">
        <v>3</v>
      </c>
      <c r="J159" s="5">
        <v>3</v>
      </c>
      <c r="K159" s="5" t="s">
        <v>30</v>
      </c>
      <c r="L159" s="5">
        <v>6210</v>
      </c>
      <c r="M159" s="5">
        <v>6210</v>
      </c>
      <c r="N159" s="5" t="s">
        <v>820</v>
      </c>
      <c r="O159" s="5" t="s">
        <v>32</v>
      </c>
      <c r="P159" s="5" t="s">
        <v>33</v>
      </c>
      <c r="Q159" s="5">
        <v>0</v>
      </c>
      <c r="R159" s="9">
        <v>45190</v>
      </c>
      <c r="S159" s="7">
        <v>45207</v>
      </c>
      <c r="T159" s="5" t="s">
        <v>34</v>
      </c>
      <c r="U159" s="5">
        <v>6210</v>
      </c>
      <c r="V159" s="5">
        <v>0</v>
      </c>
      <c r="W159" s="5">
        <v>0</v>
      </c>
      <c r="X159" s="5" t="s">
        <v>821</v>
      </c>
      <c r="Y159" s="5" t="s">
        <v>822</v>
      </c>
    </row>
    <row r="160" s="5" customFormat="1" spans="1:25">
      <c r="A160" s="5" t="s">
        <v>823</v>
      </c>
      <c r="B160" s="5" t="s">
        <v>26</v>
      </c>
      <c r="C160" s="5" t="s">
        <v>27</v>
      </c>
      <c r="D160" s="5" t="s">
        <v>589</v>
      </c>
      <c r="E160" s="5" t="s">
        <v>649</v>
      </c>
      <c r="F160" s="7">
        <v>45205</v>
      </c>
      <c r="G160" s="7">
        <v>45206</v>
      </c>
      <c r="H160" s="5">
        <v>1</v>
      </c>
      <c r="I160" s="5">
        <v>1</v>
      </c>
      <c r="J160" s="5">
        <v>1</v>
      </c>
      <c r="K160" s="5" t="s">
        <v>30</v>
      </c>
      <c r="L160" s="5">
        <v>1230</v>
      </c>
      <c r="M160" s="5">
        <v>1230</v>
      </c>
      <c r="N160" s="5" t="s">
        <v>824</v>
      </c>
      <c r="O160" s="5" t="s">
        <v>32</v>
      </c>
      <c r="P160" s="5" t="s">
        <v>33</v>
      </c>
      <c r="Q160" s="5">
        <v>0</v>
      </c>
      <c r="R160" s="9">
        <v>45190</v>
      </c>
      <c r="S160" s="7">
        <v>45207</v>
      </c>
      <c r="T160" s="5" t="s">
        <v>34</v>
      </c>
      <c r="U160" s="5">
        <v>1230</v>
      </c>
      <c r="V160" s="5">
        <v>0</v>
      </c>
      <c r="W160" s="5">
        <v>0</v>
      </c>
      <c r="X160" s="5" t="s">
        <v>825</v>
      </c>
      <c r="Y160" s="5" t="s">
        <v>826</v>
      </c>
    </row>
    <row r="161" s="5" customFormat="1" spans="1:25">
      <c r="A161" s="5" t="s">
        <v>827</v>
      </c>
      <c r="B161" s="5" t="s">
        <v>26</v>
      </c>
      <c r="C161" s="5" t="s">
        <v>27</v>
      </c>
      <c r="D161" s="5" t="s">
        <v>828</v>
      </c>
      <c r="E161" s="5" t="s">
        <v>829</v>
      </c>
      <c r="F161" s="7">
        <v>45204</v>
      </c>
      <c r="G161" s="7">
        <v>45206</v>
      </c>
      <c r="H161" s="5">
        <v>1</v>
      </c>
      <c r="I161" s="5">
        <v>2</v>
      </c>
      <c r="J161" s="5">
        <v>2</v>
      </c>
      <c r="K161" s="5" t="s">
        <v>30</v>
      </c>
      <c r="L161" s="5">
        <v>4276</v>
      </c>
      <c r="M161" s="5">
        <v>4276</v>
      </c>
      <c r="N161" s="5" t="s">
        <v>830</v>
      </c>
      <c r="O161" s="5" t="s">
        <v>32</v>
      </c>
      <c r="P161" s="5" t="s">
        <v>33</v>
      </c>
      <c r="Q161" s="5">
        <v>0</v>
      </c>
      <c r="R161" s="9">
        <v>45191</v>
      </c>
      <c r="S161" s="7">
        <v>45207</v>
      </c>
      <c r="T161" s="5" t="s">
        <v>34</v>
      </c>
      <c r="U161" s="5">
        <v>4276</v>
      </c>
      <c r="V161" s="5">
        <v>0</v>
      </c>
      <c r="W161" s="5">
        <v>0</v>
      </c>
      <c r="X161" s="5" t="s">
        <v>831</v>
      </c>
      <c r="Y161" s="5" t="s">
        <v>832</v>
      </c>
    </row>
    <row r="162" s="5" customFormat="1" spans="1:25">
      <c r="A162" s="5" t="s">
        <v>833</v>
      </c>
      <c r="B162" s="5" t="s">
        <v>26</v>
      </c>
      <c r="C162" s="5" t="s">
        <v>27</v>
      </c>
      <c r="D162" s="5" t="s">
        <v>834</v>
      </c>
      <c r="E162" s="5" t="s">
        <v>835</v>
      </c>
      <c r="F162" s="7">
        <v>45201</v>
      </c>
      <c r="G162" s="7">
        <v>45206</v>
      </c>
      <c r="H162" s="5">
        <v>1</v>
      </c>
      <c r="I162" s="5">
        <v>5</v>
      </c>
      <c r="J162" s="5">
        <v>5</v>
      </c>
      <c r="K162" s="5" t="s">
        <v>30</v>
      </c>
      <c r="L162" s="5">
        <v>7765</v>
      </c>
      <c r="M162" s="5">
        <v>7765</v>
      </c>
      <c r="N162" s="5" t="s">
        <v>836</v>
      </c>
      <c r="O162" s="5" t="s">
        <v>32</v>
      </c>
      <c r="P162" s="5" t="s">
        <v>33</v>
      </c>
      <c r="Q162" s="5">
        <v>0</v>
      </c>
      <c r="R162" s="9">
        <v>45191</v>
      </c>
      <c r="S162" s="7">
        <v>45207</v>
      </c>
      <c r="T162" s="5" t="s">
        <v>34</v>
      </c>
      <c r="U162" s="5">
        <v>7765</v>
      </c>
      <c r="V162" s="5">
        <v>0</v>
      </c>
      <c r="W162" s="5">
        <v>0</v>
      </c>
      <c r="X162" s="5" t="s">
        <v>837</v>
      </c>
      <c r="Y162" s="5" t="s">
        <v>838</v>
      </c>
    </row>
    <row r="163" s="5" customFormat="1" spans="1:25">
      <c r="A163" s="5" t="s">
        <v>839</v>
      </c>
      <c r="B163" s="5" t="s">
        <v>26</v>
      </c>
      <c r="C163" s="5" t="s">
        <v>27</v>
      </c>
      <c r="D163" s="5" t="s">
        <v>840</v>
      </c>
      <c r="E163" s="5" t="s">
        <v>841</v>
      </c>
      <c r="F163" s="7">
        <v>45203</v>
      </c>
      <c r="G163" s="7">
        <v>45206</v>
      </c>
      <c r="H163" s="5">
        <v>1</v>
      </c>
      <c r="I163" s="5">
        <v>3</v>
      </c>
      <c r="J163" s="5">
        <v>3</v>
      </c>
      <c r="K163" s="5" t="s">
        <v>30</v>
      </c>
      <c r="L163" s="5">
        <v>8097</v>
      </c>
      <c r="M163" s="5">
        <v>8097</v>
      </c>
      <c r="N163" s="5" t="s">
        <v>842</v>
      </c>
      <c r="O163" s="5" t="s">
        <v>32</v>
      </c>
      <c r="P163" s="5" t="s">
        <v>33</v>
      </c>
      <c r="Q163" s="5">
        <v>0</v>
      </c>
      <c r="R163" s="9">
        <v>45191</v>
      </c>
      <c r="S163" s="7">
        <v>45207</v>
      </c>
      <c r="T163" s="5" t="s">
        <v>34</v>
      </c>
      <c r="U163" s="5">
        <v>8097</v>
      </c>
      <c r="V163" s="5">
        <v>0</v>
      </c>
      <c r="W163" s="5">
        <v>0</v>
      </c>
      <c r="X163" s="5" t="s">
        <v>843</v>
      </c>
      <c r="Y163" s="5" t="s">
        <v>844</v>
      </c>
    </row>
    <row r="164" s="5" customFormat="1" spans="1:25">
      <c r="A164" s="5" t="s">
        <v>845</v>
      </c>
      <c r="B164" s="5" t="s">
        <v>26</v>
      </c>
      <c r="C164" s="5" t="s">
        <v>27</v>
      </c>
      <c r="D164" s="5" t="s">
        <v>555</v>
      </c>
      <c r="E164" s="5" t="s">
        <v>846</v>
      </c>
      <c r="F164" s="7">
        <v>45204</v>
      </c>
      <c r="G164" s="7">
        <v>45206</v>
      </c>
      <c r="H164" s="5">
        <v>1</v>
      </c>
      <c r="I164" s="5">
        <v>2</v>
      </c>
      <c r="J164" s="5">
        <v>2</v>
      </c>
      <c r="K164" s="5" t="s">
        <v>30</v>
      </c>
      <c r="L164" s="5">
        <v>1698</v>
      </c>
      <c r="M164" s="5">
        <v>1698</v>
      </c>
      <c r="N164" s="5" t="s">
        <v>847</v>
      </c>
      <c r="O164" s="5" t="s">
        <v>32</v>
      </c>
      <c r="P164" s="5" t="s">
        <v>33</v>
      </c>
      <c r="Q164" s="5">
        <v>0</v>
      </c>
      <c r="R164" s="9">
        <v>45191</v>
      </c>
      <c r="S164" s="7">
        <v>45207</v>
      </c>
      <c r="T164" s="5" t="s">
        <v>34</v>
      </c>
      <c r="U164" s="5">
        <v>1698</v>
      </c>
      <c r="V164" s="5">
        <v>0</v>
      </c>
      <c r="W164" s="5">
        <v>0</v>
      </c>
      <c r="X164" s="5" t="s">
        <v>848</v>
      </c>
      <c r="Y164" s="5" t="s">
        <v>849</v>
      </c>
    </row>
    <row r="165" s="5" customFormat="1" spans="1:25">
      <c r="A165" s="5" t="s">
        <v>850</v>
      </c>
      <c r="B165" s="5" t="s">
        <v>26</v>
      </c>
      <c r="C165" s="5" t="s">
        <v>27</v>
      </c>
      <c r="D165" s="5" t="s">
        <v>760</v>
      </c>
      <c r="E165" s="5" t="s">
        <v>766</v>
      </c>
      <c r="F165" s="7">
        <v>45205</v>
      </c>
      <c r="G165" s="7">
        <v>45206</v>
      </c>
      <c r="H165" s="5">
        <v>1</v>
      </c>
      <c r="I165" s="5">
        <v>1</v>
      </c>
      <c r="J165" s="5">
        <v>1</v>
      </c>
      <c r="K165" s="5" t="s">
        <v>30</v>
      </c>
      <c r="L165" s="5">
        <v>2089</v>
      </c>
      <c r="M165" s="5">
        <v>2089</v>
      </c>
      <c r="N165" s="5" t="s">
        <v>851</v>
      </c>
      <c r="O165" s="5" t="s">
        <v>32</v>
      </c>
      <c r="P165" s="5" t="s">
        <v>33</v>
      </c>
      <c r="Q165" s="5">
        <v>0</v>
      </c>
      <c r="R165" s="9">
        <v>45191.0000115741</v>
      </c>
      <c r="S165" s="7">
        <v>45207</v>
      </c>
      <c r="T165" s="5" t="s">
        <v>34</v>
      </c>
      <c r="U165" s="5">
        <v>2089</v>
      </c>
      <c r="V165" s="5">
        <v>0</v>
      </c>
      <c r="W165" s="5">
        <v>0</v>
      </c>
      <c r="X165" s="5" t="s">
        <v>852</v>
      </c>
      <c r="Y165" s="5" t="s">
        <v>853</v>
      </c>
    </row>
    <row r="166" s="5" customFormat="1" spans="1:25">
      <c r="A166" s="5" t="s">
        <v>854</v>
      </c>
      <c r="B166" s="5" t="s">
        <v>26</v>
      </c>
      <c r="C166" s="5" t="s">
        <v>27</v>
      </c>
      <c r="D166" s="5" t="s">
        <v>760</v>
      </c>
      <c r="E166" s="5" t="s">
        <v>766</v>
      </c>
      <c r="F166" s="7">
        <v>45205</v>
      </c>
      <c r="G166" s="7">
        <v>45206</v>
      </c>
      <c r="H166" s="5">
        <v>1</v>
      </c>
      <c r="I166" s="5">
        <v>1</v>
      </c>
      <c r="J166" s="5">
        <v>1</v>
      </c>
      <c r="K166" s="5" t="s">
        <v>30</v>
      </c>
      <c r="L166" s="5">
        <v>2089</v>
      </c>
      <c r="M166" s="5">
        <v>2089</v>
      </c>
      <c r="N166" s="5" t="s">
        <v>855</v>
      </c>
      <c r="O166" s="5" t="s">
        <v>32</v>
      </c>
      <c r="P166" s="5" t="s">
        <v>33</v>
      </c>
      <c r="Q166" s="5">
        <v>0</v>
      </c>
      <c r="R166" s="9">
        <v>45191.0000115741</v>
      </c>
      <c r="S166" s="7">
        <v>45207</v>
      </c>
      <c r="T166" s="5" t="s">
        <v>34</v>
      </c>
      <c r="U166" s="5">
        <v>2089</v>
      </c>
      <c r="V166" s="5">
        <v>0</v>
      </c>
      <c r="W166" s="5">
        <v>0</v>
      </c>
      <c r="X166" s="5" t="s">
        <v>856</v>
      </c>
      <c r="Y166" s="5" t="s">
        <v>857</v>
      </c>
    </row>
    <row r="167" s="5" customFormat="1" spans="1:25">
      <c r="A167" s="5" t="s">
        <v>858</v>
      </c>
      <c r="B167" s="5" t="s">
        <v>26</v>
      </c>
      <c r="C167" s="5" t="s">
        <v>27</v>
      </c>
      <c r="D167" s="5" t="s">
        <v>238</v>
      </c>
      <c r="E167" s="5" t="s">
        <v>529</v>
      </c>
      <c r="F167" s="7">
        <v>45204</v>
      </c>
      <c r="G167" s="7">
        <v>45206</v>
      </c>
      <c r="H167" s="5">
        <v>1</v>
      </c>
      <c r="I167" s="5">
        <v>2</v>
      </c>
      <c r="J167" s="5">
        <v>2</v>
      </c>
      <c r="K167" s="5" t="s">
        <v>30</v>
      </c>
      <c r="L167" s="5">
        <v>2244</v>
      </c>
      <c r="M167" s="5">
        <v>2244</v>
      </c>
      <c r="N167" s="5" t="s">
        <v>859</v>
      </c>
      <c r="O167" s="5" t="s">
        <v>32</v>
      </c>
      <c r="P167" s="5" t="s">
        <v>33</v>
      </c>
      <c r="Q167" s="5">
        <v>0</v>
      </c>
      <c r="R167" s="9">
        <v>45192</v>
      </c>
      <c r="S167" s="7">
        <v>45207</v>
      </c>
      <c r="T167" s="5" t="s">
        <v>34</v>
      </c>
      <c r="U167" s="5">
        <v>2244</v>
      </c>
      <c r="V167" s="5">
        <v>0</v>
      </c>
      <c r="W167" s="5">
        <v>0</v>
      </c>
      <c r="X167" s="5" t="s">
        <v>860</v>
      </c>
      <c r="Y167" s="5" t="s">
        <v>861</v>
      </c>
    </row>
    <row r="168" s="5" customFormat="1" spans="1:25">
      <c r="A168" s="5" t="s">
        <v>862</v>
      </c>
      <c r="B168" s="5" t="s">
        <v>26</v>
      </c>
      <c r="C168" s="5" t="s">
        <v>27</v>
      </c>
      <c r="D168" s="5" t="s">
        <v>863</v>
      </c>
      <c r="E168" s="5" t="s">
        <v>864</v>
      </c>
      <c r="F168" s="7">
        <v>45204</v>
      </c>
      <c r="G168" s="7">
        <v>45206</v>
      </c>
      <c r="H168" s="5">
        <v>1</v>
      </c>
      <c r="I168" s="5">
        <v>2</v>
      </c>
      <c r="J168" s="5">
        <v>2</v>
      </c>
      <c r="K168" s="5" t="s">
        <v>30</v>
      </c>
      <c r="L168" s="5">
        <v>1454</v>
      </c>
      <c r="M168" s="5">
        <v>1454</v>
      </c>
      <c r="N168" s="5" t="s">
        <v>865</v>
      </c>
      <c r="O168" s="5" t="s">
        <v>32</v>
      </c>
      <c r="P168" s="5" t="s">
        <v>33</v>
      </c>
      <c r="Q168" s="5">
        <v>0</v>
      </c>
      <c r="R168" s="9">
        <v>45192</v>
      </c>
      <c r="S168" s="7">
        <v>45207</v>
      </c>
      <c r="T168" s="5" t="s">
        <v>34</v>
      </c>
      <c r="U168" s="5">
        <v>1454</v>
      </c>
      <c r="V168" s="5">
        <v>0</v>
      </c>
      <c r="W168" s="5">
        <v>0</v>
      </c>
      <c r="X168" s="5" t="s">
        <v>866</v>
      </c>
      <c r="Y168" s="5" t="s">
        <v>867</v>
      </c>
    </row>
    <row r="169" s="5" customFormat="1" spans="1:25">
      <c r="A169" s="5" t="s">
        <v>868</v>
      </c>
      <c r="B169" s="5" t="s">
        <v>26</v>
      </c>
      <c r="C169" s="5" t="s">
        <v>27</v>
      </c>
      <c r="D169" s="5" t="s">
        <v>632</v>
      </c>
      <c r="E169" s="5" t="s">
        <v>633</v>
      </c>
      <c r="F169" s="7">
        <v>45203</v>
      </c>
      <c r="G169" s="7">
        <v>45206</v>
      </c>
      <c r="H169" s="5">
        <v>1</v>
      </c>
      <c r="I169" s="5">
        <v>3</v>
      </c>
      <c r="J169" s="5">
        <v>3</v>
      </c>
      <c r="K169" s="5" t="s">
        <v>30</v>
      </c>
      <c r="L169" s="5">
        <v>3753</v>
      </c>
      <c r="M169" s="5">
        <v>3753</v>
      </c>
      <c r="N169" s="5" t="s">
        <v>869</v>
      </c>
      <c r="O169" s="5" t="s">
        <v>32</v>
      </c>
      <c r="P169" s="5" t="s">
        <v>33</v>
      </c>
      <c r="Q169" s="5">
        <v>0</v>
      </c>
      <c r="R169" s="9">
        <v>45193.0000115741</v>
      </c>
      <c r="S169" s="7">
        <v>45207</v>
      </c>
      <c r="T169" s="5" t="s">
        <v>34</v>
      </c>
      <c r="U169" s="5">
        <v>3753</v>
      </c>
      <c r="V169" s="5">
        <v>0</v>
      </c>
      <c r="W169" s="5">
        <v>0</v>
      </c>
      <c r="X169" s="5" t="s">
        <v>870</v>
      </c>
      <c r="Y169" s="5" t="s">
        <v>871</v>
      </c>
    </row>
    <row r="170" s="5" customFormat="1" spans="1:25">
      <c r="A170" s="5" t="s">
        <v>872</v>
      </c>
      <c r="B170" s="5" t="s">
        <v>26</v>
      </c>
      <c r="C170" s="5" t="s">
        <v>27</v>
      </c>
      <c r="D170" s="5" t="s">
        <v>632</v>
      </c>
      <c r="E170" s="5" t="s">
        <v>633</v>
      </c>
      <c r="F170" s="7">
        <v>45203</v>
      </c>
      <c r="G170" s="7">
        <v>45206</v>
      </c>
      <c r="H170" s="5">
        <v>1</v>
      </c>
      <c r="I170" s="5">
        <v>3</v>
      </c>
      <c r="J170" s="5">
        <v>3</v>
      </c>
      <c r="K170" s="5" t="s">
        <v>30</v>
      </c>
      <c r="L170" s="5">
        <v>3753</v>
      </c>
      <c r="M170" s="5">
        <v>3753</v>
      </c>
      <c r="N170" s="5" t="s">
        <v>873</v>
      </c>
      <c r="O170" s="5" t="s">
        <v>32</v>
      </c>
      <c r="P170" s="5" t="s">
        <v>33</v>
      </c>
      <c r="Q170" s="5">
        <v>0</v>
      </c>
      <c r="R170" s="9">
        <v>45193</v>
      </c>
      <c r="S170" s="7">
        <v>45207</v>
      </c>
      <c r="T170" s="5" t="s">
        <v>34</v>
      </c>
      <c r="U170" s="5">
        <v>3753</v>
      </c>
      <c r="V170" s="5">
        <v>0</v>
      </c>
      <c r="W170" s="5">
        <v>0</v>
      </c>
      <c r="X170" s="5" t="s">
        <v>874</v>
      </c>
      <c r="Y170" s="5" t="s">
        <v>875</v>
      </c>
    </row>
    <row r="171" s="5" customFormat="1" spans="1:25">
      <c r="A171" s="5" t="s">
        <v>876</v>
      </c>
      <c r="B171" s="5" t="s">
        <v>26</v>
      </c>
      <c r="C171" s="5" t="s">
        <v>27</v>
      </c>
      <c r="D171" s="5" t="s">
        <v>877</v>
      </c>
      <c r="E171" s="5" t="s">
        <v>72</v>
      </c>
      <c r="F171" s="7">
        <v>45200</v>
      </c>
      <c r="G171" s="7">
        <v>45206</v>
      </c>
      <c r="H171" s="5">
        <v>1</v>
      </c>
      <c r="I171" s="5">
        <v>6</v>
      </c>
      <c r="J171" s="5">
        <v>6</v>
      </c>
      <c r="K171" s="5" t="s">
        <v>30</v>
      </c>
      <c r="L171" s="5">
        <v>6440</v>
      </c>
      <c r="M171" s="5">
        <v>6440</v>
      </c>
      <c r="N171" s="5" t="s">
        <v>878</v>
      </c>
      <c r="O171" s="5" t="s">
        <v>32</v>
      </c>
      <c r="P171" s="5" t="s">
        <v>33</v>
      </c>
      <c r="Q171" s="5">
        <v>0</v>
      </c>
      <c r="R171" s="9">
        <v>45193.0000115741</v>
      </c>
      <c r="S171" s="7">
        <v>45207</v>
      </c>
      <c r="T171" s="5" t="s">
        <v>34</v>
      </c>
      <c r="U171" s="5">
        <v>6440</v>
      </c>
      <c r="V171" s="5">
        <v>0</v>
      </c>
      <c r="W171" s="5">
        <v>0</v>
      </c>
      <c r="X171" s="5" t="s">
        <v>879</v>
      </c>
      <c r="Y171" s="5" t="s">
        <v>880</v>
      </c>
    </row>
    <row r="172" s="5" customFormat="1" spans="1:25">
      <c r="A172" s="5" t="s">
        <v>881</v>
      </c>
      <c r="B172" s="5" t="s">
        <v>26</v>
      </c>
      <c r="C172" s="5" t="s">
        <v>27</v>
      </c>
      <c r="D172" s="5" t="s">
        <v>408</v>
      </c>
      <c r="E172" s="5" t="s">
        <v>882</v>
      </c>
      <c r="F172" s="7">
        <v>45204</v>
      </c>
      <c r="G172" s="7">
        <v>45206</v>
      </c>
      <c r="H172" s="5">
        <v>1</v>
      </c>
      <c r="I172" s="5">
        <v>2</v>
      </c>
      <c r="J172" s="5">
        <v>2</v>
      </c>
      <c r="K172" s="5" t="s">
        <v>30</v>
      </c>
      <c r="L172" s="5">
        <v>1290</v>
      </c>
      <c r="M172" s="5">
        <v>1290</v>
      </c>
      <c r="N172" s="5" t="s">
        <v>883</v>
      </c>
      <c r="O172" s="5" t="s">
        <v>32</v>
      </c>
      <c r="P172" s="5" t="s">
        <v>33</v>
      </c>
      <c r="Q172" s="5">
        <v>0</v>
      </c>
      <c r="R172" s="9">
        <v>45194</v>
      </c>
      <c r="S172" s="7">
        <v>45207</v>
      </c>
      <c r="T172" s="5" t="s">
        <v>34</v>
      </c>
      <c r="U172" s="5">
        <v>1290</v>
      </c>
      <c r="V172" s="5">
        <v>0</v>
      </c>
      <c r="W172" s="5">
        <v>0</v>
      </c>
      <c r="X172" s="5" t="s">
        <v>884</v>
      </c>
      <c r="Y172" s="5" t="s">
        <v>885</v>
      </c>
    </row>
    <row r="173" s="5" customFormat="1" spans="1:25">
      <c r="A173" s="5" t="s">
        <v>886</v>
      </c>
      <c r="B173" s="5" t="s">
        <v>26</v>
      </c>
      <c r="C173" s="5" t="s">
        <v>27</v>
      </c>
      <c r="D173" s="5" t="s">
        <v>887</v>
      </c>
      <c r="E173" s="5" t="s">
        <v>888</v>
      </c>
      <c r="F173" s="7">
        <v>45205</v>
      </c>
      <c r="G173" s="7">
        <v>45206</v>
      </c>
      <c r="H173" s="5">
        <v>1</v>
      </c>
      <c r="I173" s="5">
        <v>1</v>
      </c>
      <c r="J173" s="5">
        <v>1</v>
      </c>
      <c r="K173" s="5" t="s">
        <v>30</v>
      </c>
      <c r="L173" s="5">
        <v>1066</v>
      </c>
      <c r="M173" s="5">
        <v>1066</v>
      </c>
      <c r="N173" s="5" t="s">
        <v>889</v>
      </c>
      <c r="O173" s="5" t="s">
        <v>32</v>
      </c>
      <c r="P173" s="5" t="s">
        <v>33</v>
      </c>
      <c r="Q173" s="5">
        <v>0</v>
      </c>
      <c r="R173" s="9">
        <v>45194.0000115741</v>
      </c>
      <c r="S173" s="7">
        <v>45207</v>
      </c>
      <c r="T173" s="5" t="s">
        <v>34</v>
      </c>
      <c r="U173" s="5">
        <v>1066</v>
      </c>
      <c r="V173" s="5">
        <v>0</v>
      </c>
      <c r="W173" s="5">
        <v>0</v>
      </c>
      <c r="X173" s="5" t="s">
        <v>890</v>
      </c>
      <c r="Y173" s="5" t="s">
        <v>891</v>
      </c>
    </row>
    <row r="174" s="5" customFormat="1" spans="1:25">
      <c r="A174" s="5" t="s">
        <v>892</v>
      </c>
      <c r="B174" s="5" t="s">
        <v>26</v>
      </c>
      <c r="C174" s="5" t="s">
        <v>27</v>
      </c>
      <c r="D174" s="5" t="s">
        <v>893</v>
      </c>
      <c r="E174" s="5" t="s">
        <v>894</v>
      </c>
      <c r="F174" s="7">
        <v>45205</v>
      </c>
      <c r="G174" s="7">
        <v>45206</v>
      </c>
      <c r="H174" s="5">
        <v>1</v>
      </c>
      <c r="I174" s="5">
        <v>1</v>
      </c>
      <c r="J174" s="5">
        <v>1</v>
      </c>
      <c r="K174" s="5" t="s">
        <v>30</v>
      </c>
      <c r="L174" s="5">
        <v>368</v>
      </c>
      <c r="M174" s="5">
        <v>368</v>
      </c>
      <c r="N174" s="5" t="s">
        <v>895</v>
      </c>
      <c r="O174" s="5" t="s">
        <v>32</v>
      </c>
      <c r="P174" s="5" t="s">
        <v>33</v>
      </c>
      <c r="Q174" s="5">
        <v>0</v>
      </c>
      <c r="R174" s="9">
        <v>45194</v>
      </c>
      <c r="S174" s="7">
        <v>45207</v>
      </c>
      <c r="T174" s="5" t="s">
        <v>34</v>
      </c>
      <c r="U174" s="5">
        <v>368</v>
      </c>
      <c r="V174" s="5">
        <v>0</v>
      </c>
      <c r="W174" s="5">
        <v>0</v>
      </c>
      <c r="X174" s="5" t="s">
        <v>896</v>
      </c>
      <c r="Y174" s="5" t="s">
        <v>897</v>
      </c>
    </row>
    <row r="175" s="5" customFormat="1" spans="1:26">
      <c r="A175" s="5" t="s">
        <v>898</v>
      </c>
      <c r="B175" s="5" t="s">
        <v>26</v>
      </c>
      <c r="C175" s="5" t="s">
        <v>27</v>
      </c>
      <c r="D175" s="5" t="s">
        <v>899</v>
      </c>
      <c r="E175" s="5" t="s">
        <v>900</v>
      </c>
      <c r="F175" s="7">
        <v>45205</v>
      </c>
      <c r="G175" s="7">
        <v>45206</v>
      </c>
      <c r="H175" s="5">
        <v>2</v>
      </c>
      <c r="I175" s="5">
        <v>1</v>
      </c>
      <c r="J175" s="5">
        <v>2</v>
      </c>
      <c r="K175" s="5" t="s">
        <v>30</v>
      </c>
      <c r="L175" s="5">
        <v>660</v>
      </c>
      <c r="M175" s="5">
        <v>660</v>
      </c>
      <c r="N175" s="5" t="s">
        <v>901</v>
      </c>
      <c r="O175" s="5" t="s">
        <v>32</v>
      </c>
      <c r="P175" s="5" t="s">
        <v>33</v>
      </c>
      <c r="Q175" s="5">
        <v>0</v>
      </c>
      <c r="R175" s="9">
        <v>45194</v>
      </c>
      <c r="S175" s="7">
        <v>45207</v>
      </c>
      <c r="T175" s="5" t="s">
        <v>34</v>
      </c>
      <c r="U175" s="5">
        <v>660</v>
      </c>
      <c r="V175" s="5">
        <v>0</v>
      </c>
      <c r="W175" s="5">
        <v>0</v>
      </c>
      <c r="X175" s="5" t="s">
        <v>902</v>
      </c>
      <c r="Y175" s="5" t="s">
        <v>903</v>
      </c>
      <c r="Z175" s="5" t="s">
        <v>904</v>
      </c>
    </row>
    <row r="176" s="5" customFormat="1" spans="1:25">
      <c r="A176" s="5" t="s">
        <v>905</v>
      </c>
      <c r="B176" s="5" t="s">
        <v>26</v>
      </c>
      <c r="C176" s="5" t="s">
        <v>27</v>
      </c>
      <c r="D176" s="5" t="s">
        <v>906</v>
      </c>
      <c r="E176" s="5" t="s">
        <v>907</v>
      </c>
      <c r="F176" s="7">
        <v>45202</v>
      </c>
      <c r="G176" s="7">
        <v>45206</v>
      </c>
      <c r="H176" s="5">
        <v>1</v>
      </c>
      <c r="I176" s="5">
        <v>4</v>
      </c>
      <c r="J176" s="5">
        <v>4</v>
      </c>
      <c r="K176" s="5" t="s">
        <v>30</v>
      </c>
      <c r="L176" s="5">
        <v>3544</v>
      </c>
      <c r="M176" s="5">
        <v>3544</v>
      </c>
      <c r="N176" s="5" t="s">
        <v>908</v>
      </c>
      <c r="O176" s="5" t="s">
        <v>32</v>
      </c>
      <c r="P176" s="5" t="s">
        <v>33</v>
      </c>
      <c r="Q176" s="5">
        <v>0</v>
      </c>
      <c r="R176" s="9">
        <v>45194</v>
      </c>
      <c r="S176" s="7">
        <v>45207</v>
      </c>
      <c r="T176" s="5" t="s">
        <v>34</v>
      </c>
      <c r="U176" s="5">
        <v>3544</v>
      </c>
      <c r="V176" s="5">
        <v>0</v>
      </c>
      <c r="W176" s="5">
        <v>0</v>
      </c>
      <c r="X176" s="5" t="s">
        <v>909</v>
      </c>
      <c r="Y176" s="5" t="s">
        <v>910</v>
      </c>
    </row>
    <row r="177" s="5" customFormat="1" spans="1:25">
      <c r="A177" s="5" t="s">
        <v>911</v>
      </c>
      <c r="B177" s="5" t="s">
        <v>26</v>
      </c>
      <c r="C177" s="5" t="s">
        <v>27</v>
      </c>
      <c r="D177" s="5" t="s">
        <v>912</v>
      </c>
      <c r="E177" s="5" t="s">
        <v>913</v>
      </c>
      <c r="F177" s="7">
        <v>45204</v>
      </c>
      <c r="G177" s="7">
        <v>45206</v>
      </c>
      <c r="H177" s="5">
        <v>1</v>
      </c>
      <c r="I177" s="5">
        <v>2</v>
      </c>
      <c r="J177" s="5">
        <v>2</v>
      </c>
      <c r="K177" s="5" t="s">
        <v>30</v>
      </c>
      <c r="L177" s="5">
        <v>1471</v>
      </c>
      <c r="M177" s="5">
        <v>1471</v>
      </c>
      <c r="N177" s="5" t="s">
        <v>914</v>
      </c>
      <c r="O177" s="5" t="s">
        <v>32</v>
      </c>
      <c r="P177" s="5" t="s">
        <v>33</v>
      </c>
      <c r="Q177" s="5">
        <v>0</v>
      </c>
      <c r="R177" s="9">
        <v>45194.0000115741</v>
      </c>
      <c r="S177" s="7">
        <v>45207</v>
      </c>
      <c r="T177" s="5" t="s">
        <v>34</v>
      </c>
      <c r="U177" s="5">
        <v>1471</v>
      </c>
      <c r="V177" s="5">
        <v>0</v>
      </c>
      <c r="W177" s="5">
        <v>0</v>
      </c>
      <c r="X177" s="5" t="s">
        <v>915</v>
      </c>
      <c r="Y177" s="5" t="s">
        <v>916</v>
      </c>
    </row>
    <row r="178" s="5" customFormat="1" spans="1:25">
      <c r="A178" s="5" t="s">
        <v>917</v>
      </c>
      <c r="B178" s="5" t="s">
        <v>26</v>
      </c>
      <c r="C178" s="5" t="s">
        <v>27</v>
      </c>
      <c r="D178" s="5" t="s">
        <v>918</v>
      </c>
      <c r="E178" s="5" t="s">
        <v>919</v>
      </c>
      <c r="F178" s="7">
        <v>45201</v>
      </c>
      <c r="G178" s="7">
        <v>45206</v>
      </c>
      <c r="H178" s="5">
        <v>1</v>
      </c>
      <c r="I178" s="5">
        <v>5</v>
      </c>
      <c r="J178" s="5">
        <v>5</v>
      </c>
      <c r="K178" s="5" t="s">
        <v>30</v>
      </c>
      <c r="L178" s="5">
        <v>1875</v>
      </c>
      <c r="M178" s="5">
        <v>1875</v>
      </c>
      <c r="N178" s="5" t="s">
        <v>920</v>
      </c>
      <c r="O178" s="5" t="s">
        <v>32</v>
      </c>
      <c r="P178" s="5" t="s">
        <v>33</v>
      </c>
      <c r="Q178" s="5">
        <v>0</v>
      </c>
      <c r="R178" s="9">
        <v>45194.0000115741</v>
      </c>
      <c r="S178" s="7">
        <v>45207</v>
      </c>
      <c r="T178" s="5" t="s">
        <v>34</v>
      </c>
      <c r="U178" s="5">
        <v>1875</v>
      </c>
      <c r="V178" s="5">
        <v>0</v>
      </c>
      <c r="W178" s="5">
        <v>0</v>
      </c>
      <c r="X178" s="5" t="s">
        <v>921</v>
      </c>
      <c r="Y178" s="5" t="s">
        <v>922</v>
      </c>
    </row>
    <row r="179" s="5" customFormat="1" spans="1:25">
      <c r="A179" s="5" t="s">
        <v>923</v>
      </c>
      <c r="B179" s="5" t="s">
        <v>26</v>
      </c>
      <c r="C179" s="5" t="s">
        <v>27</v>
      </c>
      <c r="D179" s="5" t="s">
        <v>924</v>
      </c>
      <c r="E179" s="5" t="s">
        <v>925</v>
      </c>
      <c r="F179" s="7">
        <v>45201</v>
      </c>
      <c r="G179" s="7">
        <v>45206</v>
      </c>
      <c r="H179" s="5">
        <v>1</v>
      </c>
      <c r="I179" s="5">
        <v>5</v>
      </c>
      <c r="J179" s="5">
        <v>5</v>
      </c>
      <c r="K179" s="5" t="s">
        <v>30</v>
      </c>
      <c r="L179" s="5">
        <v>1310</v>
      </c>
      <c r="M179" s="5">
        <v>1310</v>
      </c>
      <c r="N179" s="5" t="s">
        <v>926</v>
      </c>
      <c r="O179" s="5" t="s">
        <v>32</v>
      </c>
      <c r="P179" s="5" t="s">
        <v>33</v>
      </c>
      <c r="Q179" s="5">
        <v>0</v>
      </c>
      <c r="R179" s="9">
        <v>45195</v>
      </c>
      <c r="S179" s="7">
        <v>45207</v>
      </c>
      <c r="T179" s="5" t="s">
        <v>34</v>
      </c>
      <c r="U179" s="5">
        <v>1310</v>
      </c>
      <c r="V179" s="5">
        <v>0</v>
      </c>
      <c r="W179" s="5">
        <v>0</v>
      </c>
      <c r="X179" s="5" t="s">
        <v>927</v>
      </c>
      <c r="Y179" s="5" t="s">
        <v>928</v>
      </c>
    </row>
    <row r="180" s="5" customFormat="1" spans="1:25">
      <c r="A180" s="5" t="s">
        <v>929</v>
      </c>
      <c r="B180" s="5" t="s">
        <v>26</v>
      </c>
      <c r="C180" s="5" t="s">
        <v>27</v>
      </c>
      <c r="D180" s="5" t="s">
        <v>930</v>
      </c>
      <c r="E180" s="5" t="s">
        <v>931</v>
      </c>
      <c r="F180" s="7">
        <v>45202</v>
      </c>
      <c r="G180" s="7">
        <v>45206</v>
      </c>
      <c r="H180" s="5">
        <v>1</v>
      </c>
      <c r="I180" s="5">
        <v>4</v>
      </c>
      <c r="J180" s="5">
        <v>4</v>
      </c>
      <c r="K180" s="5" t="s">
        <v>30</v>
      </c>
      <c r="L180" s="5">
        <v>6632</v>
      </c>
      <c r="M180" s="5">
        <v>6632</v>
      </c>
      <c r="N180" s="5" t="s">
        <v>932</v>
      </c>
      <c r="O180" s="5" t="s">
        <v>32</v>
      </c>
      <c r="P180" s="5" t="s">
        <v>33</v>
      </c>
      <c r="Q180" s="5">
        <v>0</v>
      </c>
      <c r="R180" s="9">
        <v>45195.0000115741</v>
      </c>
      <c r="S180" s="7">
        <v>45207</v>
      </c>
      <c r="T180" s="5" t="s">
        <v>34</v>
      </c>
      <c r="U180" s="5">
        <v>6632</v>
      </c>
      <c r="V180" s="5">
        <v>0</v>
      </c>
      <c r="W180" s="5">
        <v>0</v>
      </c>
      <c r="X180" s="5" t="s">
        <v>933</v>
      </c>
      <c r="Y180" s="5" t="s">
        <v>934</v>
      </c>
    </row>
    <row r="181" s="5" customFormat="1" spans="1:25">
      <c r="A181" s="5" t="s">
        <v>935</v>
      </c>
      <c r="B181" s="5" t="s">
        <v>26</v>
      </c>
      <c r="C181" s="5" t="s">
        <v>27</v>
      </c>
      <c r="D181" s="5" t="s">
        <v>448</v>
      </c>
      <c r="E181" s="5" t="s">
        <v>449</v>
      </c>
      <c r="F181" s="7">
        <v>45205</v>
      </c>
      <c r="G181" s="7">
        <v>45206</v>
      </c>
      <c r="H181" s="5">
        <v>1</v>
      </c>
      <c r="I181" s="5">
        <v>1</v>
      </c>
      <c r="J181" s="5">
        <v>1</v>
      </c>
      <c r="K181" s="5" t="s">
        <v>30</v>
      </c>
      <c r="L181" s="5">
        <v>1093</v>
      </c>
      <c r="M181" s="5">
        <v>1093</v>
      </c>
      <c r="N181" s="5" t="s">
        <v>936</v>
      </c>
      <c r="O181" s="5" t="s">
        <v>32</v>
      </c>
      <c r="P181" s="5" t="s">
        <v>33</v>
      </c>
      <c r="Q181" s="5">
        <v>0</v>
      </c>
      <c r="R181" s="9">
        <v>45195</v>
      </c>
      <c r="S181" s="7">
        <v>45207</v>
      </c>
      <c r="T181" s="5" t="s">
        <v>34</v>
      </c>
      <c r="U181" s="5">
        <v>1093</v>
      </c>
      <c r="V181" s="5">
        <v>0</v>
      </c>
      <c r="W181" s="5">
        <v>0</v>
      </c>
      <c r="X181" s="5" t="s">
        <v>937</v>
      </c>
      <c r="Y181" s="5" t="s">
        <v>938</v>
      </c>
    </row>
    <row r="182" s="5" customFormat="1" spans="1:25">
      <c r="A182" s="5" t="s">
        <v>939</v>
      </c>
      <c r="B182" s="5" t="s">
        <v>26</v>
      </c>
      <c r="C182" s="5" t="s">
        <v>27</v>
      </c>
      <c r="D182" s="5" t="s">
        <v>555</v>
      </c>
      <c r="E182" s="5" t="s">
        <v>846</v>
      </c>
      <c r="F182" s="7">
        <v>45204</v>
      </c>
      <c r="G182" s="7">
        <v>45206</v>
      </c>
      <c r="H182" s="5">
        <v>1</v>
      </c>
      <c r="I182" s="5">
        <v>2</v>
      </c>
      <c r="J182" s="5">
        <v>2</v>
      </c>
      <c r="K182" s="5" t="s">
        <v>30</v>
      </c>
      <c r="L182" s="5">
        <v>200</v>
      </c>
      <c r="M182" s="5">
        <v>200</v>
      </c>
      <c r="N182" s="5" t="s">
        <v>940</v>
      </c>
      <c r="O182" s="5" t="s">
        <v>32</v>
      </c>
      <c r="P182" s="5" t="s">
        <v>33</v>
      </c>
      <c r="Q182" s="5">
        <v>0</v>
      </c>
      <c r="R182" s="9">
        <v>45194</v>
      </c>
      <c r="S182" s="7">
        <v>45207</v>
      </c>
      <c r="T182" s="5" t="s">
        <v>34</v>
      </c>
      <c r="U182" s="5">
        <v>200</v>
      </c>
      <c r="V182" s="5">
        <v>0</v>
      </c>
      <c r="W182" s="5">
        <v>0</v>
      </c>
      <c r="X182" s="5" t="s">
        <v>36</v>
      </c>
      <c r="Y182" s="5" t="s">
        <v>36</v>
      </c>
    </row>
    <row r="183" s="5" customFormat="1" spans="1:25">
      <c r="A183" s="5" t="s">
        <v>941</v>
      </c>
      <c r="B183" s="5" t="s">
        <v>26</v>
      </c>
      <c r="C183" s="5" t="s">
        <v>27</v>
      </c>
      <c r="D183" s="5" t="s">
        <v>942</v>
      </c>
      <c r="E183" s="5" t="s">
        <v>943</v>
      </c>
      <c r="F183" s="7">
        <v>45203</v>
      </c>
      <c r="G183" s="7">
        <v>45206</v>
      </c>
      <c r="H183" s="5">
        <v>2</v>
      </c>
      <c r="I183" s="5">
        <v>3</v>
      </c>
      <c r="J183" s="5">
        <v>6</v>
      </c>
      <c r="K183" s="5" t="s">
        <v>30</v>
      </c>
      <c r="L183" s="5">
        <v>5260</v>
      </c>
      <c r="M183" s="5">
        <v>5260</v>
      </c>
      <c r="N183" s="5" t="s">
        <v>944</v>
      </c>
      <c r="O183" s="5" t="s">
        <v>32</v>
      </c>
      <c r="P183" s="5" t="s">
        <v>33</v>
      </c>
      <c r="Q183" s="5">
        <v>0</v>
      </c>
      <c r="R183" s="9">
        <v>45195.0000115741</v>
      </c>
      <c r="S183" s="7">
        <v>45207</v>
      </c>
      <c r="T183" s="5" t="s">
        <v>34</v>
      </c>
      <c r="U183" s="5">
        <v>5260</v>
      </c>
      <c r="V183" s="5">
        <v>0</v>
      </c>
      <c r="W183" s="5">
        <v>0</v>
      </c>
      <c r="X183" s="5" t="s">
        <v>945</v>
      </c>
      <c r="Y183" s="5" t="s">
        <v>946</v>
      </c>
    </row>
    <row r="184" s="5" customFormat="1" spans="1:25">
      <c r="A184" s="5" t="s">
        <v>947</v>
      </c>
      <c r="B184" s="5" t="s">
        <v>26</v>
      </c>
      <c r="C184" s="5" t="s">
        <v>27</v>
      </c>
      <c r="D184" s="5" t="s">
        <v>792</v>
      </c>
      <c r="E184" s="5" t="s">
        <v>793</v>
      </c>
      <c r="F184" s="7">
        <v>45205</v>
      </c>
      <c r="G184" s="7">
        <v>45206</v>
      </c>
      <c r="H184" s="5">
        <v>1</v>
      </c>
      <c r="I184" s="5">
        <v>1</v>
      </c>
      <c r="J184" s="5">
        <v>1</v>
      </c>
      <c r="K184" s="5" t="s">
        <v>30</v>
      </c>
      <c r="L184" s="5">
        <v>1585</v>
      </c>
      <c r="M184" s="5">
        <v>1585</v>
      </c>
      <c r="N184" s="5" t="s">
        <v>948</v>
      </c>
      <c r="O184" s="5" t="s">
        <v>32</v>
      </c>
      <c r="P184" s="5" t="s">
        <v>33</v>
      </c>
      <c r="Q184" s="5">
        <v>0</v>
      </c>
      <c r="R184" s="9">
        <v>45195.0000115741</v>
      </c>
      <c r="S184" s="7">
        <v>45207</v>
      </c>
      <c r="T184" s="5" t="s">
        <v>34</v>
      </c>
      <c r="U184" s="5">
        <v>1585</v>
      </c>
      <c r="V184" s="5">
        <v>0</v>
      </c>
      <c r="W184" s="5">
        <v>0</v>
      </c>
      <c r="X184" s="5" t="s">
        <v>949</v>
      </c>
      <c r="Y184" s="5" t="s">
        <v>950</v>
      </c>
    </row>
    <row r="185" s="5" customFormat="1" spans="1:25">
      <c r="A185" s="5" t="s">
        <v>951</v>
      </c>
      <c r="B185" s="5" t="s">
        <v>26</v>
      </c>
      <c r="C185" s="5" t="s">
        <v>27</v>
      </c>
      <c r="D185" s="5" t="s">
        <v>952</v>
      </c>
      <c r="E185" s="5" t="s">
        <v>953</v>
      </c>
      <c r="F185" s="7">
        <v>45205</v>
      </c>
      <c r="G185" s="7">
        <v>45206</v>
      </c>
      <c r="H185" s="5">
        <v>1</v>
      </c>
      <c r="I185" s="5">
        <v>1</v>
      </c>
      <c r="J185" s="5">
        <v>1</v>
      </c>
      <c r="K185" s="5" t="s">
        <v>30</v>
      </c>
      <c r="L185" s="5">
        <v>729</v>
      </c>
      <c r="M185" s="5">
        <v>729</v>
      </c>
      <c r="N185" s="5" t="s">
        <v>954</v>
      </c>
      <c r="O185" s="5" t="s">
        <v>32</v>
      </c>
      <c r="P185" s="5" t="s">
        <v>33</v>
      </c>
      <c r="Q185" s="5">
        <v>0</v>
      </c>
      <c r="R185" s="9">
        <v>45195.0000115741</v>
      </c>
      <c r="S185" s="7">
        <v>45207</v>
      </c>
      <c r="T185" s="5" t="s">
        <v>34</v>
      </c>
      <c r="U185" s="5">
        <v>729</v>
      </c>
      <c r="V185" s="5">
        <v>0</v>
      </c>
      <c r="W185" s="5">
        <v>0</v>
      </c>
      <c r="X185" s="5" t="s">
        <v>955</v>
      </c>
      <c r="Y185" s="5" t="s">
        <v>956</v>
      </c>
    </row>
    <row r="186" s="5" customFormat="1" spans="1:25">
      <c r="A186" s="5" t="s">
        <v>957</v>
      </c>
      <c r="B186" s="5" t="s">
        <v>26</v>
      </c>
      <c r="C186" s="5" t="s">
        <v>27</v>
      </c>
      <c r="D186" s="5" t="s">
        <v>952</v>
      </c>
      <c r="E186" s="5" t="s">
        <v>953</v>
      </c>
      <c r="F186" s="7">
        <v>45205</v>
      </c>
      <c r="G186" s="7">
        <v>45206</v>
      </c>
      <c r="H186" s="5">
        <v>1</v>
      </c>
      <c r="I186" s="5">
        <v>1</v>
      </c>
      <c r="J186" s="5">
        <v>1</v>
      </c>
      <c r="K186" s="5" t="s">
        <v>30</v>
      </c>
      <c r="L186" s="5">
        <v>729</v>
      </c>
      <c r="M186" s="5">
        <v>729</v>
      </c>
      <c r="N186" s="5" t="s">
        <v>958</v>
      </c>
      <c r="O186" s="5" t="s">
        <v>32</v>
      </c>
      <c r="P186" s="5" t="s">
        <v>33</v>
      </c>
      <c r="Q186" s="5">
        <v>0</v>
      </c>
      <c r="R186" s="9">
        <v>45195</v>
      </c>
      <c r="S186" s="7">
        <v>45207</v>
      </c>
      <c r="T186" s="5" t="s">
        <v>34</v>
      </c>
      <c r="U186" s="5">
        <v>729</v>
      </c>
      <c r="V186" s="5">
        <v>0</v>
      </c>
      <c r="W186" s="5">
        <v>0</v>
      </c>
      <c r="X186" s="5" t="s">
        <v>959</v>
      </c>
      <c r="Y186" s="5" t="s">
        <v>960</v>
      </c>
    </row>
    <row r="187" s="5" customFormat="1" spans="1:25">
      <c r="A187" s="5" t="s">
        <v>961</v>
      </c>
      <c r="B187" s="5" t="s">
        <v>26</v>
      </c>
      <c r="C187" s="5" t="s">
        <v>27</v>
      </c>
      <c r="D187" s="5" t="s">
        <v>350</v>
      </c>
      <c r="E187" s="5" t="s">
        <v>351</v>
      </c>
      <c r="F187" s="7">
        <v>45204</v>
      </c>
      <c r="G187" s="7">
        <v>45206</v>
      </c>
      <c r="H187" s="5">
        <v>1</v>
      </c>
      <c r="I187" s="5">
        <v>2</v>
      </c>
      <c r="J187" s="5">
        <v>2</v>
      </c>
      <c r="K187" s="5" t="s">
        <v>30</v>
      </c>
      <c r="L187" s="5">
        <v>1630</v>
      </c>
      <c r="M187" s="5">
        <v>1630</v>
      </c>
      <c r="N187" s="5" t="s">
        <v>962</v>
      </c>
      <c r="O187" s="5" t="s">
        <v>32</v>
      </c>
      <c r="P187" s="5" t="s">
        <v>33</v>
      </c>
      <c r="Q187" s="5">
        <v>0</v>
      </c>
      <c r="R187" s="9">
        <v>45196.0000115741</v>
      </c>
      <c r="S187" s="7">
        <v>45207</v>
      </c>
      <c r="T187" s="5" t="s">
        <v>34</v>
      </c>
      <c r="U187" s="5">
        <v>1630</v>
      </c>
      <c r="V187" s="5">
        <v>0</v>
      </c>
      <c r="W187" s="5">
        <v>0</v>
      </c>
      <c r="X187" s="5" t="s">
        <v>963</v>
      </c>
      <c r="Y187" s="5" t="s">
        <v>964</v>
      </c>
    </row>
    <row r="188" s="5" customFormat="1" spans="1:25">
      <c r="A188" s="5" t="s">
        <v>965</v>
      </c>
      <c r="B188" s="5" t="s">
        <v>26</v>
      </c>
      <c r="C188" s="5" t="s">
        <v>27</v>
      </c>
      <c r="D188" s="5" t="s">
        <v>544</v>
      </c>
      <c r="E188" s="5" t="s">
        <v>966</v>
      </c>
      <c r="F188" s="7">
        <v>45205</v>
      </c>
      <c r="G188" s="7">
        <v>45206</v>
      </c>
      <c r="H188" s="5">
        <v>1</v>
      </c>
      <c r="I188" s="5">
        <v>1</v>
      </c>
      <c r="J188" s="5">
        <v>1</v>
      </c>
      <c r="K188" s="5" t="s">
        <v>30</v>
      </c>
      <c r="L188" s="5">
        <v>467</v>
      </c>
      <c r="M188" s="5">
        <v>467</v>
      </c>
      <c r="N188" s="5" t="s">
        <v>967</v>
      </c>
      <c r="O188" s="5" t="s">
        <v>32</v>
      </c>
      <c r="P188" s="5" t="s">
        <v>33</v>
      </c>
      <c r="Q188" s="5">
        <v>0</v>
      </c>
      <c r="R188" s="9">
        <v>45196</v>
      </c>
      <c r="S188" s="7">
        <v>45207</v>
      </c>
      <c r="T188" s="5" t="s">
        <v>34</v>
      </c>
      <c r="U188" s="5">
        <v>467</v>
      </c>
      <c r="V188" s="5">
        <v>0</v>
      </c>
      <c r="W188" s="5">
        <v>0</v>
      </c>
      <c r="X188" s="5" t="s">
        <v>968</v>
      </c>
      <c r="Y188" s="5" t="s">
        <v>969</v>
      </c>
    </row>
    <row r="189" s="5" customFormat="1" spans="1:25">
      <c r="A189" s="5" t="s">
        <v>970</v>
      </c>
      <c r="B189" s="5" t="s">
        <v>26</v>
      </c>
      <c r="C189" s="5" t="s">
        <v>27</v>
      </c>
      <c r="D189" s="5" t="s">
        <v>952</v>
      </c>
      <c r="E189" s="5" t="s">
        <v>971</v>
      </c>
      <c r="F189" s="7">
        <v>45204</v>
      </c>
      <c r="G189" s="7">
        <v>45206</v>
      </c>
      <c r="H189" s="5">
        <v>1</v>
      </c>
      <c r="I189" s="5">
        <v>2</v>
      </c>
      <c r="J189" s="5">
        <v>2</v>
      </c>
      <c r="K189" s="5" t="s">
        <v>30</v>
      </c>
      <c r="L189" s="5">
        <v>1194</v>
      </c>
      <c r="M189" s="5">
        <v>1194</v>
      </c>
      <c r="N189" s="5" t="s">
        <v>972</v>
      </c>
      <c r="O189" s="5" t="s">
        <v>32</v>
      </c>
      <c r="P189" s="5" t="s">
        <v>33</v>
      </c>
      <c r="Q189" s="5">
        <v>0</v>
      </c>
      <c r="R189" s="9">
        <v>45196</v>
      </c>
      <c r="S189" s="7">
        <v>45207</v>
      </c>
      <c r="T189" s="5" t="s">
        <v>34</v>
      </c>
      <c r="U189" s="5">
        <v>1194</v>
      </c>
      <c r="V189" s="5">
        <v>0</v>
      </c>
      <c r="W189" s="5">
        <v>0</v>
      </c>
      <c r="X189" s="5" t="s">
        <v>973</v>
      </c>
      <c r="Y189" s="5" t="s">
        <v>974</v>
      </c>
    </row>
    <row r="190" s="5" customFormat="1" spans="1:25">
      <c r="A190" s="5" t="s">
        <v>975</v>
      </c>
      <c r="B190" s="5" t="s">
        <v>26</v>
      </c>
      <c r="C190" s="5" t="s">
        <v>27</v>
      </c>
      <c r="D190" s="5" t="s">
        <v>976</v>
      </c>
      <c r="E190" s="5" t="s">
        <v>977</v>
      </c>
      <c r="F190" s="7">
        <v>45203</v>
      </c>
      <c r="G190" s="7">
        <v>45206</v>
      </c>
      <c r="H190" s="5">
        <v>1</v>
      </c>
      <c r="I190" s="5">
        <v>3</v>
      </c>
      <c r="J190" s="5">
        <v>3</v>
      </c>
      <c r="K190" s="5" t="s">
        <v>30</v>
      </c>
      <c r="L190" s="5">
        <v>1371</v>
      </c>
      <c r="M190" s="5">
        <v>1371</v>
      </c>
      <c r="N190" s="5" t="s">
        <v>978</v>
      </c>
      <c r="O190" s="5" t="s">
        <v>32</v>
      </c>
      <c r="P190" s="5" t="s">
        <v>33</v>
      </c>
      <c r="Q190" s="5">
        <v>0</v>
      </c>
      <c r="R190" s="9">
        <v>45196</v>
      </c>
      <c r="S190" s="7">
        <v>45207</v>
      </c>
      <c r="T190" s="5" t="s">
        <v>34</v>
      </c>
      <c r="U190" s="5">
        <v>1371</v>
      </c>
      <c r="V190" s="5">
        <v>0</v>
      </c>
      <c r="W190" s="5">
        <v>0</v>
      </c>
      <c r="X190" s="5" t="s">
        <v>979</v>
      </c>
      <c r="Y190" s="5" t="s">
        <v>980</v>
      </c>
    </row>
    <row r="191" s="5" customFormat="1" spans="1:25">
      <c r="A191" s="5" t="s">
        <v>981</v>
      </c>
      <c r="B191" s="5" t="s">
        <v>26</v>
      </c>
      <c r="C191" s="5" t="s">
        <v>27</v>
      </c>
      <c r="D191" s="5" t="s">
        <v>61</v>
      </c>
      <c r="E191" s="5" t="s">
        <v>633</v>
      </c>
      <c r="F191" s="7">
        <v>45203</v>
      </c>
      <c r="G191" s="7">
        <v>45206</v>
      </c>
      <c r="H191" s="5">
        <v>1</v>
      </c>
      <c r="I191" s="5">
        <v>3</v>
      </c>
      <c r="J191" s="5">
        <v>3</v>
      </c>
      <c r="K191" s="5" t="s">
        <v>30</v>
      </c>
      <c r="L191" s="5">
        <v>339</v>
      </c>
      <c r="M191" s="5">
        <v>339</v>
      </c>
      <c r="N191" s="5" t="s">
        <v>982</v>
      </c>
      <c r="O191" s="5" t="s">
        <v>32</v>
      </c>
      <c r="P191" s="5" t="s">
        <v>33</v>
      </c>
      <c r="Q191" s="5">
        <v>0</v>
      </c>
      <c r="R191" s="9">
        <v>45196.0000115741</v>
      </c>
      <c r="S191" s="7">
        <v>45207</v>
      </c>
      <c r="T191" s="5" t="s">
        <v>34</v>
      </c>
      <c r="U191" s="5">
        <v>339</v>
      </c>
      <c r="V191" s="5">
        <v>0</v>
      </c>
      <c r="W191" s="5">
        <v>0</v>
      </c>
      <c r="X191" s="5" t="s">
        <v>36</v>
      </c>
      <c r="Y191" s="5" t="s">
        <v>36</v>
      </c>
    </row>
    <row r="192" s="5" customFormat="1" spans="1:25">
      <c r="A192" s="5" t="s">
        <v>983</v>
      </c>
      <c r="B192" s="5" t="s">
        <v>26</v>
      </c>
      <c r="C192" s="5" t="s">
        <v>27</v>
      </c>
      <c r="D192" s="5" t="s">
        <v>912</v>
      </c>
      <c r="E192" s="5" t="s">
        <v>913</v>
      </c>
      <c r="F192" s="7">
        <v>45205</v>
      </c>
      <c r="G192" s="7">
        <v>45206</v>
      </c>
      <c r="H192" s="5">
        <v>1</v>
      </c>
      <c r="I192" s="5">
        <v>1</v>
      </c>
      <c r="J192" s="5">
        <v>1</v>
      </c>
      <c r="K192" s="5" t="s">
        <v>30</v>
      </c>
      <c r="L192" s="5">
        <v>777</v>
      </c>
      <c r="M192" s="5">
        <v>777</v>
      </c>
      <c r="N192" s="5" t="s">
        <v>984</v>
      </c>
      <c r="O192" s="5" t="s">
        <v>32</v>
      </c>
      <c r="P192" s="5" t="s">
        <v>33</v>
      </c>
      <c r="Q192" s="5">
        <v>0</v>
      </c>
      <c r="R192" s="9">
        <v>45196.0000115741</v>
      </c>
      <c r="S192" s="7">
        <v>45207</v>
      </c>
      <c r="T192" s="5" t="s">
        <v>34</v>
      </c>
      <c r="U192" s="5">
        <v>777</v>
      </c>
      <c r="V192" s="5">
        <v>0</v>
      </c>
      <c r="W192" s="5">
        <v>0</v>
      </c>
      <c r="X192" s="5" t="s">
        <v>985</v>
      </c>
      <c r="Y192" s="5" t="s">
        <v>986</v>
      </c>
    </row>
    <row r="193" s="5" customFormat="1" spans="1:25">
      <c r="A193" s="5" t="s">
        <v>987</v>
      </c>
      <c r="B193" s="5" t="s">
        <v>26</v>
      </c>
      <c r="C193" s="5" t="s">
        <v>27</v>
      </c>
      <c r="D193" s="5" t="s">
        <v>988</v>
      </c>
      <c r="E193" s="5" t="s">
        <v>989</v>
      </c>
      <c r="F193" s="7">
        <v>45203</v>
      </c>
      <c r="G193" s="7">
        <v>45206</v>
      </c>
      <c r="H193" s="5">
        <v>2</v>
      </c>
      <c r="I193" s="5">
        <v>3</v>
      </c>
      <c r="J193" s="5">
        <v>6</v>
      </c>
      <c r="K193" s="5" t="s">
        <v>30</v>
      </c>
      <c r="L193" s="5">
        <v>4812</v>
      </c>
      <c r="M193" s="5">
        <v>4812</v>
      </c>
      <c r="N193" s="5" t="s">
        <v>990</v>
      </c>
      <c r="O193" s="5" t="s">
        <v>32</v>
      </c>
      <c r="P193" s="5" t="s">
        <v>33</v>
      </c>
      <c r="Q193" s="5">
        <v>0</v>
      </c>
      <c r="R193" s="9">
        <v>45196.0000115741</v>
      </c>
      <c r="S193" s="7">
        <v>45207</v>
      </c>
      <c r="T193" s="5" t="s">
        <v>34</v>
      </c>
      <c r="U193" s="5">
        <v>4812</v>
      </c>
      <c r="V193" s="5">
        <v>0</v>
      </c>
      <c r="W193" s="5">
        <v>0</v>
      </c>
      <c r="X193" s="5" t="s">
        <v>991</v>
      </c>
      <c r="Y193" s="5" t="s">
        <v>992</v>
      </c>
    </row>
    <row r="194" s="5" customFormat="1" spans="1:25">
      <c r="A194" s="5" t="s">
        <v>993</v>
      </c>
      <c r="B194" s="5" t="s">
        <v>26</v>
      </c>
      <c r="C194" s="5" t="s">
        <v>27</v>
      </c>
      <c r="D194" s="5" t="s">
        <v>994</v>
      </c>
      <c r="E194" s="5" t="s">
        <v>995</v>
      </c>
      <c r="F194" s="7">
        <v>45204</v>
      </c>
      <c r="G194" s="7">
        <v>45206</v>
      </c>
      <c r="H194" s="5">
        <v>1</v>
      </c>
      <c r="I194" s="5">
        <v>2</v>
      </c>
      <c r="J194" s="5">
        <v>2</v>
      </c>
      <c r="K194" s="5" t="s">
        <v>30</v>
      </c>
      <c r="L194" s="5">
        <v>522</v>
      </c>
      <c r="M194" s="5">
        <v>522</v>
      </c>
      <c r="N194" s="5" t="s">
        <v>996</v>
      </c>
      <c r="O194" s="5" t="s">
        <v>32</v>
      </c>
      <c r="P194" s="5" t="s">
        <v>33</v>
      </c>
      <c r="Q194" s="5">
        <v>0</v>
      </c>
      <c r="R194" s="9">
        <v>45196</v>
      </c>
      <c r="S194" s="7">
        <v>45207</v>
      </c>
      <c r="T194" s="5" t="s">
        <v>34</v>
      </c>
      <c r="U194" s="5">
        <v>522</v>
      </c>
      <c r="V194" s="5">
        <v>0</v>
      </c>
      <c r="W194" s="5">
        <v>0</v>
      </c>
      <c r="X194" s="5" t="s">
        <v>997</v>
      </c>
      <c r="Y194" s="5" t="s">
        <v>998</v>
      </c>
    </row>
    <row r="195" s="5" customFormat="1" spans="1:25">
      <c r="A195" s="5" t="s">
        <v>999</v>
      </c>
      <c r="B195" s="5" t="s">
        <v>26</v>
      </c>
      <c r="C195" s="5" t="s">
        <v>27</v>
      </c>
      <c r="D195" s="5" t="s">
        <v>544</v>
      </c>
      <c r="E195" s="5" t="s">
        <v>966</v>
      </c>
      <c r="F195" s="7">
        <v>45204</v>
      </c>
      <c r="G195" s="7">
        <v>45206</v>
      </c>
      <c r="H195" s="5">
        <v>1</v>
      </c>
      <c r="I195" s="5">
        <v>2</v>
      </c>
      <c r="J195" s="5">
        <v>2</v>
      </c>
      <c r="K195" s="5" t="s">
        <v>30</v>
      </c>
      <c r="L195" s="5">
        <v>1096</v>
      </c>
      <c r="M195" s="5">
        <v>1096</v>
      </c>
      <c r="N195" s="5" t="s">
        <v>1000</v>
      </c>
      <c r="O195" s="5" t="s">
        <v>32</v>
      </c>
      <c r="P195" s="5" t="s">
        <v>33</v>
      </c>
      <c r="Q195" s="5">
        <v>0</v>
      </c>
      <c r="R195" s="9">
        <v>45196</v>
      </c>
      <c r="S195" s="7">
        <v>45207</v>
      </c>
      <c r="T195" s="5" t="s">
        <v>34</v>
      </c>
      <c r="U195" s="5">
        <v>1096</v>
      </c>
      <c r="V195" s="5">
        <v>0</v>
      </c>
      <c r="W195" s="5">
        <v>0</v>
      </c>
      <c r="X195" s="5" t="s">
        <v>1001</v>
      </c>
      <c r="Y195" s="5" t="s">
        <v>1002</v>
      </c>
    </row>
    <row r="196" s="5" customFormat="1" spans="1:25">
      <c r="A196" s="5" t="s">
        <v>1003</v>
      </c>
      <c r="B196" s="5" t="s">
        <v>26</v>
      </c>
      <c r="C196" s="5" t="s">
        <v>27</v>
      </c>
      <c r="D196" s="5" t="s">
        <v>912</v>
      </c>
      <c r="E196" s="5" t="s">
        <v>1004</v>
      </c>
      <c r="F196" s="7">
        <v>45205</v>
      </c>
      <c r="G196" s="7">
        <v>45206</v>
      </c>
      <c r="H196" s="5">
        <v>1</v>
      </c>
      <c r="I196" s="5">
        <v>1</v>
      </c>
      <c r="J196" s="5">
        <v>1</v>
      </c>
      <c r="K196" s="5" t="s">
        <v>30</v>
      </c>
      <c r="L196" s="5">
        <v>777</v>
      </c>
      <c r="M196" s="5">
        <v>777</v>
      </c>
      <c r="N196" s="5" t="s">
        <v>1005</v>
      </c>
      <c r="O196" s="5" t="s">
        <v>32</v>
      </c>
      <c r="P196" s="5" t="s">
        <v>33</v>
      </c>
      <c r="Q196" s="5">
        <v>0</v>
      </c>
      <c r="R196" s="9">
        <v>45196</v>
      </c>
      <c r="S196" s="7">
        <v>45207</v>
      </c>
      <c r="T196" s="5" t="s">
        <v>34</v>
      </c>
      <c r="U196" s="5">
        <v>777</v>
      </c>
      <c r="V196" s="5">
        <v>0</v>
      </c>
      <c r="W196" s="5">
        <v>0</v>
      </c>
      <c r="X196" s="5" t="s">
        <v>1006</v>
      </c>
      <c r="Y196" s="5" t="s">
        <v>1007</v>
      </c>
    </row>
    <row r="197" s="5" customFormat="1" spans="1:25">
      <c r="A197" s="5" t="s">
        <v>1008</v>
      </c>
      <c r="B197" s="5" t="s">
        <v>26</v>
      </c>
      <c r="C197" s="5" t="s">
        <v>27</v>
      </c>
      <c r="D197" s="5" t="s">
        <v>544</v>
      </c>
      <c r="E197" s="5" t="s">
        <v>966</v>
      </c>
      <c r="F197" s="7">
        <v>45202</v>
      </c>
      <c r="G197" s="7">
        <v>45206</v>
      </c>
      <c r="H197" s="5">
        <v>1</v>
      </c>
      <c r="I197" s="5">
        <v>4</v>
      </c>
      <c r="J197" s="5">
        <v>4</v>
      </c>
      <c r="K197" s="5" t="s">
        <v>30</v>
      </c>
      <c r="L197" s="5">
        <v>2354</v>
      </c>
      <c r="M197" s="5">
        <v>2354</v>
      </c>
      <c r="N197" s="5" t="s">
        <v>1009</v>
      </c>
      <c r="O197" s="5" t="s">
        <v>32</v>
      </c>
      <c r="P197" s="5" t="s">
        <v>33</v>
      </c>
      <c r="Q197" s="5">
        <v>0</v>
      </c>
      <c r="R197" s="9">
        <v>45196</v>
      </c>
      <c r="S197" s="7">
        <v>45207</v>
      </c>
      <c r="T197" s="5" t="s">
        <v>34</v>
      </c>
      <c r="U197" s="5">
        <v>2354</v>
      </c>
      <c r="V197" s="5">
        <v>0</v>
      </c>
      <c r="W197" s="5">
        <v>0</v>
      </c>
      <c r="X197" s="5" t="s">
        <v>1010</v>
      </c>
      <c r="Y197" s="5" t="s">
        <v>1011</v>
      </c>
    </row>
    <row r="198" s="5" customFormat="1" spans="1:25">
      <c r="A198" s="5" t="s">
        <v>1012</v>
      </c>
      <c r="B198" s="5" t="s">
        <v>26</v>
      </c>
      <c r="C198" s="5" t="s">
        <v>27</v>
      </c>
      <c r="D198" s="5" t="s">
        <v>632</v>
      </c>
      <c r="E198" s="5" t="s">
        <v>633</v>
      </c>
      <c r="F198" s="7">
        <v>45203</v>
      </c>
      <c r="G198" s="7">
        <v>45206</v>
      </c>
      <c r="H198" s="5">
        <v>1</v>
      </c>
      <c r="I198" s="5">
        <v>3</v>
      </c>
      <c r="J198" s="5">
        <v>3</v>
      </c>
      <c r="K198" s="5" t="s">
        <v>30</v>
      </c>
      <c r="L198" s="5">
        <v>3753</v>
      </c>
      <c r="M198" s="5">
        <v>3753</v>
      </c>
      <c r="N198" s="5" t="s">
        <v>1013</v>
      </c>
      <c r="O198" s="5" t="s">
        <v>32</v>
      </c>
      <c r="P198" s="5" t="s">
        <v>33</v>
      </c>
      <c r="Q198" s="5">
        <v>0</v>
      </c>
      <c r="R198" s="9">
        <v>45197</v>
      </c>
      <c r="S198" s="7">
        <v>45207</v>
      </c>
      <c r="T198" s="5" t="s">
        <v>34</v>
      </c>
      <c r="U198" s="5">
        <v>3753</v>
      </c>
      <c r="V198" s="5">
        <v>0</v>
      </c>
      <c r="W198" s="5">
        <v>0</v>
      </c>
      <c r="X198" s="5" t="s">
        <v>1014</v>
      </c>
      <c r="Y198" s="5" t="s">
        <v>1015</v>
      </c>
    </row>
    <row r="199" s="5" customFormat="1" spans="1:25">
      <c r="A199" s="5" t="s">
        <v>1016</v>
      </c>
      <c r="B199" s="5" t="s">
        <v>26</v>
      </c>
      <c r="C199" s="5" t="s">
        <v>27</v>
      </c>
      <c r="D199" s="5" t="s">
        <v>918</v>
      </c>
      <c r="E199" s="5" t="s">
        <v>1017</v>
      </c>
      <c r="F199" s="7">
        <v>45204</v>
      </c>
      <c r="G199" s="7">
        <v>45206</v>
      </c>
      <c r="H199" s="5">
        <v>1</v>
      </c>
      <c r="I199" s="5">
        <v>2</v>
      </c>
      <c r="J199" s="5">
        <v>2</v>
      </c>
      <c r="K199" s="5" t="s">
        <v>30</v>
      </c>
      <c r="L199" s="5">
        <v>704</v>
      </c>
      <c r="M199" s="5">
        <v>704</v>
      </c>
      <c r="N199" s="5" t="s">
        <v>1018</v>
      </c>
      <c r="O199" s="5" t="s">
        <v>32</v>
      </c>
      <c r="P199" s="5" t="s">
        <v>33</v>
      </c>
      <c r="Q199" s="5">
        <v>0</v>
      </c>
      <c r="R199" s="9">
        <v>45197</v>
      </c>
      <c r="S199" s="7">
        <v>45207</v>
      </c>
      <c r="T199" s="5" t="s">
        <v>34</v>
      </c>
      <c r="U199" s="5">
        <v>704</v>
      </c>
      <c r="V199" s="5">
        <v>0</v>
      </c>
      <c r="W199" s="5">
        <v>0</v>
      </c>
      <c r="X199" s="5" t="s">
        <v>1019</v>
      </c>
      <c r="Y199" s="5" t="s">
        <v>1020</v>
      </c>
    </row>
    <row r="200" s="5" customFormat="1" spans="1:25">
      <c r="A200" s="5" t="s">
        <v>1021</v>
      </c>
      <c r="B200" s="5" t="s">
        <v>26</v>
      </c>
      <c r="C200" s="5" t="s">
        <v>27</v>
      </c>
      <c r="D200" s="5" t="s">
        <v>1022</v>
      </c>
      <c r="E200" s="5" t="s">
        <v>1023</v>
      </c>
      <c r="F200" s="7">
        <v>45205</v>
      </c>
      <c r="G200" s="7">
        <v>45206</v>
      </c>
      <c r="H200" s="5">
        <v>1</v>
      </c>
      <c r="I200" s="5">
        <v>1</v>
      </c>
      <c r="J200" s="5">
        <v>1</v>
      </c>
      <c r="K200" s="5" t="s">
        <v>30</v>
      </c>
      <c r="L200" s="5">
        <v>215</v>
      </c>
      <c r="M200" s="5">
        <v>215</v>
      </c>
      <c r="N200" s="5" t="s">
        <v>1024</v>
      </c>
      <c r="O200" s="5" t="s">
        <v>32</v>
      </c>
      <c r="P200" s="5" t="s">
        <v>33</v>
      </c>
      <c r="Q200" s="5">
        <v>0</v>
      </c>
      <c r="R200" s="9">
        <v>45197.0000115741</v>
      </c>
      <c r="S200" s="7">
        <v>45207</v>
      </c>
      <c r="T200" s="5" t="s">
        <v>34</v>
      </c>
      <c r="U200" s="5">
        <v>215</v>
      </c>
      <c r="V200" s="5">
        <v>0</v>
      </c>
      <c r="W200" s="5">
        <v>0</v>
      </c>
      <c r="X200" s="5" t="s">
        <v>1025</v>
      </c>
      <c r="Y200" s="5" t="s">
        <v>1026</v>
      </c>
    </row>
    <row r="201" s="5" customFormat="1" spans="1:25">
      <c r="A201" s="5" t="s">
        <v>1027</v>
      </c>
      <c r="B201" s="5" t="s">
        <v>26</v>
      </c>
      <c r="C201" s="5" t="s">
        <v>27</v>
      </c>
      <c r="D201" s="5" t="s">
        <v>1028</v>
      </c>
      <c r="E201" s="5" t="s">
        <v>1029</v>
      </c>
      <c r="F201" s="7">
        <v>45204</v>
      </c>
      <c r="G201" s="7">
        <v>45206</v>
      </c>
      <c r="H201" s="5">
        <v>2</v>
      </c>
      <c r="I201" s="5">
        <v>2</v>
      </c>
      <c r="J201" s="5">
        <v>4</v>
      </c>
      <c r="K201" s="5" t="s">
        <v>30</v>
      </c>
      <c r="L201" s="5">
        <v>628</v>
      </c>
      <c r="M201" s="5">
        <v>628</v>
      </c>
      <c r="N201" s="5" t="s">
        <v>1030</v>
      </c>
      <c r="O201" s="5" t="s">
        <v>32</v>
      </c>
      <c r="P201" s="5" t="s">
        <v>33</v>
      </c>
      <c r="Q201" s="5">
        <v>0</v>
      </c>
      <c r="R201" s="9">
        <v>45197</v>
      </c>
      <c r="S201" s="7">
        <v>45207</v>
      </c>
      <c r="T201" s="5" t="s">
        <v>34</v>
      </c>
      <c r="U201" s="5">
        <v>628</v>
      </c>
      <c r="V201" s="5">
        <v>0</v>
      </c>
      <c r="W201" s="5">
        <v>0</v>
      </c>
      <c r="X201" s="5" t="s">
        <v>1031</v>
      </c>
      <c r="Y201" s="5" t="s">
        <v>1032</v>
      </c>
    </row>
    <row r="202" s="5" customFormat="1" spans="1:25">
      <c r="A202" s="5" t="s">
        <v>1033</v>
      </c>
      <c r="B202" s="5" t="s">
        <v>26</v>
      </c>
      <c r="C202" s="5" t="s">
        <v>27</v>
      </c>
      <c r="D202" s="5" t="s">
        <v>1034</v>
      </c>
      <c r="E202" s="5" t="s">
        <v>92</v>
      </c>
      <c r="F202" s="7">
        <v>45203</v>
      </c>
      <c r="G202" s="7">
        <v>45206</v>
      </c>
      <c r="H202" s="5">
        <v>1</v>
      </c>
      <c r="I202" s="5">
        <v>3</v>
      </c>
      <c r="J202" s="5">
        <v>3</v>
      </c>
      <c r="K202" s="5" t="s">
        <v>30</v>
      </c>
      <c r="L202" s="5">
        <v>1299</v>
      </c>
      <c r="M202" s="5">
        <v>1299</v>
      </c>
      <c r="N202" s="5" t="s">
        <v>1035</v>
      </c>
      <c r="O202" s="5" t="s">
        <v>32</v>
      </c>
      <c r="P202" s="5" t="s">
        <v>33</v>
      </c>
      <c r="Q202" s="5">
        <v>0</v>
      </c>
      <c r="R202" s="9">
        <v>45197</v>
      </c>
      <c r="S202" s="7">
        <v>45207</v>
      </c>
      <c r="T202" s="5" t="s">
        <v>34</v>
      </c>
      <c r="U202" s="5">
        <v>1299</v>
      </c>
      <c r="V202" s="5">
        <v>0</v>
      </c>
      <c r="W202" s="5">
        <v>0</v>
      </c>
      <c r="X202" s="5" t="s">
        <v>1036</v>
      </c>
      <c r="Y202" s="5" t="s">
        <v>1037</v>
      </c>
    </row>
    <row r="203" s="5" customFormat="1" spans="1:25">
      <c r="A203" s="5" t="s">
        <v>1038</v>
      </c>
      <c r="B203" s="5" t="s">
        <v>26</v>
      </c>
      <c r="C203" s="5" t="s">
        <v>27</v>
      </c>
      <c r="D203" s="5" t="s">
        <v>912</v>
      </c>
      <c r="E203" s="5" t="s">
        <v>913</v>
      </c>
      <c r="F203" s="7">
        <v>45205</v>
      </c>
      <c r="G203" s="7">
        <v>45206</v>
      </c>
      <c r="H203" s="5">
        <v>1</v>
      </c>
      <c r="I203" s="5">
        <v>1</v>
      </c>
      <c r="J203" s="5">
        <v>1</v>
      </c>
      <c r="K203" s="5" t="s">
        <v>30</v>
      </c>
      <c r="L203" s="5">
        <v>777</v>
      </c>
      <c r="M203" s="5">
        <v>777</v>
      </c>
      <c r="N203" s="5" t="s">
        <v>1039</v>
      </c>
      <c r="O203" s="5" t="s">
        <v>32</v>
      </c>
      <c r="P203" s="5" t="s">
        <v>33</v>
      </c>
      <c r="Q203" s="5">
        <v>0</v>
      </c>
      <c r="R203" s="9">
        <v>45197.0000115741</v>
      </c>
      <c r="S203" s="7">
        <v>45207</v>
      </c>
      <c r="T203" s="5" t="s">
        <v>34</v>
      </c>
      <c r="U203" s="5">
        <v>777</v>
      </c>
      <c r="V203" s="5">
        <v>0</v>
      </c>
      <c r="W203" s="5">
        <v>0</v>
      </c>
      <c r="X203" s="5" t="s">
        <v>1040</v>
      </c>
      <c r="Y203" s="5" t="s">
        <v>1041</v>
      </c>
    </row>
    <row r="204" s="5" customFormat="1" spans="1:25">
      <c r="A204" s="5" t="s">
        <v>1042</v>
      </c>
      <c r="B204" s="5" t="s">
        <v>26</v>
      </c>
      <c r="C204" s="5" t="s">
        <v>27</v>
      </c>
      <c r="D204" s="5" t="s">
        <v>544</v>
      </c>
      <c r="E204" s="5" t="s">
        <v>1043</v>
      </c>
      <c r="F204" s="7">
        <v>45204</v>
      </c>
      <c r="G204" s="7">
        <v>45206</v>
      </c>
      <c r="H204" s="5">
        <v>1</v>
      </c>
      <c r="I204" s="5">
        <v>2</v>
      </c>
      <c r="J204" s="5">
        <v>2</v>
      </c>
      <c r="K204" s="5" t="s">
        <v>30</v>
      </c>
      <c r="L204" s="5">
        <v>1482</v>
      </c>
      <c r="M204" s="5">
        <v>1482</v>
      </c>
      <c r="N204" s="5" t="s">
        <v>1044</v>
      </c>
      <c r="O204" s="5" t="s">
        <v>32</v>
      </c>
      <c r="P204" s="5" t="s">
        <v>33</v>
      </c>
      <c r="Q204" s="5">
        <v>0</v>
      </c>
      <c r="R204" s="9">
        <v>45197</v>
      </c>
      <c r="S204" s="7">
        <v>45207</v>
      </c>
      <c r="T204" s="5" t="s">
        <v>34</v>
      </c>
      <c r="U204" s="5">
        <v>1482</v>
      </c>
      <c r="V204" s="5">
        <v>0</v>
      </c>
      <c r="W204" s="5">
        <v>0</v>
      </c>
      <c r="X204" s="5" t="s">
        <v>1045</v>
      </c>
      <c r="Y204" s="5" t="s">
        <v>36</v>
      </c>
    </row>
    <row r="205" s="5" customFormat="1" spans="1:25">
      <c r="A205" s="5" t="s">
        <v>1042</v>
      </c>
      <c r="B205" s="5" t="s">
        <v>26</v>
      </c>
      <c r="C205" s="5" t="s">
        <v>81</v>
      </c>
      <c r="D205" s="5" t="s">
        <v>544</v>
      </c>
      <c r="E205" s="5" t="s">
        <v>1043</v>
      </c>
      <c r="F205" s="7">
        <v>45204</v>
      </c>
      <c r="G205" s="7">
        <v>45206</v>
      </c>
      <c r="H205" s="5">
        <v>1</v>
      </c>
      <c r="I205" s="5">
        <v>2</v>
      </c>
      <c r="J205" s="5">
        <v>2</v>
      </c>
      <c r="K205" s="5" t="s">
        <v>30</v>
      </c>
      <c r="L205" s="5">
        <v>-1482</v>
      </c>
      <c r="M205" s="5">
        <v>-1482</v>
      </c>
      <c r="N205" s="5" t="s">
        <v>1044</v>
      </c>
      <c r="O205" s="5" t="s">
        <v>32</v>
      </c>
      <c r="P205" s="5" t="s">
        <v>33</v>
      </c>
      <c r="Q205" s="5">
        <v>0</v>
      </c>
      <c r="R205" s="9">
        <v>45197</v>
      </c>
      <c r="S205" s="7">
        <v>45207</v>
      </c>
      <c r="T205" s="5" t="s">
        <v>34</v>
      </c>
      <c r="U205" s="5">
        <v>-1482</v>
      </c>
      <c r="V205" s="5">
        <v>0</v>
      </c>
      <c r="W205" s="5">
        <v>0</v>
      </c>
      <c r="X205" s="5" t="s">
        <v>1045</v>
      </c>
      <c r="Y205" s="5" t="s">
        <v>36</v>
      </c>
    </row>
    <row r="206" s="5" customFormat="1" spans="1:25">
      <c r="A206" s="5" t="s">
        <v>1046</v>
      </c>
      <c r="B206" s="5" t="s">
        <v>26</v>
      </c>
      <c r="C206" s="5" t="s">
        <v>27</v>
      </c>
      <c r="D206" s="5" t="s">
        <v>1047</v>
      </c>
      <c r="E206" s="5" t="s">
        <v>1048</v>
      </c>
      <c r="F206" s="7">
        <v>45201</v>
      </c>
      <c r="G206" s="7">
        <v>45206</v>
      </c>
      <c r="H206" s="5">
        <v>1</v>
      </c>
      <c r="I206" s="5">
        <v>5</v>
      </c>
      <c r="J206" s="5">
        <v>5</v>
      </c>
      <c r="K206" s="5" t="s">
        <v>30</v>
      </c>
      <c r="L206" s="5">
        <v>5900</v>
      </c>
      <c r="M206" s="5">
        <v>5900</v>
      </c>
      <c r="N206" s="5" t="s">
        <v>1049</v>
      </c>
      <c r="O206" s="5" t="s">
        <v>32</v>
      </c>
      <c r="P206" s="5" t="s">
        <v>33</v>
      </c>
      <c r="Q206" s="5">
        <v>0</v>
      </c>
      <c r="R206" s="9">
        <v>45198</v>
      </c>
      <c r="S206" s="7">
        <v>45207</v>
      </c>
      <c r="T206" s="5" t="s">
        <v>34</v>
      </c>
      <c r="U206" s="5">
        <v>5900</v>
      </c>
      <c r="V206" s="5">
        <v>0</v>
      </c>
      <c r="W206" s="5">
        <v>0</v>
      </c>
      <c r="X206" s="5" t="s">
        <v>1050</v>
      </c>
      <c r="Y206" s="5" t="s">
        <v>36</v>
      </c>
    </row>
    <row r="207" s="5" customFormat="1" spans="1:25">
      <c r="A207" s="5" t="s">
        <v>1046</v>
      </c>
      <c r="B207" s="5" t="s">
        <v>26</v>
      </c>
      <c r="C207" s="5" t="s">
        <v>81</v>
      </c>
      <c r="D207" s="5" t="s">
        <v>1047</v>
      </c>
      <c r="E207" s="5" t="s">
        <v>1048</v>
      </c>
      <c r="F207" s="7">
        <v>45201</v>
      </c>
      <c r="G207" s="7">
        <v>45206</v>
      </c>
      <c r="H207" s="5">
        <v>1</v>
      </c>
      <c r="I207" s="5">
        <v>5</v>
      </c>
      <c r="J207" s="5">
        <v>5</v>
      </c>
      <c r="K207" s="5" t="s">
        <v>30</v>
      </c>
      <c r="L207" s="5">
        <v>-5900</v>
      </c>
      <c r="M207" s="5">
        <v>-5900</v>
      </c>
      <c r="N207" s="5" t="s">
        <v>1049</v>
      </c>
      <c r="O207" s="5" t="s">
        <v>32</v>
      </c>
      <c r="P207" s="5" t="s">
        <v>33</v>
      </c>
      <c r="Q207" s="5">
        <v>0</v>
      </c>
      <c r="R207" s="9">
        <v>45198</v>
      </c>
      <c r="S207" s="7">
        <v>45207</v>
      </c>
      <c r="T207" s="5" t="s">
        <v>34</v>
      </c>
      <c r="U207" s="5">
        <v>-5900</v>
      </c>
      <c r="V207" s="5">
        <v>0</v>
      </c>
      <c r="W207" s="5">
        <v>0</v>
      </c>
      <c r="X207" s="5" t="s">
        <v>1050</v>
      </c>
      <c r="Y207" s="5" t="s">
        <v>36</v>
      </c>
    </row>
    <row r="208" s="5" customFormat="1" spans="1:25">
      <c r="A208" s="5" t="s">
        <v>1051</v>
      </c>
      <c r="B208" s="5" t="s">
        <v>26</v>
      </c>
      <c r="C208" s="5" t="s">
        <v>27</v>
      </c>
      <c r="D208" s="5" t="s">
        <v>632</v>
      </c>
      <c r="E208" s="5" t="s">
        <v>722</v>
      </c>
      <c r="F208" s="7">
        <v>45204</v>
      </c>
      <c r="G208" s="7">
        <v>45206</v>
      </c>
      <c r="H208" s="5">
        <v>1</v>
      </c>
      <c r="I208" s="5">
        <v>2</v>
      </c>
      <c r="J208" s="5">
        <v>2</v>
      </c>
      <c r="K208" s="5" t="s">
        <v>30</v>
      </c>
      <c r="L208" s="5">
        <v>2514</v>
      </c>
      <c r="M208" s="5">
        <v>2514</v>
      </c>
      <c r="N208" s="5" t="s">
        <v>1052</v>
      </c>
      <c r="O208" s="5" t="s">
        <v>32</v>
      </c>
      <c r="P208" s="5" t="s">
        <v>33</v>
      </c>
      <c r="Q208" s="5">
        <v>0</v>
      </c>
      <c r="R208" s="9">
        <v>45198.0000115741</v>
      </c>
      <c r="S208" s="7">
        <v>45207</v>
      </c>
      <c r="T208" s="5" t="s">
        <v>34</v>
      </c>
      <c r="U208" s="5">
        <v>2514</v>
      </c>
      <c r="V208" s="5">
        <v>0</v>
      </c>
      <c r="W208" s="5">
        <v>0</v>
      </c>
      <c r="X208" s="5" t="s">
        <v>1053</v>
      </c>
      <c r="Y208" s="5" t="s">
        <v>1054</v>
      </c>
    </row>
    <row r="209" s="5" customFormat="1" spans="1:25">
      <c r="A209" s="5" t="s">
        <v>1055</v>
      </c>
      <c r="B209" s="5" t="s">
        <v>26</v>
      </c>
      <c r="C209" s="5" t="s">
        <v>27</v>
      </c>
      <c r="D209" s="5" t="s">
        <v>1056</v>
      </c>
      <c r="E209" s="5" t="s">
        <v>1057</v>
      </c>
      <c r="F209" s="7">
        <v>45204</v>
      </c>
      <c r="G209" s="7">
        <v>45206</v>
      </c>
      <c r="H209" s="5">
        <v>1</v>
      </c>
      <c r="I209" s="5">
        <v>2</v>
      </c>
      <c r="J209" s="5">
        <v>2</v>
      </c>
      <c r="K209" s="5" t="s">
        <v>30</v>
      </c>
      <c r="L209" s="5">
        <v>7215.48</v>
      </c>
      <c r="M209" s="5">
        <v>7215.48</v>
      </c>
      <c r="N209" s="5" t="s">
        <v>1058</v>
      </c>
      <c r="O209" s="5" t="s">
        <v>32</v>
      </c>
      <c r="P209" s="5" t="s">
        <v>33</v>
      </c>
      <c r="Q209" s="5">
        <v>0</v>
      </c>
      <c r="R209" s="9">
        <v>45198</v>
      </c>
      <c r="S209" s="7">
        <v>45207</v>
      </c>
      <c r="T209" s="5" t="s">
        <v>34</v>
      </c>
      <c r="U209" s="5">
        <v>7215.48</v>
      </c>
      <c r="V209" s="5">
        <v>0</v>
      </c>
      <c r="W209" s="5">
        <v>0</v>
      </c>
      <c r="X209" s="5" t="s">
        <v>1059</v>
      </c>
      <c r="Y209" s="5" t="s">
        <v>1060</v>
      </c>
    </row>
    <row r="210" s="5" customFormat="1" spans="1:25">
      <c r="A210" s="5" t="s">
        <v>1061</v>
      </c>
      <c r="B210" s="5" t="s">
        <v>26</v>
      </c>
      <c r="C210" s="5" t="s">
        <v>27</v>
      </c>
      <c r="D210" s="5" t="s">
        <v>1062</v>
      </c>
      <c r="E210" s="5" t="s">
        <v>1063</v>
      </c>
      <c r="F210" s="7">
        <v>45204</v>
      </c>
      <c r="G210" s="7">
        <v>45206</v>
      </c>
      <c r="H210" s="5">
        <v>1</v>
      </c>
      <c r="I210" s="5">
        <v>2</v>
      </c>
      <c r="J210" s="5">
        <v>2</v>
      </c>
      <c r="K210" s="5" t="s">
        <v>30</v>
      </c>
      <c r="L210" s="5">
        <v>1616</v>
      </c>
      <c r="M210" s="5">
        <v>1616</v>
      </c>
      <c r="N210" s="5" t="s">
        <v>1064</v>
      </c>
      <c r="O210" s="5" t="s">
        <v>32</v>
      </c>
      <c r="P210" s="5" t="s">
        <v>33</v>
      </c>
      <c r="Q210" s="5">
        <v>0</v>
      </c>
      <c r="R210" s="9">
        <v>45198.0000115741</v>
      </c>
      <c r="S210" s="7">
        <v>45207</v>
      </c>
      <c r="T210" s="5" t="s">
        <v>34</v>
      </c>
      <c r="U210" s="5">
        <v>1616</v>
      </c>
      <c r="V210" s="5">
        <v>0</v>
      </c>
      <c r="W210" s="5">
        <v>0</v>
      </c>
      <c r="X210" s="5" t="s">
        <v>1065</v>
      </c>
      <c r="Y210" s="5" t="s">
        <v>1066</v>
      </c>
    </row>
    <row r="211" s="5" customFormat="1" spans="1:25">
      <c r="A211" s="5" t="s">
        <v>1067</v>
      </c>
      <c r="B211" s="5" t="s">
        <v>26</v>
      </c>
      <c r="C211" s="5" t="s">
        <v>27</v>
      </c>
      <c r="D211" s="5" t="s">
        <v>792</v>
      </c>
      <c r="E211" s="5" t="s">
        <v>1068</v>
      </c>
      <c r="F211" s="7">
        <v>45204</v>
      </c>
      <c r="G211" s="7">
        <v>45206</v>
      </c>
      <c r="H211" s="5">
        <v>1</v>
      </c>
      <c r="I211" s="5">
        <v>2</v>
      </c>
      <c r="J211" s="5">
        <v>2</v>
      </c>
      <c r="K211" s="5" t="s">
        <v>30</v>
      </c>
      <c r="L211" s="5">
        <v>3080</v>
      </c>
      <c r="M211" s="5">
        <v>3080</v>
      </c>
      <c r="N211" s="5" t="s">
        <v>1069</v>
      </c>
      <c r="O211" s="5" t="s">
        <v>32</v>
      </c>
      <c r="P211" s="5" t="s">
        <v>33</v>
      </c>
      <c r="Q211" s="5">
        <v>0</v>
      </c>
      <c r="R211" s="9">
        <v>45198</v>
      </c>
      <c r="S211" s="7">
        <v>45207</v>
      </c>
      <c r="T211" s="5" t="s">
        <v>34</v>
      </c>
      <c r="U211" s="5">
        <v>3080</v>
      </c>
      <c r="V211" s="5">
        <v>0</v>
      </c>
      <c r="W211" s="5">
        <v>0</v>
      </c>
      <c r="X211" s="5" t="s">
        <v>1070</v>
      </c>
      <c r="Y211" s="5" t="s">
        <v>1071</v>
      </c>
    </row>
    <row r="212" s="5" customFormat="1" spans="1:25">
      <c r="A212" s="5" t="s">
        <v>1072</v>
      </c>
      <c r="B212" s="5" t="s">
        <v>26</v>
      </c>
      <c r="C212" s="5" t="s">
        <v>27</v>
      </c>
      <c r="D212" s="5" t="s">
        <v>1073</v>
      </c>
      <c r="E212" s="5" t="s">
        <v>1074</v>
      </c>
      <c r="F212" s="7">
        <v>45204</v>
      </c>
      <c r="G212" s="7">
        <v>45206</v>
      </c>
      <c r="H212" s="5">
        <v>1</v>
      </c>
      <c r="I212" s="5">
        <v>2</v>
      </c>
      <c r="J212" s="5">
        <v>2</v>
      </c>
      <c r="K212" s="5" t="s">
        <v>30</v>
      </c>
      <c r="L212" s="5">
        <v>2216</v>
      </c>
      <c r="M212" s="5">
        <v>2216</v>
      </c>
      <c r="N212" s="5" t="s">
        <v>1075</v>
      </c>
      <c r="O212" s="5" t="s">
        <v>32</v>
      </c>
      <c r="P212" s="5" t="s">
        <v>33</v>
      </c>
      <c r="Q212" s="5">
        <v>0</v>
      </c>
      <c r="R212" s="9">
        <v>45199</v>
      </c>
      <c r="S212" s="7">
        <v>45207</v>
      </c>
      <c r="T212" s="5" t="s">
        <v>34</v>
      </c>
      <c r="U212" s="5">
        <v>2216</v>
      </c>
      <c r="V212" s="5">
        <v>0</v>
      </c>
      <c r="W212" s="5">
        <v>0</v>
      </c>
      <c r="X212" s="5" t="s">
        <v>1076</v>
      </c>
      <c r="Y212" s="5" t="s">
        <v>1077</v>
      </c>
    </row>
    <row r="213" s="5" customFormat="1" spans="1:25">
      <c r="A213" s="5" t="s">
        <v>1078</v>
      </c>
      <c r="B213" s="5" t="s">
        <v>26</v>
      </c>
      <c r="C213" s="5" t="s">
        <v>27</v>
      </c>
      <c r="D213" s="5" t="s">
        <v>544</v>
      </c>
      <c r="E213" s="5" t="s">
        <v>1043</v>
      </c>
      <c r="F213" s="7">
        <v>45204</v>
      </c>
      <c r="G213" s="7">
        <v>45206</v>
      </c>
      <c r="H213" s="5">
        <v>1</v>
      </c>
      <c r="I213" s="5">
        <v>2</v>
      </c>
      <c r="J213" s="5">
        <v>2</v>
      </c>
      <c r="K213" s="5" t="s">
        <v>30</v>
      </c>
      <c r="L213" s="5">
        <v>1482</v>
      </c>
      <c r="M213" s="5">
        <v>1482</v>
      </c>
      <c r="N213" s="5" t="s">
        <v>1079</v>
      </c>
      <c r="O213" s="5" t="s">
        <v>32</v>
      </c>
      <c r="P213" s="5" t="s">
        <v>33</v>
      </c>
      <c r="Q213" s="5">
        <v>0</v>
      </c>
      <c r="R213" s="9">
        <v>45199</v>
      </c>
      <c r="S213" s="7">
        <v>45207</v>
      </c>
      <c r="T213" s="5" t="s">
        <v>34</v>
      </c>
      <c r="U213" s="5">
        <v>1482</v>
      </c>
      <c r="V213" s="5">
        <v>0</v>
      </c>
      <c r="W213" s="5">
        <v>0</v>
      </c>
      <c r="X213" s="5" t="s">
        <v>1080</v>
      </c>
      <c r="Y213" s="5" t="s">
        <v>1081</v>
      </c>
    </row>
    <row r="214" s="5" customFormat="1" spans="1:25">
      <c r="A214" s="5" t="s">
        <v>1082</v>
      </c>
      <c r="B214" s="5" t="s">
        <v>26</v>
      </c>
      <c r="C214" s="5" t="s">
        <v>27</v>
      </c>
      <c r="D214" s="5" t="s">
        <v>1083</v>
      </c>
      <c r="E214" s="5" t="s">
        <v>1084</v>
      </c>
      <c r="F214" s="7">
        <v>45204</v>
      </c>
      <c r="G214" s="7">
        <v>45206</v>
      </c>
      <c r="H214" s="5">
        <v>1</v>
      </c>
      <c r="I214" s="5">
        <v>2</v>
      </c>
      <c r="J214" s="5">
        <v>2</v>
      </c>
      <c r="K214" s="5" t="s">
        <v>30</v>
      </c>
      <c r="L214" s="5">
        <v>5680</v>
      </c>
      <c r="M214" s="5">
        <v>5680</v>
      </c>
      <c r="N214" s="5" t="s">
        <v>1085</v>
      </c>
      <c r="O214" s="5" t="s">
        <v>32</v>
      </c>
      <c r="P214" s="5" t="s">
        <v>33</v>
      </c>
      <c r="Q214" s="5">
        <v>0</v>
      </c>
      <c r="R214" s="9">
        <v>45199.0000115741</v>
      </c>
      <c r="S214" s="7">
        <v>45207</v>
      </c>
      <c r="T214" s="5" t="s">
        <v>34</v>
      </c>
      <c r="U214" s="5">
        <v>5680</v>
      </c>
      <c r="V214" s="5">
        <v>0</v>
      </c>
      <c r="W214" s="5">
        <v>0</v>
      </c>
      <c r="X214" s="5" t="s">
        <v>1086</v>
      </c>
      <c r="Y214" s="5" t="s">
        <v>1087</v>
      </c>
    </row>
    <row r="215" s="5" customFormat="1" spans="1:25">
      <c r="A215" s="5" t="s">
        <v>1088</v>
      </c>
      <c r="B215" s="5" t="s">
        <v>26</v>
      </c>
      <c r="C215" s="5" t="s">
        <v>27</v>
      </c>
      <c r="D215" s="5" t="s">
        <v>102</v>
      </c>
      <c r="E215" s="5" t="s">
        <v>1089</v>
      </c>
      <c r="F215" s="7">
        <v>45204</v>
      </c>
      <c r="G215" s="7">
        <v>45206</v>
      </c>
      <c r="H215" s="5">
        <v>1</v>
      </c>
      <c r="I215" s="5">
        <v>2</v>
      </c>
      <c r="J215" s="5">
        <v>2</v>
      </c>
      <c r="K215" s="5" t="s">
        <v>30</v>
      </c>
      <c r="L215" s="5">
        <v>1174</v>
      </c>
      <c r="M215" s="5">
        <v>1174</v>
      </c>
      <c r="N215" s="5" t="s">
        <v>1090</v>
      </c>
      <c r="O215" s="5" t="s">
        <v>32</v>
      </c>
      <c r="P215" s="5" t="s">
        <v>33</v>
      </c>
      <c r="Q215" s="5">
        <v>0</v>
      </c>
      <c r="R215" s="9">
        <v>45199.0000115741</v>
      </c>
      <c r="S215" s="7">
        <v>45207</v>
      </c>
      <c r="T215" s="5" t="s">
        <v>34</v>
      </c>
      <c r="U215" s="5">
        <v>1174</v>
      </c>
      <c r="V215" s="5">
        <v>0</v>
      </c>
      <c r="W215" s="5">
        <v>0</v>
      </c>
      <c r="X215" s="5" t="s">
        <v>1091</v>
      </c>
      <c r="Y215" s="5" t="s">
        <v>36</v>
      </c>
    </row>
    <row r="216" s="5" customFormat="1" spans="1:25">
      <c r="A216" s="5" t="s">
        <v>1092</v>
      </c>
      <c r="B216" s="5" t="s">
        <v>26</v>
      </c>
      <c r="C216" s="5" t="s">
        <v>27</v>
      </c>
      <c r="D216" s="5" t="s">
        <v>102</v>
      </c>
      <c r="E216" s="5" t="s">
        <v>1089</v>
      </c>
      <c r="F216" s="7">
        <v>45201</v>
      </c>
      <c r="G216" s="7">
        <v>45206</v>
      </c>
      <c r="H216" s="5">
        <v>1</v>
      </c>
      <c r="I216" s="5">
        <v>5</v>
      </c>
      <c r="J216" s="5">
        <v>5</v>
      </c>
      <c r="K216" s="5" t="s">
        <v>30</v>
      </c>
      <c r="L216" s="5">
        <v>2935</v>
      </c>
      <c r="M216" s="5">
        <v>2935</v>
      </c>
      <c r="N216" s="5" t="s">
        <v>1093</v>
      </c>
      <c r="O216" s="5" t="s">
        <v>32</v>
      </c>
      <c r="P216" s="5" t="s">
        <v>33</v>
      </c>
      <c r="Q216" s="5">
        <v>0</v>
      </c>
      <c r="R216" s="9">
        <v>45199</v>
      </c>
      <c r="S216" s="7">
        <v>45207</v>
      </c>
      <c r="T216" s="5" t="s">
        <v>34</v>
      </c>
      <c r="U216" s="5">
        <v>2935</v>
      </c>
      <c r="V216" s="5">
        <v>0</v>
      </c>
      <c r="W216" s="5">
        <v>0</v>
      </c>
      <c r="X216" s="5" t="s">
        <v>1094</v>
      </c>
      <c r="Y216" s="5" t="s">
        <v>1095</v>
      </c>
    </row>
    <row r="217" s="5" customFormat="1" spans="1:25">
      <c r="A217" s="5" t="s">
        <v>1088</v>
      </c>
      <c r="B217" s="5" t="s">
        <v>26</v>
      </c>
      <c r="C217" s="5" t="s">
        <v>81</v>
      </c>
      <c r="D217" s="5" t="s">
        <v>102</v>
      </c>
      <c r="E217" s="5" t="s">
        <v>1089</v>
      </c>
      <c r="F217" s="7">
        <v>45204</v>
      </c>
      <c r="G217" s="7">
        <v>45206</v>
      </c>
      <c r="H217" s="5">
        <v>1</v>
      </c>
      <c r="I217" s="5">
        <v>2</v>
      </c>
      <c r="J217" s="5">
        <v>2</v>
      </c>
      <c r="K217" s="5" t="s">
        <v>30</v>
      </c>
      <c r="L217" s="5">
        <v>-1174</v>
      </c>
      <c r="M217" s="5">
        <v>-1174</v>
      </c>
      <c r="N217" s="5" t="s">
        <v>1090</v>
      </c>
      <c r="O217" s="5" t="s">
        <v>32</v>
      </c>
      <c r="P217" s="5" t="s">
        <v>33</v>
      </c>
      <c r="Q217" s="5">
        <v>0</v>
      </c>
      <c r="R217" s="9">
        <v>45199.0000115741</v>
      </c>
      <c r="S217" s="7">
        <v>45207</v>
      </c>
      <c r="T217" s="5" t="s">
        <v>34</v>
      </c>
      <c r="U217" s="5">
        <v>-1174</v>
      </c>
      <c r="V217" s="5">
        <v>0</v>
      </c>
      <c r="W217" s="5">
        <v>0</v>
      </c>
      <c r="X217" s="5" t="s">
        <v>1091</v>
      </c>
      <c r="Y217" s="5" t="s">
        <v>36</v>
      </c>
    </row>
    <row r="218" s="5" customFormat="1" spans="1:25">
      <c r="A218" s="5" t="s">
        <v>1096</v>
      </c>
      <c r="B218" s="5" t="s">
        <v>26</v>
      </c>
      <c r="C218" s="5" t="s">
        <v>27</v>
      </c>
      <c r="D218" s="5" t="s">
        <v>102</v>
      </c>
      <c r="E218" s="5" t="s">
        <v>1089</v>
      </c>
      <c r="F218" s="7">
        <v>45204</v>
      </c>
      <c r="G218" s="7">
        <v>45206</v>
      </c>
      <c r="H218" s="5">
        <v>1</v>
      </c>
      <c r="I218" s="5">
        <v>2</v>
      </c>
      <c r="J218" s="5">
        <v>2</v>
      </c>
      <c r="K218" s="5" t="s">
        <v>30</v>
      </c>
      <c r="L218" s="5">
        <v>1174</v>
      </c>
      <c r="M218" s="5">
        <v>1174</v>
      </c>
      <c r="N218" s="5" t="s">
        <v>1090</v>
      </c>
      <c r="O218" s="5" t="s">
        <v>32</v>
      </c>
      <c r="P218" s="5" t="s">
        <v>33</v>
      </c>
      <c r="Q218" s="5">
        <v>0</v>
      </c>
      <c r="R218" s="9">
        <v>45199.0000115741</v>
      </c>
      <c r="S218" s="7">
        <v>45207</v>
      </c>
      <c r="T218" s="5" t="s">
        <v>34</v>
      </c>
      <c r="U218" s="5">
        <v>1174</v>
      </c>
      <c r="V218" s="5">
        <v>0</v>
      </c>
      <c r="W218" s="5">
        <v>0</v>
      </c>
      <c r="X218" s="5" t="s">
        <v>1097</v>
      </c>
      <c r="Y218" s="5" t="s">
        <v>1098</v>
      </c>
    </row>
    <row r="219" s="5" customFormat="1" spans="1:25">
      <c r="A219" s="5" t="s">
        <v>1099</v>
      </c>
      <c r="B219" s="5" t="s">
        <v>26</v>
      </c>
      <c r="C219" s="5" t="s">
        <v>27</v>
      </c>
      <c r="D219" s="5" t="s">
        <v>988</v>
      </c>
      <c r="E219" s="5" t="s">
        <v>989</v>
      </c>
      <c r="F219" s="7">
        <v>45203</v>
      </c>
      <c r="G219" s="7">
        <v>45206</v>
      </c>
      <c r="H219" s="5">
        <v>1</v>
      </c>
      <c r="I219" s="5">
        <v>3</v>
      </c>
      <c r="J219" s="5">
        <v>3</v>
      </c>
      <c r="K219" s="5" t="s">
        <v>30</v>
      </c>
      <c r="L219" s="5">
        <v>2466</v>
      </c>
      <c r="M219" s="5">
        <v>2466</v>
      </c>
      <c r="N219" s="5" t="s">
        <v>1100</v>
      </c>
      <c r="O219" s="5" t="s">
        <v>32</v>
      </c>
      <c r="P219" s="5" t="s">
        <v>33</v>
      </c>
      <c r="Q219" s="5">
        <v>0</v>
      </c>
      <c r="R219" s="9">
        <v>45199.0000115741</v>
      </c>
      <c r="S219" s="7">
        <v>45207</v>
      </c>
      <c r="T219" s="5" t="s">
        <v>34</v>
      </c>
      <c r="U219" s="5">
        <v>2466</v>
      </c>
      <c r="V219" s="5">
        <v>0</v>
      </c>
      <c r="W219" s="5">
        <v>0</v>
      </c>
      <c r="X219" s="5" t="s">
        <v>1101</v>
      </c>
      <c r="Y219" s="5" t="s">
        <v>1102</v>
      </c>
    </row>
    <row r="220" s="5" customFormat="1" spans="1:25">
      <c r="A220" s="5" t="s">
        <v>1103</v>
      </c>
      <c r="B220" s="5" t="s">
        <v>26</v>
      </c>
      <c r="C220" s="5" t="s">
        <v>27</v>
      </c>
      <c r="D220" s="5" t="s">
        <v>158</v>
      </c>
      <c r="E220" s="5" t="s">
        <v>159</v>
      </c>
      <c r="F220" s="7">
        <v>45205</v>
      </c>
      <c r="G220" s="7">
        <v>45206</v>
      </c>
      <c r="H220" s="5">
        <v>1</v>
      </c>
      <c r="I220" s="5">
        <v>1</v>
      </c>
      <c r="J220" s="5">
        <v>1</v>
      </c>
      <c r="K220" s="5" t="s">
        <v>30</v>
      </c>
      <c r="L220" s="5">
        <v>2764</v>
      </c>
      <c r="M220" s="5">
        <v>2764</v>
      </c>
      <c r="N220" s="5" t="s">
        <v>1104</v>
      </c>
      <c r="O220" s="5" t="s">
        <v>32</v>
      </c>
      <c r="P220" s="5" t="s">
        <v>33</v>
      </c>
      <c r="Q220" s="5">
        <v>0</v>
      </c>
      <c r="R220" s="9">
        <v>45199.0000115741</v>
      </c>
      <c r="S220" s="7">
        <v>45207</v>
      </c>
      <c r="T220" s="5" t="s">
        <v>34</v>
      </c>
      <c r="U220" s="5">
        <v>2764</v>
      </c>
      <c r="V220" s="5">
        <v>0</v>
      </c>
      <c r="W220" s="5">
        <v>0</v>
      </c>
      <c r="X220" s="5" t="s">
        <v>1105</v>
      </c>
      <c r="Y220" s="5" t="s">
        <v>1106</v>
      </c>
    </row>
    <row r="221" s="5" customFormat="1" spans="1:25">
      <c r="A221" s="5" t="s">
        <v>1107</v>
      </c>
      <c r="B221" s="5" t="s">
        <v>26</v>
      </c>
      <c r="C221" s="5" t="s">
        <v>27</v>
      </c>
      <c r="D221" s="5" t="s">
        <v>1108</v>
      </c>
      <c r="E221" s="5" t="s">
        <v>1109</v>
      </c>
      <c r="F221" s="7">
        <v>45202</v>
      </c>
      <c r="G221" s="7">
        <v>45206</v>
      </c>
      <c r="H221" s="5">
        <v>1</v>
      </c>
      <c r="I221" s="5">
        <v>4</v>
      </c>
      <c r="J221" s="5">
        <v>4</v>
      </c>
      <c r="K221" s="5" t="s">
        <v>30</v>
      </c>
      <c r="L221" s="5">
        <v>5388</v>
      </c>
      <c r="M221" s="5">
        <v>5388</v>
      </c>
      <c r="N221" s="5" t="s">
        <v>1110</v>
      </c>
      <c r="O221" s="5" t="s">
        <v>32</v>
      </c>
      <c r="P221" s="5" t="s">
        <v>33</v>
      </c>
      <c r="Q221" s="5">
        <v>0</v>
      </c>
      <c r="R221" s="9">
        <v>45199</v>
      </c>
      <c r="S221" s="7">
        <v>45207</v>
      </c>
      <c r="T221" s="5" t="s">
        <v>34</v>
      </c>
      <c r="U221" s="5">
        <v>5388</v>
      </c>
      <c r="V221" s="5">
        <v>0</v>
      </c>
      <c r="W221" s="5">
        <v>0</v>
      </c>
      <c r="X221" s="5" t="s">
        <v>1111</v>
      </c>
      <c r="Y221" s="5" t="s">
        <v>1112</v>
      </c>
    </row>
    <row r="222" s="5" customFormat="1" spans="1:25">
      <c r="A222" s="5" t="s">
        <v>1113</v>
      </c>
      <c r="B222" s="5" t="s">
        <v>26</v>
      </c>
      <c r="C222" s="5" t="s">
        <v>27</v>
      </c>
      <c r="D222" s="5" t="s">
        <v>350</v>
      </c>
      <c r="E222" s="5" t="s">
        <v>1114</v>
      </c>
      <c r="F222" s="7">
        <v>45203</v>
      </c>
      <c r="G222" s="7">
        <v>45206</v>
      </c>
      <c r="H222" s="5">
        <v>1</v>
      </c>
      <c r="I222" s="5">
        <v>3</v>
      </c>
      <c r="J222" s="5">
        <v>3</v>
      </c>
      <c r="K222" s="5" t="s">
        <v>30</v>
      </c>
      <c r="L222" s="5">
        <v>2124</v>
      </c>
      <c r="M222" s="5">
        <v>2124</v>
      </c>
      <c r="N222" s="5" t="s">
        <v>1115</v>
      </c>
      <c r="O222" s="5" t="s">
        <v>32</v>
      </c>
      <c r="P222" s="5" t="s">
        <v>33</v>
      </c>
      <c r="Q222" s="5">
        <v>0</v>
      </c>
      <c r="R222" s="9">
        <v>45199</v>
      </c>
      <c r="S222" s="7">
        <v>45207</v>
      </c>
      <c r="T222" s="5" t="s">
        <v>34</v>
      </c>
      <c r="U222" s="5">
        <v>2124</v>
      </c>
      <c r="V222" s="5">
        <v>0</v>
      </c>
      <c r="W222" s="5">
        <v>0</v>
      </c>
      <c r="X222" s="5" t="s">
        <v>1116</v>
      </c>
      <c r="Y222" s="5" t="s">
        <v>1117</v>
      </c>
    </row>
    <row r="223" s="5" customFormat="1" spans="1:25">
      <c r="A223" s="5" t="s">
        <v>1118</v>
      </c>
      <c r="B223" s="5" t="s">
        <v>26</v>
      </c>
      <c r="C223" s="5" t="s">
        <v>27</v>
      </c>
      <c r="D223" s="5" t="s">
        <v>329</v>
      </c>
      <c r="E223" s="5" t="s">
        <v>330</v>
      </c>
      <c r="F223" s="7">
        <v>45202</v>
      </c>
      <c r="G223" s="7">
        <v>45206</v>
      </c>
      <c r="H223" s="5">
        <v>1</v>
      </c>
      <c r="I223" s="5">
        <v>4</v>
      </c>
      <c r="J223" s="5">
        <v>4</v>
      </c>
      <c r="K223" s="5" t="s">
        <v>30</v>
      </c>
      <c r="L223" s="5">
        <v>1630</v>
      </c>
      <c r="M223" s="5">
        <v>1630</v>
      </c>
      <c r="N223" s="5" t="s">
        <v>1119</v>
      </c>
      <c r="O223" s="5" t="s">
        <v>32</v>
      </c>
      <c r="P223" s="5" t="s">
        <v>33</v>
      </c>
      <c r="Q223" s="5">
        <v>0</v>
      </c>
      <c r="R223" s="9">
        <v>45199</v>
      </c>
      <c r="S223" s="7">
        <v>45207</v>
      </c>
      <c r="T223" s="5" t="s">
        <v>34</v>
      </c>
      <c r="U223" s="5">
        <v>1630</v>
      </c>
      <c r="V223" s="5">
        <v>0</v>
      </c>
      <c r="W223" s="5">
        <v>0</v>
      </c>
      <c r="X223" s="5" t="s">
        <v>1120</v>
      </c>
      <c r="Y223" s="5" t="s">
        <v>1121</v>
      </c>
    </row>
    <row r="224" s="5" customFormat="1" spans="1:25">
      <c r="A224" s="5" t="s">
        <v>1122</v>
      </c>
      <c r="B224" s="5" t="s">
        <v>26</v>
      </c>
      <c r="C224" s="5" t="s">
        <v>27</v>
      </c>
      <c r="D224" s="5" t="s">
        <v>329</v>
      </c>
      <c r="E224" s="5" t="s">
        <v>330</v>
      </c>
      <c r="F224" s="7">
        <v>45202</v>
      </c>
      <c r="G224" s="7">
        <v>45206</v>
      </c>
      <c r="H224" s="5">
        <v>1</v>
      </c>
      <c r="I224" s="5">
        <v>4</v>
      </c>
      <c r="J224" s="5">
        <v>4</v>
      </c>
      <c r="K224" s="5" t="s">
        <v>30</v>
      </c>
      <c r="L224" s="5">
        <v>1630</v>
      </c>
      <c r="M224" s="5">
        <v>1630</v>
      </c>
      <c r="N224" s="5" t="s">
        <v>1123</v>
      </c>
      <c r="O224" s="5" t="s">
        <v>32</v>
      </c>
      <c r="P224" s="5" t="s">
        <v>33</v>
      </c>
      <c r="Q224" s="5">
        <v>0</v>
      </c>
      <c r="R224" s="9">
        <v>45199</v>
      </c>
      <c r="S224" s="7">
        <v>45207</v>
      </c>
      <c r="T224" s="5" t="s">
        <v>34</v>
      </c>
      <c r="U224" s="5">
        <v>1630</v>
      </c>
      <c r="V224" s="5">
        <v>0</v>
      </c>
      <c r="W224" s="5">
        <v>0</v>
      </c>
      <c r="X224" s="5" t="s">
        <v>1124</v>
      </c>
      <c r="Y224" s="5" t="s">
        <v>1125</v>
      </c>
    </row>
    <row r="225" s="5" customFormat="1" spans="1:25">
      <c r="A225" s="5" t="s">
        <v>1126</v>
      </c>
      <c r="B225" s="5" t="s">
        <v>26</v>
      </c>
      <c r="C225" s="5" t="s">
        <v>27</v>
      </c>
      <c r="D225" s="5" t="s">
        <v>1127</v>
      </c>
      <c r="E225" s="5" t="s">
        <v>1128</v>
      </c>
      <c r="F225" s="7">
        <v>45205</v>
      </c>
      <c r="G225" s="7">
        <v>45206</v>
      </c>
      <c r="H225" s="5">
        <v>1</v>
      </c>
      <c r="I225" s="5">
        <v>1</v>
      </c>
      <c r="J225" s="5">
        <v>1</v>
      </c>
      <c r="K225" s="5" t="s">
        <v>30</v>
      </c>
      <c r="L225" s="5">
        <v>418</v>
      </c>
      <c r="M225" s="5">
        <v>418</v>
      </c>
      <c r="N225" s="5" t="s">
        <v>1129</v>
      </c>
      <c r="O225" s="5" t="s">
        <v>32</v>
      </c>
      <c r="P225" s="5" t="s">
        <v>33</v>
      </c>
      <c r="Q225" s="5">
        <v>0</v>
      </c>
      <c r="R225" s="9">
        <v>45199</v>
      </c>
      <c r="S225" s="7">
        <v>45207</v>
      </c>
      <c r="T225" s="5" t="s">
        <v>34</v>
      </c>
      <c r="U225" s="5">
        <v>418</v>
      </c>
      <c r="V225" s="5">
        <v>0</v>
      </c>
      <c r="W225" s="5">
        <v>0</v>
      </c>
      <c r="X225" s="5" t="s">
        <v>1130</v>
      </c>
      <c r="Y225" s="5" t="s">
        <v>36</v>
      </c>
    </row>
    <row r="226" s="5" customFormat="1" spans="1:25">
      <c r="A226" s="5" t="s">
        <v>1131</v>
      </c>
      <c r="B226" s="5" t="s">
        <v>26</v>
      </c>
      <c r="C226" s="5" t="s">
        <v>27</v>
      </c>
      <c r="D226" s="5" t="s">
        <v>1132</v>
      </c>
      <c r="E226" s="5" t="s">
        <v>1133</v>
      </c>
      <c r="F226" s="7">
        <v>45205</v>
      </c>
      <c r="G226" s="7">
        <v>45206</v>
      </c>
      <c r="H226" s="5">
        <v>1</v>
      </c>
      <c r="I226" s="5">
        <v>1</v>
      </c>
      <c r="J226" s="5">
        <v>1</v>
      </c>
      <c r="K226" s="5" t="s">
        <v>30</v>
      </c>
      <c r="L226" s="5">
        <v>366</v>
      </c>
      <c r="M226" s="5">
        <v>366</v>
      </c>
      <c r="N226" s="5" t="s">
        <v>1134</v>
      </c>
      <c r="O226" s="5" t="s">
        <v>32</v>
      </c>
      <c r="P226" s="5" t="s">
        <v>33</v>
      </c>
      <c r="Q226" s="5">
        <v>0</v>
      </c>
      <c r="R226" s="9">
        <v>45199.0000115741</v>
      </c>
      <c r="S226" s="7">
        <v>45207</v>
      </c>
      <c r="T226" s="5" t="s">
        <v>34</v>
      </c>
      <c r="U226" s="5">
        <v>366</v>
      </c>
      <c r="V226" s="5">
        <v>0</v>
      </c>
      <c r="W226" s="5">
        <v>0</v>
      </c>
      <c r="X226" s="5" t="s">
        <v>1135</v>
      </c>
      <c r="Y226" s="5" t="s">
        <v>1136</v>
      </c>
    </row>
    <row r="227" s="5" customFormat="1" spans="1:25">
      <c r="A227" s="5" t="s">
        <v>1137</v>
      </c>
      <c r="B227" s="5" t="s">
        <v>26</v>
      </c>
      <c r="C227" s="5" t="s">
        <v>27</v>
      </c>
      <c r="D227" s="5" t="s">
        <v>544</v>
      </c>
      <c r="E227" s="5" t="s">
        <v>966</v>
      </c>
      <c r="F227" s="7">
        <v>45202</v>
      </c>
      <c r="G227" s="7">
        <v>45206</v>
      </c>
      <c r="H227" s="5">
        <v>1</v>
      </c>
      <c r="I227" s="5">
        <v>4</v>
      </c>
      <c r="J227" s="5">
        <v>4</v>
      </c>
      <c r="K227" s="5" t="s">
        <v>30</v>
      </c>
      <c r="L227" s="5">
        <v>2354</v>
      </c>
      <c r="M227" s="5">
        <v>2354</v>
      </c>
      <c r="N227" s="5" t="s">
        <v>1138</v>
      </c>
      <c r="O227" s="5" t="s">
        <v>32</v>
      </c>
      <c r="P227" s="5" t="s">
        <v>33</v>
      </c>
      <c r="Q227" s="5">
        <v>0</v>
      </c>
      <c r="R227" s="9">
        <v>45200</v>
      </c>
      <c r="S227" s="7">
        <v>45207</v>
      </c>
      <c r="T227" s="5" t="s">
        <v>34</v>
      </c>
      <c r="U227" s="5">
        <v>2354</v>
      </c>
      <c r="V227" s="5">
        <v>0</v>
      </c>
      <c r="W227" s="5">
        <v>0</v>
      </c>
      <c r="X227" s="5" t="s">
        <v>1139</v>
      </c>
      <c r="Y227" s="5" t="s">
        <v>1140</v>
      </c>
    </row>
    <row r="228" s="5" customFormat="1" spans="1:25">
      <c r="A228" s="5" t="s">
        <v>1141</v>
      </c>
      <c r="B228" s="5" t="s">
        <v>26</v>
      </c>
      <c r="C228" s="5" t="s">
        <v>27</v>
      </c>
      <c r="D228" s="5" t="s">
        <v>1142</v>
      </c>
      <c r="E228" s="5" t="s">
        <v>1143</v>
      </c>
      <c r="F228" s="7">
        <v>45202</v>
      </c>
      <c r="G228" s="7">
        <v>45206</v>
      </c>
      <c r="H228" s="5">
        <v>1</v>
      </c>
      <c r="I228" s="5">
        <v>4</v>
      </c>
      <c r="J228" s="5">
        <v>4</v>
      </c>
      <c r="K228" s="5" t="s">
        <v>30</v>
      </c>
      <c r="L228" s="5">
        <v>2041</v>
      </c>
      <c r="M228" s="5">
        <v>2041</v>
      </c>
      <c r="N228" s="5" t="s">
        <v>1144</v>
      </c>
      <c r="O228" s="5" t="s">
        <v>32</v>
      </c>
      <c r="P228" s="5" t="s">
        <v>33</v>
      </c>
      <c r="Q228" s="5">
        <v>0</v>
      </c>
      <c r="R228" s="9">
        <v>45200</v>
      </c>
      <c r="S228" s="7">
        <v>45207</v>
      </c>
      <c r="T228" s="5" t="s">
        <v>34</v>
      </c>
      <c r="U228" s="5">
        <v>2041</v>
      </c>
      <c r="V228" s="5">
        <v>0</v>
      </c>
      <c r="W228" s="5">
        <v>0</v>
      </c>
      <c r="X228" s="5" t="s">
        <v>1145</v>
      </c>
      <c r="Y228" s="5" t="s">
        <v>1146</v>
      </c>
    </row>
    <row r="229" s="5" customFormat="1" spans="1:25">
      <c r="A229" s="5" t="s">
        <v>1126</v>
      </c>
      <c r="B229" s="5" t="s">
        <v>26</v>
      </c>
      <c r="C229" s="5" t="s">
        <v>81</v>
      </c>
      <c r="D229" s="5" t="s">
        <v>1127</v>
      </c>
      <c r="E229" s="5" t="s">
        <v>1128</v>
      </c>
      <c r="F229" s="7">
        <v>45205</v>
      </c>
      <c r="G229" s="7">
        <v>45206</v>
      </c>
      <c r="H229" s="5">
        <v>1</v>
      </c>
      <c r="I229" s="5">
        <v>1</v>
      </c>
      <c r="J229" s="5">
        <v>1</v>
      </c>
      <c r="K229" s="5" t="s">
        <v>30</v>
      </c>
      <c r="L229" s="5">
        <v>-418</v>
      </c>
      <c r="M229" s="5">
        <v>-418</v>
      </c>
      <c r="N229" s="5" t="s">
        <v>1129</v>
      </c>
      <c r="O229" s="5" t="s">
        <v>32</v>
      </c>
      <c r="P229" s="5" t="s">
        <v>33</v>
      </c>
      <c r="Q229" s="5">
        <v>0</v>
      </c>
      <c r="R229" s="9">
        <v>45199</v>
      </c>
      <c r="S229" s="7">
        <v>45207</v>
      </c>
      <c r="T229" s="5" t="s">
        <v>34</v>
      </c>
      <c r="U229" s="5">
        <v>-418</v>
      </c>
      <c r="V229" s="5">
        <v>0</v>
      </c>
      <c r="W229" s="5">
        <v>0</v>
      </c>
      <c r="X229" s="5" t="s">
        <v>1130</v>
      </c>
      <c r="Y229" s="5" t="s">
        <v>36</v>
      </c>
    </row>
    <row r="230" s="5" customFormat="1" spans="1:25">
      <c r="A230" s="5" t="s">
        <v>1147</v>
      </c>
      <c r="B230" s="5" t="s">
        <v>26</v>
      </c>
      <c r="C230" s="5" t="s">
        <v>27</v>
      </c>
      <c r="D230" s="5" t="s">
        <v>893</v>
      </c>
      <c r="E230" s="5" t="s">
        <v>894</v>
      </c>
      <c r="F230" s="7">
        <v>45205</v>
      </c>
      <c r="G230" s="7">
        <v>45206</v>
      </c>
      <c r="H230" s="5">
        <v>1</v>
      </c>
      <c r="I230" s="5">
        <v>1</v>
      </c>
      <c r="J230" s="5">
        <v>1</v>
      </c>
      <c r="K230" s="5" t="s">
        <v>30</v>
      </c>
      <c r="L230" s="5">
        <v>361</v>
      </c>
      <c r="M230" s="5">
        <v>361</v>
      </c>
      <c r="N230" s="5" t="s">
        <v>1148</v>
      </c>
      <c r="O230" s="5" t="s">
        <v>32</v>
      </c>
      <c r="P230" s="5" t="s">
        <v>33</v>
      </c>
      <c r="Q230" s="5">
        <v>0</v>
      </c>
      <c r="R230" s="9">
        <v>45200.0000115741</v>
      </c>
      <c r="S230" s="7">
        <v>45207</v>
      </c>
      <c r="T230" s="5" t="s">
        <v>34</v>
      </c>
      <c r="U230" s="5">
        <v>361</v>
      </c>
      <c r="V230" s="5">
        <v>0</v>
      </c>
      <c r="W230" s="5">
        <v>0</v>
      </c>
      <c r="X230" s="5" t="s">
        <v>1149</v>
      </c>
      <c r="Y230" s="5" t="s">
        <v>36</v>
      </c>
    </row>
    <row r="231" s="5" customFormat="1" spans="1:25">
      <c r="A231" s="5" t="s">
        <v>1150</v>
      </c>
      <c r="B231" s="5" t="s">
        <v>26</v>
      </c>
      <c r="C231" s="5" t="s">
        <v>27</v>
      </c>
      <c r="D231" s="5" t="s">
        <v>102</v>
      </c>
      <c r="E231" s="5" t="s">
        <v>103</v>
      </c>
      <c r="F231" s="7">
        <v>45204</v>
      </c>
      <c r="G231" s="7">
        <v>45206</v>
      </c>
      <c r="H231" s="5">
        <v>2</v>
      </c>
      <c r="I231" s="5">
        <v>2</v>
      </c>
      <c r="J231" s="5">
        <v>4</v>
      </c>
      <c r="K231" s="5" t="s">
        <v>30</v>
      </c>
      <c r="L231" s="5">
        <v>2744</v>
      </c>
      <c r="M231" s="5">
        <v>2744</v>
      </c>
      <c r="N231" s="5" t="s">
        <v>1151</v>
      </c>
      <c r="O231" s="5" t="s">
        <v>32</v>
      </c>
      <c r="P231" s="5" t="s">
        <v>33</v>
      </c>
      <c r="Q231" s="5">
        <v>0</v>
      </c>
      <c r="R231" s="9">
        <v>45200</v>
      </c>
      <c r="S231" s="7">
        <v>45207</v>
      </c>
      <c r="T231" s="5" t="s">
        <v>34</v>
      </c>
      <c r="U231" s="5">
        <v>2744</v>
      </c>
      <c r="V231" s="5">
        <v>0</v>
      </c>
      <c r="W231" s="5">
        <v>0</v>
      </c>
      <c r="X231" s="5" t="s">
        <v>1152</v>
      </c>
      <c r="Y231" s="5" t="s">
        <v>1153</v>
      </c>
    </row>
    <row r="232" s="5" customFormat="1" spans="1:25">
      <c r="A232" s="5" t="s">
        <v>1154</v>
      </c>
      <c r="B232" s="5" t="s">
        <v>26</v>
      </c>
      <c r="C232" s="5" t="s">
        <v>27</v>
      </c>
      <c r="D232" s="5" t="s">
        <v>102</v>
      </c>
      <c r="E232" s="5" t="s">
        <v>103</v>
      </c>
      <c r="F232" s="7">
        <v>45204</v>
      </c>
      <c r="G232" s="7">
        <v>45206</v>
      </c>
      <c r="H232" s="5">
        <v>1</v>
      </c>
      <c r="I232" s="5">
        <v>2</v>
      </c>
      <c r="J232" s="5">
        <v>2</v>
      </c>
      <c r="K232" s="5" t="s">
        <v>30</v>
      </c>
      <c r="L232" s="5">
        <v>1372</v>
      </c>
      <c r="M232" s="5">
        <v>1372</v>
      </c>
      <c r="N232" s="5" t="s">
        <v>1155</v>
      </c>
      <c r="O232" s="5" t="s">
        <v>32</v>
      </c>
      <c r="P232" s="5" t="s">
        <v>33</v>
      </c>
      <c r="Q232" s="5">
        <v>0</v>
      </c>
      <c r="R232" s="9">
        <v>45200.0000115741</v>
      </c>
      <c r="S232" s="7">
        <v>45207</v>
      </c>
      <c r="T232" s="5" t="s">
        <v>34</v>
      </c>
      <c r="U232" s="5">
        <v>1372</v>
      </c>
      <c r="V232" s="5">
        <v>0</v>
      </c>
      <c r="W232" s="5">
        <v>0</v>
      </c>
      <c r="X232" s="5" t="s">
        <v>1156</v>
      </c>
      <c r="Y232" s="5" t="s">
        <v>36</v>
      </c>
    </row>
    <row r="233" s="5" customFormat="1" spans="1:25">
      <c r="A233" s="5" t="s">
        <v>1154</v>
      </c>
      <c r="B233" s="5" t="s">
        <v>26</v>
      </c>
      <c r="C233" s="5" t="s">
        <v>81</v>
      </c>
      <c r="D233" s="5" t="s">
        <v>102</v>
      </c>
      <c r="E233" s="5" t="s">
        <v>103</v>
      </c>
      <c r="F233" s="7">
        <v>45204</v>
      </c>
      <c r="G233" s="7">
        <v>45206</v>
      </c>
      <c r="H233" s="5">
        <v>1</v>
      </c>
      <c r="I233" s="5">
        <v>2</v>
      </c>
      <c r="J233" s="5">
        <v>2</v>
      </c>
      <c r="K233" s="5" t="s">
        <v>30</v>
      </c>
      <c r="L233" s="5">
        <v>-1372</v>
      </c>
      <c r="M233" s="5">
        <v>-1372</v>
      </c>
      <c r="N233" s="5" t="s">
        <v>1155</v>
      </c>
      <c r="O233" s="5" t="s">
        <v>32</v>
      </c>
      <c r="P233" s="5" t="s">
        <v>33</v>
      </c>
      <c r="Q233" s="5">
        <v>0</v>
      </c>
      <c r="R233" s="9">
        <v>45200.0000115741</v>
      </c>
      <c r="S233" s="7">
        <v>45207</v>
      </c>
      <c r="T233" s="5" t="s">
        <v>34</v>
      </c>
      <c r="U233" s="5">
        <v>-1372</v>
      </c>
      <c r="V233" s="5">
        <v>0</v>
      </c>
      <c r="W233" s="5">
        <v>0</v>
      </c>
      <c r="X233" s="5" t="s">
        <v>1156</v>
      </c>
      <c r="Y233" s="5" t="s">
        <v>36</v>
      </c>
    </row>
    <row r="234" s="5" customFormat="1" spans="1:25">
      <c r="A234" s="5" t="s">
        <v>1147</v>
      </c>
      <c r="B234" s="5" t="s">
        <v>26</v>
      </c>
      <c r="C234" s="5" t="s">
        <v>81</v>
      </c>
      <c r="D234" s="5" t="s">
        <v>893</v>
      </c>
      <c r="E234" s="5" t="s">
        <v>894</v>
      </c>
      <c r="F234" s="7">
        <v>45205</v>
      </c>
      <c r="G234" s="7">
        <v>45206</v>
      </c>
      <c r="H234" s="5">
        <v>1</v>
      </c>
      <c r="I234" s="5">
        <v>1</v>
      </c>
      <c r="J234" s="5">
        <v>1</v>
      </c>
      <c r="K234" s="5" t="s">
        <v>30</v>
      </c>
      <c r="L234" s="5">
        <v>-361</v>
      </c>
      <c r="M234" s="5">
        <v>-361</v>
      </c>
      <c r="N234" s="5" t="s">
        <v>1148</v>
      </c>
      <c r="O234" s="5" t="s">
        <v>32</v>
      </c>
      <c r="P234" s="5" t="s">
        <v>33</v>
      </c>
      <c r="Q234" s="5">
        <v>0</v>
      </c>
      <c r="R234" s="9">
        <v>45200.0000115741</v>
      </c>
      <c r="S234" s="7">
        <v>45207</v>
      </c>
      <c r="T234" s="5" t="s">
        <v>34</v>
      </c>
      <c r="U234" s="5">
        <v>-361</v>
      </c>
      <c r="V234" s="5">
        <v>0</v>
      </c>
      <c r="W234" s="5">
        <v>0</v>
      </c>
      <c r="X234" s="5" t="s">
        <v>1149</v>
      </c>
      <c r="Y234" s="5" t="s">
        <v>36</v>
      </c>
    </row>
    <row r="235" s="5" customFormat="1" spans="1:25">
      <c r="A235" s="5" t="s">
        <v>1157</v>
      </c>
      <c r="B235" s="5" t="s">
        <v>26</v>
      </c>
      <c r="C235" s="5" t="s">
        <v>27</v>
      </c>
      <c r="D235" s="5" t="s">
        <v>1158</v>
      </c>
      <c r="E235" s="5" t="s">
        <v>1159</v>
      </c>
      <c r="F235" s="7">
        <v>45204</v>
      </c>
      <c r="G235" s="7">
        <v>45206</v>
      </c>
      <c r="H235" s="5">
        <v>1</v>
      </c>
      <c r="I235" s="5">
        <v>2</v>
      </c>
      <c r="J235" s="5">
        <v>2</v>
      </c>
      <c r="K235" s="5" t="s">
        <v>30</v>
      </c>
      <c r="L235" s="5">
        <v>1300</v>
      </c>
      <c r="M235" s="5">
        <v>1300</v>
      </c>
      <c r="N235" s="5" t="s">
        <v>1160</v>
      </c>
      <c r="O235" s="5" t="s">
        <v>32</v>
      </c>
      <c r="P235" s="5" t="s">
        <v>33</v>
      </c>
      <c r="Q235" s="5">
        <v>0</v>
      </c>
      <c r="R235" s="9">
        <v>45200.0000115741</v>
      </c>
      <c r="S235" s="7">
        <v>45207</v>
      </c>
      <c r="T235" s="5" t="s">
        <v>34</v>
      </c>
      <c r="U235" s="5">
        <v>1300</v>
      </c>
      <c r="V235" s="5">
        <v>0</v>
      </c>
      <c r="W235" s="5">
        <v>0</v>
      </c>
      <c r="X235" s="5" t="s">
        <v>1161</v>
      </c>
      <c r="Y235" s="5" t="s">
        <v>1162</v>
      </c>
    </row>
    <row r="236" s="5" customFormat="1" spans="1:25">
      <c r="A236" s="5" t="s">
        <v>1163</v>
      </c>
      <c r="B236" s="5" t="s">
        <v>26</v>
      </c>
      <c r="C236" s="5" t="s">
        <v>27</v>
      </c>
      <c r="D236" s="5" t="s">
        <v>893</v>
      </c>
      <c r="E236" s="5" t="s">
        <v>1164</v>
      </c>
      <c r="F236" s="7">
        <v>45205</v>
      </c>
      <c r="G236" s="7">
        <v>45206</v>
      </c>
      <c r="H236" s="5">
        <v>1</v>
      </c>
      <c r="I236" s="5">
        <v>1</v>
      </c>
      <c r="J236" s="5">
        <v>1</v>
      </c>
      <c r="K236" s="5" t="s">
        <v>30</v>
      </c>
      <c r="L236" s="5">
        <v>361</v>
      </c>
      <c r="M236" s="5">
        <v>361</v>
      </c>
      <c r="N236" s="5" t="s">
        <v>1165</v>
      </c>
      <c r="O236" s="5" t="s">
        <v>32</v>
      </c>
      <c r="P236" s="5" t="s">
        <v>33</v>
      </c>
      <c r="Q236" s="5">
        <v>0</v>
      </c>
      <c r="R236" s="9">
        <v>45200.0000115741</v>
      </c>
      <c r="S236" s="7">
        <v>45207</v>
      </c>
      <c r="T236" s="5" t="s">
        <v>34</v>
      </c>
      <c r="U236" s="5">
        <v>361</v>
      </c>
      <c r="V236" s="5">
        <v>0</v>
      </c>
      <c r="W236" s="5">
        <v>0</v>
      </c>
      <c r="X236" s="5" t="s">
        <v>1166</v>
      </c>
      <c r="Y236" s="5" t="s">
        <v>1167</v>
      </c>
    </row>
    <row r="237" s="5" customFormat="1" spans="1:25">
      <c r="A237" s="5" t="s">
        <v>1168</v>
      </c>
      <c r="B237" s="5" t="s">
        <v>26</v>
      </c>
      <c r="C237" s="5" t="s">
        <v>27</v>
      </c>
      <c r="D237" s="5" t="s">
        <v>632</v>
      </c>
      <c r="E237" s="5" t="s">
        <v>633</v>
      </c>
      <c r="F237" s="7">
        <v>45202</v>
      </c>
      <c r="G237" s="7">
        <v>45206</v>
      </c>
      <c r="H237" s="5">
        <v>1</v>
      </c>
      <c r="I237" s="5">
        <v>4</v>
      </c>
      <c r="J237" s="5">
        <v>4</v>
      </c>
      <c r="K237" s="5" t="s">
        <v>30</v>
      </c>
      <c r="L237" s="5">
        <v>5004</v>
      </c>
      <c r="M237" s="5">
        <v>5004</v>
      </c>
      <c r="N237" s="5" t="s">
        <v>1169</v>
      </c>
      <c r="O237" s="5" t="s">
        <v>32</v>
      </c>
      <c r="P237" s="5" t="s">
        <v>33</v>
      </c>
      <c r="Q237" s="5">
        <v>0</v>
      </c>
      <c r="R237" s="9">
        <v>45200.0000115741</v>
      </c>
      <c r="S237" s="7">
        <v>45207</v>
      </c>
      <c r="T237" s="5" t="s">
        <v>34</v>
      </c>
      <c r="U237" s="5">
        <v>5004</v>
      </c>
      <c r="V237" s="5">
        <v>0</v>
      </c>
      <c r="W237" s="5">
        <v>0</v>
      </c>
      <c r="X237" s="5" t="s">
        <v>1170</v>
      </c>
      <c r="Y237" s="5" t="s">
        <v>1171</v>
      </c>
    </row>
    <row r="238" s="5" customFormat="1" spans="1:25">
      <c r="A238" s="5" t="s">
        <v>1172</v>
      </c>
      <c r="B238" s="5" t="s">
        <v>26</v>
      </c>
      <c r="C238" s="5" t="s">
        <v>27</v>
      </c>
      <c r="D238" s="5" t="s">
        <v>1173</v>
      </c>
      <c r="E238" s="5" t="s">
        <v>1174</v>
      </c>
      <c r="F238" s="7">
        <v>45205</v>
      </c>
      <c r="G238" s="7">
        <v>45206</v>
      </c>
      <c r="H238" s="5">
        <v>1</v>
      </c>
      <c r="I238" s="5">
        <v>1</v>
      </c>
      <c r="J238" s="5">
        <v>1</v>
      </c>
      <c r="K238" s="5" t="s">
        <v>30</v>
      </c>
      <c r="L238" s="5">
        <v>520</v>
      </c>
      <c r="M238" s="5">
        <v>520</v>
      </c>
      <c r="N238" s="5" t="s">
        <v>1175</v>
      </c>
      <c r="O238" s="5" t="s">
        <v>32</v>
      </c>
      <c r="P238" s="5" t="s">
        <v>33</v>
      </c>
      <c r="Q238" s="5">
        <v>0</v>
      </c>
      <c r="R238" s="9">
        <v>45200</v>
      </c>
      <c r="S238" s="7">
        <v>45207</v>
      </c>
      <c r="T238" s="5" t="s">
        <v>34</v>
      </c>
      <c r="U238" s="5">
        <v>520</v>
      </c>
      <c r="V238" s="5">
        <v>0</v>
      </c>
      <c r="W238" s="5">
        <v>0</v>
      </c>
      <c r="X238" s="5" t="s">
        <v>1176</v>
      </c>
      <c r="Y238" s="5" t="s">
        <v>1177</v>
      </c>
    </row>
    <row r="239" s="5" customFormat="1" spans="1:25">
      <c r="A239" s="5" t="s">
        <v>1178</v>
      </c>
      <c r="B239" s="5" t="s">
        <v>26</v>
      </c>
      <c r="C239" s="5" t="s">
        <v>27</v>
      </c>
      <c r="D239" s="5" t="s">
        <v>1179</v>
      </c>
      <c r="E239" s="5" t="s">
        <v>1180</v>
      </c>
      <c r="F239" s="7">
        <v>45204</v>
      </c>
      <c r="G239" s="7">
        <v>45206</v>
      </c>
      <c r="H239" s="5">
        <v>1</v>
      </c>
      <c r="I239" s="5">
        <v>2</v>
      </c>
      <c r="J239" s="5">
        <v>2</v>
      </c>
      <c r="K239" s="5" t="s">
        <v>30</v>
      </c>
      <c r="L239" s="5">
        <v>1426</v>
      </c>
      <c r="M239" s="5">
        <v>1426</v>
      </c>
      <c r="N239" s="5" t="s">
        <v>1181</v>
      </c>
      <c r="O239" s="5" t="s">
        <v>32</v>
      </c>
      <c r="P239" s="5" t="s">
        <v>33</v>
      </c>
      <c r="Q239" s="5">
        <v>0</v>
      </c>
      <c r="R239" s="9">
        <v>45200.0000115741</v>
      </c>
      <c r="S239" s="7">
        <v>45207</v>
      </c>
      <c r="T239" s="5" t="s">
        <v>34</v>
      </c>
      <c r="U239" s="5">
        <v>1426</v>
      </c>
      <c r="V239" s="5">
        <v>0</v>
      </c>
      <c r="W239" s="5">
        <v>0</v>
      </c>
      <c r="X239" s="5" t="s">
        <v>1182</v>
      </c>
      <c r="Y239" s="5" t="s">
        <v>1183</v>
      </c>
    </row>
    <row r="240" s="5" customFormat="1" spans="1:25">
      <c r="A240" s="5" t="s">
        <v>1184</v>
      </c>
      <c r="B240" s="5" t="s">
        <v>26</v>
      </c>
      <c r="C240" s="5" t="s">
        <v>27</v>
      </c>
      <c r="D240" s="5" t="s">
        <v>544</v>
      </c>
      <c r="E240" s="5" t="s">
        <v>1185</v>
      </c>
      <c r="F240" s="7">
        <v>45205</v>
      </c>
      <c r="G240" s="7">
        <v>45206</v>
      </c>
      <c r="H240" s="5">
        <v>1</v>
      </c>
      <c r="I240" s="5">
        <v>1</v>
      </c>
      <c r="J240" s="5">
        <v>1</v>
      </c>
      <c r="K240" s="5" t="s">
        <v>30</v>
      </c>
      <c r="L240" s="5">
        <v>467</v>
      </c>
      <c r="M240" s="5">
        <v>467</v>
      </c>
      <c r="N240" s="5" t="s">
        <v>1186</v>
      </c>
      <c r="O240" s="5" t="s">
        <v>32</v>
      </c>
      <c r="P240" s="5" t="s">
        <v>33</v>
      </c>
      <c r="Q240" s="5">
        <v>0</v>
      </c>
      <c r="R240" s="9">
        <v>45200.0000115741</v>
      </c>
      <c r="S240" s="7">
        <v>45207</v>
      </c>
      <c r="T240" s="5" t="s">
        <v>34</v>
      </c>
      <c r="U240" s="5">
        <v>467</v>
      </c>
      <c r="V240" s="5">
        <v>0</v>
      </c>
      <c r="W240" s="5">
        <v>0</v>
      </c>
      <c r="X240" s="5" t="s">
        <v>1187</v>
      </c>
      <c r="Y240" s="5" t="s">
        <v>1188</v>
      </c>
    </row>
    <row r="241" s="5" customFormat="1" spans="1:25">
      <c r="A241" s="5" t="s">
        <v>1189</v>
      </c>
      <c r="B241" s="5" t="s">
        <v>26</v>
      </c>
      <c r="C241" s="5" t="s">
        <v>27</v>
      </c>
      <c r="D241" s="5" t="s">
        <v>1190</v>
      </c>
      <c r="E241" s="5" t="s">
        <v>1191</v>
      </c>
      <c r="F241" s="7">
        <v>45205</v>
      </c>
      <c r="G241" s="7">
        <v>45206</v>
      </c>
      <c r="H241" s="5">
        <v>1</v>
      </c>
      <c r="I241" s="5">
        <v>1</v>
      </c>
      <c r="J241" s="5">
        <v>1</v>
      </c>
      <c r="K241" s="5" t="s">
        <v>30</v>
      </c>
      <c r="L241" s="5">
        <v>426</v>
      </c>
      <c r="M241" s="5">
        <v>426</v>
      </c>
      <c r="N241" s="5" t="s">
        <v>1192</v>
      </c>
      <c r="O241" s="5" t="s">
        <v>32</v>
      </c>
      <c r="P241" s="5" t="s">
        <v>33</v>
      </c>
      <c r="Q241" s="5">
        <v>0</v>
      </c>
      <c r="R241" s="9">
        <v>45201</v>
      </c>
      <c r="S241" s="7">
        <v>45207</v>
      </c>
      <c r="T241" s="5" t="s">
        <v>34</v>
      </c>
      <c r="U241" s="5">
        <v>426</v>
      </c>
      <c r="V241" s="5">
        <v>0</v>
      </c>
      <c r="W241" s="5">
        <v>0</v>
      </c>
      <c r="X241" s="5" t="s">
        <v>1193</v>
      </c>
      <c r="Y241" s="5" t="s">
        <v>1194</v>
      </c>
    </row>
    <row r="242" s="5" customFormat="1" spans="1:25">
      <c r="A242" s="5" t="s">
        <v>1195</v>
      </c>
      <c r="B242" s="5" t="s">
        <v>26</v>
      </c>
      <c r="C242" s="5" t="s">
        <v>27</v>
      </c>
      <c r="D242" s="5" t="s">
        <v>77</v>
      </c>
      <c r="E242" s="5" t="s">
        <v>570</v>
      </c>
      <c r="F242" s="7">
        <v>45202</v>
      </c>
      <c r="G242" s="7">
        <v>45206</v>
      </c>
      <c r="H242" s="5">
        <v>1</v>
      </c>
      <c r="I242" s="5">
        <v>4</v>
      </c>
      <c r="J242" s="5">
        <v>4</v>
      </c>
      <c r="K242" s="5" t="s">
        <v>30</v>
      </c>
      <c r="L242" s="5">
        <v>13100</v>
      </c>
      <c r="M242" s="5">
        <v>13100</v>
      </c>
      <c r="N242" s="5" t="s">
        <v>1196</v>
      </c>
      <c r="O242" s="5" t="s">
        <v>32</v>
      </c>
      <c r="P242" s="5" t="s">
        <v>33</v>
      </c>
      <c r="Q242" s="5">
        <v>0</v>
      </c>
      <c r="R242" s="9">
        <v>45201</v>
      </c>
      <c r="S242" s="7">
        <v>45207</v>
      </c>
      <c r="T242" s="5" t="s">
        <v>34</v>
      </c>
      <c r="U242" s="5">
        <v>13100</v>
      </c>
      <c r="V242" s="5">
        <v>0</v>
      </c>
      <c r="W242" s="5">
        <v>0</v>
      </c>
      <c r="X242" s="5" t="s">
        <v>1197</v>
      </c>
      <c r="Y242" s="5" t="s">
        <v>1198</v>
      </c>
    </row>
    <row r="243" s="5" customFormat="1" spans="1:25">
      <c r="A243" s="5" t="s">
        <v>1199</v>
      </c>
      <c r="B243" s="5" t="s">
        <v>26</v>
      </c>
      <c r="C243" s="5" t="s">
        <v>27</v>
      </c>
      <c r="D243" s="5" t="s">
        <v>1179</v>
      </c>
      <c r="E243" s="5" t="s">
        <v>1200</v>
      </c>
      <c r="F243" s="7">
        <v>45204</v>
      </c>
      <c r="G243" s="7">
        <v>45206</v>
      </c>
      <c r="H243" s="5">
        <v>2</v>
      </c>
      <c r="I243" s="5">
        <v>2</v>
      </c>
      <c r="J243" s="5">
        <v>4</v>
      </c>
      <c r="K243" s="5" t="s">
        <v>30</v>
      </c>
      <c r="L243" s="5">
        <v>2444</v>
      </c>
      <c r="M243" s="5">
        <v>2444</v>
      </c>
      <c r="N243" s="5" t="s">
        <v>1201</v>
      </c>
      <c r="O243" s="5" t="s">
        <v>32</v>
      </c>
      <c r="P243" s="5" t="s">
        <v>33</v>
      </c>
      <c r="Q243" s="5">
        <v>0</v>
      </c>
      <c r="R243" s="9">
        <v>45201</v>
      </c>
      <c r="S243" s="7">
        <v>45207</v>
      </c>
      <c r="T243" s="5" t="s">
        <v>34</v>
      </c>
      <c r="U243" s="5">
        <v>2444</v>
      </c>
      <c r="V243" s="5">
        <v>0</v>
      </c>
      <c r="W243" s="5">
        <v>0</v>
      </c>
      <c r="X243" s="5" t="s">
        <v>1202</v>
      </c>
      <c r="Y243" s="5" t="s">
        <v>1203</v>
      </c>
    </row>
    <row r="244" s="5" customFormat="1" spans="1:25">
      <c r="A244" s="5" t="s">
        <v>1204</v>
      </c>
      <c r="B244" s="5" t="s">
        <v>26</v>
      </c>
      <c r="C244" s="5" t="s">
        <v>27</v>
      </c>
      <c r="D244" s="5" t="s">
        <v>250</v>
      </c>
      <c r="E244" s="5" t="s">
        <v>503</v>
      </c>
      <c r="F244" s="7">
        <v>45205</v>
      </c>
      <c r="G244" s="7">
        <v>45206</v>
      </c>
      <c r="H244" s="5">
        <v>1</v>
      </c>
      <c r="I244" s="5">
        <v>1</v>
      </c>
      <c r="J244" s="5">
        <v>1</v>
      </c>
      <c r="K244" s="5" t="s">
        <v>30</v>
      </c>
      <c r="L244" s="5">
        <v>1213</v>
      </c>
      <c r="M244" s="5">
        <v>1213</v>
      </c>
      <c r="N244" s="5" t="s">
        <v>1205</v>
      </c>
      <c r="O244" s="5" t="s">
        <v>32</v>
      </c>
      <c r="P244" s="5" t="s">
        <v>33</v>
      </c>
      <c r="Q244" s="5">
        <v>0</v>
      </c>
      <c r="R244" s="9">
        <v>45201.0000115741</v>
      </c>
      <c r="S244" s="7">
        <v>45207</v>
      </c>
      <c r="T244" s="5" t="s">
        <v>34</v>
      </c>
      <c r="U244" s="5">
        <v>1213</v>
      </c>
      <c r="V244" s="5">
        <v>0</v>
      </c>
      <c r="W244" s="5">
        <v>0</v>
      </c>
      <c r="X244" s="5" t="s">
        <v>1206</v>
      </c>
      <c r="Y244" s="5" t="s">
        <v>1207</v>
      </c>
    </row>
    <row r="245" s="5" customFormat="1" spans="1:25">
      <c r="A245" s="5" t="s">
        <v>1208</v>
      </c>
      <c r="B245" s="5" t="s">
        <v>26</v>
      </c>
      <c r="C245" s="5" t="s">
        <v>27</v>
      </c>
      <c r="D245" s="5" t="s">
        <v>994</v>
      </c>
      <c r="E245" s="5" t="s">
        <v>1209</v>
      </c>
      <c r="F245" s="7">
        <v>45204</v>
      </c>
      <c r="G245" s="7">
        <v>45206</v>
      </c>
      <c r="H245" s="5">
        <v>1</v>
      </c>
      <c r="I245" s="5">
        <v>2</v>
      </c>
      <c r="J245" s="5">
        <v>2</v>
      </c>
      <c r="K245" s="5" t="s">
        <v>30</v>
      </c>
      <c r="L245" s="5">
        <v>552</v>
      </c>
      <c r="M245" s="5">
        <v>552</v>
      </c>
      <c r="N245" s="5" t="s">
        <v>1210</v>
      </c>
      <c r="O245" s="5" t="s">
        <v>32</v>
      </c>
      <c r="P245" s="5" t="s">
        <v>33</v>
      </c>
      <c r="Q245" s="5">
        <v>0</v>
      </c>
      <c r="R245" s="9">
        <v>45201</v>
      </c>
      <c r="S245" s="7">
        <v>45207</v>
      </c>
      <c r="T245" s="5" t="s">
        <v>34</v>
      </c>
      <c r="U245" s="5">
        <v>552</v>
      </c>
      <c r="V245" s="5">
        <v>0</v>
      </c>
      <c r="W245" s="5">
        <v>0</v>
      </c>
      <c r="X245" s="5" t="s">
        <v>1211</v>
      </c>
      <c r="Y245" s="5" t="s">
        <v>1212</v>
      </c>
    </row>
    <row r="246" s="5" customFormat="1" spans="1:25">
      <c r="A246" s="5" t="s">
        <v>1213</v>
      </c>
      <c r="B246" s="5" t="s">
        <v>26</v>
      </c>
      <c r="C246" s="5" t="s">
        <v>27</v>
      </c>
      <c r="D246" s="5" t="s">
        <v>1214</v>
      </c>
      <c r="E246" s="5" t="s">
        <v>1215</v>
      </c>
      <c r="F246" s="7">
        <v>45203</v>
      </c>
      <c r="G246" s="7">
        <v>45206</v>
      </c>
      <c r="H246" s="5">
        <v>1</v>
      </c>
      <c r="I246" s="5">
        <v>3</v>
      </c>
      <c r="J246" s="5">
        <v>3</v>
      </c>
      <c r="K246" s="5" t="s">
        <v>30</v>
      </c>
      <c r="L246" s="5">
        <v>729</v>
      </c>
      <c r="M246" s="5">
        <v>729</v>
      </c>
      <c r="N246" s="5" t="s">
        <v>1216</v>
      </c>
      <c r="O246" s="5" t="s">
        <v>32</v>
      </c>
      <c r="P246" s="5" t="s">
        <v>33</v>
      </c>
      <c r="Q246" s="5">
        <v>0</v>
      </c>
      <c r="R246" s="9">
        <v>45201.0000115741</v>
      </c>
      <c r="S246" s="7">
        <v>45207</v>
      </c>
      <c r="T246" s="5" t="s">
        <v>34</v>
      </c>
      <c r="U246" s="5">
        <v>729</v>
      </c>
      <c r="V246" s="5">
        <v>0</v>
      </c>
      <c r="W246" s="5">
        <v>0</v>
      </c>
      <c r="X246" s="5" t="s">
        <v>1217</v>
      </c>
      <c r="Y246" s="5" t="s">
        <v>1218</v>
      </c>
    </row>
    <row r="247" s="5" customFormat="1" spans="1:25">
      <c r="A247" s="5" t="s">
        <v>1219</v>
      </c>
      <c r="B247" s="5" t="s">
        <v>26</v>
      </c>
      <c r="C247" s="5" t="s">
        <v>27</v>
      </c>
      <c r="D247" s="5" t="s">
        <v>1220</v>
      </c>
      <c r="E247" s="5" t="s">
        <v>1221</v>
      </c>
      <c r="F247" s="7">
        <v>45202</v>
      </c>
      <c r="G247" s="7">
        <v>45206</v>
      </c>
      <c r="H247" s="5">
        <v>1</v>
      </c>
      <c r="I247" s="5">
        <v>4</v>
      </c>
      <c r="J247" s="5">
        <v>4</v>
      </c>
      <c r="K247" s="5" t="s">
        <v>30</v>
      </c>
      <c r="L247" s="5">
        <v>7600</v>
      </c>
      <c r="M247" s="5">
        <v>7600</v>
      </c>
      <c r="N247" s="5" t="s">
        <v>1222</v>
      </c>
      <c r="O247" s="5" t="s">
        <v>32</v>
      </c>
      <c r="P247" s="5" t="s">
        <v>33</v>
      </c>
      <c r="Q247" s="5">
        <v>0</v>
      </c>
      <c r="R247" s="9">
        <v>45201.0000115741</v>
      </c>
      <c r="S247" s="7">
        <v>45207</v>
      </c>
      <c r="T247" s="5" t="s">
        <v>34</v>
      </c>
      <c r="U247" s="5">
        <v>7600</v>
      </c>
      <c r="V247" s="5">
        <v>0</v>
      </c>
      <c r="W247" s="5">
        <v>0</v>
      </c>
      <c r="X247" s="5" t="s">
        <v>1223</v>
      </c>
      <c r="Y247" s="5" t="s">
        <v>1224</v>
      </c>
    </row>
    <row r="248" s="5" customFormat="1" spans="1:25">
      <c r="A248" s="5" t="s">
        <v>1225</v>
      </c>
      <c r="B248" s="5" t="s">
        <v>26</v>
      </c>
      <c r="C248" s="5" t="s">
        <v>27</v>
      </c>
      <c r="D248" s="5" t="s">
        <v>808</v>
      </c>
      <c r="E248" s="5" t="s">
        <v>1226</v>
      </c>
      <c r="F248" s="7">
        <v>45205</v>
      </c>
      <c r="G248" s="7">
        <v>45206</v>
      </c>
      <c r="H248" s="5">
        <v>1</v>
      </c>
      <c r="I248" s="5">
        <v>1</v>
      </c>
      <c r="J248" s="5">
        <v>1</v>
      </c>
      <c r="K248" s="5" t="s">
        <v>30</v>
      </c>
      <c r="L248" s="5">
        <v>6860</v>
      </c>
      <c r="M248" s="5">
        <v>6860</v>
      </c>
      <c r="N248" s="5" t="s">
        <v>1227</v>
      </c>
      <c r="O248" s="5" t="s">
        <v>32</v>
      </c>
      <c r="P248" s="5" t="s">
        <v>33</v>
      </c>
      <c r="Q248" s="5">
        <v>0</v>
      </c>
      <c r="R248" s="9">
        <v>45201.0000115741</v>
      </c>
      <c r="S248" s="7">
        <v>45207</v>
      </c>
      <c r="T248" s="5" t="s">
        <v>34</v>
      </c>
      <c r="U248" s="5">
        <v>6860</v>
      </c>
      <c r="V248" s="5">
        <v>0</v>
      </c>
      <c r="W248" s="5">
        <v>0</v>
      </c>
      <c r="X248" s="5" t="s">
        <v>1228</v>
      </c>
      <c r="Y248" s="5" t="s">
        <v>1229</v>
      </c>
    </row>
    <row r="249" s="5" customFormat="1" spans="1:25">
      <c r="A249" s="5" t="s">
        <v>1230</v>
      </c>
      <c r="B249" s="5" t="s">
        <v>26</v>
      </c>
      <c r="C249" s="5" t="s">
        <v>27</v>
      </c>
      <c r="D249" s="5" t="s">
        <v>1231</v>
      </c>
      <c r="E249" s="5" t="s">
        <v>303</v>
      </c>
      <c r="F249" s="7">
        <v>45205</v>
      </c>
      <c r="G249" s="7">
        <v>45206</v>
      </c>
      <c r="H249" s="5">
        <v>1</v>
      </c>
      <c r="I249" s="5">
        <v>1</v>
      </c>
      <c r="J249" s="5">
        <v>1</v>
      </c>
      <c r="K249" s="5" t="s">
        <v>30</v>
      </c>
      <c r="L249" s="5">
        <v>325</v>
      </c>
      <c r="M249" s="5">
        <v>325</v>
      </c>
      <c r="N249" s="5" t="s">
        <v>1232</v>
      </c>
      <c r="O249" s="5" t="s">
        <v>32</v>
      </c>
      <c r="P249" s="5" t="s">
        <v>33</v>
      </c>
      <c r="Q249" s="5">
        <v>0</v>
      </c>
      <c r="R249" s="9">
        <v>45201</v>
      </c>
      <c r="S249" s="7">
        <v>45207</v>
      </c>
      <c r="T249" s="5" t="s">
        <v>34</v>
      </c>
      <c r="U249" s="5">
        <v>325</v>
      </c>
      <c r="V249" s="5">
        <v>0</v>
      </c>
      <c r="W249" s="5">
        <v>0</v>
      </c>
      <c r="X249" s="5" t="s">
        <v>1233</v>
      </c>
      <c r="Y249" s="5" t="s">
        <v>1234</v>
      </c>
    </row>
    <row r="250" s="5" customFormat="1" spans="1:25">
      <c r="A250" s="5" t="s">
        <v>1235</v>
      </c>
      <c r="B250" s="5" t="s">
        <v>26</v>
      </c>
      <c r="C250" s="5" t="s">
        <v>27</v>
      </c>
      <c r="D250" s="5" t="s">
        <v>1236</v>
      </c>
      <c r="E250" s="5" t="s">
        <v>1237</v>
      </c>
      <c r="F250" s="7">
        <v>45205</v>
      </c>
      <c r="G250" s="7">
        <v>45206</v>
      </c>
      <c r="H250" s="5">
        <v>1</v>
      </c>
      <c r="I250" s="5">
        <v>1</v>
      </c>
      <c r="J250" s="5">
        <v>1</v>
      </c>
      <c r="K250" s="5" t="s">
        <v>30</v>
      </c>
      <c r="L250" s="5">
        <v>197</v>
      </c>
      <c r="M250" s="5">
        <v>197</v>
      </c>
      <c r="N250" s="5" t="s">
        <v>1238</v>
      </c>
      <c r="O250" s="5" t="s">
        <v>32</v>
      </c>
      <c r="P250" s="5" t="s">
        <v>33</v>
      </c>
      <c r="Q250" s="5">
        <v>0</v>
      </c>
      <c r="R250" s="9">
        <v>45202</v>
      </c>
      <c r="S250" s="7">
        <v>45207</v>
      </c>
      <c r="T250" s="5" t="s">
        <v>34</v>
      </c>
      <c r="U250" s="5">
        <v>197</v>
      </c>
      <c r="V250" s="5">
        <v>0</v>
      </c>
      <c r="W250" s="5">
        <v>0</v>
      </c>
      <c r="X250" s="5" t="s">
        <v>1239</v>
      </c>
      <c r="Y250" s="5" t="s">
        <v>1240</v>
      </c>
    </row>
    <row r="251" s="5" customFormat="1" spans="1:25">
      <c r="A251" s="5" t="s">
        <v>1241</v>
      </c>
      <c r="B251" s="5" t="s">
        <v>26</v>
      </c>
      <c r="C251" s="5" t="s">
        <v>27</v>
      </c>
      <c r="D251" s="5" t="s">
        <v>1242</v>
      </c>
      <c r="E251" s="5" t="s">
        <v>1243</v>
      </c>
      <c r="F251" s="7">
        <v>45205</v>
      </c>
      <c r="G251" s="7">
        <v>45206</v>
      </c>
      <c r="H251" s="5">
        <v>1</v>
      </c>
      <c r="I251" s="5">
        <v>1</v>
      </c>
      <c r="J251" s="5">
        <v>1</v>
      </c>
      <c r="K251" s="5" t="s">
        <v>30</v>
      </c>
      <c r="L251" s="5">
        <v>2680</v>
      </c>
      <c r="M251" s="5">
        <v>2680</v>
      </c>
      <c r="N251" s="5" t="s">
        <v>1244</v>
      </c>
      <c r="O251" s="5" t="s">
        <v>32</v>
      </c>
      <c r="P251" s="5" t="s">
        <v>33</v>
      </c>
      <c r="Q251" s="5">
        <v>0</v>
      </c>
      <c r="R251" s="9">
        <v>45202.0000115741</v>
      </c>
      <c r="S251" s="7">
        <v>45207</v>
      </c>
      <c r="T251" s="5" t="s">
        <v>34</v>
      </c>
      <c r="U251" s="5">
        <v>2680</v>
      </c>
      <c r="V251" s="5">
        <v>0</v>
      </c>
      <c r="W251" s="5">
        <v>0</v>
      </c>
      <c r="X251" s="5" t="s">
        <v>1245</v>
      </c>
      <c r="Y251" s="5" t="s">
        <v>1246</v>
      </c>
    </row>
    <row r="252" s="5" customFormat="1" spans="1:25">
      <c r="A252" s="5" t="s">
        <v>1247</v>
      </c>
      <c r="B252" s="5" t="s">
        <v>26</v>
      </c>
      <c r="C252" s="5" t="s">
        <v>27</v>
      </c>
      <c r="D252" s="5" t="s">
        <v>344</v>
      </c>
      <c r="E252" s="5" t="s">
        <v>1248</v>
      </c>
      <c r="F252" s="7">
        <v>45204</v>
      </c>
      <c r="G252" s="7">
        <v>45206</v>
      </c>
      <c r="H252" s="5">
        <v>1</v>
      </c>
      <c r="I252" s="5">
        <v>2</v>
      </c>
      <c r="J252" s="5">
        <v>2</v>
      </c>
      <c r="K252" s="5" t="s">
        <v>30</v>
      </c>
      <c r="L252" s="5">
        <v>9300</v>
      </c>
      <c r="M252" s="5">
        <v>9300</v>
      </c>
      <c r="N252" s="5" t="s">
        <v>1249</v>
      </c>
      <c r="O252" s="5" t="s">
        <v>32</v>
      </c>
      <c r="P252" s="5" t="s">
        <v>33</v>
      </c>
      <c r="Q252" s="5">
        <v>0</v>
      </c>
      <c r="R252" s="9">
        <v>45202.0000115741</v>
      </c>
      <c r="S252" s="7">
        <v>45207</v>
      </c>
      <c r="T252" s="5" t="s">
        <v>34</v>
      </c>
      <c r="U252" s="5">
        <v>9300</v>
      </c>
      <c r="V252" s="5">
        <v>0</v>
      </c>
      <c r="W252" s="5">
        <v>0</v>
      </c>
      <c r="X252" s="5" t="s">
        <v>1250</v>
      </c>
      <c r="Y252" s="5" t="s">
        <v>36</v>
      </c>
    </row>
    <row r="253" s="5" customFormat="1" spans="1:25">
      <c r="A253" s="5" t="s">
        <v>1247</v>
      </c>
      <c r="B253" s="5" t="s">
        <v>26</v>
      </c>
      <c r="C253" s="5" t="s">
        <v>81</v>
      </c>
      <c r="D253" s="5" t="s">
        <v>344</v>
      </c>
      <c r="E253" s="5" t="s">
        <v>1248</v>
      </c>
      <c r="F253" s="7">
        <v>45204</v>
      </c>
      <c r="G253" s="7">
        <v>45206</v>
      </c>
      <c r="H253" s="5">
        <v>1</v>
      </c>
      <c r="I253" s="5">
        <v>2</v>
      </c>
      <c r="J253" s="5">
        <v>2</v>
      </c>
      <c r="K253" s="5" t="s">
        <v>30</v>
      </c>
      <c r="L253" s="5">
        <v>-9300</v>
      </c>
      <c r="M253" s="5">
        <v>-9300</v>
      </c>
      <c r="N253" s="5" t="s">
        <v>1249</v>
      </c>
      <c r="O253" s="5" t="s">
        <v>32</v>
      </c>
      <c r="P253" s="5" t="s">
        <v>33</v>
      </c>
      <c r="Q253" s="5">
        <v>0</v>
      </c>
      <c r="R253" s="9">
        <v>45202.0000115741</v>
      </c>
      <c r="S253" s="7">
        <v>45207</v>
      </c>
      <c r="T253" s="5" t="s">
        <v>34</v>
      </c>
      <c r="U253" s="5">
        <v>-9300</v>
      </c>
      <c r="V253" s="5">
        <v>0</v>
      </c>
      <c r="W253" s="5">
        <v>0</v>
      </c>
      <c r="X253" s="5" t="s">
        <v>1250</v>
      </c>
      <c r="Y253" s="5" t="s">
        <v>36</v>
      </c>
    </row>
    <row r="254" s="5" customFormat="1" spans="1:25">
      <c r="A254" s="5" t="s">
        <v>1251</v>
      </c>
      <c r="B254" s="5" t="s">
        <v>26</v>
      </c>
      <c r="C254" s="5" t="s">
        <v>27</v>
      </c>
      <c r="D254" s="5" t="s">
        <v>887</v>
      </c>
      <c r="E254" s="5" t="s">
        <v>1252</v>
      </c>
      <c r="F254" s="7">
        <v>45204</v>
      </c>
      <c r="G254" s="7">
        <v>45206</v>
      </c>
      <c r="H254" s="5">
        <v>1</v>
      </c>
      <c r="I254" s="5">
        <v>2</v>
      </c>
      <c r="J254" s="5">
        <v>2</v>
      </c>
      <c r="K254" s="5" t="s">
        <v>30</v>
      </c>
      <c r="L254" s="5">
        <v>2288</v>
      </c>
      <c r="M254" s="5">
        <v>2288</v>
      </c>
      <c r="N254" s="5" t="s">
        <v>1253</v>
      </c>
      <c r="O254" s="5" t="s">
        <v>32</v>
      </c>
      <c r="P254" s="5" t="s">
        <v>33</v>
      </c>
      <c r="Q254" s="5">
        <v>0</v>
      </c>
      <c r="R254" s="9">
        <v>45202.0000115741</v>
      </c>
      <c r="S254" s="7">
        <v>45207</v>
      </c>
      <c r="T254" s="5" t="s">
        <v>34</v>
      </c>
      <c r="U254" s="5">
        <v>2288</v>
      </c>
      <c r="V254" s="5">
        <v>0</v>
      </c>
      <c r="W254" s="5">
        <v>0</v>
      </c>
      <c r="X254" s="5" t="s">
        <v>1254</v>
      </c>
      <c r="Y254" s="5" t="s">
        <v>1255</v>
      </c>
    </row>
    <row r="255" s="5" customFormat="1" spans="1:25">
      <c r="A255" s="5" t="s">
        <v>1256</v>
      </c>
      <c r="B255" s="5" t="s">
        <v>26</v>
      </c>
      <c r="C255" s="5" t="s">
        <v>27</v>
      </c>
      <c r="D255" s="5" t="s">
        <v>912</v>
      </c>
      <c r="E255" s="5" t="s">
        <v>913</v>
      </c>
      <c r="F255" s="7">
        <v>45205</v>
      </c>
      <c r="G255" s="7">
        <v>45206</v>
      </c>
      <c r="H255" s="5">
        <v>1</v>
      </c>
      <c r="I255" s="5">
        <v>1</v>
      </c>
      <c r="J255" s="5">
        <v>1</v>
      </c>
      <c r="K255" s="5" t="s">
        <v>30</v>
      </c>
      <c r="L255" s="5">
        <v>777</v>
      </c>
      <c r="M255" s="5">
        <v>777</v>
      </c>
      <c r="N255" s="5" t="s">
        <v>1257</v>
      </c>
      <c r="O255" s="5" t="s">
        <v>32</v>
      </c>
      <c r="P255" s="5" t="s">
        <v>33</v>
      </c>
      <c r="Q255" s="5">
        <v>0</v>
      </c>
      <c r="R255" s="9">
        <v>45202</v>
      </c>
      <c r="S255" s="7">
        <v>45207</v>
      </c>
      <c r="T255" s="5" t="s">
        <v>34</v>
      </c>
      <c r="U255" s="5">
        <v>777</v>
      </c>
      <c r="V255" s="5">
        <v>0</v>
      </c>
      <c r="W255" s="5">
        <v>0</v>
      </c>
      <c r="X255" s="5" t="s">
        <v>1258</v>
      </c>
      <c r="Y255" s="5" t="s">
        <v>1259</v>
      </c>
    </row>
    <row r="256" s="5" customFormat="1" spans="1:25">
      <c r="A256" s="5" t="s">
        <v>1260</v>
      </c>
      <c r="B256" s="5" t="s">
        <v>26</v>
      </c>
      <c r="C256" s="5" t="s">
        <v>27</v>
      </c>
      <c r="D256" s="5" t="s">
        <v>1261</v>
      </c>
      <c r="E256" s="5" t="s">
        <v>1262</v>
      </c>
      <c r="F256" s="7">
        <v>45203</v>
      </c>
      <c r="G256" s="7">
        <v>45206</v>
      </c>
      <c r="H256" s="5">
        <v>1</v>
      </c>
      <c r="I256" s="5">
        <v>3</v>
      </c>
      <c r="J256" s="5">
        <v>3</v>
      </c>
      <c r="K256" s="5" t="s">
        <v>30</v>
      </c>
      <c r="L256" s="5">
        <v>1386</v>
      </c>
      <c r="M256" s="5">
        <v>1386</v>
      </c>
      <c r="N256" s="5" t="s">
        <v>1263</v>
      </c>
      <c r="O256" s="5" t="s">
        <v>32</v>
      </c>
      <c r="P256" s="5" t="s">
        <v>33</v>
      </c>
      <c r="Q256" s="5">
        <v>0</v>
      </c>
      <c r="R256" s="9">
        <v>45202.0000115741</v>
      </c>
      <c r="S256" s="7">
        <v>45207</v>
      </c>
      <c r="T256" s="5" t="s">
        <v>34</v>
      </c>
      <c r="U256" s="5">
        <v>1386</v>
      </c>
      <c r="V256" s="5">
        <v>0</v>
      </c>
      <c r="W256" s="5">
        <v>0</v>
      </c>
      <c r="X256" s="5" t="s">
        <v>1264</v>
      </c>
      <c r="Y256" s="5" t="s">
        <v>1265</v>
      </c>
    </row>
    <row r="257" s="5" customFormat="1" spans="1:25">
      <c r="A257" s="5" t="s">
        <v>1266</v>
      </c>
      <c r="B257" s="5" t="s">
        <v>26</v>
      </c>
      <c r="C257" s="5" t="s">
        <v>27</v>
      </c>
      <c r="D257" s="5" t="s">
        <v>1267</v>
      </c>
      <c r="E257" s="5" t="s">
        <v>72</v>
      </c>
      <c r="F257" s="7">
        <v>45205</v>
      </c>
      <c r="G257" s="7">
        <v>45206</v>
      </c>
      <c r="H257" s="5">
        <v>1</v>
      </c>
      <c r="I257" s="5">
        <v>1</v>
      </c>
      <c r="J257" s="5">
        <v>1</v>
      </c>
      <c r="K257" s="5" t="s">
        <v>30</v>
      </c>
      <c r="L257" s="5">
        <v>330</v>
      </c>
      <c r="M257" s="5">
        <v>330</v>
      </c>
      <c r="N257" s="5" t="s">
        <v>1268</v>
      </c>
      <c r="O257" s="5" t="s">
        <v>32</v>
      </c>
      <c r="P257" s="5" t="s">
        <v>33</v>
      </c>
      <c r="Q257" s="5">
        <v>0</v>
      </c>
      <c r="R257" s="9">
        <v>45202.0000115741</v>
      </c>
      <c r="S257" s="7">
        <v>45207</v>
      </c>
      <c r="T257" s="5" t="s">
        <v>34</v>
      </c>
      <c r="U257" s="5">
        <v>330</v>
      </c>
      <c r="V257" s="5">
        <v>0</v>
      </c>
      <c r="W257" s="5">
        <v>0</v>
      </c>
      <c r="X257" s="5" t="s">
        <v>1269</v>
      </c>
      <c r="Y257" s="5" t="s">
        <v>1270</v>
      </c>
    </row>
    <row r="258" s="5" customFormat="1" spans="1:25">
      <c r="A258" s="5" t="s">
        <v>1271</v>
      </c>
      <c r="B258" s="5" t="s">
        <v>26</v>
      </c>
      <c r="C258" s="5" t="s">
        <v>27</v>
      </c>
      <c r="D258" s="5" t="s">
        <v>1272</v>
      </c>
      <c r="E258" s="5" t="s">
        <v>1273</v>
      </c>
      <c r="F258" s="7">
        <v>45204</v>
      </c>
      <c r="G258" s="7">
        <v>45206</v>
      </c>
      <c r="H258" s="5">
        <v>1</v>
      </c>
      <c r="I258" s="5">
        <v>2</v>
      </c>
      <c r="J258" s="5">
        <v>2</v>
      </c>
      <c r="K258" s="5" t="s">
        <v>30</v>
      </c>
      <c r="L258" s="5">
        <v>1952</v>
      </c>
      <c r="M258" s="5">
        <v>1952</v>
      </c>
      <c r="N258" s="5" t="s">
        <v>1274</v>
      </c>
      <c r="O258" s="5" t="s">
        <v>32</v>
      </c>
      <c r="P258" s="5" t="s">
        <v>33</v>
      </c>
      <c r="Q258" s="5">
        <v>0</v>
      </c>
      <c r="R258" s="9">
        <v>45202</v>
      </c>
      <c r="S258" s="7">
        <v>45207</v>
      </c>
      <c r="T258" s="5" t="s">
        <v>34</v>
      </c>
      <c r="U258" s="5">
        <v>1952</v>
      </c>
      <c r="V258" s="5">
        <v>0</v>
      </c>
      <c r="W258" s="5">
        <v>0</v>
      </c>
      <c r="X258" s="5" t="s">
        <v>1275</v>
      </c>
      <c r="Y258" s="5" t="s">
        <v>36</v>
      </c>
    </row>
    <row r="259" s="5" customFormat="1" spans="1:25">
      <c r="A259" s="5" t="s">
        <v>1276</v>
      </c>
      <c r="B259" s="5" t="s">
        <v>26</v>
      </c>
      <c r="C259" s="5" t="s">
        <v>27</v>
      </c>
      <c r="D259" s="5" t="s">
        <v>61</v>
      </c>
      <c r="E259" s="5" t="s">
        <v>803</v>
      </c>
      <c r="F259" s="7">
        <v>45204</v>
      </c>
      <c r="G259" s="7">
        <v>45206</v>
      </c>
      <c r="H259" s="5">
        <v>1</v>
      </c>
      <c r="I259" s="5">
        <v>2</v>
      </c>
      <c r="J259" s="5">
        <v>2</v>
      </c>
      <c r="K259" s="5" t="s">
        <v>30</v>
      </c>
      <c r="L259" s="5">
        <v>2406</v>
      </c>
      <c r="M259" s="5">
        <v>2406</v>
      </c>
      <c r="N259" s="5" t="s">
        <v>1277</v>
      </c>
      <c r="O259" s="5" t="s">
        <v>32</v>
      </c>
      <c r="P259" s="5" t="s">
        <v>33</v>
      </c>
      <c r="Q259" s="5">
        <v>0</v>
      </c>
      <c r="R259" s="9">
        <v>45202</v>
      </c>
      <c r="S259" s="7">
        <v>45207</v>
      </c>
      <c r="T259" s="5" t="s">
        <v>34</v>
      </c>
      <c r="U259" s="5">
        <v>2406</v>
      </c>
      <c r="V259" s="5">
        <v>0</v>
      </c>
      <c r="W259" s="5">
        <v>0</v>
      </c>
      <c r="X259" s="5" t="s">
        <v>1278</v>
      </c>
      <c r="Y259" s="5" t="s">
        <v>1279</v>
      </c>
    </row>
    <row r="260" s="5" customFormat="1" spans="1:25">
      <c r="A260" s="5" t="s">
        <v>1271</v>
      </c>
      <c r="B260" s="5" t="s">
        <v>26</v>
      </c>
      <c r="C260" s="5" t="s">
        <v>81</v>
      </c>
      <c r="D260" s="5" t="s">
        <v>1272</v>
      </c>
      <c r="E260" s="5" t="s">
        <v>1273</v>
      </c>
      <c r="F260" s="7">
        <v>45204</v>
      </c>
      <c r="G260" s="7">
        <v>45206</v>
      </c>
      <c r="H260" s="5">
        <v>1</v>
      </c>
      <c r="I260" s="5">
        <v>2</v>
      </c>
      <c r="J260" s="5">
        <v>2</v>
      </c>
      <c r="K260" s="5" t="s">
        <v>30</v>
      </c>
      <c r="L260" s="5">
        <v>-1952</v>
      </c>
      <c r="M260" s="5">
        <v>-1952</v>
      </c>
      <c r="N260" s="5" t="s">
        <v>1274</v>
      </c>
      <c r="O260" s="5" t="s">
        <v>32</v>
      </c>
      <c r="P260" s="5" t="s">
        <v>33</v>
      </c>
      <c r="Q260" s="5">
        <v>0</v>
      </c>
      <c r="R260" s="9">
        <v>45202</v>
      </c>
      <c r="S260" s="7">
        <v>45207</v>
      </c>
      <c r="T260" s="5" t="s">
        <v>34</v>
      </c>
      <c r="U260" s="5">
        <v>-1952</v>
      </c>
      <c r="V260" s="5">
        <v>0</v>
      </c>
      <c r="W260" s="5">
        <v>0</v>
      </c>
      <c r="X260" s="5" t="s">
        <v>1275</v>
      </c>
      <c r="Y260" s="5" t="s">
        <v>36</v>
      </c>
    </row>
    <row r="261" s="5" customFormat="1" spans="1:25">
      <c r="A261" s="5" t="s">
        <v>1280</v>
      </c>
      <c r="B261" s="5" t="s">
        <v>26</v>
      </c>
      <c r="C261" s="5" t="s">
        <v>27</v>
      </c>
      <c r="D261" s="5" t="s">
        <v>1272</v>
      </c>
      <c r="E261" s="5" t="s">
        <v>1273</v>
      </c>
      <c r="F261" s="7">
        <v>45204</v>
      </c>
      <c r="G261" s="7">
        <v>45206</v>
      </c>
      <c r="H261" s="5">
        <v>1</v>
      </c>
      <c r="I261" s="5">
        <v>2</v>
      </c>
      <c r="J261" s="5">
        <v>2</v>
      </c>
      <c r="K261" s="5" t="s">
        <v>30</v>
      </c>
      <c r="L261" s="5">
        <v>1952</v>
      </c>
      <c r="M261" s="5">
        <v>1952</v>
      </c>
      <c r="N261" s="5" t="s">
        <v>1274</v>
      </c>
      <c r="O261" s="5" t="s">
        <v>32</v>
      </c>
      <c r="P261" s="5" t="s">
        <v>33</v>
      </c>
      <c r="Q261" s="5">
        <v>0</v>
      </c>
      <c r="R261" s="9">
        <v>45202</v>
      </c>
      <c r="S261" s="7">
        <v>45207</v>
      </c>
      <c r="T261" s="5" t="s">
        <v>34</v>
      </c>
      <c r="U261" s="5">
        <v>1952</v>
      </c>
      <c r="V261" s="5">
        <v>0</v>
      </c>
      <c r="W261" s="5">
        <v>0</v>
      </c>
      <c r="X261" s="5" t="s">
        <v>1281</v>
      </c>
      <c r="Y261" s="5" t="s">
        <v>36</v>
      </c>
    </row>
    <row r="262" s="5" customFormat="1" spans="1:25">
      <c r="A262" s="5" t="s">
        <v>1282</v>
      </c>
      <c r="B262" s="5" t="s">
        <v>26</v>
      </c>
      <c r="C262" s="5" t="s">
        <v>27</v>
      </c>
      <c r="D262" s="5" t="s">
        <v>1283</v>
      </c>
      <c r="E262" s="5" t="s">
        <v>1284</v>
      </c>
      <c r="F262" s="7">
        <v>45205</v>
      </c>
      <c r="G262" s="7">
        <v>45206</v>
      </c>
      <c r="H262" s="5">
        <v>3</v>
      </c>
      <c r="I262" s="5">
        <v>1</v>
      </c>
      <c r="J262" s="5">
        <v>3</v>
      </c>
      <c r="K262" s="5" t="s">
        <v>30</v>
      </c>
      <c r="L262" s="5">
        <v>1410</v>
      </c>
      <c r="M262" s="5">
        <v>1410</v>
      </c>
      <c r="N262" s="5" t="s">
        <v>1285</v>
      </c>
      <c r="O262" s="5" t="s">
        <v>32</v>
      </c>
      <c r="P262" s="5" t="s">
        <v>33</v>
      </c>
      <c r="Q262" s="5">
        <v>0</v>
      </c>
      <c r="R262" s="9">
        <v>45202</v>
      </c>
      <c r="S262" s="7">
        <v>45207</v>
      </c>
      <c r="T262" s="5" t="s">
        <v>34</v>
      </c>
      <c r="U262" s="5">
        <v>1410</v>
      </c>
      <c r="V262" s="5">
        <v>0</v>
      </c>
      <c r="W262" s="5">
        <v>0</v>
      </c>
      <c r="X262" s="5" t="s">
        <v>1286</v>
      </c>
      <c r="Y262" s="5" t="s">
        <v>1287</v>
      </c>
    </row>
    <row r="263" s="5" customFormat="1" spans="1:25">
      <c r="A263" s="5" t="s">
        <v>1288</v>
      </c>
      <c r="B263" s="5" t="s">
        <v>26</v>
      </c>
      <c r="C263" s="5" t="s">
        <v>27</v>
      </c>
      <c r="D263" s="5" t="s">
        <v>1289</v>
      </c>
      <c r="E263" s="5" t="s">
        <v>1290</v>
      </c>
      <c r="F263" s="7">
        <v>45205</v>
      </c>
      <c r="G263" s="7">
        <v>45206</v>
      </c>
      <c r="H263" s="5">
        <v>1</v>
      </c>
      <c r="I263" s="5">
        <v>1</v>
      </c>
      <c r="J263" s="5">
        <v>1</v>
      </c>
      <c r="K263" s="5" t="s">
        <v>30</v>
      </c>
      <c r="L263" s="5">
        <v>750</v>
      </c>
      <c r="M263" s="5">
        <v>750</v>
      </c>
      <c r="N263" s="5" t="s">
        <v>1291</v>
      </c>
      <c r="O263" s="5" t="s">
        <v>32</v>
      </c>
      <c r="P263" s="5" t="s">
        <v>33</v>
      </c>
      <c r="Q263" s="5">
        <v>0</v>
      </c>
      <c r="R263" s="9">
        <v>45202</v>
      </c>
      <c r="S263" s="7">
        <v>45207</v>
      </c>
      <c r="T263" s="5" t="s">
        <v>34</v>
      </c>
      <c r="U263" s="5">
        <v>750</v>
      </c>
      <c r="V263" s="5">
        <v>0</v>
      </c>
      <c r="W263" s="5">
        <v>0</v>
      </c>
      <c r="X263" s="5" t="s">
        <v>1292</v>
      </c>
      <c r="Y263" s="5" t="s">
        <v>1293</v>
      </c>
    </row>
    <row r="264" s="5" customFormat="1" spans="1:25">
      <c r="A264" s="5" t="s">
        <v>1294</v>
      </c>
      <c r="B264" s="5" t="s">
        <v>26</v>
      </c>
      <c r="C264" s="5" t="s">
        <v>27</v>
      </c>
      <c r="D264" s="5" t="s">
        <v>893</v>
      </c>
      <c r="E264" s="5" t="s">
        <v>1295</v>
      </c>
      <c r="F264" s="7">
        <v>45205</v>
      </c>
      <c r="G264" s="7">
        <v>45206</v>
      </c>
      <c r="H264" s="5">
        <v>1</v>
      </c>
      <c r="I264" s="5">
        <v>1</v>
      </c>
      <c r="J264" s="5">
        <v>1</v>
      </c>
      <c r="K264" s="5" t="s">
        <v>30</v>
      </c>
      <c r="L264" s="5">
        <v>359</v>
      </c>
      <c r="M264" s="5">
        <v>359</v>
      </c>
      <c r="N264" s="5" t="s">
        <v>1296</v>
      </c>
      <c r="O264" s="5" t="s">
        <v>32</v>
      </c>
      <c r="P264" s="5" t="s">
        <v>33</v>
      </c>
      <c r="Q264" s="5">
        <v>0</v>
      </c>
      <c r="R264" s="9">
        <v>45202</v>
      </c>
      <c r="S264" s="7">
        <v>45207</v>
      </c>
      <c r="T264" s="5" t="s">
        <v>34</v>
      </c>
      <c r="U264" s="5">
        <v>359</v>
      </c>
      <c r="V264" s="5">
        <v>0</v>
      </c>
      <c r="W264" s="5">
        <v>0</v>
      </c>
      <c r="X264" s="5" t="s">
        <v>1297</v>
      </c>
      <c r="Y264" s="5" t="s">
        <v>1298</v>
      </c>
    </row>
    <row r="265" s="5" customFormat="1" spans="1:25">
      <c r="A265" s="5" t="s">
        <v>1299</v>
      </c>
      <c r="B265" s="5" t="s">
        <v>26</v>
      </c>
      <c r="C265" s="5" t="s">
        <v>27</v>
      </c>
      <c r="D265" s="5" t="s">
        <v>1047</v>
      </c>
      <c r="E265" s="5" t="s">
        <v>1300</v>
      </c>
      <c r="F265" s="7">
        <v>45204</v>
      </c>
      <c r="G265" s="7">
        <v>45206</v>
      </c>
      <c r="H265" s="5">
        <v>1</v>
      </c>
      <c r="I265" s="5">
        <v>2</v>
      </c>
      <c r="J265" s="5">
        <v>2</v>
      </c>
      <c r="K265" s="5" t="s">
        <v>30</v>
      </c>
      <c r="L265" s="5">
        <v>2472</v>
      </c>
      <c r="M265" s="5">
        <v>2472</v>
      </c>
      <c r="N265" s="5" t="s">
        <v>1301</v>
      </c>
      <c r="O265" s="5" t="s">
        <v>32</v>
      </c>
      <c r="P265" s="5" t="s">
        <v>33</v>
      </c>
      <c r="Q265" s="5">
        <v>0</v>
      </c>
      <c r="R265" s="9">
        <v>45203.0000115741</v>
      </c>
      <c r="S265" s="7">
        <v>45207</v>
      </c>
      <c r="T265" s="5" t="s">
        <v>34</v>
      </c>
      <c r="U265" s="5">
        <v>2472</v>
      </c>
      <c r="V265" s="5">
        <v>0</v>
      </c>
      <c r="W265" s="5">
        <v>0</v>
      </c>
      <c r="X265" s="5" t="s">
        <v>1302</v>
      </c>
      <c r="Y265" s="5" t="s">
        <v>1303</v>
      </c>
    </row>
    <row r="266" s="5" customFormat="1" spans="1:25">
      <c r="A266" s="5" t="s">
        <v>1304</v>
      </c>
      <c r="B266" s="5" t="s">
        <v>26</v>
      </c>
      <c r="C266" s="5" t="s">
        <v>27</v>
      </c>
      <c r="D266" s="5" t="s">
        <v>1305</v>
      </c>
      <c r="E266" s="5" t="s">
        <v>1306</v>
      </c>
      <c r="F266" s="7">
        <v>45205</v>
      </c>
      <c r="G266" s="7">
        <v>45206</v>
      </c>
      <c r="H266" s="5">
        <v>1</v>
      </c>
      <c r="I266" s="5">
        <v>1</v>
      </c>
      <c r="J266" s="5">
        <v>1</v>
      </c>
      <c r="K266" s="5" t="s">
        <v>30</v>
      </c>
      <c r="L266" s="5">
        <v>283</v>
      </c>
      <c r="M266" s="5">
        <v>283</v>
      </c>
      <c r="N266" s="5" t="s">
        <v>1307</v>
      </c>
      <c r="O266" s="5" t="s">
        <v>32</v>
      </c>
      <c r="P266" s="5" t="s">
        <v>33</v>
      </c>
      <c r="Q266" s="5">
        <v>0</v>
      </c>
      <c r="R266" s="9">
        <v>45203</v>
      </c>
      <c r="S266" s="7">
        <v>45207</v>
      </c>
      <c r="T266" s="5" t="s">
        <v>34</v>
      </c>
      <c r="U266" s="5">
        <v>283</v>
      </c>
      <c r="V266" s="5">
        <v>0</v>
      </c>
      <c r="W266" s="5">
        <v>0</v>
      </c>
      <c r="X266" s="5" t="s">
        <v>1308</v>
      </c>
      <c r="Y266" s="5" t="s">
        <v>1309</v>
      </c>
    </row>
    <row r="267" s="5" customFormat="1" spans="1:25">
      <c r="A267" s="5" t="s">
        <v>1310</v>
      </c>
      <c r="B267" s="5" t="s">
        <v>26</v>
      </c>
      <c r="C267" s="5" t="s">
        <v>27</v>
      </c>
      <c r="D267" s="5" t="s">
        <v>454</v>
      </c>
      <c r="E267" s="5" t="s">
        <v>1311</v>
      </c>
      <c r="F267" s="7">
        <v>45205</v>
      </c>
      <c r="G267" s="7">
        <v>45206</v>
      </c>
      <c r="H267" s="5">
        <v>2</v>
      </c>
      <c r="I267" s="5">
        <v>1</v>
      </c>
      <c r="J267" s="5">
        <v>2</v>
      </c>
      <c r="K267" s="5" t="s">
        <v>30</v>
      </c>
      <c r="L267" s="5">
        <v>722</v>
      </c>
      <c r="M267" s="5">
        <v>722</v>
      </c>
      <c r="N267" s="5" t="s">
        <v>1312</v>
      </c>
      <c r="O267" s="5" t="s">
        <v>32</v>
      </c>
      <c r="P267" s="5" t="s">
        <v>33</v>
      </c>
      <c r="Q267" s="5">
        <v>0</v>
      </c>
      <c r="R267" s="9">
        <v>45203</v>
      </c>
      <c r="S267" s="7">
        <v>45207</v>
      </c>
      <c r="T267" s="5" t="s">
        <v>34</v>
      </c>
      <c r="U267" s="5">
        <v>722</v>
      </c>
      <c r="V267" s="5">
        <v>0</v>
      </c>
      <c r="W267" s="5">
        <v>0</v>
      </c>
      <c r="X267" s="5" t="s">
        <v>1313</v>
      </c>
      <c r="Y267" s="5" t="s">
        <v>1314</v>
      </c>
    </row>
    <row r="268" s="5" customFormat="1" spans="1:25">
      <c r="A268" s="5" t="s">
        <v>1280</v>
      </c>
      <c r="B268" s="5" t="s">
        <v>26</v>
      </c>
      <c r="C268" s="5" t="s">
        <v>81</v>
      </c>
      <c r="D268" s="5" t="s">
        <v>1272</v>
      </c>
      <c r="E268" s="5" t="s">
        <v>1273</v>
      </c>
      <c r="F268" s="7">
        <v>45204</v>
      </c>
      <c r="G268" s="7">
        <v>45206</v>
      </c>
      <c r="H268" s="5">
        <v>1</v>
      </c>
      <c r="I268" s="5">
        <v>2</v>
      </c>
      <c r="J268" s="5">
        <v>2</v>
      </c>
      <c r="K268" s="5" t="s">
        <v>30</v>
      </c>
      <c r="L268" s="5">
        <v>-1952</v>
      </c>
      <c r="M268" s="5">
        <v>-1952</v>
      </c>
      <c r="N268" s="5" t="s">
        <v>1274</v>
      </c>
      <c r="O268" s="5" t="s">
        <v>32</v>
      </c>
      <c r="P268" s="5" t="s">
        <v>33</v>
      </c>
      <c r="Q268" s="5">
        <v>0</v>
      </c>
      <c r="R268" s="9">
        <v>45202</v>
      </c>
      <c r="S268" s="7">
        <v>45207</v>
      </c>
      <c r="T268" s="5" t="s">
        <v>34</v>
      </c>
      <c r="U268" s="5">
        <v>-1952</v>
      </c>
      <c r="V268" s="5">
        <v>0</v>
      </c>
      <c r="W268" s="5">
        <v>0</v>
      </c>
      <c r="X268" s="5" t="s">
        <v>1281</v>
      </c>
      <c r="Y268" s="5" t="s">
        <v>36</v>
      </c>
    </row>
    <row r="269" s="5" customFormat="1" spans="1:25">
      <c r="A269" s="5" t="s">
        <v>1315</v>
      </c>
      <c r="B269" s="5" t="s">
        <v>26</v>
      </c>
      <c r="C269" s="5" t="s">
        <v>27</v>
      </c>
      <c r="D269" s="5" t="s">
        <v>1272</v>
      </c>
      <c r="E269" s="5" t="s">
        <v>1273</v>
      </c>
      <c r="F269" s="7">
        <v>45204</v>
      </c>
      <c r="G269" s="7">
        <v>45206</v>
      </c>
      <c r="H269" s="5">
        <v>1</v>
      </c>
      <c r="I269" s="5">
        <v>2</v>
      </c>
      <c r="J269" s="5">
        <v>2</v>
      </c>
      <c r="K269" s="5" t="s">
        <v>30</v>
      </c>
      <c r="L269" s="5">
        <v>1952</v>
      </c>
      <c r="M269" s="5">
        <v>1952</v>
      </c>
      <c r="N269" s="5" t="s">
        <v>1274</v>
      </c>
      <c r="O269" s="5" t="s">
        <v>32</v>
      </c>
      <c r="P269" s="5" t="s">
        <v>33</v>
      </c>
      <c r="Q269" s="5">
        <v>0</v>
      </c>
      <c r="R269" s="9">
        <v>45203.0000115741</v>
      </c>
      <c r="S269" s="7">
        <v>45207</v>
      </c>
      <c r="T269" s="5" t="s">
        <v>34</v>
      </c>
      <c r="U269" s="5">
        <v>1952</v>
      </c>
      <c r="V269" s="5">
        <v>0</v>
      </c>
      <c r="W269" s="5">
        <v>0</v>
      </c>
      <c r="X269" s="5" t="s">
        <v>1316</v>
      </c>
      <c r="Y269" s="5" t="s">
        <v>36</v>
      </c>
    </row>
    <row r="270" s="5" customFormat="1" spans="1:25">
      <c r="A270" s="5" t="s">
        <v>1317</v>
      </c>
      <c r="B270" s="5" t="s">
        <v>26</v>
      </c>
      <c r="C270" s="5" t="s">
        <v>27</v>
      </c>
      <c r="D270" s="5" t="s">
        <v>1318</v>
      </c>
      <c r="E270" s="5" t="s">
        <v>1319</v>
      </c>
      <c r="F270" s="7">
        <v>45205</v>
      </c>
      <c r="G270" s="7">
        <v>45206</v>
      </c>
      <c r="H270" s="5">
        <v>1</v>
      </c>
      <c r="I270" s="5">
        <v>1</v>
      </c>
      <c r="J270" s="5">
        <v>1</v>
      </c>
      <c r="K270" s="5" t="s">
        <v>30</v>
      </c>
      <c r="L270" s="5">
        <v>373</v>
      </c>
      <c r="M270" s="5">
        <v>373</v>
      </c>
      <c r="N270" s="5" t="s">
        <v>1320</v>
      </c>
      <c r="O270" s="5" t="s">
        <v>32</v>
      </c>
      <c r="P270" s="5" t="s">
        <v>33</v>
      </c>
      <c r="Q270" s="5">
        <v>0</v>
      </c>
      <c r="R270" s="9">
        <v>45203.0000115741</v>
      </c>
      <c r="S270" s="7">
        <v>45207</v>
      </c>
      <c r="T270" s="5" t="s">
        <v>34</v>
      </c>
      <c r="U270" s="5">
        <v>373</v>
      </c>
      <c r="V270" s="5">
        <v>0</v>
      </c>
      <c r="W270" s="5">
        <v>0</v>
      </c>
      <c r="X270" s="5" t="s">
        <v>1321</v>
      </c>
      <c r="Y270" s="5" t="s">
        <v>1322</v>
      </c>
    </row>
    <row r="271" s="5" customFormat="1" spans="1:25">
      <c r="A271" s="5" t="s">
        <v>1323</v>
      </c>
      <c r="B271" s="5" t="s">
        <v>26</v>
      </c>
      <c r="C271" s="5" t="s">
        <v>27</v>
      </c>
      <c r="D271" s="5" t="s">
        <v>1324</v>
      </c>
      <c r="E271" s="5" t="s">
        <v>1325</v>
      </c>
      <c r="F271" s="7">
        <v>45203</v>
      </c>
      <c r="G271" s="7">
        <v>45206</v>
      </c>
      <c r="H271" s="5">
        <v>1</v>
      </c>
      <c r="I271" s="5">
        <v>3</v>
      </c>
      <c r="J271" s="5">
        <v>3</v>
      </c>
      <c r="K271" s="5" t="s">
        <v>30</v>
      </c>
      <c r="L271" s="5">
        <v>522</v>
      </c>
      <c r="M271" s="5">
        <v>522</v>
      </c>
      <c r="N271" s="5" t="s">
        <v>1326</v>
      </c>
      <c r="O271" s="5" t="s">
        <v>32</v>
      </c>
      <c r="P271" s="5" t="s">
        <v>33</v>
      </c>
      <c r="Q271" s="5">
        <v>0</v>
      </c>
      <c r="R271" s="9">
        <v>45203</v>
      </c>
      <c r="S271" s="7">
        <v>45207</v>
      </c>
      <c r="T271" s="5" t="s">
        <v>34</v>
      </c>
      <c r="U271" s="5">
        <v>522</v>
      </c>
      <c r="V271" s="5">
        <v>0</v>
      </c>
      <c r="W271" s="5">
        <v>0</v>
      </c>
      <c r="X271" s="5" t="s">
        <v>1327</v>
      </c>
      <c r="Y271" s="5" t="s">
        <v>1328</v>
      </c>
    </row>
    <row r="272" s="5" customFormat="1" spans="1:25">
      <c r="A272" s="5" t="s">
        <v>1329</v>
      </c>
      <c r="B272" s="5" t="s">
        <v>26</v>
      </c>
      <c r="C272" s="5" t="s">
        <v>27</v>
      </c>
      <c r="D272" s="5" t="s">
        <v>1330</v>
      </c>
      <c r="E272" s="5" t="s">
        <v>1331</v>
      </c>
      <c r="F272" s="7">
        <v>45204</v>
      </c>
      <c r="G272" s="7">
        <v>45206</v>
      </c>
      <c r="H272" s="5">
        <v>1</v>
      </c>
      <c r="I272" s="5">
        <v>2</v>
      </c>
      <c r="J272" s="5">
        <v>2</v>
      </c>
      <c r="K272" s="5" t="s">
        <v>30</v>
      </c>
      <c r="L272" s="5">
        <v>3128</v>
      </c>
      <c r="M272" s="5">
        <v>3128</v>
      </c>
      <c r="N272" s="5" t="s">
        <v>1332</v>
      </c>
      <c r="O272" s="5" t="s">
        <v>32</v>
      </c>
      <c r="P272" s="5" t="s">
        <v>33</v>
      </c>
      <c r="Q272" s="5">
        <v>0</v>
      </c>
      <c r="R272" s="9">
        <v>45203.0000115741</v>
      </c>
      <c r="S272" s="7">
        <v>45207</v>
      </c>
      <c r="T272" s="5" t="s">
        <v>34</v>
      </c>
      <c r="U272" s="5">
        <v>3128</v>
      </c>
      <c r="V272" s="5">
        <v>0</v>
      </c>
      <c r="W272" s="5">
        <v>0</v>
      </c>
      <c r="X272" s="5" t="s">
        <v>1333</v>
      </c>
      <c r="Y272" s="5" t="s">
        <v>1334</v>
      </c>
    </row>
    <row r="273" s="5" customFormat="1" spans="1:25">
      <c r="A273" s="5" t="s">
        <v>1335</v>
      </c>
      <c r="B273" s="5" t="s">
        <v>26</v>
      </c>
      <c r="C273" s="5" t="s">
        <v>27</v>
      </c>
      <c r="D273" s="5" t="s">
        <v>673</v>
      </c>
      <c r="E273" s="5" t="s">
        <v>1336</v>
      </c>
      <c r="F273" s="7">
        <v>45204</v>
      </c>
      <c r="G273" s="7">
        <v>45206</v>
      </c>
      <c r="H273" s="5">
        <v>1</v>
      </c>
      <c r="I273" s="5">
        <v>2</v>
      </c>
      <c r="J273" s="5">
        <v>2</v>
      </c>
      <c r="K273" s="5" t="s">
        <v>30</v>
      </c>
      <c r="L273" s="5">
        <v>1640</v>
      </c>
      <c r="M273" s="5">
        <v>1640</v>
      </c>
      <c r="N273" s="5" t="s">
        <v>1337</v>
      </c>
      <c r="O273" s="5" t="s">
        <v>32</v>
      </c>
      <c r="P273" s="5" t="s">
        <v>33</v>
      </c>
      <c r="Q273" s="5">
        <v>0</v>
      </c>
      <c r="R273" s="9">
        <v>45203.0000115741</v>
      </c>
      <c r="S273" s="7">
        <v>45207</v>
      </c>
      <c r="T273" s="5" t="s">
        <v>34</v>
      </c>
      <c r="U273" s="5">
        <v>1640</v>
      </c>
      <c r="V273" s="5">
        <v>0</v>
      </c>
      <c r="W273" s="5">
        <v>0</v>
      </c>
      <c r="X273" s="5" t="s">
        <v>1338</v>
      </c>
      <c r="Y273" s="5" t="s">
        <v>1339</v>
      </c>
    </row>
    <row r="274" s="5" customFormat="1" spans="1:25">
      <c r="A274" s="5" t="s">
        <v>1340</v>
      </c>
      <c r="B274" s="5" t="s">
        <v>26</v>
      </c>
      <c r="C274" s="5" t="s">
        <v>27</v>
      </c>
      <c r="D274" s="5" t="s">
        <v>1341</v>
      </c>
      <c r="E274" s="5" t="s">
        <v>1342</v>
      </c>
      <c r="F274" s="7">
        <v>45204</v>
      </c>
      <c r="G274" s="7">
        <v>45206</v>
      </c>
      <c r="H274" s="5">
        <v>1</v>
      </c>
      <c r="I274" s="5">
        <v>2</v>
      </c>
      <c r="J274" s="5">
        <v>2</v>
      </c>
      <c r="K274" s="5" t="s">
        <v>30</v>
      </c>
      <c r="L274" s="5">
        <v>837</v>
      </c>
      <c r="M274" s="5">
        <v>837</v>
      </c>
      <c r="N274" s="5" t="s">
        <v>1343</v>
      </c>
      <c r="O274" s="5" t="s">
        <v>32</v>
      </c>
      <c r="P274" s="5" t="s">
        <v>33</v>
      </c>
      <c r="Q274" s="5">
        <v>0</v>
      </c>
      <c r="R274" s="9">
        <v>45203.0000115741</v>
      </c>
      <c r="S274" s="7">
        <v>45207</v>
      </c>
      <c r="T274" s="5" t="s">
        <v>34</v>
      </c>
      <c r="U274" s="5">
        <v>837</v>
      </c>
      <c r="V274" s="5">
        <v>0</v>
      </c>
      <c r="W274" s="5">
        <v>0</v>
      </c>
      <c r="X274" s="5" t="s">
        <v>1344</v>
      </c>
      <c r="Y274" s="5" t="s">
        <v>1345</v>
      </c>
    </row>
    <row r="275" s="5" customFormat="1" spans="1:25">
      <c r="A275" s="5" t="s">
        <v>1346</v>
      </c>
      <c r="B275" s="5" t="s">
        <v>26</v>
      </c>
      <c r="C275" s="5" t="s">
        <v>27</v>
      </c>
      <c r="D275" s="5" t="s">
        <v>38</v>
      </c>
      <c r="E275" s="5" t="s">
        <v>712</v>
      </c>
      <c r="F275" s="7">
        <v>45204</v>
      </c>
      <c r="G275" s="7">
        <v>45206</v>
      </c>
      <c r="H275" s="5">
        <v>1</v>
      </c>
      <c r="I275" s="5">
        <v>2</v>
      </c>
      <c r="J275" s="5">
        <v>2</v>
      </c>
      <c r="K275" s="5" t="s">
        <v>30</v>
      </c>
      <c r="L275" s="5">
        <v>750</v>
      </c>
      <c r="M275" s="5">
        <v>750</v>
      </c>
      <c r="N275" s="5" t="s">
        <v>1347</v>
      </c>
      <c r="O275" s="5" t="s">
        <v>32</v>
      </c>
      <c r="P275" s="5" t="s">
        <v>33</v>
      </c>
      <c r="Q275" s="5">
        <v>0</v>
      </c>
      <c r="R275" s="9">
        <v>45203.0000115741</v>
      </c>
      <c r="S275" s="7">
        <v>45207</v>
      </c>
      <c r="T275" s="5" t="s">
        <v>34</v>
      </c>
      <c r="U275" s="5">
        <v>750</v>
      </c>
      <c r="V275" s="5">
        <v>0</v>
      </c>
      <c r="W275" s="5">
        <v>0</v>
      </c>
      <c r="X275" s="5" t="s">
        <v>1348</v>
      </c>
      <c r="Y275" s="5" t="s">
        <v>1349</v>
      </c>
    </row>
    <row r="276" s="5" customFormat="1" spans="1:25">
      <c r="A276" s="5" t="s">
        <v>1350</v>
      </c>
      <c r="B276" s="5" t="s">
        <v>26</v>
      </c>
      <c r="C276" s="5" t="s">
        <v>27</v>
      </c>
      <c r="D276" s="5" t="s">
        <v>912</v>
      </c>
      <c r="E276" s="5" t="s">
        <v>913</v>
      </c>
      <c r="F276" s="7">
        <v>45205</v>
      </c>
      <c r="G276" s="7">
        <v>45206</v>
      </c>
      <c r="H276" s="5">
        <v>1</v>
      </c>
      <c r="I276" s="5">
        <v>1</v>
      </c>
      <c r="J276" s="5">
        <v>1</v>
      </c>
      <c r="K276" s="5" t="s">
        <v>30</v>
      </c>
      <c r="L276" s="5">
        <v>766</v>
      </c>
      <c r="M276" s="5">
        <v>766</v>
      </c>
      <c r="N276" s="5" t="s">
        <v>1351</v>
      </c>
      <c r="O276" s="5" t="s">
        <v>32</v>
      </c>
      <c r="P276" s="5" t="s">
        <v>33</v>
      </c>
      <c r="Q276" s="5">
        <v>0</v>
      </c>
      <c r="R276" s="9">
        <v>45203</v>
      </c>
      <c r="S276" s="7">
        <v>45207</v>
      </c>
      <c r="T276" s="5" t="s">
        <v>34</v>
      </c>
      <c r="U276" s="5">
        <v>766</v>
      </c>
      <c r="V276" s="5">
        <v>0</v>
      </c>
      <c r="W276" s="5">
        <v>0</v>
      </c>
      <c r="X276" s="5" t="s">
        <v>1352</v>
      </c>
      <c r="Y276" s="5" t="s">
        <v>1353</v>
      </c>
    </row>
    <row r="277" s="5" customFormat="1" spans="1:25">
      <c r="A277" s="5" t="s">
        <v>1354</v>
      </c>
      <c r="B277" s="5" t="s">
        <v>26</v>
      </c>
      <c r="C277" s="5" t="s">
        <v>27</v>
      </c>
      <c r="D277" s="5" t="s">
        <v>71</v>
      </c>
      <c r="E277" s="5" t="s">
        <v>1355</v>
      </c>
      <c r="F277" s="7">
        <v>45205</v>
      </c>
      <c r="G277" s="7">
        <v>45206</v>
      </c>
      <c r="H277" s="5">
        <v>1</v>
      </c>
      <c r="I277" s="5">
        <v>1</v>
      </c>
      <c r="J277" s="5">
        <v>1</v>
      </c>
      <c r="K277" s="5" t="s">
        <v>30</v>
      </c>
      <c r="L277" s="5">
        <v>803</v>
      </c>
      <c r="M277" s="5">
        <v>803</v>
      </c>
      <c r="N277" s="5" t="s">
        <v>1356</v>
      </c>
      <c r="O277" s="5" t="s">
        <v>32</v>
      </c>
      <c r="P277" s="5" t="s">
        <v>33</v>
      </c>
      <c r="Q277" s="5">
        <v>0</v>
      </c>
      <c r="R277" s="9">
        <v>45203.0000115741</v>
      </c>
      <c r="S277" s="7">
        <v>45207</v>
      </c>
      <c r="T277" s="5" t="s">
        <v>34</v>
      </c>
      <c r="U277" s="5">
        <v>803</v>
      </c>
      <c r="V277" s="5">
        <v>0</v>
      </c>
      <c r="W277" s="5">
        <v>0</v>
      </c>
      <c r="X277" s="5" t="s">
        <v>1357</v>
      </c>
      <c r="Y277" s="5" t="s">
        <v>1358</v>
      </c>
    </row>
    <row r="278" s="5" customFormat="1" spans="1:25">
      <c r="A278" s="5" t="s">
        <v>1359</v>
      </c>
      <c r="B278" s="5" t="s">
        <v>26</v>
      </c>
      <c r="C278" s="5" t="s">
        <v>27</v>
      </c>
      <c r="D278" s="5" t="s">
        <v>887</v>
      </c>
      <c r="E278" s="5" t="s">
        <v>1360</v>
      </c>
      <c r="F278" s="7">
        <v>45204</v>
      </c>
      <c r="G278" s="7">
        <v>45206</v>
      </c>
      <c r="H278" s="5">
        <v>1</v>
      </c>
      <c r="I278" s="5">
        <v>2</v>
      </c>
      <c r="J278" s="5">
        <v>2</v>
      </c>
      <c r="K278" s="5" t="s">
        <v>30</v>
      </c>
      <c r="L278" s="5">
        <v>2170</v>
      </c>
      <c r="M278" s="5">
        <v>2170</v>
      </c>
      <c r="N278" s="5" t="s">
        <v>1361</v>
      </c>
      <c r="O278" s="5" t="s">
        <v>32</v>
      </c>
      <c r="P278" s="5" t="s">
        <v>33</v>
      </c>
      <c r="Q278" s="5">
        <v>0</v>
      </c>
      <c r="R278" s="9">
        <v>45203</v>
      </c>
      <c r="S278" s="7">
        <v>45207</v>
      </c>
      <c r="T278" s="5" t="s">
        <v>34</v>
      </c>
      <c r="U278" s="5">
        <v>2170</v>
      </c>
      <c r="V278" s="5">
        <v>0</v>
      </c>
      <c r="W278" s="5">
        <v>0</v>
      </c>
      <c r="X278" s="5" t="s">
        <v>1362</v>
      </c>
      <c r="Y278" s="5" t="s">
        <v>1363</v>
      </c>
    </row>
    <row r="279" s="5" customFormat="1" spans="1:25">
      <c r="A279" s="5" t="s">
        <v>1364</v>
      </c>
      <c r="B279" s="5" t="s">
        <v>26</v>
      </c>
      <c r="C279" s="5" t="s">
        <v>27</v>
      </c>
      <c r="D279" s="5" t="s">
        <v>912</v>
      </c>
      <c r="E279" s="5" t="s">
        <v>913</v>
      </c>
      <c r="F279" s="7">
        <v>45205</v>
      </c>
      <c r="G279" s="7">
        <v>45206</v>
      </c>
      <c r="H279" s="5">
        <v>1</v>
      </c>
      <c r="I279" s="5">
        <v>1</v>
      </c>
      <c r="J279" s="5">
        <v>1</v>
      </c>
      <c r="K279" s="5" t="s">
        <v>30</v>
      </c>
      <c r="L279" s="5">
        <v>766</v>
      </c>
      <c r="M279" s="5">
        <v>766</v>
      </c>
      <c r="N279" s="5" t="s">
        <v>1365</v>
      </c>
      <c r="O279" s="5" t="s">
        <v>32</v>
      </c>
      <c r="P279" s="5" t="s">
        <v>33</v>
      </c>
      <c r="Q279" s="5">
        <v>0</v>
      </c>
      <c r="R279" s="9">
        <v>45204</v>
      </c>
      <c r="S279" s="7">
        <v>45207</v>
      </c>
      <c r="T279" s="5" t="s">
        <v>34</v>
      </c>
      <c r="U279" s="5">
        <v>766</v>
      </c>
      <c r="V279" s="5">
        <v>0</v>
      </c>
      <c r="W279" s="5">
        <v>0</v>
      </c>
      <c r="X279" s="5" t="s">
        <v>1366</v>
      </c>
      <c r="Y279" s="5" t="s">
        <v>1367</v>
      </c>
    </row>
    <row r="280" s="5" customFormat="1" spans="1:25">
      <c r="A280" s="5" t="s">
        <v>1368</v>
      </c>
      <c r="B280" s="5" t="s">
        <v>26</v>
      </c>
      <c r="C280" s="5" t="s">
        <v>27</v>
      </c>
      <c r="D280" s="5" t="s">
        <v>1369</v>
      </c>
      <c r="E280" s="5" t="s">
        <v>1370</v>
      </c>
      <c r="F280" s="7">
        <v>45205</v>
      </c>
      <c r="G280" s="7">
        <v>45206</v>
      </c>
      <c r="H280" s="5">
        <v>1</v>
      </c>
      <c r="I280" s="5">
        <v>1</v>
      </c>
      <c r="J280" s="5">
        <v>1</v>
      </c>
      <c r="K280" s="5" t="s">
        <v>30</v>
      </c>
      <c r="L280" s="5">
        <v>2546</v>
      </c>
      <c r="M280" s="5">
        <v>2546</v>
      </c>
      <c r="N280" s="5" t="s">
        <v>1371</v>
      </c>
      <c r="O280" s="5" t="s">
        <v>32</v>
      </c>
      <c r="P280" s="5" t="s">
        <v>33</v>
      </c>
      <c r="Q280" s="5">
        <v>0</v>
      </c>
      <c r="R280" s="9">
        <v>45204.0000115741</v>
      </c>
      <c r="S280" s="7">
        <v>45207</v>
      </c>
      <c r="T280" s="5" t="s">
        <v>34</v>
      </c>
      <c r="U280" s="5">
        <v>2546</v>
      </c>
      <c r="V280" s="5">
        <v>0</v>
      </c>
      <c r="W280" s="5">
        <v>0</v>
      </c>
      <c r="X280" s="5" t="s">
        <v>1372</v>
      </c>
      <c r="Y280" s="5" t="s">
        <v>1373</v>
      </c>
    </row>
    <row r="281" s="5" customFormat="1" spans="1:25">
      <c r="A281" s="5" t="s">
        <v>1374</v>
      </c>
      <c r="B281" s="5" t="s">
        <v>26</v>
      </c>
      <c r="C281" s="5" t="s">
        <v>27</v>
      </c>
      <c r="D281" s="5" t="s">
        <v>912</v>
      </c>
      <c r="E281" s="5" t="s">
        <v>1004</v>
      </c>
      <c r="F281" s="7">
        <v>45205</v>
      </c>
      <c r="G281" s="7">
        <v>45206</v>
      </c>
      <c r="H281" s="5">
        <v>1</v>
      </c>
      <c r="I281" s="5">
        <v>1</v>
      </c>
      <c r="J281" s="5">
        <v>1</v>
      </c>
      <c r="K281" s="5" t="s">
        <v>30</v>
      </c>
      <c r="L281" s="5">
        <v>766</v>
      </c>
      <c r="M281" s="5">
        <v>766</v>
      </c>
      <c r="N281" s="5" t="s">
        <v>1375</v>
      </c>
      <c r="O281" s="5" t="s">
        <v>32</v>
      </c>
      <c r="P281" s="5" t="s">
        <v>33</v>
      </c>
      <c r="Q281" s="5">
        <v>0</v>
      </c>
      <c r="R281" s="9">
        <v>45204</v>
      </c>
      <c r="S281" s="7">
        <v>45207</v>
      </c>
      <c r="T281" s="5" t="s">
        <v>34</v>
      </c>
      <c r="U281" s="5">
        <v>766</v>
      </c>
      <c r="V281" s="5">
        <v>0</v>
      </c>
      <c r="W281" s="5">
        <v>0</v>
      </c>
      <c r="X281" s="5" t="s">
        <v>1376</v>
      </c>
      <c r="Y281" s="5" t="s">
        <v>1377</v>
      </c>
    </row>
    <row r="282" s="5" customFormat="1" spans="1:25">
      <c r="A282" s="5" t="s">
        <v>1378</v>
      </c>
      <c r="B282" s="5" t="s">
        <v>26</v>
      </c>
      <c r="C282" s="5" t="s">
        <v>27</v>
      </c>
      <c r="D282" s="5" t="s">
        <v>912</v>
      </c>
      <c r="E282" s="5" t="s">
        <v>913</v>
      </c>
      <c r="F282" s="7">
        <v>45205</v>
      </c>
      <c r="G282" s="7">
        <v>45206</v>
      </c>
      <c r="H282" s="5">
        <v>1</v>
      </c>
      <c r="I282" s="5">
        <v>1</v>
      </c>
      <c r="J282" s="5">
        <v>1</v>
      </c>
      <c r="K282" s="5" t="s">
        <v>30</v>
      </c>
      <c r="L282" s="5">
        <v>766</v>
      </c>
      <c r="M282" s="5">
        <v>766</v>
      </c>
      <c r="N282" s="5" t="s">
        <v>1379</v>
      </c>
      <c r="O282" s="5" t="s">
        <v>32</v>
      </c>
      <c r="P282" s="5" t="s">
        <v>33</v>
      </c>
      <c r="Q282" s="5">
        <v>0</v>
      </c>
      <c r="R282" s="9">
        <v>45204</v>
      </c>
      <c r="S282" s="7">
        <v>45207</v>
      </c>
      <c r="T282" s="5" t="s">
        <v>34</v>
      </c>
      <c r="U282" s="5">
        <v>766</v>
      </c>
      <c r="V282" s="5">
        <v>0</v>
      </c>
      <c r="W282" s="5">
        <v>0</v>
      </c>
      <c r="X282" s="5" t="s">
        <v>1380</v>
      </c>
      <c r="Y282" s="5" t="s">
        <v>1381</v>
      </c>
    </row>
    <row r="283" s="5" customFormat="1" spans="1:25">
      <c r="A283" s="5" t="s">
        <v>1382</v>
      </c>
      <c r="B283" s="5" t="s">
        <v>26</v>
      </c>
      <c r="C283" s="5" t="s">
        <v>27</v>
      </c>
      <c r="D283" s="5" t="s">
        <v>893</v>
      </c>
      <c r="E283" s="5" t="s">
        <v>1164</v>
      </c>
      <c r="F283" s="7">
        <v>45204</v>
      </c>
      <c r="G283" s="7">
        <v>45206</v>
      </c>
      <c r="H283" s="5">
        <v>1</v>
      </c>
      <c r="I283" s="5">
        <v>2</v>
      </c>
      <c r="J283" s="5">
        <v>2</v>
      </c>
      <c r="K283" s="5" t="s">
        <v>30</v>
      </c>
      <c r="L283" s="5">
        <v>720</v>
      </c>
      <c r="M283" s="5">
        <v>720</v>
      </c>
      <c r="N283" s="5" t="s">
        <v>1383</v>
      </c>
      <c r="O283" s="5" t="s">
        <v>32</v>
      </c>
      <c r="P283" s="5" t="s">
        <v>33</v>
      </c>
      <c r="Q283" s="5">
        <v>0</v>
      </c>
      <c r="R283" s="9">
        <v>45204.0000115741</v>
      </c>
      <c r="S283" s="7">
        <v>45207</v>
      </c>
      <c r="T283" s="5" t="s">
        <v>34</v>
      </c>
      <c r="U283" s="5">
        <v>720</v>
      </c>
      <c r="V283" s="5">
        <v>0</v>
      </c>
      <c r="W283" s="5">
        <v>0</v>
      </c>
      <c r="X283" s="5" t="s">
        <v>1384</v>
      </c>
      <c r="Y283" s="5" t="s">
        <v>1385</v>
      </c>
    </row>
    <row r="284" s="5" customFormat="1" spans="1:25">
      <c r="A284" s="5" t="s">
        <v>1386</v>
      </c>
      <c r="B284" s="5" t="s">
        <v>26</v>
      </c>
      <c r="C284" s="5" t="s">
        <v>27</v>
      </c>
      <c r="D284" s="5" t="s">
        <v>1324</v>
      </c>
      <c r="E284" s="5" t="s">
        <v>1387</v>
      </c>
      <c r="F284" s="7">
        <v>45204</v>
      </c>
      <c r="G284" s="7">
        <v>45206</v>
      </c>
      <c r="H284" s="5">
        <v>1</v>
      </c>
      <c r="I284" s="5">
        <v>2</v>
      </c>
      <c r="J284" s="5">
        <v>2</v>
      </c>
      <c r="K284" s="5" t="s">
        <v>30</v>
      </c>
      <c r="L284" s="5">
        <v>256</v>
      </c>
      <c r="M284" s="5">
        <v>256</v>
      </c>
      <c r="N284" s="5" t="s">
        <v>1388</v>
      </c>
      <c r="O284" s="5" t="s">
        <v>32</v>
      </c>
      <c r="P284" s="5" t="s">
        <v>33</v>
      </c>
      <c r="Q284" s="5">
        <v>0</v>
      </c>
      <c r="R284" s="9">
        <v>45204</v>
      </c>
      <c r="S284" s="7">
        <v>45207</v>
      </c>
      <c r="T284" s="5" t="s">
        <v>34</v>
      </c>
      <c r="U284" s="5">
        <v>256</v>
      </c>
      <c r="V284" s="5">
        <v>0</v>
      </c>
      <c r="W284" s="5">
        <v>0</v>
      </c>
      <c r="X284" s="5" t="s">
        <v>1389</v>
      </c>
      <c r="Y284" s="5" t="s">
        <v>1390</v>
      </c>
    </row>
    <row r="285" s="5" customFormat="1" spans="1:25">
      <c r="A285" s="5" t="s">
        <v>1315</v>
      </c>
      <c r="B285" s="5" t="s">
        <v>26</v>
      </c>
      <c r="C285" s="5" t="s">
        <v>81</v>
      </c>
      <c r="D285" s="5" t="s">
        <v>1272</v>
      </c>
      <c r="E285" s="5" t="s">
        <v>1273</v>
      </c>
      <c r="F285" s="7">
        <v>45204</v>
      </c>
      <c r="G285" s="7">
        <v>45206</v>
      </c>
      <c r="H285" s="5">
        <v>1</v>
      </c>
      <c r="I285" s="5">
        <v>2</v>
      </c>
      <c r="J285" s="5">
        <v>2</v>
      </c>
      <c r="K285" s="5" t="s">
        <v>30</v>
      </c>
      <c r="L285" s="5">
        <v>-1952</v>
      </c>
      <c r="M285" s="5">
        <v>-1952</v>
      </c>
      <c r="N285" s="5" t="s">
        <v>1274</v>
      </c>
      <c r="O285" s="5" t="s">
        <v>32</v>
      </c>
      <c r="P285" s="5" t="s">
        <v>33</v>
      </c>
      <c r="Q285" s="5">
        <v>0</v>
      </c>
      <c r="R285" s="9">
        <v>45203.0000115741</v>
      </c>
      <c r="S285" s="7">
        <v>45207</v>
      </c>
      <c r="T285" s="5" t="s">
        <v>34</v>
      </c>
      <c r="U285" s="5">
        <v>-1952</v>
      </c>
      <c r="V285" s="5">
        <v>0</v>
      </c>
      <c r="W285" s="5">
        <v>0</v>
      </c>
      <c r="X285" s="5" t="s">
        <v>1316</v>
      </c>
      <c r="Y285" s="5" t="s">
        <v>36</v>
      </c>
    </row>
    <row r="286" s="5" customFormat="1" spans="1:25">
      <c r="A286" s="5" t="s">
        <v>1391</v>
      </c>
      <c r="B286" s="5" t="s">
        <v>26</v>
      </c>
      <c r="C286" s="5" t="s">
        <v>27</v>
      </c>
      <c r="D286" s="5" t="s">
        <v>1392</v>
      </c>
      <c r="E286" s="5" t="s">
        <v>1237</v>
      </c>
      <c r="F286" s="7">
        <v>45205</v>
      </c>
      <c r="G286" s="7">
        <v>45206</v>
      </c>
      <c r="H286" s="5">
        <v>1</v>
      </c>
      <c r="I286" s="5">
        <v>1</v>
      </c>
      <c r="J286" s="5">
        <v>1</v>
      </c>
      <c r="K286" s="5" t="s">
        <v>30</v>
      </c>
      <c r="L286" s="5">
        <v>224</v>
      </c>
      <c r="M286" s="5">
        <v>224</v>
      </c>
      <c r="N286" s="5" t="s">
        <v>1393</v>
      </c>
      <c r="O286" s="5" t="s">
        <v>32</v>
      </c>
      <c r="P286" s="5" t="s">
        <v>33</v>
      </c>
      <c r="Q286" s="5">
        <v>0</v>
      </c>
      <c r="R286" s="9">
        <v>45204</v>
      </c>
      <c r="S286" s="7">
        <v>45207</v>
      </c>
      <c r="T286" s="5" t="s">
        <v>34</v>
      </c>
      <c r="U286" s="5">
        <v>224</v>
      </c>
      <c r="V286" s="5">
        <v>0</v>
      </c>
      <c r="W286" s="5">
        <v>0</v>
      </c>
      <c r="X286" s="5" t="s">
        <v>1394</v>
      </c>
      <c r="Y286" s="5" t="s">
        <v>1395</v>
      </c>
    </row>
    <row r="287" s="5" customFormat="1" spans="1:25">
      <c r="A287" s="5" t="s">
        <v>1396</v>
      </c>
      <c r="B287" s="5" t="s">
        <v>26</v>
      </c>
      <c r="C287" s="5" t="s">
        <v>27</v>
      </c>
      <c r="D287" s="5" t="s">
        <v>893</v>
      </c>
      <c r="E287" s="5" t="s">
        <v>1397</v>
      </c>
      <c r="F287" s="7">
        <v>45204</v>
      </c>
      <c r="G287" s="7">
        <v>45206</v>
      </c>
      <c r="H287" s="5">
        <v>1</v>
      </c>
      <c r="I287" s="5">
        <v>2</v>
      </c>
      <c r="J287" s="5">
        <v>2</v>
      </c>
      <c r="K287" s="5" t="s">
        <v>30</v>
      </c>
      <c r="L287" s="5">
        <v>720</v>
      </c>
      <c r="M287" s="5">
        <v>720</v>
      </c>
      <c r="N287" s="5" t="s">
        <v>1398</v>
      </c>
      <c r="O287" s="5" t="s">
        <v>32</v>
      </c>
      <c r="P287" s="5" t="s">
        <v>33</v>
      </c>
      <c r="Q287" s="5">
        <v>0</v>
      </c>
      <c r="R287" s="9">
        <v>45204</v>
      </c>
      <c r="S287" s="7">
        <v>45207</v>
      </c>
      <c r="T287" s="5" t="s">
        <v>34</v>
      </c>
      <c r="U287" s="5">
        <v>720</v>
      </c>
      <c r="V287" s="5">
        <v>0</v>
      </c>
      <c r="W287" s="5">
        <v>0</v>
      </c>
      <c r="X287" s="5" t="s">
        <v>1399</v>
      </c>
      <c r="Y287" s="5" t="s">
        <v>1400</v>
      </c>
    </row>
    <row r="288" s="5" customFormat="1" spans="1:25">
      <c r="A288" s="5" t="s">
        <v>1401</v>
      </c>
      <c r="B288" s="5" t="s">
        <v>26</v>
      </c>
      <c r="C288" s="5" t="s">
        <v>27</v>
      </c>
      <c r="D288" s="5" t="s">
        <v>1402</v>
      </c>
      <c r="E288" s="5" t="s">
        <v>1342</v>
      </c>
      <c r="F288" s="7">
        <v>45205</v>
      </c>
      <c r="G288" s="7">
        <v>45206</v>
      </c>
      <c r="H288" s="5">
        <v>1</v>
      </c>
      <c r="I288" s="5">
        <v>1</v>
      </c>
      <c r="J288" s="5">
        <v>1</v>
      </c>
      <c r="K288" s="5" t="s">
        <v>30</v>
      </c>
      <c r="L288" s="5">
        <v>270</v>
      </c>
      <c r="M288" s="5">
        <v>270</v>
      </c>
      <c r="N288" s="5" t="s">
        <v>1403</v>
      </c>
      <c r="O288" s="5" t="s">
        <v>32</v>
      </c>
      <c r="P288" s="5" t="s">
        <v>33</v>
      </c>
      <c r="Q288" s="5">
        <v>0</v>
      </c>
      <c r="R288" s="9">
        <v>45204.0000115741</v>
      </c>
      <c r="S288" s="7">
        <v>45207</v>
      </c>
      <c r="T288" s="5" t="s">
        <v>34</v>
      </c>
      <c r="U288" s="5">
        <v>270</v>
      </c>
      <c r="V288" s="5">
        <v>0</v>
      </c>
      <c r="W288" s="5">
        <v>0</v>
      </c>
      <c r="X288" s="5" t="s">
        <v>1404</v>
      </c>
      <c r="Y288" s="5" t="s">
        <v>1405</v>
      </c>
    </row>
    <row r="289" s="5" customFormat="1" spans="1:25">
      <c r="A289" s="5" t="s">
        <v>1406</v>
      </c>
      <c r="B289" s="5" t="s">
        <v>26</v>
      </c>
      <c r="C289" s="5" t="s">
        <v>27</v>
      </c>
      <c r="D289" s="5" t="s">
        <v>893</v>
      </c>
      <c r="E289" s="5" t="s">
        <v>894</v>
      </c>
      <c r="F289" s="7">
        <v>45205</v>
      </c>
      <c r="G289" s="7">
        <v>45206</v>
      </c>
      <c r="H289" s="5">
        <v>1</v>
      </c>
      <c r="I289" s="5">
        <v>1</v>
      </c>
      <c r="J289" s="5">
        <v>1</v>
      </c>
      <c r="K289" s="5" t="s">
        <v>30</v>
      </c>
      <c r="L289" s="5">
        <v>359</v>
      </c>
      <c r="M289" s="5">
        <v>359</v>
      </c>
      <c r="N289" s="5" t="s">
        <v>1407</v>
      </c>
      <c r="O289" s="5" t="s">
        <v>32</v>
      </c>
      <c r="P289" s="5" t="s">
        <v>33</v>
      </c>
      <c r="Q289" s="5">
        <v>0</v>
      </c>
      <c r="R289" s="9">
        <v>45204.0000115741</v>
      </c>
      <c r="S289" s="7">
        <v>45207</v>
      </c>
      <c r="T289" s="5" t="s">
        <v>34</v>
      </c>
      <c r="U289" s="5">
        <v>359</v>
      </c>
      <c r="V289" s="5">
        <v>0</v>
      </c>
      <c r="W289" s="5">
        <v>0</v>
      </c>
      <c r="X289" s="5" t="s">
        <v>1408</v>
      </c>
      <c r="Y289" s="5" t="s">
        <v>1409</v>
      </c>
    </row>
    <row r="290" s="5" customFormat="1" spans="1:25">
      <c r="A290" s="5" t="s">
        <v>1410</v>
      </c>
      <c r="B290" s="5" t="s">
        <v>26</v>
      </c>
      <c r="C290" s="5" t="s">
        <v>27</v>
      </c>
      <c r="D290" s="5" t="s">
        <v>1236</v>
      </c>
      <c r="E290" s="5" t="s">
        <v>1237</v>
      </c>
      <c r="F290" s="7">
        <v>45204</v>
      </c>
      <c r="G290" s="7">
        <v>45206</v>
      </c>
      <c r="H290" s="5">
        <v>1</v>
      </c>
      <c r="I290" s="5">
        <v>2</v>
      </c>
      <c r="J290" s="5">
        <v>2</v>
      </c>
      <c r="K290" s="5" t="s">
        <v>30</v>
      </c>
      <c r="L290" s="5">
        <v>394</v>
      </c>
      <c r="M290" s="5">
        <v>394</v>
      </c>
      <c r="N290" s="5" t="s">
        <v>1411</v>
      </c>
      <c r="O290" s="5" t="s">
        <v>32</v>
      </c>
      <c r="P290" s="5" t="s">
        <v>33</v>
      </c>
      <c r="Q290" s="5">
        <v>0</v>
      </c>
      <c r="R290" s="9">
        <v>45204.0000115741</v>
      </c>
      <c r="S290" s="7">
        <v>45207</v>
      </c>
      <c r="T290" s="5" t="s">
        <v>34</v>
      </c>
      <c r="U290" s="5">
        <v>394</v>
      </c>
      <c r="V290" s="5">
        <v>0</v>
      </c>
      <c r="W290" s="5">
        <v>0</v>
      </c>
      <c r="X290" s="5" t="s">
        <v>1412</v>
      </c>
      <c r="Y290" s="5" t="s">
        <v>1413</v>
      </c>
    </row>
    <row r="291" s="5" customFormat="1" spans="1:25">
      <c r="A291" s="5" t="s">
        <v>1368</v>
      </c>
      <c r="B291" s="5" t="s">
        <v>26</v>
      </c>
      <c r="C291" s="5" t="s">
        <v>81</v>
      </c>
      <c r="D291" s="5" t="s">
        <v>1369</v>
      </c>
      <c r="E291" s="5" t="s">
        <v>1370</v>
      </c>
      <c r="F291" s="7">
        <v>45205</v>
      </c>
      <c r="G291" s="7">
        <v>45206</v>
      </c>
      <c r="H291" s="5">
        <v>1</v>
      </c>
      <c r="I291" s="5">
        <v>1</v>
      </c>
      <c r="J291" s="5">
        <v>1</v>
      </c>
      <c r="K291" s="5" t="s">
        <v>30</v>
      </c>
      <c r="L291" s="5">
        <v>-2546</v>
      </c>
      <c r="M291" s="5">
        <v>-2546</v>
      </c>
      <c r="N291" s="5" t="s">
        <v>1371</v>
      </c>
      <c r="O291" s="5" t="s">
        <v>32</v>
      </c>
      <c r="P291" s="5" t="s">
        <v>33</v>
      </c>
      <c r="Q291" s="5">
        <v>0</v>
      </c>
      <c r="R291" s="9">
        <v>45204.0000115741</v>
      </c>
      <c r="S291" s="7">
        <v>45207</v>
      </c>
      <c r="T291" s="5" t="s">
        <v>34</v>
      </c>
      <c r="U291" s="5">
        <v>-2546</v>
      </c>
      <c r="V291" s="5">
        <v>0</v>
      </c>
      <c r="W291" s="5">
        <v>0</v>
      </c>
      <c r="X291" s="5" t="s">
        <v>1372</v>
      </c>
      <c r="Y291" s="5" t="s">
        <v>1373</v>
      </c>
    </row>
    <row r="292" s="5" customFormat="1" spans="1:25">
      <c r="A292" s="5" t="s">
        <v>1414</v>
      </c>
      <c r="B292" s="5" t="s">
        <v>26</v>
      </c>
      <c r="C292" s="5" t="s">
        <v>27</v>
      </c>
      <c r="D292" s="5" t="s">
        <v>38</v>
      </c>
      <c r="E292" s="5" t="s">
        <v>712</v>
      </c>
      <c r="F292" s="7">
        <v>45205</v>
      </c>
      <c r="G292" s="7">
        <v>45206</v>
      </c>
      <c r="H292" s="5">
        <v>1</v>
      </c>
      <c r="I292" s="5">
        <v>1</v>
      </c>
      <c r="J292" s="5">
        <v>1</v>
      </c>
      <c r="K292" s="5" t="s">
        <v>30</v>
      </c>
      <c r="L292" s="5">
        <v>375</v>
      </c>
      <c r="M292" s="5">
        <v>375</v>
      </c>
      <c r="N292" s="5" t="s">
        <v>1415</v>
      </c>
      <c r="O292" s="5" t="s">
        <v>32</v>
      </c>
      <c r="P292" s="5" t="s">
        <v>33</v>
      </c>
      <c r="Q292" s="5">
        <v>0</v>
      </c>
      <c r="R292" s="9">
        <v>45204</v>
      </c>
      <c r="S292" s="7">
        <v>45207</v>
      </c>
      <c r="T292" s="5" t="s">
        <v>34</v>
      </c>
      <c r="U292" s="5">
        <v>375</v>
      </c>
      <c r="V292" s="5">
        <v>0</v>
      </c>
      <c r="W292" s="5">
        <v>0</v>
      </c>
      <c r="X292" s="5" t="s">
        <v>1416</v>
      </c>
      <c r="Y292" s="5" t="s">
        <v>1417</v>
      </c>
    </row>
    <row r="293" s="5" customFormat="1" spans="1:25">
      <c r="A293" s="5" t="s">
        <v>1418</v>
      </c>
      <c r="B293" s="5" t="s">
        <v>26</v>
      </c>
      <c r="C293" s="5" t="s">
        <v>27</v>
      </c>
      <c r="D293" s="5" t="s">
        <v>893</v>
      </c>
      <c r="E293" s="5" t="s">
        <v>1419</v>
      </c>
      <c r="F293" s="7">
        <v>45204</v>
      </c>
      <c r="G293" s="7">
        <v>45206</v>
      </c>
      <c r="H293" s="5">
        <v>1</v>
      </c>
      <c r="I293" s="5">
        <v>2</v>
      </c>
      <c r="J293" s="5">
        <v>2</v>
      </c>
      <c r="K293" s="5" t="s">
        <v>30</v>
      </c>
      <c r="L293" s="5">
        <v>860</v>
      </c>
      <c r="M293" s="5">
        <v>860</v>
      </c>
      <c r="N293" s="5" t="s">
        <v>1420</v>
      </c>
      <c r="O293" s="5" t="s">
        <v>32</v>
      </c>
      <c r="P293" s="5" t="s">
        <v>33</v>
      </c>
      <c r="Q293" s="5">
        <v>0</v>
      </c>
      <c r="R293" s="9">
        <v>45204</v>
      </c>
      <c r="S293" s="7">
        <v>45207</v>
      </c>
      <c r="T293" s="5" t="s">
        <v>34</v>
      </c>
      <c r="U293" s="5">
        <v>860</v>
      </c>
      <c r="V293" s="5">
        <v>0</v>
      </c>
      <c r="W293" s="5">
        <v>0</v>
      </c>
      <c r="X293" s="5" t="s">
        <v>1421</v>
      </c>
      <c r="Y293" s="5" t="s">
        <v>1422</v>
      </c>
    </row>
    <row r="294" s="5" customFormat="1" spans="1:25">
      <c r="A294" s="5" t="s">
        <v>1423</v>
      </c>
      <c r="B294" s="5" t="s">
        <v>26</v>
      </c>
      <c r="C294" s="5" t="s">
        <v>27</v>
      </c>
      <c r="D294" s="5" t="s">
        <v>1424</v>
      </c>
      <c r="E294" s="5" t="s">
        <v>1425</v>
      </c>
      <c r="F294" s="7">
        <v>45205</v>
      </c>
      <c r="G294" s="7">
        <v>45206</v>
      </c>
      <c r="H294" s="5">
        <v>1</v>
      </c>
      <c r="I294" s="5">
        <v>1</v>
      </c>
      <c r="J294" s="5">
        <v>1</v>
      </c>
      <c r="K294" s="5" t="s">
        <v>30</v>
      </c>
      <c r="L294" s="5">
        <v>507</v>
      </c>
      <c r="M294" s="5">
        <v>507</v>
      </c>
      <c r="N294" s="5" t="s">
        <v>1426</v>
      </c>
      <c r="O294" s="5" t="s">
        <v>32</v>
      </c>
      <c r="P294" s="5" t="s">
        <v>33</v>
      </c>
      <c r="Q294" s="5">
        <v>0</v>
      </c>
      <c r="R294" s="9">
        <v>45204</v>
      </c>
      <c r="S294" s="7">
        <v>45207</v>
      </c>
      <c r="T294" s="5" t="s">
        <v>34</v>
      </c>
      <c r="U294" s="5">
        <v>507</v>
      </c>
      <c r="V294" s="5">
        <v>0</v>
      </c>
      <c r="W294" s="5">
        <v>0</v>
      </c>
      <c r="X294" s="5" t="s">
        <v>1427</v>
      </c>
      <c r="Y294" s="5" t="s">
        <v>1428</v>
      </c>
    </row>
    <row r="295" s="5" customFormat="1" spans="1:25">
      <c r="A295" s="5" t="s">
        <v>1429</v>
      </c>
      <c r="B295" s="5" t="s">
        <v>26</v>
      </c>
      <c r="C295" s="5" t="s">
        <v>27</v>
      </c>
      <c r="D295" s="5" t="s">
        <v>994</v>
      </c>
      <c r="E295" s="5" t="s">
        <v>1209</v>
      </c>
      <c r="F295" s="7">
        <v>45205</v>
      </c>
      <c r="G295" s="7">
        <v>45206</v>
      </c>
      <c r="H295" s="5">
        <v>1</v>
      </c>
      <c r="I295" s="5">
        <v>1</v>
      </c>
      <c r="J295" s="5">
        <v>1</v>
      </c>
      <c r="K295" s="5" t="s">
        <v>30</v>
      </c>
      <c r="L295" s="5">
        <v>276</v>
      </c>
      <c r="M295" s="5">
        <v>276</v>
      </c>
      <c r="N295" s="5" t="s">
        <v>1430</v>
      </c>
      <c r="O295" s="5" t="s">
        <v>32</v>
      </c>
      <c r="P295" s="5" t="s">
        <v>33</v>
      </c>
      <c r="Q295" s="5">
        <v>0</v>
      </c>
      <c r="R295" s="9">
        <v>45204</v>
      </c>
      <c r="S295" s="7">
        <v>45207</v>
      </c>
      <c r="T295" s="5" t="s">
        <v>34</v>
      </c>
      <c r="U295" s="5">
        <v>276</v>
      </c>
      <c r="V295" s="5">
        <v>0</v>
      </c>
      <c r="W295" s="5">
        <v>0</v>
      </c>
      <c r="X295" s="5" t="s">
        <v>1431</v>
      </c>
      <c r="Y295" s="5" t="s">
        <v>1432</v>
      </c>
    </row>
    <row r="296" s="5" customFormat="1" spans="1:25">
      <c r="A296" s="5" t="s">
        <v>1433</v>
      </c>
      <c r="B296" s="5" t="s">
        <v>26</v>
      </c>
      <c r="C296" s="5" t="s">
        <v>27</v>
      </c>
      <c r="D296" s="5" t="s">
        <v>1434</v>
      </c>
      <c r="E296" s="5" t="s">
        <v>1435</v>
      </c>
      <c r="F296" s="7">
        <v>45205</v>
      </c>
      <c r="G296" s="7">
        <v>45206</v>
      </c>
      <c r="H296" s="5">
        <v>1</v>
      </c>
      <c r="I296" s="5">
        <v>1</v>
      </c>
      <c r="J296" s="5">
        <v>1</v>
      </c>
      <c r="K296" s="5" t="s">
        <v>30</v>
      </c>
      <c r="L296" s="5">
        <v>227</v>
      </c>
      <c r="M296" s="5">
        <v>227</v>
      </c>
      <c r="N296" s="5" t="s">
        <v>1436</v>
      </c>
      <c r="O296" s="5" t="s">
        <v>32</v>
      </c>
      <c r="P296" s="5" t="s">
        <v>33</v>
      </c>
      <c r="Q296" s="5">
        <v>0</v>
      </c>
      <c r="R296" s="9">
        <v>45204.0000115741</v>
      </c>
      <c r="S296" s="7">
        <v>45207</v>
      </c>
      <c r="T296" s="5" t="s">
        <v>34</v>
      </c>
      <c r="U296" s="5">
        <v>227</v>
      </c>
      <c r="V296" s="5">
        <v>0</v>
      </c>
      <c r="W296" s="5">
        <v>0</v>
      </c>
      <c r="X296" s="5" t="s">
        <v>1437</v>
      </c>
      <c r="Y296" s="5" t="s">
        <v>1438</v>
      </c>
    </row>
    <row r="297" s="5" customFormat="1" spans="1:25">
      <c r="A297" s="5" t="s">
        <v>1439</v>
      </c>
      <c r="B297" s="5" t="s">
        <v>26</v>
      </c>
      <c r="C297" s="5" t="s">
        <v>27</v>
      </c>
      <c r="D297" s="5" t="s">
        <v>840</v>
      </c>
      <c r="E297" s="5" t="s">
        <v>1440</v>
      </c>
      <c r="F297" s="7">
        <v>45205</v>
      </c>
      <c r="G297" s="7">
        <v>45206</v>
      </c>
      <c r="H297" s="5">
        <v>1</v>
      </c>
      <c r="I297" s="5">
        <v>1</v>
      </c>
      <c r="J297" s="5">
        <v>1</v>
      </c>
      <c r="K297" s="5" t="s">
        <v>30</v>
      </c>
      <c r="L297" s="5">
        <v>548</v>
      </c>
      <c r="M297" s="5">
        <v>548</v>
      </c>
      <c r="N297" s="5" t="s">
        <v>1441</v>
      </c>
      <c r="O297" s="5" t="s">
        <v>32</v>
      </c>
      <c r="P297" s="5" t="s">
        <v>33</v>
      </c>
      <c r="Q297" s="5">
        <v>0</v>
      </c>
      <c r="R297" s="9">
        <v>45204.0000115741</v>
      </c>
      <c r="S297" s="7">
        <v>45207</v>
      </c>
      <c r="T297" s="5" t="s">
        <v>34</v>
      </c>
      <c r="U297" s="5">
        <v>548</v>
      </c>
      <c r="V297" s="5">
        <v>0</v>
      </c>
      <c r="W297" s="5">
        <v>0</v>
      </c>
      <c r="X297" s="5" t="s">
        <v>1442</v>
      </c>
      <c r="Y297" s="5" t="s">
        <v>1443</v>
      </c>
    </row>
    <row r="298" s="5" customFormat="1" spans="1:25">
      <c r="A298" s="5" t="s">
        <v>1444</v>
      </c>
      <c r="B298" s="5" t="s">
        <v>26</v>
      </c>
      <c r="C298" s="5" t="s">
        <v>27</v>
      </c>
      <c r="D298" s="5" t="s">
        <v>61</v>
      </c>
      <c r="E298" s="5" t="s">
        <v>803</v>
      </c>
      <c r="F298" s="7">
        <v>45205</v>
      </c>
      <c r="G298" s="7">
        <v>45206</v>
      </c>
      <c r="H298" s="5">
        <v>1</v>
      </c>
      <c r="I298" s="5">
        <v>1</v>
      </c>
      <c r="J298" s="5">
        <v>1</v>
      </c>
      <c r="K298" s="5" t="s">
        <v>30</v>
      </c>
      <c r="L298" s="5">
        <v>1277</v>
      </c>
      <c r="M298" s="5">
        <v>1277</v>
      </c>
      <c r="N298" s="5" t="s">
        <v>1445</v>
      </c>
      <c r="O298" s="5" t="s">
        <v>32</v>
      </c>
      <c r="P298" s="5" t="s">
        <v>33</v>
      </c>
      <c r="Q298" s="5">
        <v>0</v>
      </c>
      <c r="R298" s="9">
        <v>45204.0000115741</v>
      </c>
      <c r="S298" s="7">
        <v>45207</v>
      </c>
      <c r="T298" s="5" t="s">
        <v>34</v>
      </c>
      <c r="U298" s="5">
        <v>1277</v>
      </c>
      <c r="V298" s="5">
        <v>0</v>
      </c>
      <c r="W298" s="5">
        <v>0</v>
      </c>
      <c r="X298" s="5" t="s">
        <v>1446</v>
      </c>
      <c r="Y298" s="5" t="s">
        <v>1447</v>
      </c>
    </row>
    <row r="299" s="5" customFormat="1" spans="1:25">
      <c r="A299" s="5" t="s">
        <v>1448</v>
      </c>
      <c r="B299" s="5" t="s">
        <v>26</v>
      </c>
      <c r="C299" s="5" t="s">
        <v>27</v>
      </c>
      <c r="D299" s="5" t="s">
        <v>61</v>
      </c>
      <c r="E299" s="5" t="s">
        <v>1449</v>
      </c>
      <c r="F299" s="7">
        <v>45205</v>
      </c>
      <c r="G299" s="7">
        <v>45206</v>
      </c>
      <c r="H299" s="5">
        <v>1</v>
      </c>
      <c r="I299" s="5">
        <v>1</v>
      </c>
      <c r="J299" s="5">
        <v>1</v>
      </c>
      <c r="K299" s="5" t="s">
        <v>30</v>
      </c>
      <c r="L299" s="5">
        <v>1198</v>
      </c>
      <c r="M299" s="5">
        <v>1198</v>
      </c>
      <c r="N299" s="5" t="s">
        <v>1450</v>
      </c>
      <c r="O299" s="5" t="s">
        <v>32</v>
      </c>
      <c r="P299" s="5" t="s">
        <v>33</v>
      </c>
      <c r="Q299" s="5">
        <v>0</v>
      </c>
      <c r="R299" s="9">
        <v>45204.0000115741</v>
      </c>
      <c r="S299" s="7">
        <v>45207</v>
      </c>
      <c r="T299" s="5" t="s">
        <v>34</v>
      </c>
      <c r="U299" s="5">
        <v>1198</v>
      </c>
      <c r="V299" s="5">
        <v>0</v>
      </c>
      <c r="W299" s="5">
        <v>0</v>
      </c>
      <c r="X299" s="5" t="s">
        <v>1451</v>
      </c>
      <c r="Y299" s="5" t="s">
        <v>1452</v>
      </c>
    </row>
    <row r="300" s="5" customFormat="1" spans="1:25">
      <c r="A300" s="5" t="s">
        <v>1453</v>
      </c>
      <c r="B300" s="5" t="s">
        <v>26</v>
      </c>
      <c r="C300" s="5" t="s">
        <v>27</v>
      </c>
      <c r="D300" s="5" t="s">
        <v>1047</v>
      </c>
      <c r="E300" s="5" t="s">
        <v>1454</v>
      </c>
      <c r="F300" s="7">
        <v>45205</v>
      </c>
      <c r="G300" s="7">
        <v>45206</v>
      </c>
      <c r="H300" s="5">
        <v>1</v>
      </c>
      <c r="I300" s="5">
        <v>1</v>
      </c>
      <c r="J300" s="5">
        <v>1</v>
      </c>
      <c r="K300" s="5" t="s">
        <v>30</v>
      </c>
      <c r="L300" s="5">
        <v>900</v>
      </c>
      <c r="M300" s="5">
        <v>900</v>
      </c>
      <c r="N300" s="5" t="s">
        <v>1455</v>
      </c>
      <c r="O300" s="5" t="s">
        <v>32</v>
      </c>
      <c r="P300" s="5" t="s">
        <v>33</v>
      </c>
      <c r="Q300" s="5">
        <v>0</v>
      </c>
      <c r="R300" s="9">
        <v>45205.0000115741</v>
      </c>
      <c r="S300" s="7">
        <v>45207</v>
      </c>
      <c r="T300" s="5" t="s">
        <v>34</v>
      </c>
      <c r="U300" s="5">
        <v>900</v>
      </c>
      <c r="V300" s="5">
        <v>0</v>
      </c>
      <c r="W300" s="5">
        <v>0</v>
      </c>
      <c r="X300" s="5" t="s">
        <v>1456</v>
      </c>
      <c r="Y300" s="5" t="s">
        <v>1457</v>
      </c>
    </row>
    <row r="301" s="5" customFormat="1" spans="1:25">
      <c r="A301" s="5" t="s">
        <v>1458</v>
      </c>
      <c r="B301" s="5" t="s">
        <v>26</v>
      </c>
      <c r="C301" s="5" t="s">
        <v>27</v>
      </c>
      <c r="D301" s="5" t="s">
        <v>1459</v>
      </c>
      <c r="E301" s="5" t="s">
        <v>1460</v>
      </c>
      <c r="F301" s="7">
        <v>45205</v>
      </c>
      <c r="G301" s="7">
        <v>45206</v>
      </c>
      <c r="H301" s="5">
        <v>1</v>
      </c>
      <c r="I301" s="5">
        <v>1</v>
      </c>
      <c r="J301" s="5">
        <v>1</v>
      </c>
      <c r="K301" s="5" t="s">
        <v>30</v>
      </c>
      <c r="L301" s="5">
        <v>1528</v>
      </c>
      <c r="M301" s="5">
        <v>1528</v>
      </c>
      <c r="N301" s="5" t="s">
        <v>1461</v>
      </c>
      <c r="O301" s="5" t="s">
        <v>32</v>
      </c>
      <c r="P301" s="5" t="s">
        <v>33</v>
      </c>
      <c r="Q301" s="5">
        <v>0</v>
      </c>
      <c r="R301" s="9">
        <v>45205</v>
      </c>
      <c r="S301" s="7">
        <v>45207</v>
      </c>
      <c r="T301" s="5" t="s">
        <v>34</v>
      </c>
      <c r="U301" s="5">
        <v>1528</v>
      </c>
      <c r="V301" s="5">
        <v>0</v>
      </c>
      <c r="W301" s="5">
        <v>0</v>
      </c>
      <c r="X301" s="5" t="s">
        <v>1462</v>
      </c>
      <c r="Y301" s="5" t="s">
        <v>1463</v>
      </c>
    </row>
    <row r="302" s="5" customFormat="1" spans="1:25">
      <c r="A302" s="5" t="s">
        <v>1464</v>
      </c>
      <c r="B302" s="5" t="s">
        <v>26</v>
      </c>
      <c r="C302" s="5" t="s">
        <v>27</v>
      </c>
      <c r="D302" s="5" t="s">
        <v>918</v>
      </c>
      <c r="E302" s="5" t="s">
        <v>919</v>
      </c>
      <c r="F302" s="7">
        <v>45205</v>
      </c>
      <c r="G302" s="7">
        <v>45206</v>
      </c>
      <c r="H302" s="5">
        <v>1</v>
      </c>
      <c r="I302" s="5">
        <v>1</v>
      </c>
      <c r="J302" s="5">
        <v>1</v>
      </c>
      <c r="K302" s="5" t="s">
        <v>30</v>
      </c>
      <c r="L302" s="5">
        <v>375</v>
      </c>
      <c r="M302" s="5">
        <v>375</v>
      </c>
      <c r="N302" s="5" t="s">
        <v>1465</v>
      </c>
      <c r="O302" s="5" t="s">
        <v>32</v>
      </c>
      <c r="P302" s="5" t="s">
        <v>33</v>
      </c>
      <c r="Q302" s="5">
        <v>0</v>
      </c>
      <c r="R302" s="9">
        <v>45205.0000115741</v>
      </c>
      <c r="S302" s="7">
        <v>45207</v>
      </c>
      <c r="T302" s="5" t="s">
        <v>34</v>
      </c>
      <c r="U302" s="5">
        <v>375</v>
      </c>
      <c r="V302" s="5">
        <v>0</v>
      </c>
      <c r="W302" s="5">
        <v>0</v>
      </c>
      <c r="X302" s="5" t="s">
        <v>1466</v>
      </c>
      <c r="Y302" s="5" t="s">
        <v>1467</v>
      </c>
    </row>
    <row r="303" s="5" customFormat="1" spans="1:25">
      <c r="A303" s="5" t="s">
        <v>1468</v>
      </c>
      <c r="B303" s="5" t="s">
        <v>26</v>
      </c>
      <c r="C303" s="5" t="s">
        <v>27</v>
      </c>
      <c r="D303" s="5" t="s">
        <v>1469</v>
      </c>
      <c r="E303" s="5" t="s">
        <v>1470</v>
      </c>
      <c r="F303" s="7">
        <v>45205</v>
      </c>
      <c r="G303" s="7">
        <v>45206</v>
      </c>
      <c r="H303" s="5">
        <v>1</v>
      </c>
      <c r="I303" s="5">
        <v>1</v>
      </c>
      <c r="J303" s="5">
        <v>1</v>
      </c>
      <c r="K303" s="5" t="s">
        <v>30</v>
      </c>
      <c r="L303" s="5">
        <v>378</v>
      </c>
      <c r="M303" s="5">
        <v>378</v>
      </c>
      <c r="N303" s="5" t="s">
        <v>1471</v>
      </c>
      <c r="O303" s="5" t="s">
        <v>32</v>
      </c>
      <c r="P303" s="5" t="s">
        <v>33</v>
      </c>
      <c r="Q303" s="5">
        <v>0</v>
      </c>
      <c r="R303" s="9">
        <v>45205.0000115741</v>
      </c>
      <c r="S303" s="7">
        <v>45207</v>
      </c>
      <c r="T303" s="5" t="s">
        <v>34</v>
      </c>
      <c r="U303" s="5">
        <v>378</v>
      </c>
      <c r="V303" s="5">
        <v>0</v>
      </c>
      <c r="W303" s="5">
        <v>0</v>
      </c>
      <c r="X303" s="5" t="s">
        <v>1472</v>
      </c>
      <c r="Y303" s="5" t="s">
        <v>1473</v>
      </c>
    </row>
    <row r="304" s="5" customFormat="1" spans="1:25">
      <c r="A304" s="5" t="s">
        <v>1474</v>
      </c>
      <c r="B304" s="5" t="s">
        <v>26</v>
      </c>
      <c r="C304" s="5" t="s">
        <v>27</v>
      </c>
      <c r="D304" s="5" t="s">
        <v>38</v>
      </c>
      <c r="E304" s="5" t="s">
        <v>1475</v>
      </c>
      <c r="F304" s="7">
        <v>45205</v>
      </c>
      <c r="G304" s="7">
        <v>45206</v>
      </c>
      <c r="H304" s="5">
        <v>1</v>
      </c>
      <c r="I304" s="5">
        <v>1</v>
      </c>
      <c r="J304" s="5">
        <v>1</v>
      </c>
      <c r="K304" s="5" t="s">
        <v>30</v>
      </c>
      <c r="L304" s="5">
        <v>400</v>
      </c>
      <c r="M304" s="5">
        <v>400</v>
      </c>
      <c r="N304" s="5" t="s">
        <v>1476</v>
      </c>
      <c r="O304" s="5" t="s">
        <v>32</v>
      </c>
      <c r="P304" s="5" t="s">
        <v>33</v>
      </c>
      <c r="Q304" s="5">
        <v>0</v>
      </c>
      <c r="R304" s="9">
        <v>45205</v>
      </c>
      <c r="S304" s="7">
        <v>45207</v>
      </c>
      <c r="T304" s="5" t="s">
        <v>34</v>
      </c>
      <c r="U304" s="5">
        <v>400</v>
      </c>
      <c r="V304" s="5">
        <v>0</v>
      </c>
      <c r="W304" s="5">
        <v>0</v>
      </c>
      <c r="X304" s="5" t="s">
        <v>1477</v>
      </c>
      <c r="Y304" s="5" t="s">
        <v>1478</v>
      </c>
    </row>
    <row r="305" s="5" customFormat="1" spans="1:25">
      <c r="A305" s="5" t="s">
        <v>1479</v>
      </c>
      <c r="B305" s="5" t="s">
        <v>26</v>
      </c>
      <c r="C305" s="5" t="s">
        <v>27</v>
      </c>
      <c r="D305" s="5" t="s">
        <v>1190</v>
      </c>
      <c r="E305" s="5" t="s">
        <v>1480</v>
      </c>
      <c r="F305" s="7">
        <v>45205</v>
      </c>
      <c r="G305" s="7">
        <v>45206</v>
      </c>
      <c r="H305" s="5">
        <v>1</v>
      </c>
      <c r="I305" s="5">
        <v>1</v>
      </c>
      <c r="J305" s="5">
        <v>1</v>
      </c>
      <c r="K305" s="5" t="s">
        <v>30</v>
      </c>
      <c r="L305" s="5">
        <v>437</v>
      </c>
      <c r="M305" s="5">
        <v>437</v>
      </c>
      <c r="N305" s="5" t="s">
        <v>1481</v>
      </c>
      <c r="O305" s="5" t="s">
        <v>32</v>
      </c>
      <c r="P305" s="5" t="s">
        <v>33</v>
      </c>
      <c r="Q305" s="5">
        <v>0</v>
      </c>
      <c r="R305" s="9">
        <v>45205.0000115741</v>
      </c>
      <c r="S305" s="7">
        <v>45207</v>
      </c>
      <c r="T305" s="5" t="s">
        <v>34</v>
      </c>
      <c r="U305" s="5">
        <v>437</v>
      </c>
      <c r="V305" s="5">
        <v>0</v>
      </c>
      <c r="W305" s="5">
        <v>0</v>
      </c>
      <c r="X305" s="5" t="s">
        <v>1482</v>
      </c>
      <c r="Y305" s="5" t="s">
        <v>1483</v>
      </c>
    </row>
    <row r="306" s="5" customFormat="1" spans="1:25">
      <c r="A306" s="5" t="s">
        <v>1484</v>
      </c>
      <c r="B306" s="5" t="s">
        <v>26</v>
      </c>
      <c r="C306" s="5" t="s">
        <v>27</v>
      </c>
      <c r="D306" s="5" t="s">
        <v>912</v>
      </c>
      <c r="E306" s="5" t="s">
        <v>913</v>
      </c>
      <c r="F306" s="7">
        <v>45205</v>
      </c>
      <c r="G306" s="7">
        <v>45206</v>
      </c>
      <c r="H306" s="5">
        <v>1</v>
      </c>
      <c r="I306" s="5">
        <v>1</v>
      </c>
      <c r="J306" s="5">
        <v>1</v>
      </c>
      <c r="K306" s="5" t="s">
        <v>30</v>
      </c>
      <c r="L306" s="5">
        <v>300</v>
      </c>
      <c r="M306" s="5">
        <v>300</v>
      </c>
      <c r="N306" s="5" t="s">
        <v>1379</v>
      </c>
      <c r="O306" s="5" t="s">
        <v>32</v>
      </c>
      <c r="P306" s="5" t="s">
        <v>33</v>
      </c>
      <c r="Q306" s="5">
        <v>0</v>
      </c>
      <c r="R306" s="9">
        <v>45205.0000115741</v>
      </c>
      <c r="S306" s="7">
        <v>45207</v>
      </c>
      <c r="T306" s="5" t="s">
        <v>34</v>
      </c>
      <c r="U306" s="5">
        <v>300</v>
      </c>
      <c r="V306" s="5">
        <v>0</v>
      </c>
      <c r="W306" s="5">
        <v>0</v>
      </c>
      <c r="X306" s="5" t="s">
        <v>36</v>
      </c>
      <c r="Y306" s="5" t="s">
        <v>36</v>
      </c>
    </row>
    <row r="307" s="5" customFormat="1" spans="1:25">
      <c r="A307" s="5" t="s">
        <v>1485</v>
      </c>
      <c r="B307" s="5" t="s">
        <v>26</v>
      </c>
      <c r="C307" s="5" t="s">
        <v>27</v>
      </c>
      <c r="D307" s="5" t="s">
        <v>1486</v>
      </c>
      <c r="E307" s="5" t="s">
        <v>1487</v>
      </c>
      <c r="F307" s="7">
        <v>45205</v>
      </c>
      <c r="G307" s="7">
        <v>45206</v>
      </c>
      <c r="H307" s="5">
        <v>1</v>
      </c>
      <c r="I307" s="5">
        <v>1</v>
      </c>
      <c r="J307" s="5">
        <v>1</v>
      </c>
      <c r="K307" s="5" t="s">
        <v>30</v>
      </c>
      <c r="L307" s="5">
        <v>640</v>
      </c>
      <c r="M307" s="5">
        <v>640</v>
      </c>
      <c r="N307" s="5" t="s">
        <v>1488</v>
      </c>
      <c r="O307" s="5" t="s">
        <v>32</v>
      </c>
      <c r="P307" s="5" t="s">
        <v>33</v>
      </c>
      <c r="Q307" s="5">
        <v>0</v>
      </c>
      <c r="R307" s="9">
        <v>45205</v>
      </c>
      <c r="S307" s="7">
        <v>45207</v>
      </c>
      <c r="T307" s="5" t="s">
        <v>34</v>
      </c>
      <c r="U307" s="5">
        <v>640</v>
      </c>
      <c r="V307" s="5">
        <v>0</v>
      </c>
      <c r="W307" s="5">
        <v>0</v>
      </c>
      <c r="X307" s="5" t="s">
        <v>1489</v>
      </c>
      <c r="Y307" s="5" t="s">
        <v>1490</v>
      </c>
    </row>
    <row r="308" s="5" customFormat="1" spans="1:25">
      <c r="A308" s="5" t="s">
        <v>1491</v>
      </c>
      <c r="B308" s="5" t="s">
        <v>26</v>
      </c>
      <c r="C308" s="5" t="s">
        <v>27</v>
      </c>
      <c r="D308" s="5" t="s">
        <v>1469</v>
      </c>
      <c r="E308" s="5" t="s">
        <v>1470</v>
      </c>
      <c r="F308" s="7">
        <v>45205</v>
      </c>
      <c r="G308" s="7">
        <v>45206</v>
      </c>
      <c r="H308" s="5">
        <v>1</v>
      </c>
      <c r="I308" s="5">
        <v>1</v>
      </c>
      <c r="J308" s="5">
        <v>1</v>
      </c>
      <c r="K308" s="5" t="s">
        <v>30</v>
      </c>
      <c r="L308" s="5">
        <v>378</v>
      </c>
      <c r="M308" s="5">
        <v>378</v>
      </c>
      <c r="N308" s="5" t="s">
        <v>1492</v>
      </c>
      <c r="O308" s="5" t="s">
        <v>32</v>
      </c>
      <c r="P308" s="5" t="s">
        <v>33</v>
      </c>
      <c r="Q308" s="5">
        <v>0</v>
      </c>
      <c r="R308" s="9">
        <v>45205.0000115741</v>
      </c>
      <c r="S308" s="7">
        <v>45207</v>
      </c>
      <c r="T308" s="5" t="s">
        <v>34</v>
      </c>
      <c r="U308" s="5">
        <v>378</v>
      </c>
      <c r="V308" s="5">
        <v>0</v>
      </c>
      <c r="W308" s="5">
        <v>0</v>
      </c>
      <c r="X308" s="5" t="s">
        <v>1493</v>
      </c>
      <c r="Y308" s="5" t="s">
        <v>1494</v>
      </c>
    </row>
    <row r="309" s="5" customFormat="1" spans="1:25">
      <c r="A309" s="5" t="s">
        <v>1495</v>
      </c>
      <c r="B309" s="5" t="s">
        <v>26</v>
      </c>
      <c r="C309" s="5" t="s">
        <v>27</v>
      </c>
      <c r="D309" s="5" t="s">
        <v>1496</v>
      </c>
      <c r="E309" s="5" t="s">
        <v>1497</v>
      </c>
      <c r="F309" s="7">
        <v>45205</v>
      </c>
      <c r="G309" s="7">
        <v>45206</v>
      </c>
      <c r="H309" s="5">
        <v>1</v>
      </c>
      <c r="I309" s="5">
        <v>1</v>
      </c>
      <c r="J309" s="5">
        <v>1</v>
      </c>
      <c r="K309" s="5" t="s">
        <v>30</v>
      </c>
      <c r="L309" s="5">
        <v>251</v>
      </c>
      <c r="M309" s="5">
        <v>251</v>
      </c>
      <c r="N309" s="5" t="s">
        <v>1498</v>
      </c>
      <c r="O309" s="5" t="s">
        <v>32</v>
      </c>
      <c r="P309" s="5" t="s">
        <v>33</v>
      </c>
      <c r="Q309" s="5">
        <v>0</v>
      </c>
      <c r="R309" s="9">
        <v>45205.0000115741</v>
      </c>
      <c r="S309" s="7">
        <v>45207</v>
      </c>
      <c r="T309" s="5" t="s">
        <v>34</v>
      </c>
      <c r="U309" s="5">
        <v>251</v>
      </c>
      <c r="V309" s="5">
        <v>0</v>
      </c>
      <c r="W309" s="5">
        <v>0</v>
      </c>
      <c r="X309" s="5" t="s">
        <v>1499</v>
      </c>
      <c r="Y309" s="5" t="s">
        <v>1500</v>
      </c>
    </row>
    <row r="310" s="5" customFormat="1" spans="1:25">
      <c r="A310" s="5" t="s">
        <v>1501</v>
      </c>
      <c r="B310" s="5" t="s">
        <v>26</v>
      </c>
      <c r="C310" s="5" t="s">
        <v>27</v>
      </c>
      <c r="D310" s="5" t="s">
        <v>1502</v>
      </c>
      <c r="E310" s="5" t="s">
        <v>1503</v>
      </c>
      <c r="F310" s="7">
        <v>45205</v>
      </c>
      <c r="G310" s="7">
        <v>45206</v>
      </c>
      <c r="H310" s="5">
        <v>2</v>
      </c>
      <c r="I310" s="5">
        <v>1</v>
      </c>
      <c r="J310" s="5">
        <v>2</v>
      </c>
      <c r="K310" s="5" t="s">
        <v>30</v>
      </c>
      <c r="L310" s="5">
        <v>664</v>
      </c>
      <c r="M310" s="5">
        <v>664</v>
      </c>
      <c r="N310" s="5" t="s">
        <v>1504</v>
      </c>
      <c r="O310" s="5" t="s">
        <v>32</v>
      </c>
      <c r="P310" s="5" t="s">
        <v>33</v>
      </c>
      <c r="Q310" s="5">
        <v>0</v>
      </c>
      <c r="R310" s="9">
        <v>45205</v>
      </c>
      <c r="S310" s="7">
        <v>45207</v>
      </c>
      <c r="T310" s="5" t="s">
        <v>34</v>
      </c>
      <c r="U310" s="5">
        <v>664</v>
      </c>
      <c r="V310" s="5">
        <v>0</v>
      </c>
      <c r="W310" s="5">
        <v>0</v>
      </c>
      <c r="X310" s="5" t="s">
        <v>1505</v>
      </c>
      <c r="Y310" s="5" t="s">
        <v>1506</v>
      </c>
    </row>
    <row r="311" s="5" customFormat="1" spans="1:25">
      <c r="A311" s="5" t="s">
        <v>1507</v>
      </c>
      <c r="B311" s="5" t="s">
        <v>26</v>
      </c>
      <c r="C311" s="5" t="s">
        <v>27</v>
      </c>
      <c r="D311" s="5" t="s">
        <v>71</v>
      </c>
      <c r="E311" s="5" t="s">
        <v>1508</v>
      </c>
      <c r="F311" s="7">
        <v>45205</v>
      </c>
      <c r="G311" s="7">
        <v>45206</v>
      </c>
      <c r="H311" s="5">
        <v>1</v>
      </c>
      <c r="I311" s="5">
        <v>1</v>
      </c>
      <c r="J311" s="5">
        <v>1</v>
      </c>
      <c r="K311" s="5" t="s">
        <v>30</v>
      </c>
      <c r="L311" s="5">
        <v>870</v>
      </c>
      <c r="M311" s="5">
        <v>870</v>
      </c>
      <c r="N311" s="5" t="s">
        <v>1509</v>
      </c>
      <c r="O311" s="5" t="s">
        <v>32</v>
      </c>
      <c r="P311" s="5" t="s">
        <v>33</v>
      </c>
      <c r="Q311" s="5">
        <v>0</v>
      </c>
      <c r="R311" s="9">
        <v>45205</v>
      </c>
      <c r="S311" s="7">
        <v>45207</v>
      </c>
      <c r="T311" s="5" t="s">
        <v>34</v>
      </c>
      <c r="U311" s="5">
        <v>870</v>
      </c>
      <c r="V311" s="5">
        <v>0</v>
      </c>
      <c r="W311" s="5">
        <v>0</v>
      </c>
      <c r="X311" s="5" t="s">
        <v>1510</v>
      </c>
      <c r="Y311" s="5" t="s">
        <v>1511</v>
      </c>
    </row>
    <row r="312" s="5" customFormat="1" spans="1:25">
      <c r="A312" s="5" t="s">
        <v>1512</v>
      </c>
      <c r="B312" s="5" t="s">
        <v>26</v>
      </c>
      <c r="C312" s="5" t="s">
        <v>27</v>
      </c>
      <c r="D312" s="5" t="s">
        <v>1434</v>
      </c>
      <c r="E312" s="5" t="s">
        <v>1435</v>
      </c>
      <c r="F312" s="7">
        <v>45205</v>
      </c>
      <c r="G312" s="7">
        <v>45206</v>
      </c>
      <c r="H312" s="5">
        <v>1</v>
      </c>
      <c r="I312" s="5">
        <v>1</v>
      </c>
      <c r="J312" s="5">
        <v>1</v>
      </c>
      <c r="K312" s="5" t="s">
        <v>30</v>
      </c>
      <c r="L312" s="5">
        <v>227</v>
      </c>
      <c r="M312" s="5">
        <v>227</v>
      </c>
      <c r="N312" s="5" t="s">
        <v>1513</v>
      </c>
      <c r="O312" s="5" t="s">
        <v>32</v>
      </c>
      <c r="P312" s="5" t="s">
        <v>33</v>
      </c>
      <c r="Q312" s="5">
        <v>0</v>
      </c>
      <c r="R312" s="9">
        <v>45205.0000115741</v>
      </c>
      <c r="S312" s="7">
        <v>45207</v>
      </c>
      <c r="T312" s="5" t="s">
        <v>34</v>
      </c>
      <c r="U312" s="5">
        <v>227</v>
      </c>
      <c r="V312" s="5">
        <v>0</v>
      </c>
      <c r="W312" s="5">
        <v>0</v>
      </c>
      <c r="X312" s="5" t="s">
        <v>1514</v>
      </c>
      <c r="Y312" s="5" t="s">
        <v>1515</v>
      </c>
    </row>
    <row r="313" s="5" customFormat="1" spans="1:25">
      <c r="A313" s="5" t="s">
        <v>1516</v>
      </c>
      <c r="B313" s="5" t="s">
        <v>26</v>
      </c>
      <c r="C313" s="5" t="s">
        <v>27</v>
      </c>
      <c r="D313" s="5" t="s">
        <v>38</v>
      </c>
      <c r="E313" s="5" t="s">
        <v>1475</v>
      </c>
      <c r="F313" s="7">
        <v>45205</v>
      </c>
      <c r="G313" s="7">
        <v>45206</v>
      </c>
      <c r="H313" s="5">
        <v>1</v>
      </c>
      <c r="I313" s="5">
        <v>1</v>
      </c>
      <c r="J313" s="5">
        <v>1</v>
      </c>
      <c r="K313" s="5" t="s">
        <v>30</v>
      </c>
      <c r="L313" s="5">
        <v>400</v>
      </c>
      <c r="M313" s="5">
        <v>400</v>
      </c>
      <c r="N313" s="5" t="s">
        <v>1517</v>
      </c>
      <c r="O313" s="5" t="s">
        <v>32</v>
      </c>
      <c r="P313" s="5" t="s">
        <v>33</v>
      </c>
      <c r="Q313" s="5">
        <v>0</v>
      </c>
      <c r="R313" s="9">
        <v>45205.0000115741</v>
      </c>
      <c r="S313" s="7">
        <v>45207</v>
      </c>
      <c r="T313" s="5" t="s">
        <v>34</v>
      </c>
      <c r="U313" s="5">
        <v>400</v>
      </c>
      <c r="V313" s="5">
        <v>0</v>
      </c>
      <c r="W313" s="5">
        <v>0</v>
      </c>
      <c r="X313" s="5" t="s">
        <v>1518</v>
      </c>
      <c r="Y313" s="5" t="s">
        <v>1519</v>
      </c>
    </row>
    <row r="314" s="5" customFormat="1" spans="1:25">
      <c r="A314" s="5" t="s">
        <v>1520</v>
      </c>
      <c r="B314" s="5" t="s">
        <v>26</v>
      </c>
      <c r="C314" s="5" t="s">
        <v>27</v>
      </c>
      <c r="D314" s="5" t="s">
        <v>1521</v>
      </c>
      <c r="E314" s="5" t="s">
        <v>1522</v>
      </c>
      <c r="F314" s="7">
        <v>45205</v>
      </c>
      <c r="G314" s="7">
        <v>45206</v>
      </c>
      <c r="H314" s="5">
        <v>1</v>
      </c>
      <c r="I314" s="5">
        <v>1</v>
      </c>
      <c r="J314" s="5">
        <v>1</v>
      </c>
      <c r="K314" s="5" t="s">
        <v>30</v>
      </c>
      <c r="L314" s="5">
        <v>337</v>
      </c>
      <c r="M314" s="5">
        <v>337</v>
      </c>
      <c r="N314" s="5" t="s">
        <v>1523</v>
      </c>
      <c r="O314" s="5" t="s">
        <v>32</v>
      </c>
      <c r="P314" s="5" t="s">
        <v>33</v>
      </c>
      <c r="Q314" s="5">
        <v>0</v>
      </c>
      <c r="R314" s="9">
        <v>45205.0000115741</v>
      </c>
      <c r="S314" s="7">
        <v>45207</v>
      </c>
      <c r="T314" s="5" t="s">
        <v>34</v>
      </c>
      <c r="U314" s="5">
        <v>337</v>
      </c>
      <c r="V314" s="5">
        <v>0</v>
      </c>
      <c r="W314" s="5">
        <v>10</v>
      </c>
      <c r="X314" s="5" t="s">
        <v>1524</v>
      </c>
      <c r="Y314" s="5" t="s">
        <v>1525</v>
      </c>
    </row>
    <row r="315" s="5" customFormat="1" spans="1:25">
      <c r="A315" s="5" t="s">
        <v>1526</v>
      </c>
      <c r="B315" s="5" t="s">
        <v>26</v>
      </c>
      <c r="C315" s="5" t="s">
        <v>27</v>
      </c>
      <c r="D315" s="5" t="s">
        <v>1469</v>
      </c>
      <c r="E315" s="5" t="s">
        <v>1470</v>
      </c>
      <c r="F315" s="7">
        <v>45205</v>
      </c>
      <c r="G315" s="7">
        <v>45206</v>
      </c>
      <c r="H315" s="5">
        <v>1</v>
      </c>
      <c r="I315" s="5">
        <v>1</v>
      </c>
      <c r="J315" s="5">
        <v>1</v>
      </c>
      <c r="K315" s="5" t="s">
        <v>30</v>
      </c>
      <c r="L315" s="5">
        <v>378</v>
      </c>
      <c r="M315" s="5">
        <v>378</v>
      </c>
      <c r="N315" s="5" t="s">
        <v>1527</v>
      </c>
      <c r="O315" s="5" t="s">
        <v>32</v>
      </c>
      <c r="P315" s="5" t="s">
        <v>33</v>
      </c>
      <c r="Q315" s="5">
        <v>0</v>
      </c>
      <c r="R315" s="9">
        <v>45205</v>
      </c>
      <c r="S315" s="7">
        <v>45207</v>
      </c>
      <c r="T315" s="5" t="s">
        <v>34</v>
      </c>
      <c r="U315" s="5">
        <v>378</v>
      </c>
      <c r="V315" s="5">
        <v>0</v>
      </c>
      <c r="W315" s="5">
        <v>0</v>
      </c>
      <c r="X315" s="5" t="s">
        <v>1528</v>
      </c>
      <c r="Y315" s="5" t="s">
        <v>1529</v>
      </c>
    </row>
    <row r="316" s="5" customFormat="1" spans="1:25">
      <c r="A316" s="5" t="s">
        <v>1530</v>
      </c>
      <c r="B316" s="5" t="s">
        <v>26</v>
      </c>
      <c r="C316" s="5" t="s">
        <v>27</v>
      </c>
      <c r="D316" s="5" t="s">
        <v>1531</v>
      </c>
      <c r="E316" s="5" t="s">
        <v>1532</v>
      </c>
      <c r="F316" s="7">
        <v>45205</v>
      </c>
      <c r="G316" s="7">
        <v>45206</v>
      </c>
      <c r="H316" s="5">
        <v>1</v>
      </c>
      <c r="I316" s="5">
        <v>1</v>
      </c>
      <c r="J316" s="5">
        <v>1</v>
      </c>
      <c r="K316" s="5" t="s">
        <v>30</v>
      </c>
      <c r="L316" s="5">
        <v>200</v>
      </c>
      <c r="M316" s="5">
        <v>200</v>
      </c>
      <c r="N316" s="5" t="s">
        <v>1533</v>
      </c>
      <c r="O316" s="5" t="s">
        <v>32</v>
      </c>
      <c r="P316" s="5" t="s">
        <v>33</v>
      </c>
      <c r="Q316" s="5">
        <v>0</v>
      </c>
      <c r="R316" s="9">
        <v>45205</v>
      </c>
      <c r="S316" s="7">
        <v>45207</v>
      </c>
      <c r="T316" s="5" t="s">
        <v>34</v>
      </c>
      <c r="U316" s="5">
        <v>200</v>
      </c>
      <c r="V316" s="5">
        <v>0</v>
      </c>
      <c r="W316" s="5">
        <v>0</v>
      </c>
      <c r="X316" s="5" t="s">
        <v>1534</v>
      </c>
      <c r="Y316" s="5" t="s">
        <v>1535</v>
      </c>
    </row>
    <row r="317" s="5" customFormat="1" spans="1:25">
      <c r="A317" s="5" t="s">
        <v>1536</v>
      </c>
      <c r="B317" s="5" t="s">
        <v>26</v>
      </c>
      <c r="C317" s="5" t="s">
        <v>27</v>
      </c>
      <c r="D317" s="5" t="s">
        <v>1537</v>
      </c>
      <c r="E317" s="5" t="s">
        <v>1538</v>
      </c>
      <c r="F317" s="7">
        <v>45205</v>
      </c>
      <c r="G317" s="7">
        <v>45206</v>
      </c>
      <c r="H317" s="5">
        <v>1</v>
      </c>
      <c r="I317" s="5">
        <v>1</v>
      </c>
      <c r="J317" s="5">
        <v>1</v>
      </c>
      <c r="K317" s="5" t="s">
        <v>30</v>
      </c>
      <c r="L317" s="5">
        <v>247</v>
      </c>
      <c r="M317" s="5">
        <v>247</v>
      </c>
      <c r="N317" s="5" t="s">
        <v>1539</v>
      </c>
      <c r="O317" s="5" t="s">
        <v>32</v>
      </c>
      <c r="P317" s="5" t="s">
        <v>33</v>
      </c>
      <c r="Q317" s="5">
        <v>0</v>
      </c>
      <c r="R317" s="9">
        <v>45205</v>
      </c>
      <c r="S317" s="7">
        <v>45207</v>
      </c>
      <c r="T317" s="5" t="s">
        <v>34</v>
      </c>
      <c r="U317" s="5">
        <v>247</v>
      </c>
      <c r="V317" s="5">
        <v>0</v>
      </c>
      <c r="W317" s="5">
        <v>0</v>
      </c>
      <c r="X317" s="5" t="s">
        <v>1540</v>
      </c>
      <c r="Y317" s="5" t="s">
        <v>1541</v>
      </c>
    </row>
    <row r="318" s="5" customFormat="1" spans="1:25">
      <c r="A318" s="5" t="s">
        <v>1542</v>
      </c>
      <c r="B318" s="5" t="s">
        <v>26</v>
      </c>
      <c r="C318" s="5" t="s">
        <v>27</v>
      </c>
      <c r="D318" s="5" t="s">
        <v>1543</v>
      </c>
      <c r="E318" s="5" t="s">
        <v>1544</v>
      </c>
      <c r="F318" s="7">
        <v>45205</v>
      </c>
      <c r="G318" s="7">
        <v>45206</v>
      </c>
      <c r="H318" s="5">
        <v>1</v>
      </c>
      <c r="I318" s="5">
        <v>1</v>
      </c>
      <c r="J318" s="5">
        <v>1</v>
      </c>
      <c r="K318" s="5" t="s">
        <v>30</v>
      </c>
      <c r="L318" s="5">
        <v>314</v>
      </c>
      <c r="M318" s="5">
        <v>314</v>
      </c>
      <c r="N318" s="5" t="s">
        <v>1545</v>
      </c>
      <c r="O318" s="5" t="s">
        <v>32</v>
      </c>
      <c r="P318" s="5" t="s">
        <v>33</v>
      </c>
      <c r="Q318" s="5">
        <v>0</v>
      </c>
      <c r="R318" s="9">
        <v>45205.0000115741</v>
      </c>
      <c r="S318" s="7">
        <v>45207</v>
      </c>
      <c r="T318" s="5" t="s">
        <v>34</v>
      </c>
      <c r="U318" s="5">
        <v>314</v>
      </c>
      <c r="V318" s="5">
        <v>0</v>
      </c>
      <c r="W318" s="5">
        <v>0</v>
      </c>
      <c r="X318" s="5" t="s">
        <v>1546</v>
      </c>
      <c r="Y318" s="5" t="s">
        <v>1547</v>
      </c>
    </row>
    <row r="319" s="5" customFormat="1" spans="1:25">
      <c r="A319" s="5" t="s">
        <v>1548</v>
      </c>
      <c r="B319" s="5" t="s">
        <v>26</v>
      </c>
      <c r="C319" s="5" t="s">
        <v>27</v>
      </c>
      <c r="D319" s="5" t="s">
        <v>1236</v>
      </c>
      <c r="E319" s="5" t="s">
        <v>1237</v>
      </c>
      <c r="F319" s="7">
        <v>45205</v>
      </c>
      <c r="G319" s="7">
        <v>45206</v>
      </c>
      <c r="H319" s="5">
        <v>1</v>
      </c>
      <c r="I319" s="5">
        <v>1</v>
      </c>
      <c r="J319" s="5">
        <v>1</v>
      </c>
      <c r="K319" s="5" t="s">
        <v>30</v>
      </c>
      <c r="L319" s="5">
        <v>205</v>
      </c>
      <c r="M319" s="5">
        <v>205</v>
      </c>
      <c r="N319" s="5" t="s">
        <v>1549</v>
      </c>
      <c r="O319" s="5" t="s">
        <v>32</v>
      </c>
      <c r="P319" s="5" t="s">
        <v>33</v>
      </c>
      <c r="Q319" s="5">
        <v>0</v>
      </c>
      <c r="R319" s="9">
        <v>45205.0000115741</v>
      </c>
      <c r="S319" s="7">
        <v>45207</v>
      </c>
      <c r="T319" s="5" t="s">
        <v>34</v>
      </c>
      <c r="U319" s="5">
        <v>205</v>
      </c>
      <c r="V319" s="5">
        <v>0</v>
      </c>
      <c r="W319" s="5">
        <v>0</v>
      </c>
      <c r="X319" s="5" t="s">
        <v>1550</v>
      </c>
      <c r="Y319" s="5" t="s">
        <v>1551</v>
      </c>
    </row>
    <row r="320" s="5" customFormat="1" spans="1:25">
      <c r="A320" s="5" t="s">
        <v>1552</v>
      </c>
      <c r="B320" s="5" t="s">
        <v>26</v>
      </c>
      <c r="C320" s="5" t="s">
        <v>27</v>
      </c>
      <c r="D320" s="5" t="s">
        <v>1459</v>
      </c>
      <c r="E320" s="5" t="s">
        <v>1460</v>
      </c>
      <c r="F320" s="7">
        <v>45205</v>
      </c>
      <c r="G320" s="7">
        <v>45206</v>
      </c>
      <c r="H320" s="5">
        <v>1</v>
      </c>
      <c r="I320" s="5">
        <v>1</v>
      </c>
      <c r="J320" s="5">
        <v>1</v>
      </c>
      <c r="K320" s="5" t="s">
        <v>30</v>
      </c>
      <c r="L320" s="5">
        <v>1528</v>
      </c>
      <c r="M320" s="5">
        <v>1528</v>
      </c>
      <c r="N320" s="5" t="s">
        <v>1553</v>
      </c>
      <c r="O320" s="5" t="s">
        <v>32</v>
      </c>
      <c r="P320" s="5" t="s">
        <v>33</v>
      </c>
      <c r="Q320" s="5">
        <v>0</v>
      </c>
      <c r="R320" s="9">
        <v>45205.0000115741</v>
      </c>
      <c r="S320" s="7">
        <v>45207</v>
      </c>
      <c r="T320" s="5" t="s">
        <v>34</v>
      </c>
      <c r="U320" s="5">
        <v>1528</v>
      </c>
      <c r="V320" s="5">
        <v>0</v>
      </c>
      <c r="W320" s="5">
        <v>0</v>
      </c>
      <c r="X320" s="5" t="s">
        <v>1554</v>
      </c>
      <c r="Y320" s="5" t="s">
        <v>1555</v>
      </c>
    </row>
    <row r="321" s="5" customFormat="1" spans="1:25">
      <c r="A321" s="5" t="s">
        <v>1556</v>
      </c>
      <c r="B321" s="5" t="s">
        <v>26</v>
      </c>
      <c r="C321" s="5" t="s">
        <v>27</v>
      </c>
      <c r="D321" s="5" t="s">
        <v>918</v>
      </c>
      <c r="E321" s="5" t="s">
        <v>1557</v>
      </c>
      <c r="F321" s="7">
        <v>45205</v>
      </c>
      <c r="G321" s="7">
        <v>45206</v>
      </c>
      <c r="H321" s="5">
        <v>1</v>
      </c>
      <c r="I321" s="5">
        <v>1</v>
      </c>
      <c r="J321" s="5">
        <v>1</v>
      </c>
      <c r="K321" s="5" t="s">
        <v>30</v>
      </c>
      <c r="L321" s="5">
        <v>356</v>
      </c>
      <c r="M321" s="5">
        <v>356</v>
      </c>
      <c r="N321" s="5" t="s">
        <v>1558</v>
      </c>
      <c r="O321" s="5" t="s">
        <v>32</v>
      </c>
      <c r="P321" s="5" t="s">
        <v>33</v>
      </c>
      <c r="Q321" s="5">
        <v>0</v>
      </c>
      <c r="R321" s="9">
        <v>45205.0000115741</v>
      </c>
      <c r="S321" s="7">
        <v>45207</v>
      </c>
      <c r="T321" s="5" t="s">
        <v>34</v>
      </c>
      <c r="U321" s="5">
        <v>356</v>
      </c>
      <c r="V321" s="5">
        <v>0</v>
      </c>
      <c r="W321" s="5">
        <v>0</v>
      </c>
      <c r="X321" s="5" t="s">
        <v>1559</v>
      </c>
      <c r="Y321" s="5" t="s">
        <v>1560</v>
      </c>
    </row>
    <row r="322" s="5" customFormat="1" spans="1:25">
      <c r="A322" s="5" t="s">
        <v>1561</v>
      </c>
      <c r="B322" s="5" t="s">
        <v>26</v>
      </c>
      <c r="C322" s="5" t="s">
        <v>27</v>
      </c>
      <c r="D322" s="5" t="s">
        <v>1562</v>
      </c>
      <c r="E322" s="5" t="s">
        <v>1563</v>
      </c>
      <c r="F322" s="7">
        <v>45205</v>
      </c>
      <c r="G322" s="7">
        <v>45206</v>
      </c>
      <c r="H322" s="5">
        <v>1</v>
      </c>
      <c r="I322" s="5">
        <v>1</v>
      </c>
      <c r="J322" s="5">
        <v>1</v>
      </c>
      <c r="K322" s="5" t="s">
        <v>30</v>
      </c>
      <c r="L322" s="5">
        <v>2660</v>
      </c>
      <c r="M322" s="5">
        <v>2660</v>
      </c>
      <c r="N322" s="5" t="s">
        <v>1564</v>
      </c>
      <c r="O322" s="5" t="s">
        <v>32</v>
      </c>
      <c r="P322" s="5" t="s">
        <v>33</v>
      </c>
      <c r="Q322" s="5">
        <v>0</v>
      </c>
      <c r="R322" s="9">
        <v>45205</v>
      </c>
      <c r="S322" s="7">
        <v>45207</v>
      </c>
      <c r="T322" s="5" t="s">
        <v>34</v>
      </c>
      <c r="U322" s="5">
        <v>2660</v>
      </c>
      <c r="V322" s="5">
        <v>0</v>
      </c>
      <c r="W322" s="5">
        <v>0</v>
      </c>
      <c r="X322" s="5" t="s">
        <v>1565</v>
      </c>
      <c r="Y322" s="5" t="s">
        <v>1565</v>
      </c>
    </row>
    <row r="323" s="5" customFormat="1" spans="1:25">
      <c r="A323" s="5" t="s">
        <v>1566</v>
      </c>
      <c r="B323" s="5" t="s">
        <v>26</v>
      </c>
      <c r="C323" s="5" t="s">
        <v>27</v>
      </c>
      <c r="D323" s="5" t="s">
        <v>893</v>
      </c>
      <c r="E323" s="5" t="s">
        <v>1164</v>
      </c>
      <c r="F323" s="7">
        <v>45205</v>
      </c>
      <c r="G323" s="7">
        <v>45206</v>
      </c>
      <c r="H323" s="5">
        <v>1</v>
      </c>
      <c r="I323" s="5">
        <v>1</v>
      </c>
      <c r="J323" s="5">
        <v>1</v>
      </c>
      <c r="K323" s="5" t="s">
        <v>30</v>
      </c>
      <c r="L323" s="5">
        <v>359</v>
      </c>
      <c r="M323" s="5">
        <v>359</v>
      </c>
      <c r="N323" s="5" t="s">
        <v>1567</v>
      </c>
      <c r="O323" s="5" t="s">
        <v>32</v>
      </c>
      <c r="P323" s="5" t="s">
        <v>33</v>
      </c>
      <c r="Q323" s="5">
        <v>0</v>
      </c>
      <c r="R323" s="9">
        <v>45205</v>
      </c>
      <c r="S323" s="7">
        <v>45207</v>
      </c>
      <c r="T323" s="5" t="s">
        <v>34</v>
      </c>
      <c r="U323" s="5">
        <v>359</v>
      </c>
      <c r="V323" s="5">
        <v>0</v>
      </c>
      <c r="W323" s="5">
        <v>0</v>
      </c>
      <c r="X323" s="5" t="s">
        <v>1568</v>
      </c>
      <c r="Y323" s="5" t="s">
        <v>1569</v>
      </c>
    </row>
    <row r="324" s="5" customFormat="1" spans="1:25">
      <c r="A324" s="5" t="s">
        <v>1570</v>
      </c>
      <c r="B324" s="5" t="s">
        <v>26</v>
      </c>
      <c r="C324" s="5" t="s">
        <v>27</v>
      </c>
      <c r="D324" s="5" t="s">
        <v>893</v>
      </c>
      <c r="E324" s="5" t="s">
        <v>1295</v>
      </c>
      <c r="F324" s="7">
        <v>45205</v>
      </c>
      <c r="G324" s="7">
        <v>45206</v>
      </c>
      <c r="H324" s="5">
        <v>1</v>
      </c>
      <c r="I324" s="5">
        <v>1</v>
      </c>
      <c r="J324" s="5">
        <v>1</v>
      </c>
      <c r="K324" s="5" t="s">
        <v>30</v>
      </c>
      <c r="L324" s="5">
        <v>359</v>
      </c>
      <c r="M324" s="5">
        <v>359</v>
      </c>
      <c r="N324" s="5" t="s">
        <v>1571</v>
      </c>
      <c r="O324" s="5" t="s">
        <v>32</v>
      </c>
      <c r="P324" s="5" t="s">
        <v>33</v>
      </c>
      <c r="Q324" s="5">
        <v>0</v>
      </c>
      <c r="R324" s="9">
        <v>45205.0000115741</v>
      </c>
      <c r="S324" s="7">
        <v>45207</v>
      </c>
      <c r="T324" s="5" t="s">
        <v>34</v>
      </c>
      <c r="U324" s="5">
        <v>359</v>
      </c>
      <c r="V324" s="5">
        <v>0</v>
      </c>
      <c r="W324" s="5">
        <v>0</v>
      </c>
      <c r="X324" s="5" t="s">
        <v>1572</v>
      </c>
      <c r="Y324" s="5" t="s">
        <v>1573</v>
      </c>
    </row>
    <row r="325" s="5" customFormat="1" spans="1:25">
      <c r="A325" s="5" t="s">
        <v>1574</v>
      </c>
      <c r="B325" s="5" t="s">
        <v>26</v>
      </c>
      <c r="C325" s="5" t="s">
        <v>27</v>
      </c>
      <c r="D325" s="5" t="s">
        <v>893</v>
      </c>
      <c r="E325" s="5" t="s">
        <v>894</v>
      </c>
      <c r="F325" s="7">
        <v>45205</v>
      </c>
      <c r="G325" s="7">
        <v>45206</v>
      </c>
      <c r="H325" s="5">
        <v>1</v>
      </c>
      <c r="I325" s="5">
        <v>1</v>
      </c>
      <c r="J325" s="5">
        <v>1</v>
      </c>
      <c r="K325" s="5" t="s">
        <v>30</v>
      </c>
      <c r="L325" s="5">
        <v>359</v>
      </c>
      <c r="M325" s="5">
        <v>359</v>
      </c>
      <c r="N325" s="5" t="s">
        <v>1575</v>
      </c>
      <c r="O325" s="5" t="s">
        <v>32</v>
      </c>
      <c r="P325" s="5" t="s">
        <v>33</v>
      </c>
      <c r="Q325" s="5">
        <v>0</v>
      </c>
      <c r="R325" s="9">
        <v>45205.0000115741</v>
      </c>
      <c r="S325" s="7">
        <v>45207</v>
      </c>
      <c r="T325" s="5" t="s">
        <v>34</v>
      </c>
      <c r="U325" s="5">
        <v>359</v>
      </c>
      <c r="V325" s="5">
        <v>0</v>
      </c>
      <c r="W325" s="5">
        <v>0</v>
      </c>
      <c r="X325" s="5" t="s">
        <v>1576</v>
      </c>
      <c r="Y325" s="5" t="s">
        <v>1577</v>
      </c>
    </row>
    <row r="326" s="5" customFormat="1" spans="1:25">
      <c r="A326" s="5" t="s">
        <v>1578</v>
      </c>
      <c r="B326" s="5" t="s">
        <v>26</v>
      </c>
      <c r="C326" s="5" t="s">
        <v>27</v>
      </c>
      <c r="D326" s="5" t="s">
        <v>1579</v>
      </c>
      <c r="E326" s="5" t="s">
        <v>1580</v>
      </c>
      <c r="F326" s="7">
        <v>45205</v>
      </c>
      <c r="G326" s="7">
        <v>45206</v>
      </c>
      <c r="H326" s="5">
        <v>1</v>
      </c>
      <c r="I326" s="5">
        <v>1</v>
      </c>
      <c r="J326" s="5">
        <v>1</v>
      </c>
      <c r="K326" s="5" t="s">
        <v>30</v>
      </c>
      <c r="L326" s="5">
        <v>211</v>
      </c>
      <c r="M326" s="5">
        <v>211</v>
      </c>
      <c r="N326" s="5" t="s">
        <v>1581</v>
      </c>
      <c r="O326" s="5" t="s">
        <v>32</v>
      </c>
      <c r="P326" s="5" t="s">
        <v>33</v>
      </c>
      <c r="Q326" s="5">
        <v>0</v>
      </c>
      <c r="R326" s="9">
        <v>45205.0000115741</v>
      </c>
      <c r="S326" s="7">
        <v>45207</v>
      </c>
      <c r="T326" s="5" t="s">
        <v>34</v>
      </c>
      <c r="U326" s="5">
        <v>211</v>
      </c>
      <c r="V326" s="5">
        <v>0</v>
      </c>
      <c r="W326" s="5">
        <v>0</v>
      </c>
      <c r="X326" s="5" t="s">
        <v>1582</v>
      </c>
      <c r="Y326" s="5" t="s">
        <v>1583</v>
      </c>
    </row>
    <row r="327" s="5" customFormat="1" spans="1:25">
      <c r="A327" s="5" t="s">
        <v>1584</v>
      </c>
      <c r="B327" s="5" t="s">
        <v>26</v>
      </c>
      <c r="C327" s="5" t="s">
        <v>27</v>
      </c>
      <c r="D327" s="5" t="s">
        <v>1579</v>
      </c>
      <c r="E327" s="5" t="s">
        <v>1585</v>
      </c>
      <c r="F327" s="7">
        <v>45205</v>
      </c>
      <c r="G327" s="7">
        <v>45206</v>
      </c>
      <c r="H327" s="5">
        <v>1</v>
      </c>
      <c r="I327" s="5">
        <v>1</v>
      </c>
      <c r="J327" s="5">
        <v>1</v>
      </c>
      <c r="K327" s="5" t="s">
        <v>30</v>
      </c>
      <c r="L327" s="5">
        <v>208</v>
      </c>
      <c r="M327" s="5">
        <v>208</v>
      </c>
      <c r="N327" s="5" t="s">
        <v>1586</v>
      </c>
      <c r="O327" s="5" t="s">
        <v>32</v>
      </c>
      <c r="P327" s="5" t="s">
        <v>33</v>
      </c>
      <c r="Q327" s="5">
        <v>0</v>
      </c>
      <c r="R327" s="9">
        <v>45205.0000115741</v>
      </c>
      <c r="S327" s="7">
        <v>45207</v>
      </c>
      <c r="T327" s="5" t="s">
        <v>34</v>
      </c>
      <c r="U327" s="5">
        <v>208</v>
      </c>
      <c r="V327" s="5">
        <v>0</v>
      </c>
      <c r="W327" s="5">
        <v>0</v>
      </c>
      <c r="X327" s="5" t="s">
        <v>1587</v>
      </c>
      <c r="Y327" s="5" t="s">
        <v>1588</v>
      </c>
    </row>
    <row r="328" s="5" customFormat="1" spans="1:25">
      <c r="A328" s="5" t="s">
        <v>1589</v>
      </c>
      <c r="B328" s="5" t="s">
        <v>26</v>
      </c>
      <c r="C328" s="5" t="s">
        <v>27</v>
      </c>
      <c r="D328" s="5" t="s">
        <v>1502</v>
      </c>
      <c r="E328" s="5" t="s">
        <v>1590</v>
      </c>
      <c r="F328" s="7">
        <v>45205</v>
      </c>
      <c r="G328" s="7">
        <v>45206</v>
      </c>
      <c r="H328" s="5">
        <v>1</v>
      </c>
      <c r="I328" s="5">
        <v>1</v>
      </c>
      <c r="J328" s="5">
        <v>1</v>
      </c>
      <c r="K328" s="5" t="s">
        <v>30</v>
      </c>
      <c r="L328" s="5">
        <v>357</v>
      </c>
      <c r="M328" s="5">
        <v>357</v>
      </c>
      <c r="N328" s="5" t="s">
        <v>1591</v>
      </c>
      <c r="O328" s="5" t="s">
        <v>32</v>
      </c>
      <c r="P328" s="5" t="s">
        <v>33</v>
      </c>
      <c r="Q328" s="5">
        <v>0</v>
      </c>
      <c r="R328" s="9">
        <v>45205.0000115741</v>
      </c>
      <c r="S328" s="7">
        <v>45207</v>
      </c>
      <c r="T328" s="5" t="s">
        <v>34</v>
      </c>
      <c r="U328" s="5">
        <v>357</v>
      </c>
      <c r="V328" s="5">
        <v>0</v>
      </c>
      <c r="W328" s="5">
        <v>0</v>
      </c>
      <c r="X328" s="5" t="s">
        <v>1592</v>
      </c>
      <c r="Y328" s="5" t="s">
        <v>1593</v>
      </c>
    </row>
    <row r="329" s="5" customFormat="1" spans="1:25">
      <c r="A329" s="5" t="s">
        <v>1484</v>
      </c>
      <c r="B329" s="5" t="s">
        <v>26</v>
      </c>
      <c r="C329" s="5" t="s">
        <v>81</v>
      </c>
      <c r="D329" s="5" t="s">
        <v>912</v>
      </c>
      <c r="E329" s="5" t="s">
        <v>913</v>
      </c>
      <c r="F329" s="7">
        <v>45205</v>
      </c>
      <c r="G329" s="7">
        <v>45206</v>
      </c>
      <c r="H329" s="5">
        <v>1</v>
      </c>
      <c r="I329" s="5">
        <v>1</v>
      </c>
      <c r="J329" s="5">
        <v>1</v>
      </c>
      <c r="K329" s="5" t="s">
        <v>30</v>
      </c>
      <c r="L329" s="5">
        <v>-300</v>
      </c>
      <c r="M329" s="5">
        <v>-300</v>
      </c>
      <c r="N329" s="5" t="s">
        <v>1379</v>
      </c>
      <c r="O329" s="5" t="s">
        <v>32</v>
      </c>
      <c r="P329" s="5" t="s">
        <v>33</v>
      </c>
      <c r="Q329" s="5">
        <v>0</v>
      </c>
      <c r="R329" s="9">
        <v>45205.0000115741</v>
      </c>
      <c r="S329" s="7">
        <v>45207</v>
      </c>
      <c r="T329" s="5" t="s">
        <v>34</v>
      </c>
      <c r="U329" s="5">
        <v>-300</v>
      </c>
      <c r="V329" s="5">
        <v>0</v>
      </c>
      <c r="W329" s="5">
        <v>0</v>
      </c>
      <c r="X329" s="5" t="s">
        <v>36</v>
      </c>
      <c r="Y329" s="5" t="s">
        <v>36</v>
      </c>
    </row>
    <row r="330" s="5" customFormat="1" spans="1:25">
      <c r="A330" s="5" t="s">
        <v>1594</v>
      </c>
      <c r="B330" s="5" t="s">
        <v>26</v>
      </c>
      <c r="C330" s="5" t="s">
        <v>27</v>
      </c>
      <c r="D330" s="5" t="s">
        <v>1595</v>
      </c>
      <c r="E330" s="5" t="s">
        <v>1342</v>
      </c>
      <c r="F330" s="7">
        <v>45205</v>
      </c>
      <c r="G330" s="7">
        <v>45206</v>
      </c>
      <c r="H330" s="5">
        <v>1</v>
      </c>
      <c r="I330" s="5">
        <v>1</v>
      </c>
      <c r="J330" s="5">
        <v>1</v>
      </c>
      <c r="K330" s="5" t="s">
        <v>30</v>
      </c>
      <c r="L330" s="5">
        <v>390</v>
      </c>
      <c r="M330" s="5">
        <v>390</v>
      </c>
      <c r="N330" s="5" t="s">
        <v>1596</v>
      </c>
      <c r="O330" s="5" t="s">
        <v>32</v>
      </c>
      <c r="P330" s="5" t="s">
        <v>33</v>
      </c>
      <c r="Q330" s="5">
        <v>0</v>
      </c>
      <c r="R330" s="9">
        <v>45205.0000115741</v>
      </c>
      <c r="S330" s="7">
        <v>45207</v>
      </c>
      <c r="T330" s="5" t="s">
        <v>34</v>
      </c>
      <c r="U330" s="5">
        <v>390</v>
      </c>
      <c r="V330" s="5">
        <v>0</v>
      </c>
      <c r="W330" s="5">
        <v>0</v>
      </c>
      <c r="X330" s="5" t="s">
        <v>1597</v>
      </c>
      <c r="Y330" s="5" t="s">
        <v>880</v>
      </c>
    </row>
    <row r="331" s="5" customFormat="1" spans="1:25">
      <c r="A331" s="5" t="s">
        <v>1598</v>
      </c>
      <c r="B331" s="5" t="s">
        <v>26</v>
      </c>
      <c r="C331" s="5" t="s">
        <v>1599</v>
      </c>
      <c r="D331" s="5" t="s">
        <v>1600</v>
      </c>
      <c r="E331" s="5" t="s">
        <v>1290</v>
      </c>
      <c r="F331" s="7">
        <v>45136</v>
      </c>
      <c r="G331" s="7">
        <v>45139</v>
      </c>
      <c r="H331" s="5">
        <v>1</v>
      </c>
      <c r="I331" s="5">
        <v>3</v>
      </c>
      <c r="J331" s="5">
        <v>3</v>
      </c>
      <c r="K331" s="5" t="s">
        <v>30</v>
      </c>
      <c r="L331" s="5">
        <v>1965</v>
      </c>
      <c r="M331" s="5">
        <v>1965</v>
      </c>
      <c r="N331" s="5" t="s">
        <v>1601</v>
      </c>
      <c r="O331" s="5" t="s">
        <v>32</v>
      </c>
      <c r="P331" s="5" t="s">
        <v>33</v>
      </c>
      <c r="Q331" s="5">
        <v>0</v>
      </c>
      <c r="R331" s="9">
        <v>45017.3881481482</v>
      </c>
      <c r="S331" s="7">
        <v>45207</v>
      </c>
      <c r="T331" s="5" t="s">
        <v>34</v>
      </c>
      <c r="U331" s="5">
        <v>1965</v>
      </c>
      <c r="V331" s="5">
        <v>0</v>
      </c>
      <c r="W331" s="5">
        <v>0</v>
      </c>
      <c r="X331" s="5" t="s">
        <v>1602</v>
      </c>
      <c r="Y331" s="5" t="s">
        <v>1603</v>
      </c>
    </row>
    <row r="332" s="5" customFormat="1" spans="1:25">
      <c r="A332" s="5" t="s">
        <v>1082</v>
      </c>
      <c r="B332" s="5" t="s">
        <v>26</v>
      </c>
      <c r="C332" s="5" t="s">
        <v>1604</v>
      </c>
      <c r="D332" s="5" t="s">
        <v>1083</v>
      </c>
      <c r="E332" s="5" t="s">
        <v>1084</v>
      </c>
      <c r="F332" s="7">
        <v>45204</v>
      </c>
      <c r="G332" s="7">
        <v>45206</v>
      </c>
      <c r="H332" s="5">
        <v>1</v>
      </c>
      <c r="I332" s="5">
        <v>2</v>
      </c>
      <c r="J332" s="5">
        <v>2</v>
      </c>
      <c r="K332" s="5" t="s">
        <v>30</v>
      </c>
      <c r="L332" s="5">
        <v>-3976</v>
      </c>
      <c r="M332" s="5">
        <v>-3976</v>
      </c>
      <c r="N332" s="5" t="s">
        <v>1085</v>
      </c>
      <c r="O332" s="5" t="s">
        <v>32</v>
      </c>
      <c r="P332" s="5" t="s">
        <v>33</v>
      </c>
      <c r="Q332" s="5">
        <v>0</v>
      </c>
      <c r="R332" s="9">
        <v>45199.3958449074</v>
      </c>
      <c r="S332" s="7">
        <v>45207</v>
      </c>
      <c r="T332" s="5" t="s">
        <v>34</v>
      </c>
      <c r="U332" s="5">
        <v>-3976</v>
      </c>
      <c r="V332" s="5">
        <v>0</v>
      </c>
      <c r="W332" s="5">
        <v>0</v>
      </c>
      <c r="X332" s="5" t="s">
        <v>1086</v>
      </c>
      <c r="Y332" s="5" t="s">
        <v>1087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24"/>
  <sheetViews>
    <sheetView tabSelected="1" workbookViewId="0">
      <selection activeCell="A320" sqref="A320:D324"/>
    </sheetView>
  </sheetViews>
  <sheetFormatPr defaultColWidth="9" defaultRowHeight="13.5"/>
  <cols>
    <col min="1" max="1" width="12.625" style="5"/>
    <col min="2" max="4" width="10.375" style="5"/>
    <col min="5" max="1636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1605</v>
      </c>
    </row>
    <row r="2" s="5" customFormat="1" hidden="1" spans="1:9">
      <c r="A2" s="6">
        <v>999224434752187</v>
      </c>
      <c r="B2" s="7">
        <v>45202</v>
      </c>
      <c r="C2" s="7">
        <v>45204</v>
      </c>
      <c r="D2" s="5">
        <v>1240</v>
      </c>
      <c r="E2" s="5" t="str">
        <f>VLOOKUP(A2,HOP!A:L,12,0)</f>
        <v>1240.00</v>
      </c>
      <c r="F2" s="5" t="str">
        <f>VLOOKUP(A2,HOP!A:C,3,0)</f>
        <v>3427432</v>
      </c>
      <c r="G2" s="5">
        <f>D2-E2</f>
        <v>0</v>
      </c>
      <c r="H2" s="5" t="str">
        <f>$H$1&amp;F2</f>
        <v>，3427432</v>
      </c>
      <c r="I2" s="5" t="str">
        <f>VLOOKUP(A2,HOP!A:U,21,0)</f>
        <v>直采</v>
      </c>
    </row>
    <row r="3" s="5" customFormat="1" hidden="1" spans="1:9">
      <c r="A3" s="6">
        <v>999225128526268</v>
      </c>
      <c r="B3" s="7">
        <v>45202</v>
      </c>
      <c r="C3" s="7">
        <v>45204</v>
      </c>
      <c r="D3" s="5">
        <v>760</v>
      </c>
      <c r="E3" s="5" t="str">
        <f>VLOOKUP(A3,HOP!A:L,12,0)</f>
        <v>760.00</v>
      </c>
      <c r="F3" s="5" t="str">
        <f>VLOOKUP(A3,HOP!A:C,3,0)</f>
        <v>3594017</v>
      </c>
      <c r="G3" s="5">
        <f t="shared" ref="G3:G66" si="0">D3-E3</f>
        <v>0</v>
      </c>
      <c r="H3" s="5" t="str">
        <f t="shared" ref="H3:H66" si="1">$H$1&amp;F3</f>
        <v>，3594017</v>
      </c>
      <c r="I3" s="5" t="str">
        <f>VLOOKUP(A3,HOP!A:U,21,0)</f>
        <v>直采</v>
      </c>
    </row>
    <row r="4" s="5" customFormat="1" spans="1:12">
      <c r="A4" s="10" t="s">
        <v>1606</v>
      </c>
      <c r="B4" s="7">
        <v>45200</v>
      </c>
      <c r="C4" s="7">
        <v>45204</v>
      </c>
      <c r="D4" s="5">
        <v>21280</v>
      </c>
      <c r="E4" s="5" t="e">
        <f>VLOOKUP(A4,HOP!A:L,12,0)</f>
        <v>#N/A</v>
      </c>
      <c r="F4" s="5">
        <v>3626174</v>
      </c>
      <c r="G4" s="5" t="e">
        <f t="shared" si="0"/>
        <v>#N/A</v>
      </c>
      <c r="H4" s="5" t="str">
        <f t="shared" si="1"/>
        <v>，3626174</v>
      </c>
      <c r="I4" s="5" t="s">
        <v>1607</v>
      </c>
      <c r="J4" s="5" t="s">
        <v>1608</v>
      </c>
      <c r="L4" s="5" t="s">
        <v>1609</v>
      </c>
    </row>
    <row r="5" s="5" customFormat="1" hidden="1" spans="1:9">
      <c r="A5" s="6">
        <v>999225283898980</v>
      </c>
      <c r="B5" s="7">
        <v>45199</v>
      </c>
      <c r="C5" s="7">
        <v>45204</v>
      </c>
      <c r="D5" s="5">
        <v>7796</v>
      </c>
      <c r="E5" s="5" t="str">
        <f>VLOOKUP(A5,HOP!A:L,12,0)</f>
        <v>7796.00</v>
      </c>
      <c r="F5" s="5" t="str">
        <f>VLOOKUP(A5,HOP!A:C,3,0)</f>
        <v>3626229</v>
      </c>
      <c r="G5" s="5">
        <f t="shared" si="0"/>
        <v>0</v>
      </c>
      <c r="H5" s="5" t="str">
        <f t="shared" si="1"/>
        <v>，3626229</v>
      </c>
      <c r="I5" s="5" t="str">
        <f>VLOOKUP(A5,HOP!A:U,21,0)</f>
        <v>直采</v>
      </c>
    </row>
    <row r="6" s="5" customFormat="1" hidden="1" spans="1:9">
      <c r="A6" s="6">
        <v>999225297880231</v>
      </c>
      <c r="B6" s="7">
        <v>45203</v>
      </c>
      <c r="C6" s="7">
        <v>45204</v>
      </c>
      <c r="D6" s="5">
        <v>220</v>
      </c>
      <c r="E6" s="5" t="str">
        <f>VLOOKUP(A6,HOP!A:L,12,0)</f>
        <v>220.00</v>
      </c>
      <c r="F6" s="5" t="str">
        <f>VLOOKUP(A6,HOP!A:C,3,0)</f>
        <v>3629117</v>
      </c>
      <c r="G6" s="5">
        <f t="shared" si="0"/>
        <v>0</v>
      </c>
      <c r="H6" s="5" t="str">
        <f t="shared" si="1"/>
        <v>，3629117</v>
      </c>
      <c r="I6" s="5" t="str">
        <f>VLOOKUP(A6,HOP!A:U,21,0)</f>
        <v>直采</v>
      </c>
    </row>
    <row r="7" s="5" customFormat="1" hidden="1" spans="1:9">
      <c r="A7" s="6">
        <v>25306306946</v>
      </c>
      <c r="B7" s="7">
        <v>45203</v>
      </c>
      <c r="C7" s="7">
        <v>45204</v>
      </c>
      <c r="D7" s="5">
        <v>968</v>
      </c>
      <c r="E7" s="5" t="str">
        <f>VLOOKUP(A7,HOP!A:L,12,0)</f>
        <v>968.00</v>
      </c>
      <c r="F7" s="5" t="str">
        <f>VLOOKUP(A7,HOP!A:C,3,0)</f>
        <v>3630936</v>
      </c>
      <c r="G7" s="5">
        <f t="shared" si="0"/>
        <v>0</v>
      </c>
      <c r="H7" s="5" t="str">
        <f t="shared" si="1"/>
        <v>，3630936</v>
      </c>
      <c r="I7" s="5" t="str">
        <f>VLOOKUP(A7,HOP!A:U,21,0)</f>
        <v>直采</v>
      </c>
    </row>
    <row r="8" s="5" customFormat="1" hidden="1" spans="1:9">
      <c r="A8" s="6">
        <v>999225310087100</v>
      </c>
      <c r="B8" s="7">
        <v>45200</v>
      </c>
      <c r="C8" s="7">
        <v>45204</v>
      </c>
      <c r="D8" s="5">
        <v>3872</v>
      </c>
      <c r="E8" s="5" t="str">
        <f>VLOOKUP(A8,HOP!A:L,12,0)</f>
        <v>3872.00</v>
      </c>
      <c r="F8" s="5" t="str">
        <f>VLOOKUP(A8,HOP!A:C,3,0)</f>
        <v>3632094</v>
      </c>
      <c r="G8" s="5">
        <f t="shared" si="0"/>
        <v>0</v>
      </c>
      <c r="H8" s="5" t="str">
        <f t="shared" si="1"/>
        <v>，3632094</v>
      </c>
      <c r="I8" s="5" t="str">
        <f>VLOOKUP(A8,HOP!A:U,21,0)</f>
        <v>直采</v>
      </c>
    </row>
    <row r="9" s="5" customFormat="1" hidden="1" spans="1:9">
      <c r="A9" s="6">
        <v>999225327825539</v>
      </c>
      <c r="B9" s="7">
        <v>45202</v>
      </c>
      <c r="C9" s="7">
        <v>45204</v>
      </c>
      <c r="D9" s="5">
        <v>1692</v>
      </c>
      <c r="E9" s="5" t="str">
        <f>VLOOKUP(A9,HOP!A:L,12,0)</f>
        <v>1692.00</v>
      </c>
      <c r="F9" s="5" t="str">
        <f>VLOOKUP(A9,HOP!A:C,3,0)</f>
        <v>3635531</v>
      </c>
      <c r="G9" s="5">
        <f t="shared" si="0"/>
        <v>0</v>
      </c>
      <c r="H9" s="5" t="str">
        <f t="shared" si="1"/>
        <v>，3635531</v>
      </c>
      <c r="I9" s="5" t="str">
        <f>VLOOKUP(A9,HOP!A:U,21,0)</f>
        <v>直采</v>
      </c>
    </row>
    <row r="10" s="5" customFormat="1" hidden="1" spans="1:9">
      <c r="A10" s="6">
        <v>999225369321631</v>
      </c>
      <c r="B10" s="7">
        <v>45202</v>
      </c>
      <c r="C10" s="7">
        <v>45204</v>
      </c>
      <c r="D10" s="5">
        <v>0</v>
      </c>
      <c r="E10" s="5" t="e">
        <f>VLOOKUP(A10,HOP!A:L,12,0)</f>
        <v>#N/A</v>
      </c>
      <c r="F10" s="5" t="e">
        <f>VLOOKUP(A10,HOP!A:C,3,0)</f>
        <v>#N/A</v>
      </c>
      <c r="G10" s="5" t="e">
        <f t="shared" si="0"/>
        <v>#N/A</v>
      </c>
      <c r="H10" s="5" t="e">
        <f t="shared" si="1"/>
        <v>#N/A</v>
      </c>
      <c r="I10" s="5" t="e">
        <f>VLOOKUP(A10,HOP!A:U,21,0)</f>
        <v>#N/A</v>
      </c>
    </row>
    <row r="11" s="5" customFormat="1" hidden="1" spans="1:9">
      <c r="A11" s="6">
        <v>999225369724923</v>
      </c>
      <c r="B11" s="7">
        <v>45202</v>
      </c>
      <c r="C11" s="7">
        <v>45204</v>
      </c>
      <c r="D11" s="5">
        <v>3006</v>
      </c>
      <c r="E11" s="5" t="str">
        <f>VLOOKUP(A11,HOP!A:L,12,0)</f>
        <v>3006.00</v>
      </c>
      <c r="F11" s="5" t="str">
        <f>VLOOKUP(A11,HOP!A:C,3,0)</f>
        <v>3644098</v>
      </c>
      <c r="G11" s="5">
        <f t="shared" si="0"/>
        <v>0</v>
      </c>
      <c r="H11" s="5" t="str">
        <f t="shared" si="1"/>
        <v>，3644098</v>
      </c>
      <c r="I11" s="5" t="str">
        <f>VLOOKUP(A11,HOP!A:U,21,0)</f>
        <v>直采</v>
      </c>
    </row>
    <row r="12" s="5" customFormat="1" hidden="1" spans="1:9">
      <c r="A12" s="6">
        <v>999225384312913</v>
      </c>
      <c r="B12" s="7">
        <v>45202</v>
      </c>
      <c r="C12" s="7">
        <v>45204</v>
      </c>
      <c r="D12" s="5">
        <v>1944</v>
      </c>
      <c r="E12" s="5" t="str">
        <f>VLOOKUP(A12,HOP!A:L,12,0)</f>
        <v>1944.00</v>
      </c>
      <c r="F12" s="5" t="str">
        <f>VLOOKUP(A12,HOP!A:C,3,0)</f>
        <v>3647028</v>
      </c>
      <c r="G12" s="5">
        <f t="shared" si="0"/>
        <v>0</v>
      </c>
      <c r="H12" s="5" t="str">
        <f t="shared" si="1"/>
        <v>，3647028</v>
      </c>
      <c r="I12" s="5" t="str">
        <f>VLOOKUP(A12,HOP!A:U,21,0)</f>
        <v>直采</v>
      </c>
    </row>
    <row r="13" s="5" customFormat="1" hidden="1" spans="1:9">
      <c r="A13" s="6">
        <v>25389757418</v>
      </c>
      <c r="B13" s="7">
        <v>45198</v>
      </c>
      <c r="C13" s="7">
        <v>45204</v>
      </c>
      <c r="D13" s="5">
        <v>4284</v>
      </c>
      <c r="E13" s="5" t="str">
        <f>VLOOKUP(A13,HOP!A:L,12,0)</f>
        <v>4284.00</v>
      </c>
      <c r="F13" s="5" t="str">
        <f>VLOOKUP(A13,HOP!A:C,3,0)</f>
        <v>3647996</v>
      </c>
      <c r="G13" s="5">
        <f t="shared" si="0"/>
        <v>0</v>
      </c>
      <c r="H13" s="5" t="str">
        <f t="shared" si="1"/>
        <v>，3647996</v>
      </c>
      <c r="I13" s="5" t="str">
        <f>VLOOKUP(A13,HOP!A:U,21,0)</f>
        <v>直采</v>
      </c>
    </row>
    <row r="14" s="5" customFormat="1" hidden="1" spans="1:9">
      <c r="A14" s="6">
        <v>999225395402459</v>
      </c>
      <c r="B14" s="7">
        <v>45199</v>
      </c>
      <c r="C14" s="7">
        <v>45204</v>
      </c>
      <c r="D14" s="5">
        <v>4760</v>
      </c>
      <c r="E14" s="5" t="str">
        <f>VLOOKUP(A14,HOP!A:L,12,0)</f>
        <v>4760.00</v>
      </c>
      <c r="F14" s="5" t="str">
        <f>VLOOKUP(A14,HOP!A:C,3,0)</f>
        <v>3649035</v>
      </c>
      <c r="G14" s="5">
        <f t="shared" si="0"/>
        <v>0</v>
      </c>
      <c r="H14" s="5" t="str">
        <f t="shared" si="1"/>
        <v>，3649035</v>
      </c>
      <c r="I14" s="5" t="str">
        <f>VLOOKUP(A14,HOP!A:U,21,0)</f>
        <v>直采</v>
      </c>
    </row>
    <row r="15" s="5" customFormat="1" hidden="1" spans="1:9">
      <c r="A15" s="6">
        <v>999225562405851</v>
      </c>
      <c r="B15" s="7">
        <v>45200</v>
      </c>
      <c r="C15" s="7">
        <v>45204</v>
      </c>
      <c r="D15" s="5">
        <v>11552</v>
      </c>
      <c r="E15" s="5" t="str">
        <f>VLOOKUP(A15,HOP!A:L,12,0)</f>
        <v>11552.00</v>
      </c>
      <c r="F15" s="5" t="str">
        <f>VLOOKUP(A15,HOP!A:C,3,0)</f>
        <v>3681113</v>
      </c>
      <c r="G15" s="5">
        <f t="shared" si="0"/>
        <v>0</v>
      </c>
      <c r="H15" s="5" t="str">
        <f t="shared" si="1"/>
        <v>，3681113</v>
      </c>
      <c r="I15" s="5" t="str">
        <f>VLOOKUP(A15,HOP!A:U,21,0)</f>
        <v>直采</v>
      </c>
    </row>
    <row r="16" s="5" customFormat="1" hidden="1" spans="1:9">
      <c r="A16" s="6">
        <v>999225583548173</v>
      </c>
      <c r="B16" s="7">
        <v>45202</v>
      </c>
      <c r="C16" s="7">
        <v>45204</v>
      </c>
      <c r="D16" s="5">
        <v>2821</v>
      </c>
      <c r="E16" s="5" t="str">
        <f>VLOOKUP(A16,HOP!A:L,12,0)</f>
        <v>2821.00</v>
      </c>
      <c r="F16" s="5" t="str">
        <f>VLOOKUP(A16,HOP!A:C,3,0)</f>
        <v>3685095</v>
      </c>
      <c r="G16" s="5">
        <f t="shared" si="0"/>
        <v>0</v>
      </c>
      <c r="H16" s="5" t="str">
        <f t="shared" si="1"/>
        <v>，3685095</v>
      </c>
      <c r="I16" s="5" t="str">
        <f>VLOOKUP(A16,HOP!A:U,21,0)</f>
        <v>直采</v>
      </c>
    </row>
    <row r="17" s="5" customFormat="1" hidden="1" spans="1:9">
      <c r="A17" s="6">
        <v>999225635766719</v>
      </c>
      <c r="B17" s="7">
        <v>45200</v>
      </c>
      <c r="C17" s="7">
        <v>45204</v>
      </c>
      <c r="D17" s="5">
        <v>5764</v>
      </c>
      <c r="E17" s="5" t="str">
        <f>VLOOKUP(A17,HOP!A:L,12,0)</f>
        <v>5764.00</v>
      </c>
      <c r="F17" s="5" t="str">
        <f>VLOOKUP(A17,HOP!A:C,3,0)</f>
        <v>3694744</v>
      </c>
      <c r="G17" s="5">
        <f t="shared" si="0"/>
        <v>0</v>
      </c>
      <c r="H17" s="5" t="str">
        <f t="shared" si="1"/>
        <v>，3694744</v>
      </c>
      <c r="I17" s="5" t="str">
        <f>VLOOKUP(A17,HOP!A:U,21,0)</f>
        <v>直采</v>
      </c>
    </row>
    <row r="18" s="5" customFormat="1" hidden="1" spans="1:9">
      <c r="A18" s="6">
        <v>999225636521132</v>
      </c>
      <c r="B18" s="7">
        <v>45202</v>
      </c>
      <c r="C18" s="7">
        <v>45204</v>
      </c>
      <c r="D18" s="5">
        <v>4028</v>
      </c>
      <c r="E18" s="5" t="str">
        <f>VLOOKUP(A18,HOP!A:L,12,0)</f>
        <v>4028.00</v>
      </c>
      <c r="F18" s="5" t="str">
        <f>VLOOKUP(A18,HOP!A:C,3,0)</f>
        <v>3694865</v>
      </c>
      <c r="G18" s="5">
        <f t="shared" si="0"/>
        <v>0</v>
      </c>
      <c r="H18" s="5" t="str">
        <f t="shared" si="1"/>
        <v>，3694865</v>
      </c>
      <c r="I18" s="5" t="str">
        <f>VLOOKUP(A18,HOP!A:U,21,0)</f>
        <v>直采</v>
      </c>
    </row>
    <row r="19" s="5" customFormat="1" hidden="1" spans="1:9">
      <c r="A19" s="6">
        <v>999225674258858</v>
      </c>
      <c r="B19" s="7">
        <v>45202</v>
      </c>
      <c r="C19" s="7">
        <v>45204</v>
      </c>
      <c r="D19" s="5">
        <v>3064</v>
      </c>
      <c r="E19" s="5" t="str">
        <f>VLOOKUP(A19,HOP!A:L,12,0)</f>
        <v>3064.00</v>
      </c>
      <c r="F19" s="5" t="str">
        <f>VLOOKUP(A19,HOP!A:C,3,0)</f>
        <v>3703645</v>
      </c>
      <c r="G19" s="5">
        <f t="shared" si="0"/>
        <v>0</v>
      </c>
      <c r="H19" s="5" t="str">
        <f t="shared" si="1"/>
        <v>，3703645</v>
      </c>
      <c r="I19" s="5" t="str">
        <f>VLOOKUP(A19,HOP!A:U,21,0)</f>
        <v>直采</v>
      </c>
    </row>
    <row r="20" s="5" customFormat="1" hidden="1" spans="1:9">
      <c r="A20" s="6">
        <v>25690878344</v>
      </c>
      <c r="B20" s="7">
        <v>45200</v>
      </c>
      <c r="C20" s="7">
        <v>45204</v>
      </c>
      <c r="D20" s="5">
        <v>4600</v>
      </c>
      <c r="E20" s="5" t="str">
        <f>VLOOKUP(A20,HOP!A:L,12,0)</f>
        <v>4600.00</v>
      </c>
      <c r="F20" s="5" t="str">
        <f>VLOOKUP(A20,HOP!A:C,3,0)</f>
        <v>3707043</v>
      </c>
      <c r="G20" s="5">
        <f t="shared" si="0"/>
        <v>0</v>
      </c>
      <c r="H20" s="5" t="str">
        <f t="shared" si="1"/>
        <v>，3707043</v>
      </c>
      <c r="I20" s="5" t="str">
        <f>VLOOKUP(A20,HOP!A:U,21,0)</f>
        <v>直采</v>
      </c>
    </row>
    <row r="21" s="5" customFormat="1" hidden="1" spans="1:9">
      <c r="A21" s="6">
        <v>999225693257195</v>
      </c>
      <c r="B21" s="7">
        <v>45203</v>
      </c>
      <c r="C21" s="7">
        <v>45204</v>
      </c>
      <c r="D21" s="5">
        <v>1393</v>
      </c>
      <c r="E21" s="5" t="str">
        <f>VLOOKUP(A21,HOP!A:L,12,0)</f>
        <v>1393.00</v>
      </c>
      <c r="F21" s="5" t="str">
        <f>VLOOKUP(A21,HOP!A:C,3,0)</f>
        <v>3707576</v>
      </c>
      <c r="G21" s="5">
        <f t="shared" si="0"/>
        <v>0</v>
      </c>
      <c r="H21" s="5" t="str">
        <f t="shared" si="1"/>
        <v>，3707576</v>
      </c>
      <c r="I21" s="5" t="str">
        <f>VLOOKUP(A21,HOP!A:U,21,0)</f>
        <v>直采</v>
      </c>
    </row>
    <row r="22" s="5" customFormat="1" hidden="1" spans="1:9">
      <c r="A22" s="6">
        <v>999225693689837</v>
      </c>
      <c r="B22" s="7">
        <v>45202</v>
      </c>
      <c r="C22" s="7">
        <v>45204</v>
      </c>
      <c r="D22" s="5">
        <v>1920</v>
      </c>
      <c r="E22" s="5" t="str">
        <f>VLOOKUP(A22,HOP!A:L,12,0)</f>
        <v>1920.00</v>
      </c>
      <c r="F22" s="5" t="str">
        <f>VLOOKUP(A22,HOP!A:C,3,0)</f>
        <v>3707656</v>
      </c>
      <c r="G22" s="5">
        <f t="shared" si="0"/>
        <v>0</v>
      </c>
      <c r="H22" s="5" t="str">
        <f t="shared" si="1"/>
        <v>，3707656</v>
      </c>
      <c r="I22" s="5" t="str">
        <f>VLOOKUP(A22,HOP!A:U,21,0)</f>
        <v>直采</v>
      </c>
    </row>
    <row r="23" s="5" customFormat="1" hidden="1" spans="1:9">
      <c r="A23" s="6">
        <v>999225728435877</v>
      </c>
      <c r="B23" s="7">
        <v>45203</v>
      </c>
      <c r="C23" s="7">
        <v>45204</v>
      </c>
      <c r="D23" s="5">
        <v>1394</v>
      </c>
      <c r="E23" s="5" t="str">
        <f>VLOOKUP(A23,HOP!A:L,12,0)</f>
        <v>1394.00</v>
      </c>
      <c r="F23" s="5" t="str">
        <f>VLOOKUP(A23,HOP!A:C,3,0)</f>
        <v>3715951</v>
      </c>
      <c r="G23" s="5">
        <f t="shared" si="0"/>
        <v>0</v>
      </c>
      <c r="H23" s="5" t="str">
        <f t="shared" si="1"/>
        <v>，3715951</v>
      </c>
      <c r="I23" s="5" t="str">
        <f>VLOOKUP(A23,HOP!A:U,21,0)</f>
        <v>直采</v>
      </c>
    </row>
    <row r="24" s="5" customFormat="1" hidden="1" spans="1:9">
      <c r="A24" s="6">
        <v>999225601374106</v>
      </c>
      <c r="B24" s="7">
        <v>45202</v>
      </c>
      <c r="C24" s="7">
        <v>45204</v>
      </c>
      <c r="D24" s="5">
        <v>493.2</v>
      </c>
      <c r="E24" s="5">
        <v>493.2</v>
      </c>
      <c r="F24" s="5" t="str">
        <f>VLOOKUP(A24,HOP!A:C,3,0)</f>
        <v>3688607</v>
      </c>
      <c r="G24" s="5">
        <f t="shared" si="0"/>
        <v>0</v>
      </c>
      <c r="H24" s="5" t="str">
        <f t="shared" si="1"/>
        <v>，3688607</v>
      </c>
      <c r="I24" s="5" t="str">
        <f>VLOOKUP(A24,HOP!A:U,21,0)</f>
        <v>直采</v>
      </c>
    </row>
    <row r="25" s="5" customFormat="1" spans="1:10">
      <c r="A25" s="6">
        <v>25788397626</v>
      </c>
      <c r="B25" s="7">
        <v>45203</v>
      </c>
      <c r="C25" s="7">
        <v>45204</v>
      </c>
      <c r="D25" s="5">
        <v>2744</v>
      </c>
      <c r="E25" s="5" t="e">
        <f>VLOOKUP(A25,HOP!A:L,12,0)</f>
        <v>#N/A</v>
      </c>
      <c r="F25" s="8">
        <v>3727674</v>
      </c>
      <c r="G25" s="5" t="e">
        <f t="shared" si="0"/>
        <v>#N/A</v>
      </c>
      <c r="H25" s="5" t="str">
        <f t="shared" si="1"/>
        <v>，3727674</v>
      </c>
      <c r="I25" s="5" t="s">
        <v>1607</v>
      </c>
      <c r="J25" s="5" t="s">
        <v>1610</v>
      </c>
    </row>
    <row r="26" s="5" customFormat="1" hidden="1" spans="1:9">
      <c r="A26" s="6">
        <v>999225799821926</v>
      </c>
      <c r="B26" s="7">
        <v>45202</v>
      </c>
      <c r="C26" s="7">
        <v>45204</v>
      </c>
      <c r="D26" s="5">
        <v>1410</v>
      </c>
      <c r="E26" s="5" t="str">
        <f>VLOOKUP(A26,HOP!A:L,12,0)</f>
        <v>1410.00</v>
      </c>
      <c r="F26" s="5" t="str">
        <f>VLOOKUP(A26,HOP!A:C,3,0)</f>
        <v>3730269</v>
      </c>
      <c r="G26" s="5">
        <f t="shared" si="0"/>
        <v>0</v>
      </c>
      <c r="H26" s="5" t="str">
        <f t="shared" si="1"/>
        <v>，3730269</v>
      </c>
      <c r="I26" s="5" t="str">
        <f>VLOOKUP(A26,HOP!A:U,21,0)</f>
        <v>直采</v>
      </c>
    </row>
    <row r="27" s="5" customFormat="1" hidden="1" spans="1:9">
      <c r="A27" s="6">
        <v>999225871114564</v>
      </c>
      <c r="B27" s="7">
        <v>45202</v>
      </c>
      <c r="C27" s="7">
        <v>45204</v>
      </c>
      <c r="D27" s="5">
        <v>2762</v>
      </c>
      <c r="E27" s="5" t="str">
        <f>VLOOKUP(A27,HOP!A:L,12,0)</f>
        <v>2762.00</v>
      </c>
      <c r="F27" s="5" t="str">
        <f>VLOOKUP(A27,HOP!A:C,3,0)</f>
        <v>3744610</v>
      </c>
      <c r="G27" s="5">
        <f t="shared" si="0"/>
        <v>0</v>
      </c>
      <c r="H27" s="5" t="str">
        <f t="shared" si="1"/>
        <v>，3744610</v>
      </c>
      <c r="I27" s="5" t="str">
        <f>VLOOKUP(A27,HOP!A:U,21,0)</f>
        <v>直采</v>
      </c>
    </row>
    <row r="28" s="5" customFormat="1" hidden="1" spans="1:9">
      <c r="A28" s="6">
        <v>999225939036596</v>
      </c>
      <c r="B28" s="7">
        <v>45204</v>
      </c>
      <c r="C28" s="7">
        <v>45206</v>
      </c>
      <c r="D28" s="5">
        <v>1526</v>
      </c>
      <c r="E28" s="5" t="str">
        <f>VLOOKUP(A28,HOP!A:L,12,0)</f>
        <v>1526.00</v>
      </c>
      <c r="F28" s="5" t="str">
        <f>VLOOKUP(A28,HOP!A:C,3,0)</f>
        <v>3758281</v>
      </c>
      <c r="G28" s="5">
        <f t="shared" si="0"/>
        <v>0</v>
      </c>
      <c r="H28" s="5" t="str">
        <f t="shared" si="1"/>
        <v>，3758281</v>
      </c>
      <c r="I28" s="5" t="str">
        <f>VLOOKUP(A28,HOP!A:U,21,0)</f>
        <v>直采</v>
      </c>
    </row>
    <row r="29" s="5" customFormat="1" hidden="1" spans="1:9">
      <c r="A29" s="6">
        <v>999225939212445</v>
      </c>
      <c r="B29" s="7">
        <v>45204</v>
      </c>
      <c r="C29" s="7">
        <v>45206</v>
      </c>
      <c r="D29" s="5">
        <v>3236</v>
      </c>
      <c r="E29" s="5" t="str">
        <f>VLOOKUP(A29,HOP!A:L,12,0)</f>
        <v>3236.00</v>
      </c>
      <c r="F29" s="5" t="str">
        <f>VLOOKUP(A29,HOP!A:C,3,0)</f>
        <v>3758343</v>
      </c>
      <c r="G29" s="5">
        <f t="shared" si="0"/>
        <v>0</v>
      </c>
      <c r="H29" s="5" t="str">
        <f t="shared" si="1"/>
        <v>，3758343</v>
      </c>
      <c r="I29" s="5" t="str">
        <f>VLOOKUP(A29,HOP!A:U,21,0)</f>
        <v>直采</v>
      </c>
    </row>
    <row r="30" s="5" customFormat="1" hidden="1" spans="1:9">
      <c r="A30" s="6">
        <v>999225939292421</v>
      </c>
      <c r="B30" s="7">
        <v>45205</v>
      </c>
      <c r="C30" s="7">
        <v>45206</v>
      </c>
      <c r="D30" s="5">
        <v>1381</v>
      </c>
      <c r="E30" s="5" t="str">
        <f>VLOOKUP(A30,HOP!A:L,12,0)</f>
        <v>1381.00</v>
      </c>
      <c r="F30" s="5" t="str">
        <f>VLOOKUP(A30,HOP!A:C,3,0)</f>
        <v>3758505</v>
      </c>
      <c r="G30" s="5">
        <f t="shared" si="0"/>
        <v>0</v>
      </c>
      <c r="H30" s="5" t="str">
        <f t="shared" si="1"/>
        <v>，3758505</v>
      </c>
      <c r="I30" s="5" t="str">
        <f>VLOOKUP(A30,HOP!A:U,21,0)</f>
        <v>直采</v>
      </c>
    </row>
    <row r="31" s="5" customFormat="1" hidden="1" spans="1:9">
      <c r="A31" s="6">
        <v>999225943004841</v>
      </c>
      <c r="B31" s="7">
        <v>45204</v>
      </c>
      <c r="C31" s="7">
        <v>45206</v>
      </c>
      <c r="D31" s="5">
        <v>2102</v>
      </c>
      <c r="E31" s="5" t="str">
        <f>VLOOKUP(A31,HOP!A:L,12,0)</f>
        <v>2102.00</v>
      </c>
      <c r="F31" s="5" t="str">
        <f>VLOOKUP(A31,HOP!A:C,3,0)</f>
        <v>3759472</v>
      </c>
      <c r="G31" s="5">
        <f t="shared" si="0"/>
        <v>0</v>
      </c>
      <c r="H31" s="5" t="str">
        <f t="shared" si="1"/>
        <v>，3759472</v>
      </c>
      <c r="I31" s="5" t="str">
        <f>VLOOKUP(A31,HOP!A:U,21,0)</f>
        <v>直采</v>
      </c>
    </row>
    <row r="32" s="5" customFormat="1" hidden="1" spans="1:9">
      <c r="A32" s="6">
        <v>999225953569251</v>
      </c>
      <c r="B32" s="7">
        <v>45204</v>
      </c>
      <c r="C32" s="7">
        <v>45206</v>
      </c>
      <c r="D32" s="5">
        <v>900</v>
      </c>
      <c r="E32" s="5" t="str">
        <f>VLOOKUP(A32,HOP!A:L,12,0)</f>
        <v>900.00</v>
      </c>
      <c r="F32" s="5" t="str">
        <f>VLOOKUP(A32,HOP!A:C,3,0)</f>
        <v>3761711</v>
      </c>
      <c r="G32" s="5">
        <f t="shared" si="0"/>
        <v>0</v>
      </c>
      <c r="H32" s="5" t="str">
        <f t="shared" si="1"/>
        <v>，3761711</v>
      </c>
      <c r="I32" s="5" t="str">
        <f>VLOOKUP(A32,HOP!A:U,21,0)</f>
        <v>直采</v>
      </c>
    </row>
    <row r="33" s="5" customFormat="1" hidden="1" spans="1:9">
      <c r="A33" s="6">
        <v>999226019549231</v>
      </c>
      <c r="B33" s="7">
        <v>45201</v>
      </c>
      <c r="C33" s="7">
        <v>45206</v>
      </c>
      <c r="D33" s="5">
        <v>3490</v>
      </c>
      <c r="E33" s="5" t="str">
        <f>VLOOKUP(A33,HOP!A:L,12,0)</f>
        <v>3490.00</v>
      </c>
      <c r="F33" s="5" t="str">
        <f>VLOOKUP(A33,HOP!A:C,3,0)</f>
        <v>3776112</v>
      </c>
      <c r="G33" s="5">
        <f t="shared" si="0"/>
        <v>0</v>
      </c>
      <c r="H33" s="5" t="str">
        <f t="shared" si="1"/>
        <v>，3776112</v>
      </c>
      <c r="I33" s="5" t="str">
        <f>VLOOKUP(A33,HOP!A:U,21,0)</f>
        <v>直采</v>
      </c>
    </row>
    <row r="34" s="5" customFormat="1" hidden="1" spans="1:9">
      <c r="A34" s="6">
        <v>999226040438470</v>
      </c>
      <c r="B34" s="7">
        <v>45201</v>
      </c>
      <c r="C34" s="7">
        <v>45206</v>
      </c>
      <c r="D34" s="5">
        <v>8210</v>
      </c>
      <c r="E34" s="5" t="str">
        <f>VLOOKUP(A34,HOP!A:L,12,0)</f>
        <v>8210.00</v>
      </c>
      <c r="F34" s="5" t="str">
        <f>VLOOKUP(A34,HOP!A:C,3,0)</f>
        <v>3780882</v>
      </c>
      <c r="G34" s="5">
        <f t="shared" si="0"/>
        <v>0</v>
      </c>
      <c r="H34" s="5" t="str">
        <f t="shared" si="1"/>
        <v>，3780882</v>
      </c>
      <c r="I34" s="5" t="str">
        <f>VLOOKUP(A34,HOP!A:U,21,0)</f>
        <v>直采</v>
      </c>
    </row>
    <row r="35" s="5" customFormat="1" hidden="1" spans="1:9">
      <c r="A35" s="6">
        <v>999226197576338</v>
      </c>
      <c r="B35" s="7">
        <v>45205</v>
      </c>
      <c r="C35" s="7">
        <v>45206</v>
      </c>
      <c r="D35" s="5">
        <v>343</v>
      </c>
      <c r="E35" s="5" t="str">
        <f>VLOOKUP(A35,HOP!A:L,12,0)</f>
        <v>343.00</v>
      </c>
      <c r="F35" s="5" t="str">
        <f>VLOOKUP(A35,HOP!A:C,3,0)</f>
        <v>3812681</v>
      </c>
      <c r="G35" s="5">
        <f t="shared" si="0"/>
        <v>0</v>
      </c>
      <c r="H35" s="5" t="str">
        <f t="shared" si="1"/>
        <v>，3812681</v>
      </c>
      <c r="I35" s="5" t="str">
        <f>VLOOKUP(A35,HOP!A:U,21,0)</f>
        <v>直采</v>
      </c>
    </row>
    <row r="36" s="5" customFormat="1" hidden="1" spans="1:9">
      <c r="A36" s="6">
        <v>999226197810927</v>
      </c>
      <c r="B36" s="7">
        <v>45205</v>
      </c>
      <c r="C36" s="7">
        <v>45206</v>
      </c>
      <c r="D36" s="5">
        <v>290</v>
      </c>
      <c r="E36" s="5" t="str">
        <f>VLOOKUP(A36,HOP!A:L,12,0)</f>
        <v>290.00</v>
      </c>
      <c r="F36" s="5" t="str">
        <f>VLOOKUP(A36,HOP!A:C,3,0)</f>
        <v>3812802</v>
      </c>
      <c r="G36" s="5">
        <f t="shared" si="0"/>
        <v>0</v>
      </c>
      <c r="H36" s="5" t="str">
        <f t="shared" si="1"/>
        <v>，3812802</v>
      </c>
      <c r="I36" s="5" t="str">
        <f>VLOOKUP(A36,HOP!A:U,21,0)</f>
        <v>直采</v>
      </c>
    </row>
    <row r="37" s="5" customFormat="1" hidden="1" spans="1:9">
      <c r="A37" s="6">
        <v>999226200770758</v>
      </c>
      <c r="B37" s="7">
        <v>45203</v>
      </c>
      <c r="C37" s="7">
        <v>45206</v>
      </c>
      <c r="D37" s="5">
        <v>1518</v>
      </c>
      <c r="E37" s="5" t="str">
        <f>VLOOKUP(A37,HOP!A:L,12,0)</f>
        <v>1518.00</v>
      </c>
      <c r="F37" s="5" t="str">
        <f>VLOOKUP(A37,HOP!A:C,3,0)</f>
        <v>3813758</v>
      </c>
      <c r="G37" s="5">
        <f t="shared" si="0"/>
        <v>0</v>
      </c>
      <c r="H37" s="5" t="str">
        <f t="shared" si="1"/>
        <v>，3813758</v>
      </c>
      <c r="I37" s="5" t="str">
        <f>VLOOKUP(A37,HOP!A:U,21,0)</f>
        <v>直采</v>
      </c>
    </row>
    <row r="38" s="5" customFormat="1" hidden="1" spans="1:9">
      <c r="A38" s="6">
        <v>999226215742159</v>
      </c>
      <c r="B38" s="7">
        <v>45205</v>
      </c>
      <c r="C38" s="7">
        <v>45206</v>
      </c>
      <c r="D38" s="5">
        <v>320</v>
      </c>
      <c r="E38" s="5" t="str">
        <f>VLOOKUP(A38,HOP!A:L,12,0)</f>
        <v>320.00</v>
      </c>
      <c r="F38" s="5" t="str">
        <f>VLOOKUP(A38,HOP!A:C,3,0)</f>
        <v>3816708</v>
      </c>
      <c r="G38" s="5">
        <f t="shared" si="0"/>
        <v>0</v>
      </c>
      <c r="H38" s="5" t="str">
        <f t="shared" si="1"/>
        <v>，3816708</v>
      </c>
      <c r="I38" s="5" t="str">
        <f>VLOOKUP(A38,HOP!A:U,21,0)</f>
        <v>直采</v>
      </c>
    </row>
    <row r="39" s="5" customFormat="1" hidden="1" spans="1:9">
      <c r="A39" s="6">
        <v>999226216209570</v>
      </c>
      <c r="B39" s="7">
        <v>45202</v>
      </c>
      <c r="C39" s="7">
        <v>45206</v>
      </c>
      <c r="D39" s="5">
        <v>4400</v>
      </c>
      <c r="E39" s="5" t="str">
        <f>VLOOKUP(A39,HOP!A:L,12,0)</f>
        <v>4400.00</v>
      </c>
      <c r="F39" s="5" t="str">
        <f>VLOOKUP(A39,HOP!A:C,3,0)</f>
        <v>3816802</v>
      </c>
      <c r="G39" s="5">
        <f t="shared" si="0"/>
        <v>0</v>
      </c>
      <c r="H39" s="5" t="str">
        <f t="shared" si="1"/>
        <v>，3816802</v>
      </c>
      <c r="I39" s="5" t="str">
        <f>VLOOKUP(A39,HOP!A:U,21,0)</f>
        <v>直采</v>
      </c>
    </row>
    <row r="40" s="5" customFormat="1" hidden="1" spans="1:9">
      <c r="A40" s="6">
        <v>999226223143116</v>
      </c>
      <c r="B40" s="7">
        <v>45204</v>
      </c>
      <c r="C40" s="7">
        <v>45206</v>
      </c>
      <c r="D40" s="5">
        <v>2308</v>
      </c>
      <c r="E40" s="5" t="str">
        <f>VLOOKUP(A40,HOP!A:L,12,0)</f>
        <v>2308.00</v>
      </c>
      <c r="F40" s="5" t="str">
        <f>VLOOKUP(A40,HOP!A:C,3,0)</f>
        <v>3818960</v>
      </c>
      <c r="G40" s="5">
        <f t="shared" si="0"/>
        <v>0</v>
      </c>
      <c r="H40" s="5" t="str">
        <f t="shared" si="1"/>
        <v>，3818960</v>
      </c>
      <c r="I40" s="5" t="str">
        <f>VLOOKUP(A40,HOP!A:U,21,0)</f>
        <v>直采</v>
      </c>
    </row>
    <row r="41" s="5" customFormat="1" hidden="1" spans="1:9">
      <c r="A41" s="6">
        <v>999226223668891</v>
      </c>
      <c r="B41" s="7">
        <v>45205</v>
      </c>
      <c r="C41" s="7">
        <v>45206</v>
      </c>
      <c r="D41" s="5">
        <v>1380</v>
      </c>
      <c r="E41" s="5" t="str">
        <f>VLOOKUP(A41,HOP!A:L,12,0)</f>
        <v>1380.00</v>
      </c>
      <c r="F41" s="5" t="str">
        <f>VLOOKUP(A41,HOP!A:C,3,0)</f>
        <v>3819147</v>
      </c>
      <c r="G41" s="5">
        <f t="shared" si="0"/>
        <v>0</v>
      </c>
      <c r="H41" s="5" t="str">
        <f t="shared" si="1"/>
        <v>，3819147</v>
      </c>
      <c r="I41" s="5" t="str">
        <f>VLOOKUP(A41,HOP!A:U,21,0)</f>
        <v>直采</v>
      </c>
    </row>
    <row r="42" s="5" customFormat="1" hidden="1" spans="1:9">
      <c r="A42" s="6">
        <v>999226277752174</v>
      </c>
      <c r="B42" s="7">
        <v>45205</v>
      </c>
      <c r="C42" s="7">
        <v>45206</v>
      </c>
      <c r="D42" s="5">
        <v>1213</v>
      </c>
      <c r="E42" s="5" t="str">
        <f>VLOOKUP(A42,HOP!A:L,12,0)</f>
        <v>1213.00</v>
      </c>
      <c r="F42" s="5" t="str">
        <f>VLOOKUP(A42,HOP!A:C,3,0)</f>
        <v>3823407</v>
      </c>
      <c r="G42" s="5">
        <f t="shared" si="0"/>
        <v>0</v>
      </c>
      <c r="H42" s="5" t="str">
        <f t="shared" si="1"/>
        <v>，3823407</v>
      </c>
      <c r="I42" s="5" t="str">
        <f>VLOOKUP(A42,HOP!A:U,21,0)</f>
        <v>直采</v>
      </c>
    </row>
    <row r="43" s="5" customFormat="1" hidden="1" spans="1:9">
      <c r="A43" s="6">
        <v>999226329294924</v>
      </c>
      <c r="B43" s="7">
        <v>45202</v>
      </c>
      <c r="C43" s="7">
        <v>45206</v>
      </c>
      <c r="D43" s="5">
        <v>1600</v>
      </c>
      <c r="E43" s="5" t="str">
        <f>VLOOKUP(A43,HOP!A:L,12,0)</f>
        <v>1600.00</v>
      </c>
      <c r="F43" s="5" t="str">
        <f>VLOOKUP(A43,HOP!A:C,3,0)</f>
        <v>3827146</v>
      </c>
      <c r="G43" s="5">
        <f t="shared" si="0"/>
        <v>0</v>
      </c>
      <c r="H43" s="5" t="str">
        <f t="shared" si="1"/>
        <v>，3827146</v>
      </c>
      <c r="I43" s="5" t="str">
        <f>VLOOKUP(A43,HOP!A:U,21,0)</f>
        <v>直采</v>
      </c>
    </row>
    <row r="44" s="5" customFormat="1" hidden="1" spans="1:9">
      <c r="A44" s="6">
        <v>999226338904522</v>
      </c>
      <c r="B44" s="7">
        <v>45198</v>
      </c>
      <c r="C44" s="7">
        <v>45206</v>
      </c>
      <c r="D44" s="5">
        <v>59464</v>
      </c>
      <c r="E44" s="5" t="str">
        <f>VLOOKUP(A44,HOP!A:L,12,0)</f>
        <v>59464.00</v>
      </c>
      <c r="F44" s="5" t="str">
        <f>VLOOKUP(A44,HOP!A:C,3,0)</f>
        <v>3830839</v>
      </c>
      <c r="G44" s="5">
        <f t="shared" si="0"/>
        <v>0</v>
      </c>
      <c r="H44" s="5" t="str">
        <f t="shared" si="1"/>
        <v>，3830839</v>
      </c>
      <c r="I44" s="5" t="str">
        <f>VLOOKUP(A44,HOP!A:U,21,0)</f>
        <v>直采</v>
      </c>
    </row>
    <row r="45" s="5" customFormat="1" hidden="1" spans="1:9">
      <c r="A45" s="6">
        <v>999226341776865</v>
      </c>
      <c r="B45" s="7">
        <v>45202</v>
      </c>
      <c r="C45" s="7">
        <v>45206</v>
      </c>
      <c r="D45" s="5">
        <v>4428</v>
      </c>
      <c r="E45" s="5" t="str">
        <f>VLOOKUP(A45,HOP!A:L,12,0)</f>
        <v>4428.00</v>
      </c>
      <c r="F45" s="5" t="str">
        <f>VLOOKUP(A45,HOP!A:C,3,0)</f>
        <v>3832546</v>
      </c>
      <c r="G45" s="5">
        <f t="shared" si="0"/>
        <v>0</v>
      </c>
      <c r="H45" s="5" t="str">
        <f t="shared" si="1"/>
        <v>，3832546</v>
      </c>
      <c r="I45" s="5" t="str">
        <f>VLOOKUP(A45,HOP!A:U,21,0)</f>
        <v>直采</v>
      </c>
    </row>
    <row r="46" s="5" customFormat="1" hidden="1" spans="1:9">
      <c r="A46" s="6">
        <v>999226357086316</v>
      </c>
      <c r="B46" s="7">
        <v>45205</v>
      </c>
      <c r="C46" s="7">
        <v>45206</v>
      </c>
      <c r="D46" s="5">
        <v>1213</v>
      </c>
      <c r="E46" s="5" t="str">
        <f>VLOOKUP(A46,HOP!A:L,12,0)</f>
        <v>1213.00</v>
      </c>
      <c r="F46" s="5" t="str">
        <f>VLOOKUP(A46,HOP!A:C,3,0)</f>
        <v>3840892</v>
      </c>
      <c r="G46" s="5">
        <f t="shared" si="0"/>
        <v>0</v>
      </c>
      <c r="H46" s="5" t="str">
        <f t="shared" si="1"/>
        <v>，3840892</v>
      </c>
      <c r="I46" s="5" t="str">
        <f>VLOOKUP(A46,HOP!A:U,21,0)</f>
        <v>直采</v>
      </c>
    </row>
    <row r="47" s="5" customFormat="1" hidden="1" spans="1:9">
      <c r="A47" s="6">
        <v>999226363361910</v>
      </c>
      <c r="B47" s="7">
        <v>45204</v>
      </c>
      <c r="C47" s="7">
        <v>45206</v>
      </c>
      <c r="D47" s="5">
        <v>3090</v>
      </c>
      <c r="E47" s="5" t="str">
        <f>VLOOKUP(A47,HOP!A:L,12,0)</f>
        <v>3090.00</v>
      </c>
      <c r="F47" s="5" t="str">
        <f>VLOOKUP(A47,HOP!A:C,3,0)</f>
        <v>3844186</v>
      </c>
      <c r="G47" s="5">
        <f t="shared" si="0"/>
        <v>0</v>
      </c>
      <c r="H47" s="5" t="str">
        <f t="shared" si="1"/>
        <v>，3844186</v>
      </c>
      <c r="I47" s="5" t="str">
        <f>VLOOKUP(A47,HOP!A:U,21,0)</f>
        <v>直采</v>
      </c>
    </row>
    <row r="48" s="5" customFormat="1" hidden="1" spans="1:9">
      <c r="A48" s="6">
        <v>999226473161283</v>
      </c>
      <c r="B48" s="7">
        <v>45205</v>
      </c>
      <c r="C48" s="7">
        <v>45206</v>
      </c>
      <c r="D48" s="5">
        <v>1540</v>
      </c>
      <c r="E48" s="5" t="str">
        <f>VLOOKUP(A48,HOP!A:L,12,0)</f>
        <v>1540.00</v>
      </c>
      <c r="F48" s="5" t="str">
        <f>VLOOKUP(A48,HOP!A:C,3,0)</f>
        <v>3846745</v>
      </c>
      <c r="G48" s="5">
        <f t="shared" si="0"/>
        <v>0</v>
      </c>
      <c r="H48" s="5" t="str">
        <f t="shared" si="1"/>
        <v>，3846745</v>
      </c>
      <c r="I48" s="5" t="str">
        <f>VLOOKUP(A48,HOP!A:U,21,0)</f>
        <v>直采</v>
      </c>
    </row>
    <row r="49" s="5" customFormat="1" hidden="1" spans="1:9">
      <c r="A49" s="6">
        <v>999226475749891</v>
      </c>
      <c r="B49" s="7">
        <v>45199</v>
      </c>
      <c r="C49" s="7">
        <v>45206</v>
      </c>
      <c r="D49" s="5">
        <v>2745</v>
      </c>
      <c r="E49" s="5" t="str">
        <f>VLOOKUP(A49,HOP!A:L,12,0)</f>
        <v>2745.00</v>
      </c>
      <c r="F49" s="5" t="str">
        <f>VLOOKUP(A49,HOP!A:C,3,0)</f>
        <v>3847206</v>
      </c>
      <c r="G49" s="5">
        <f t="shared" si="0"/>
        <v>0</v>
      </c>
      <c r="H49" s="5" t="str">
        <f t="shared" si="1"/>
        <v>，3847206</v>
      </c>
      <c r="I49" s="5" t="str">
        <f>VLOOKUP(A49,HOP!A:U,21,0)</f>
        <v>直采</v>
      </c>
    </row>
    <row r="50" s="5" customFormat="1" hidden="1" spans="1:9">
      <c r="A50" s="6">
        <v>26487759557</v>
      </c>
      <c r="B50" s="7">
        <v>45200</v>
      </c>
      <c r="C50" s="7">
        <v>45206</v>
      </c>
      <c r="D50" s="5">
        <v>5634</v>
      </c>
      <c r="E50" s="5" t="str">
        <f>VLOOKUP(A50,HOP!A:L,12,0)</f>
        <v>5634.00</v>
      </c>
      <c r="F50" s="5" t="str">
        <f>VLOOKUP(A50,HOP!A:C,3,0)</f>
        <v>3850294</v>
      </c>
      <c r="G50" s="5">
        <f t="shared" si="0"/>
        <v>0</v>
      </c>
      <c r="H50" s="5" t="str">
        <f t="shared" si="1"/>
        <v>，3850294</v>
      </c>
      <c r="I50" s="5" t="str">
        <f>VLOOKUP(A50,HOP!A:U,21,0)</f>
        <v>直采</v>
      </c>
    </row>
    <row r="51" s="5" customFormat="1" hidden="1" spans="1:9">
      <c r="A51" s="6">
        <v>999226489460636</v>
      </c>
      <c r="B51" s="7">
        <v>45205</v>
      </c>
      <c r="C51" s="7">
        <v>45206</v>
      </c>
      <c r="D51" s="5">
        <v>746</v>
      </c>
      <c r="E51" s="5" t="str">
        <f>VLOOKUP(A51,HOP!A:L,12,0)</f>
        <v>746.00</v>
      </c>
      <c r="F51" s="5" t="str">
        <f>VLOOKUP(A51,HOP!A:C,3,0)</f>
        <v>3851557</v>
      </c>
      <c r="G51" s="5">
        <f t="shared" si="0"/>
        <v>0</v>
      </c>
      <c r="H51" s="5" t="str">
        <f t="shared" si="1"/>
        <v>，3851557</v>
      </c>
      <c r="I51" s="5" t="str">
        <f>VLOOKUP(A51,HOP!A:U,21,0)</f>
        <v>直采</v>
      </c>
    </row>
    <row r="52" s="5" customFormat="1" hidden="1" spans="1:9">
      <c r="A52" s="6">
        <v>999226491945472</v>
      </c>
      <c r="B52" s="7">
        <v>45201</v>
      </c>
      <c r="C52" s="7">
        <v>45206</v>
      </c>
      <c r="D52" s="5">
        <v>5247</v>
      </c>
      <c r="E52" s="5" t="str">
        <f>VLOOKUP(A52,HOP!A:L,12,0)</f>
        <v>5247.00</v>
      </c>
      <c r="F52" s="5" t="str">
        <f>VLOOKUP(A52,HOP!A:C,3,0)</f>
        <v>3853455</v>
      </c>
      <c r="G52" s="5">
        <f t="shared" si="0"/>
        <v>0</v>
      </c>
      <c r="H52" s="5" t="str">
        <f t="shared" si="1"/>
        <v>，3853455</v>
      </c>
      <c r="I52" s="5" t="str">
        <f>VLOOKUP(A52,HOP!A:U,21,0)</f>
        <v>直采</v>
      </c>
    </row>
    <row r="53" s="5" customFormat="1" hidden="1" spans="1:9">
      <c r="A53" s="6">
        <v>26492786483</v>
      </c>
      <c r="B53" s="7">
        <v>45205</v>
      </c>
      <c r="C53" s="7">
        <v>45206</v>
      </c>
      <c r="D53" s="5">
        <v>502</v>
      </c>
      <c r="E53" s="5" t="str">
        <f>VLOOKUP(A53,HOP!A:L,12,0)</f>
        <v>502.00</v>
      </c>
      <c r="F53" s="5" t="str">
        <f>VLOOKUP(A53,HOP!A:C,3,0)</f>
        <v>3854310</v>
      </c>
      <c r="G53" s="5">
        <f t="shared" si="0"/>
        <v>0</v>
      </c>
      <c r="H53" s="5" t="str">
        <f t="shared" si="1"/>
        <v>，3854310</v>
      </c>
      <c r="I53" s="5" t="str">
        <f>VLOOKUP(A53,HOP!A:U,21,0)</f>
        <v>直采</v>
      </c>
    </row>
    <row r="54" s="5" customFormat="1" hidden="1" spans="1:9">
      <c r="A54" s="6">
        <v>26492785432</v>
      </c>
      <c r="B54" s="7">
        <v>45205</v>
      </c>
      <c r="C54" s="7">
        <v>45206</v>
      </c>
      <c r="D54" s="5">
        <v>502</v>
      </c>
      <c r="E54" s="5" t="str">
        <f>VLOOKUP(A54,HOP!A:L,12,0)</f>
        <v>502.00</v>
      </c>
      <c r="F54" s="5" t="str">
        <f>VLOOKUP(A54,HOP!A:C,3,0)</f>
        <v>3854318</v>
      </c>
      <c r="G54" s="5">
        <f t="shared" si="0"/>
        <v>0</v>
      </c>
      <c r="H54" s="5" t="str">
        <f t="shared" si="1"/>
        <v>，3854318</v>
      </c>
      <c r="I54" s="5" t="str">
        <f>VLOOKUP(A54,HOP!A:U,21,0)</f>
        <v>直采</v>
      </c>
    </row>
    <row r="55" s="5" customFormat="1" hidden="1" spans="1:9">
      <c r="A55" s="6">
        <v>999226496308036</v>
      </c>
      <c r="B55" s="7">
        <v>45202</v>
      </c>
      <c r="C55" s="7">
        <v>45206</v>
      </c>
      <c r="D55" s="5">
        <v>2032</v>
      </c>
      <c r="E55" s="5" t="str">
        <f>VLOOKUP(A55,HOP!A:L,12,0)</f>
        <v>2032.00</v>
      </c>
      <c r="F55" s="5" t="str">
        <f>VLOOKUP(A55,HOP!A:C,3,0)</f>
        <v>3859214</v>
      </c>
      <c r="G55" s="5">
        <f t="shared" si="0"/>
        <v>0</v>
      </c>
      <c r="H55" s="5" t="str">
        <f t="shared" si="1"/>
        <v>，3859214</v>
      </c>
      <c r="I55" s="5" t="str">
        <f>VLOOKUP(A55,HOP!A:U,21,0)</f>
        <v>直采</v>
      </c>
    </row>
    <row r="56" s="5" customFormat="1" hidden="1" spans="1:9">
      <c r="A56" s="6">
        <v>999226498386673</v>
      </c>
      <c r="B56" s="7">
        <v>45204</v>
      </c>
      <c r="C56" s="7">
        <v>45206</v>
      </c>
      <c r="D56" s="5">
        <v>0</v>
      </c>
      <c r="E56" s="5" t="str">
        <f>VLOOKUP(A56,HOP!A:L,12,0)</f>
        <v>0.00</v>
      </c>
      <c r="F56" s="5" t="str">
        <f>VLOOKUP(A56,HOP!A:C,3,0)</f>
        <v>3861483</v>
      </c>
      <c r="G56" s="5">
        <f t="shared" si="0"/>
        <v>0</v>
      </c>
      <c r="H56" s="5" t="str">
        <f t="shared" si="1"/>
        <v>，3861483</v>
      </c>
      <c r="I56" s="5" t="str">
        <f>VLOOKUP(A56,HOP!A:U,21,0)</f>
        <v>直采</v>
      </c>
    </row>
    <row r="57" s="5" customFormat="1" hidden="1" spans="1:9">
      <c r="A57" s="6">
        <v>26500607540</v>
      </c>
      <c r="B57" s="7">
        <v>45204</v>
      </c>
      <c r="C57" s="7">
        <v>45206</v>
      </c>
      <c r="D57" s="5">
        <v>760</v>
      </c>
      <c r="E57" s="5" t="str">
        <f>VLOOKUP(A57,HOP!A:L,12,0)</f>
        <v>760.00</v>
      </c>
      <c r="F57" s="5" t="str">
        <f>VLOOKUP(A57,HOP!A:C,3,0)</f>
        <v>3864163</v>
      </c>
      <c r="G57" s="5">
        <f t="shared" si="0"/>
        <v>0</v>
      </c>
      <c r="H57" s="5" t="str">
        <f t="shared" si="1"/>
        <v>，3864163</v>
      </c>
      <c r="I57" s="5" t="str">
        <f>VLOOKUP(A57,HOP!A:U,21,0)</f>
        <v>直采</v>
      </c>
    </row>
    <row r="58" s="5" customFormat="1" hidden="1" spans="1:9">
      <c r="A58" s="6">
        <v>999226500661033</v>
      </c>
      <c r="B58" s="7">
        <v>45204</v>
      </c>
      <c r="C58" s="7">
        <v>45206</v>
      </c>
      <c r="D58" s="5">
        <v>1290</v>
      </c>
      <c r="E58" s="5" t="str">
        <f>VLOOKUP(A58,HOP!A:L,12,0)</f>
        <v>1290.00</v>
      </c>
      <c r="F58" s="5" t="str">
        <f>VLOOKUP(A58,HOP!A:C,3,0)</f>
        <v>3864456</v>
      </c>
      <c r="G58" s="5">
        <f t="shared" si="0"/>
        <v>0</v>
      </c>
      <c r="H58" s="5" t="str">
        <f t="shared" si="1"/>
        <v>，3864456</v>
      </c>
      <c r="I58" s="5" t="str">
        <f>VLOOKUP(A58,HOP!A:U,21,0)</f>
        <v>直采</v>
      </c>
    </row>
    <row r="59" s="5" customFormat="1" hidden="1" spans="1:9">
      <c r="A59" s="6">
        <v>999226567652477</v>
      </c>
      <c r="B59" s="7">
        <v>45205</v>
      </c>
      <c r="C59" s="7">
        <v>45206</v>
      </c>
      <c r="D59" s="5">
        <v>1465</v>
      </c>
      <c r="E59" s="5" t="str">
        <f>VLOOKUP(A59,HOP!A:L,12,0)</f>
        <v>1465.00</v>
      </c>
      <c r="F59" s="5" t="str">
        <f>VLOOKUP(A59,HOP!A:C,3,0)</f>
        <v>3870021</v>
      </c>
      <c r="G59" s="5">
        <f t="shared" si="0"/>
        <v>0</v>
      </c>
      <c r="H59" s="5" t="str">
        <f t="shared" si="1"/>
        <v>，3870021</v>
      </c>
      <c r="I59" s="5" t="str">
        <f>VLOOKUP(A59,HOP!A:U,21,0)</f>
        <v>直采</v>
      </c>
    </row>
    <row r="60" s="5" customFormat="1" hidden="1" spans="1:9">
      <c r="A60" s="6">
        <v>999226575513264</v>
      </c>
      <c r="B60" s="7">
        <v>45203</v>
      </c>
      <c r="C60" s="7">
        <v>45206</v>
      </c>
      <c r="D60" s="5">
        <v>6000</v>
      </c>
      <c r="E60" s="5" t="str">
        <f>VLOOKUP(A60,HOP!A:L,12,0)</f>
        <v>6000.00</v>
      </c>
      <c r="F60" s="5" t="str">
        <f>VLOOKUP(A60,HOP!A:C,3,0)</f>
        <v>3872241</v>
      </c>
      <c r="G60" s="5">
        <f t="shared" si="0"/>
        <v>0</v>
      </c>
      <c r="H60" s="5" t="str">
        <f t="shared" si="1"/>
        <v>，3872241</v>
      </c>
      <c r="I60" s="5" t="str">
        <f>VLOOKUP(A60,HOP!A:U,21,0)</f>
        <v>直采</v>
      </c>
    </row>
    <row r="61" s="5" customFormat="1" hidden="1" spans="1:9">
      <c r="A61" s="6">
        <v>999226601335161</v>
      </c>
      <c r="B61" s="7">
        <v>45203</v>
      </c>
      <c r="C61" s="7">
        <v>45206</v>
      </c>
      <c r="D61" s="5">
        <v>2700</v>
      </c>
      <c r="E61" s="5" t="str">
        <f>VLOOKUP(A61,HOP!A:L,12,0)</f>
        <v>2700.00</v>
      </c>
      <c r="F61" s="5" t="str">
        <f>VLOOKUP(A61,HOP!A:C,3,0)</f>
        <v>3874617</v>
      </c>
      <c r="G61" s="5">
        <f t="shared" si="0"/>
        <v>0</v>
      </c>
      <c r="H61" s="5" t="str">
        <f t="shared" si="1"/>
        <v>，3874617</v>
      </c>
      <c r="I61" s="5" t="str">
        <f>VLOOKUP(A61,HOP!A:U,21,0)</f>
        <v>直采</v>
      </c>
    </row>
    <row r="62" s="5" customFormat="1" hidden="1" spans="1:9">
      <c r="A62" s="6">
        <v>999226607415593</v>
      </c>
      <c r="B62" s="7">
        <v>45204</v>
      </c>
      <c r="C62" s="7">
        <v>45206</v>
      </c>
      <c r="D62" s="5">
        <v>898</v>
      </c>
      <c r="E62" s="5" t="str">
        <f>VLOOKUP(A62,HOP!A:L,12,0)</f>
        <v>898.00</v>
      </c>
      <c r="F62" s="5" t="str">
        <f>VLOOKUP(A62,HOP!A:C,3,0)</f>
        <v>3877466</v>
      </c>
      <c r="G62" s="5">
        <f t="shared" si="0"/>
        <v>0</v>
      </c>
      <c r="H62" s="5" t="str">
        <f t="shared" si="1"/>
        <v>，3877466</v>
      </c>
      <c r="I62" s="5" t="str">
        <f>VLOOKUP(A62,HOP!A:U,21,0)</f>
        <v>直采</v>
      </c>
    </row>
    <row r="63" s="5" customFormat="1" hidden="1" spans="1:9">
      <c r="A63" s="6">
        <v>999226607779449</v>
      </c>
      <c r="B63" s="7">
        <v>45203</v>
      </c>
      <c r="C63" s="7">
        <v>45206</v>
      </c>
      <c r="D63" s="5">
        <v>6000</v>
      </c>
      <c r="E63" s="5" t="str">
        <f>VLOOKUP(A63,HOP!A:L,12,0)</f>
        <v>6000.00</v>
      </c>
      <c r="F63" s="5" t="str">
        <f>VLOOKUP(A63,HOP!A:C,3,0)</f>
        <v>3877693</v>
      </c>
      <c r="G63" s="5">
        <f t="shared" si="0"/>
        <v>0</v>
      </c>
      <c r="H63" s="5" t="str">
        <f t="shared" si="1"/>
        <v>，3877693</v>
      </c>
      <c r="I63" s="5" t="str">
        <f>VLOOKUP(A63,HOP!A:U,21,0)</f>
        <v>直采</v>
      </c>
    </row>
    <row r="64" s="5" customFormat="1" hidden="1" spans="1:9">
      <c r="A64" s="6">
        <v>999226622297071</v>
      </c>
      <c r="B64" s="7">
        <v>45194</v>
      </c>
      <c r="C64" s="7">
        <v>45206</v>
      </c>
      <c r="D64" s="5">
        <v>9166</v>
      </c>
      <c r="E64" s="5" t="str">
        <f>VLOOKUP(A64,HOP!A:L,12,0)</f>
        <v>9166.00</v>
      </c>
      <c r="F64" s="5" t="str">
        <f>VLOOKUP(A64,HOP!A:C,3,0)</f>
        <v>3882137</v>
      </c>
      <c r="G64" s="5">
        <f t="shared" si="0"/>
        <v>0</v>
      </c>
      <c r="H64" s="5" t="str">
        <f t="shared" si="1"/>
        <v>，3882137</v>
      </c>
      <c r="I64" s="5" t="str">
        <f>VLOOKUP(A64,HOP!A:U,21,0)</f>
        <v>直采</v>
      </c>
    </row>
    <row r="65" s="5" customFormat="1" hidden="1" spans="1:9">
      <c r="A65" s="6">
        <v>999226624964161</v>
      </c>
      <c r="B65" s="7">
        <v>45203</v>
      </c>
      <c r="C65" s="7">
        <v>45206</v>
      </c>
      <c r="D65" s="5">
        <v>0</v>
      </c>
      <c r="E65" s="5" t="e">
        <f>VLOOKUP(A65,HOP!A:L,12,0)</f>
        <v>#N/A</v>
      </c>
      <c r="F65" s="5" t="e">
        <f>VLOOKUP(A65,HOP!A:C,3,0)</f>
        <v>#N/A</v>
      </c>
      <c r="G65" s="5" t="e">
        <f t="shared" si="0"/>
        <v>#N/A</v>
      </c>
      <c r="H65" s="5" t="e">
        <f t="shared" si="1"/>
        <v>#N/A</v>
      </c>
      <c r="I65" s="5" t="e">
        <f>VLOOKUP(A65,HOP!A:U,21,0)</f>
        <v>#N/A</v>
      </c>
    </row>
    <row r="66" s="5" customFormat="1" hidden="1" spans="1:9">
      <c r="A66" s="6">
        <v>999226625270556</v>
      </c>
      <c r="B66" s="7">
        <v>45203</v>
      </c>
      <c r="C66" s="7">
        <v>45206</v>
      </c>
      <c r="D66" s="5">
        <v>4836</v>
      </c>
      <c r="E66" s="5" t="str">
        <f>VLOOKUP(A66,HOP!A:L,12,0)</f>
        <v>4836.00</v>
      </c>
      <c r="F66" s="5" t="str">
        <f>VLOOKUP(A66,HOP!A:C,3,0)</f>
        <v>3884002</v>
      </c>
      <c r="G66" s="5">
        <f t="shared" si="0"/>
        <v>0</v>
      </c>
      <c r="H66" s="5" t="str">
        <f t="shared" si="1"/>
        <v>，3884002</v>
      </c>
      <c r="I66" s="5" t="str">
        <f>VLOOKUP(A66,HOP!A:U,21,0)</f>
        <v>直采</v>
      </c>
    </row>
    <row r="67" s="5" customFormat="1" hidden="1" spans="1:9">
      <c r="A67" s="6">
        <v>999226637488125</v>
      </c>
      <c r="B67" s="7">
        <v>45202</v>
      </c>
      <c r="C67" s="7">
        <v>45206</v>
      </c>
      <c r="D67" s="5">
        <v>1536</v>
      </c>
      <c r="E67" s="5" t="str">
        <f>VLOOKUP(A67,HOP!A:L,12,0)</f>
        <v>1536.00</v>
      </c>
      <c r="F67" s="5" t="str">
        <f>VLOOKUP(A67,HOP!A:C,3,0)</f>
        <v>3887732</v>
      </c>
      <c r="G67" s="5">
        <f t="shared" ref="G67:G130" si="2">D67-E67</f>
        <v>0</v>
      </c>
      <c r="H67" s="5" t="str">
        <f t="shared" ref="H67:H130" si="3">$H$1&amp;F67</f>
        <v>，3887732</v>
      </c>
      <c r="I67" s="5" t="str">
        <f>VLOOKUP(A67,HOP!A:U,21,0)</f>
        <v>直采</v>
      </c>
    </row>
    <row r="68" s="5" customFormat="1" hidden="1" spans="1:9">
      <c r="A68" s="6">
        <v>999226641190485</v>
      </c>
      <c r="B68" s="7">
        <v>45202</v>
      </c>
      <c r="C68" s="7">
        <v>45206</v>
      </c>
      <c r="D68" s="5">
        <v>1500</v>
      </c>
      <c r="E68" s="5" t="str">
        <f>VLOOKUP(A68,HOP!A:L,12,0)</f>
        <v>1500.00</v>
      </c>
      <c r="F68" s="5" t="str">
        <f>VLOOKUP(A68,HOP!A:C,3,0)</f>
        <v>3888953</v>
      </c>
      <c r="G68" s="5">
        <f t="shared" si="2"/>
        <v>0</v>
      </c>
      <c r="H68" s="5" t="str">
        <f t="shared" si="3"/>
        <v>，3888953</v>
      </c>
      <c r="I68" s="5" t="str">
        <f>VLOOKUP(A68,HOP!A:U,21,0)</f>
        <v>直采</v>
      </c>
    </row>
    <row r="69" s="5" customFormat="1" hidden="1" spans="1:9">
      <c r="A69" s="6">
        <v>999226643994532</v>
      </c>
      <c r="B69" s="7">
        <v>45203</v>
      </c>
      <c r="C69" s="7">
        <v>45206</v>
      </c>
      <c r="D69" s="5">
        <v>2085</v>
      </c>
      <c r="E69" s="5" t="str">
        <f>VLOOKUP(A69,HOP!A:L,12,0)</f>
        <v>2085.00</v>
      </c>
      <c r="F69" s="5" t="str">
        <f>VLOOKUP(A69,HOP!A:C,3,0)</f>
        <v>3890001</v>
      </c>
      <c r="G69" s="5">
        <f t="shared" si="2"/>
        <v>0</v>
      </c>
      <c r="H69" s="5" t="str">
        <f t="shared" si="3"/>
        <v>，3890001</v>
      </c>
      <c r="I69" s="5" t="str">
        <f>VLOOKUP(A69,HOP!A:U,21,0)</f>
        <v>直采</v>
      </c>
    </row>
    <row r="70" s="5" customFormat="1" hidden="1" spans="1:9">
      <c r="A70" s="6">
        <v>999226644619123</v>
      </c>
      <c r="B70" s="7">
        <v>45205</v>
      </c>
      <c r="C70" s="7">
        <v>45206</v>
      </c>
      <c r="D70" s="5">
        <v>465</v>
      </c>
      <c r="E70" s="5" t="str">
        <f>VLOOKUP(A70,HOP!A:L,12,0)</f>
        <v>465.00</v>
      </c>
      <c r="F70" s="5" t="str">
        <f>VLOOKUP(A70,HOP!A:C,3,0)</f>
        <v>3890225</v>
      </c>
      <c r="G70" s="5">
        <f t="shared" si="2"/>
        <v>0</v>
      </c>
      <c r="H70" s="5" t="str">
        <f t="shared" si="3"/>
        <v>，3890225</v>
      </c>
      <c r="I70" s="5" t="str">
        <f>VLOOKUP(A70,HOP!A:U,21,0)</f>
        <v>直采</v>
      </c>
    </row>
    <row r="71" s="5" customFormat="1" hidden="1" spans="1:9">
      <c r="A71" s="6">
        <v>999226646388309</v>
      </c>
      <c r="B71" s="7">
        <v>45203</v>
      </c>
      <c r="C71" s="7">
        <v>45206</v>
      </c>
      <c r="D71" s="5">
        <v>0</v>
      </c>
      <c r="E71" s="5" t="e">
        <f>VLOOKUP(A71,HOP!A:L,12,0)</f>
        <v>#N/A</v>
      </c>
      <c r="F71" s="5" t="e">
        <f>VLOOKUP(A71,HOP!A:C,3,0)</f>
        <v>#N/A</v>
      </c>
      <c r="G71" s="5" t="e">
        <f t="shared" si="2"/>
        <v>#N/A</v>
      </c>
      <c r="H71" s="5" t="e">
        <f t="shared" si="3"/>
        <v>#N/A</v>
      </c>
      <c r="I71" s="5" t="e">
        <f>VLOOKUP(A71,HOP!A:U,21,0)</f>
        <v>#N/A</v>
      </c>
    </row>
    <row r="72" s="5" customFormat="1" hidden="1" spans="1:9">
      <c r="A72" s="6">
        <v>999226647859850</v>
      </c>
      <c r="B72" s="7">
        <v>45201</v>
      </c>
      <c r="C72" s="7">
        <v>45206</v>
      </c>
      <c r="D72" s="5">
        <v>2103</v>
      </c>
      <c r="E72" s="5" t="str">
        <f>VLOOKUP(A72,HOP!A:L,12,0)</f>
        <v>2103.00</v>
      </c>
      <c r="F72" s="5" t="str">
        <f>VLOOKUP(A72,HOP!A:C,3,0)</f>
        <v>3891360</v>
      </c>
      <c r="G72" s="5">
        <f t="shared" si="2"/>
        <v>0</v>
      </c>
      <c r="H72" s="5" t="str">
        <f t="shared" si="3"/>
        <v>，3891360</v>
      </c>
      <c r="I72" s="5" t="str">
        <f>VLOOKUP(A72,HOP!A:U,21,0)</f>
        <v>直采</v>
      </c>
    </row>
    <row r="73" s="5" customFormat="1" hidden="1" spans="1:9">
      <c r="A73" s="6">
        <v>999226648001160</v>
      </c>
      <c r="B73" s="7">
        <v>45201</v>
      </c>
      <c r="C73" s="7">
        <v>45206</v>
      </c>
      <c r="D73" s="5">
        <v>2103</v>
      </c>
      <c r="E73" s="5" t="str">
        <f>VLOOKUP(A73,HOP!A:L,12,0)</f>
        <v>2103.00</v>
      </c>
      <c r="F73" s="5" t="str">
        <f>VLOOKUP(A73,HOP!A:C,3,0)</f>
        <v>3891410</v>
      </c>
      <c r="G73" s="5">
        <f t="shared" si="2"/>
        <v>0</v>
      </c>
      <c r="H73" s="5" t="str">
        <f t="shared" si="3"/>
        <v>，3891410</v>
      </c>
      <c r="I73" s="5" t="str">
        <f>VLOOKUP(A73,HOP!A:U,21,0)</f>
        <v>直采</v>
      </c>
    </row>
    <row r="74" s="5" customFormat="1" hidden="1" spans="1:9">
      <c r="A74" s="6">
        <v>999226648048225</v>
      </c>
      <c r="B74" s="7">
        <v>45201</v>
      </c>
      <c r="C74" s="7">
        <v>45206</v>
      </c>
      <c r="D74" s="5">
        <v>3832</v>
      </c>
      <c r="E74" s="5" t="str">
        <f>VLOOKUP(A74,HOP!A:L,12,0)</f>
        <v>3832.00</v>
      </c>
      <c r="F74" s="5" t="str">
        <f>VLOOKUP(A74,HOP!A:C,3,0)</f>
        <v>3891426</v>
      </c>
      <c r="G74" s="5">
        <f t="shared" si="2"/>
        <v>0</v>
      </c>
      <c r="H74" s="5" t="str">
        <f t="shared" si="3"/>
        <v>，3891426</v>
      </c>
      <c r="I74" s="5" t="str">
        <f>VLOOKUP(A74,HOP!A:U,21,0)</f>
        <v>直采</v>
      </c>
    </row>
    <row r="75" s="5" customFormat="1" hidden="1" spans="1:9">
      <c r="A75" s="6">
        <v>999226648482063</v>
      </c>
      <c r="B75" s="7">
        <v>45203</v>
      </c>
      <c r="C75" s="7">
        <v>45206</v>
      </c>
      <c r="D75" s="5">
        <v>1905</v>
      </c>
      <c r="E75" s="5" t="str">
        <f>VLOOKUP(A75,HOP!A:L,12,0)</f>
        <v>1905.00</v>
      </c>
      <c r="F75" s="5" t="str">
        <f>VLOOKUP(A75,HOP!A:C,3,0)</f>
        <v>3891687</v>
      </c>
      <c r="G75" s="5">
        <f t="shared" si="2"/>
        <v>0</v>
      </c>
      <c r="H75" s="5" t="str">
        <f t="shared" si="3"/>
        <v>，3891687</v>
      </c>
      <c r="I75" s="5" t="str">
        <f>VLOOKUP(A75,HOP!A:U,21,0)</f>
        <v>直采</v>
      </c>
    </row>
    <row r="76" s="5" customFormat="1" hidden="1" spans="1:9">
      <c r="A76" s="6">
        <v>999226657357664</v>
      </c>
      <c r="B76" s="7">
        <v>45203</v>
      </c>
      <c r="C76" s="7">
        <v>45206</v>
      </c>
      <c r="D76" s="5">
        <v>1140</v>
      </c>
      <c r="E76" s="5" t="str">
        <f>VLOOKUP(A76,HOP!A:L,12,0)</f>
        <v>1140.00</v>
      </c>
      <c r="F76" s="5" t="str">
        <f>VLOOKUP(A76,HOP!A:C,3,0)</f>
        <v>3892826</v>
      </c>
      <c r="G76" s="5">
        <f t="shared" si="2"/>
        <v>0</v>
      </c>
      <c r="H76" s="5" t="str">
        <f t="shared" si="3"/>
        <v>，3892826</v>
      </c>
      <c r="I76" s="5" t="str">
        <f>VLOOKUP(A76,HOP!A:U,21,0)</f>
        <v>直采</v>
      </c>
    </row>
    <row r="77" s="5" customFormat="1" hidden="1" spans="1:9">
      <c r="A77" s="6">
        <v>999226664284260</v>
      </c>
      <c r="B77" s="7">
        <v>45202</v>
      </c>
      <c r="C77" s="7">
        <v>45206</v>
      </c>
      <c r="D77" s="5">
        <v>4400</v>
      </c>
      <c r="E77" s="5" t="str">
        <f>VLOOKUP(A77,HOP!A:L,12,0)</f>
        <v>4400.00</v>
      </c>
      <c r="F77" s="5" t="str">
        <f>VLOOKUP(A77,HOP!A:C,3,0)</f>
        <v>3894906</v>
      </c>
      <c r="G77" s="5">
        <f t="shared" si="2"/>
        <v>0</v>
      </c>
      <c r="H77" s="5" t="str">
        <f t="shared" si="3"/>
        <v>，3894906</v>
      </c>
      <c r="I77" s="5" t="str">
        <f>VLOOKUP(A77,HOP!A:U,21,0)</f>
        <v>直采</v>
      </c>
    </row>
    <row r="78" s="5" customFormat="1" hidden="1" spans="1:9">
      <c r="A78" s="6">
        <v>999226667549628</v>
      </c>
      <c r="B78" s="7">
        <v>45204</v>
      </c>
      <c r="C78" s="7">
        <v>45206</v>
      </c>
      <c r="D78" s="5">
        <v>1526</v>
      </c>
      <c r="E78" s="5" t="str">
        <f>VLOOKUP(A78,HOP!A:L,12,0)</f>
        <v>1526.00</v>
      </c>
      <c r="F78" s="5" t="str">
        <f>VLOOKUP(A78,HOP!A:C,3,0)</f>
        <v>3895759</v>
      </c>
      <c r="G78" s="5">
        <f t="shared" si="2"/>
        <v>0</v>
      </c>
      <c r="H78" s="5" t="str">
        <f t="shared" si="3"/>
        <v>，3895759</v>
      </c>
      <c r="I78" s="5" t="str">
        <f>VLOOKUP(A78,HOP!A:U,21,0)</f>
        <v>直采</v>
      </c>
    </row>
    <row r="79" s="5" customFormat="1" hidden="1" spans="1:9">
      <c r="A79" s="6">
        <v>999226668129015</v>
      </c>
      <c r="B79" s="7">
        <v>45204</v>
      </c>
      <c r="C79" s="7">
        <v>45206</v>
      </c>
      <c r="D79" s="5">
        <v>2280</v>
      </c>
      <c r="E79" s="5" t="str">
        <f>VLOOKUP(A79,HOP!A:L,12,0)</f>
        <v>2280.00</v>
      </c>
      <c r="F79" s="5" t="str">
        <f>VLOOKUP(A79,HOP!A:C,3,0)</f>
        <v>3895987</v>
      </c>
      <c r="G79" s="5">
        <f t="shared" si="2"/>
        <v>0</v>
      </c>
      <c r="H79" s="5" t="str">
        <f t="shared" si="3"/>
        <v>，3895987</v>
      </c>
      <c r="I79" s="5" t="str">
        <f>VLOOKUP(A79,HOP!A:U,21,0)</f>
        <v>直采</v>
      </c>
    </row>
    <row r="80" s="5" customFormat="1" hidden="1" spans="1:9">
      <c r="A80" s="6">
        <v>999226672065732</v>
      </c>
      <c r="B80" s="7">
        <v>45205</v>
      </c>
      <c r="C80" s="7">
        <v>45206</v>
      </c>
      <c r="D80" s="5">
        <v>392</v>
      </c>
      <c r="E80" s="5" t="str">
        <f>VLOOKUP(A80,HOP!A:L,12,0)</f>
        <v>392.00</v>
      </c>
      <c r="F80" s="5" t="str">
        <f>VLOOKUP(A80,HOP!A:C,3,0)</f>
        <v>3897641</v>
      </c>
      <c r="G80" s="5">
        <f t="shared" si="2"/>
        <v>0</v>
      </c>
      <c r="H80" s="5" t="str">
        <f t="shared" si="3"/>
        <v>，3897641</v>
      </c>
      <c r="I80" s="5" t="str">
        <f>VLOOKUP(A80,HOP!A:U,21,0)</f>
        <v>直采</v>
      </c>
    </row>
    <row r="81" s="5" customFormat="1" hidden="1" spans="1:9">
      <c r="A81" s="6">
        <v>999226673720381</v>
      </c>
      <c r="B81" s="7">
        <v>45203</v>
      </c>
      <c r="C81" s="7">
        <v>45206</v>
      </c>
      <c r="D81" s="5">
        <v>8300</v>
      </c>
      <c r="E81" s="5" t="str">
        <f>VLOOKUP(A81,HOP!A:L,12,0)</f>
        <v>8300.00</v>
      </c>
      <c r="F81" s="5" t="str">
        <f>VLOOKUP(A81,HOP!A:C,3,0)</f>
        <v>3898350</v>
      </c>
      <c r="G81" s="5">
        <f t="shared" si="2"/>
        <v>0</v>
      </c>
      <c r="H81" s="5" t="str">
        <f t="shared" si="3"/>
        <v>，3898350</v>
      </c>
      <c r="I81" s="5" t="str">
        <f>VLOOKUP(A81,HOP!A:U,21,0)</f>
        <v>直采</v>
      </c>
    </row>
    <row r="82" s="5" customFormat="1" hidden="1" spans="1:9">
      <c r="A82" s="6">
        <v>999226702655026</v>
      </c>
      <c r="B82" s="7">
        <v>45204</v>
      </c>
      <c r="C82" s="7">
        <v>45206</v>
      </c>
      <c r="D82" s="5">
        <v>1312</v>
      </c>
      <c r="E82" s="5" t="str">
        <f>VLOOKUP(A82,HOP!A:L,12,0)</f>
        <v>1312.00</v>
      </c>
      <c r="F82" s="5" t="str">
        <f>VLOOKUP(A82,HOP!A:C,3,0)</f>
        <v>3898962</v>
      </c>
      <c r="G82" s="5">
        <f t="shared" si="2"/>
        <v>0</v>
      </c>
      <c r="H82" s="5" t="str">
        <f t="shared" si="3"/>
        <v>，3898962</v>
      </c>
      <c r="I82" s="5" t="str">
        <f>VLOOKUP(A82,HOP!A:U,21,0)</f>
        <v>直采</v>
      </c>
    </row>
    <row r="83" s="5" customFormat="1" hidden="1" spans="1:9">
      <c r="A83" s="6">
        <v>999226704058135</v>
      </c>
      <c r="B83" s="7">
        <v>45204</v>
      </c>
      <c r="C83" s="7">
        <v>45206</v>
      </c>
      <c r="D83" s="5">
        <v>1312</v>
      </c>
      <c r="E83" s="5" t="str">
        <f>VLOOKUP(A83,HOP!A:L,12,0)</f>
        <v>1312.00</v>
      </c>
      <c r="F83" s="5" t="str">
        <f>VLOOKUP(A83,HOP!A:C,3,0)</f>
        <v>3899241</v>
      </c>
      <c r="G83" s="5">
        <f t="shared" si="2"/>
        <v>0</v>
      </c>
      <c r="H83" s="5" t="str">
        <f t="shared" si="3"/>
        <v>，3899241</v>
      </c>
      <c r="I83" s="5" t="str">
        <f>VLOOKUP(A83,HOP!A:U,21,0)</f>
        <v>直采</v>
      </c>
    </row>
    <row r="84" s="5" customFormat="1" hidden="1" spans="1:9">
      <c r="A84" s="6">
        <v>999226705205194</v>
      </c>
      <c r="B84" s="7">
        <v>45204</v>
      </c>
      <c r="C84" s="7">
        <v>45206</v>
      </c>
      <c r="D84" s="5">
        <v>1312</v>
      </c>
      <c r="E84" s="5" t="str">
        <f>VLOOKUP(A84,HOP!A:L,12,0)</f>
        <v>1312.00</v>
      </c>
      <c r="F84" s="5" t="str">
        <f>VLOOKUP(A84,HOP!A:C,3,0)</f>
        <v>3899607</v>
      </c>
      <c r="G84" s="5">
        <f t="shared" si="2"/>
        <v>0</v>
      </c>
      <c r="H84" s="5" t="str">
        <f t="shared" si="3"/>
        <v>，3899607</v>
      </c>
      <c r="I84" s="5" t="str">
        <f>VLOOKUP(A84,HOP!A:U,21,0)</f>
        <v>直采</v>
      </c>
    </row>
    <row r="85" s="5" customFormat="1" hidden="1" spans="1:9">
      <c r="A85" s="6">
        <v>999226706914349</v>
      </c>
      <c r="B85" s="7">
        <v>45205</v>
      </c>
      <c r="C85" s="7">
        <v>45206</v>
      </c>
      <c r="D85" s="5">
        <v>561</v>
      </c>
      <c r="E85" s="5" t="str">
        <f>VLOOKUP(A85,HOP!A:L,12,0)</f>
        <v>561.00</v>
      </c>
      <c r="F85" s="5" t="str">
        <f>VLOOKUP(A85,HOP!A:C,3,0)</f>
        <v>3900090</v>
      </c>
      <c r="G85" s="5">
        <f t="shared" si="2"/>
        <v>0</v>
      </c>
      <c r="H85" s="5" t="str">
        <f t="shared" si="3"/>
        <v>，3900090</v>
      </c>
      <c r="I85" s="5" t="str">
        <f>VLOOKUP(A85,HOP!A:U,21,0)</f>
        <v>直采</v>
      </c>
    </row>
    <row r="86" s="5" customFormat="1" hidden="1" spans="1:9">
      <c r="A86" s="6">
        <v>999226714631302</v>
      </c>
      <c r="B86" s="7">
        <v>45204</v>
      </c>
      <c r="C86" s="7">
        <v>45206</v>
      </c>
      <c r="D86" s="5">
        <v>1526</v>
      </c>
      <c r="E86" s="5" t="str">
        <f>VLOOKUP(A86,HOP!A:L,12,0)</f>
        <v>1526.00</v>
      </c>
      <c r="F86" s="5" t="str">
        <f>VLOOKUP(A86,HOP!A:C,3,0)</f>
        <v>3903094</v>
      </c>
      <c r="G86" s="5">
        <f t="shared" si="2"/>
        <v>0</v>
      </c>
      <c r="H86" s="5" t="str">
        <f t="shared" si="3"/>
        <v>，3903094</v>
      </c>
      <c r="I86" s="5" t="str">
        <f>VLOOKUP(A86,HOP!A:U,21,0)</f>
        <v>直采</v>
      </c>
    </row>
    <row r="87" s="5" customFormat="1" hidden="1" spans="1:9">
      <c r="A87" s="6">
        <v>999226722622391</v>
      </c>
      <c r="B87" s="7">
        <v>45205</v>
      </c>
      <c r="C87" s="7">
        <v>45206</v>
      </c>
      <c r="D87" s="5">
        <v>4005</v>
      </c>
      <c r="E87" s="5" t="str">
        <f>VLOOKUP(A87,HOP!A:L,12,0)</f>
        <v>4005.00</v>
      </c>
      <c r="F87" s="5" t="str">
        <f>VLOOKUP(A87,HOP!A:C,3,0)</f>
        <v>3905054</v>
      </c>
      <c r="G87" s="5">
        <f t="shared" si="2"/>
        <v>0</v>
      </c>
      <c r="H87" s="5" t="str">
        <f t="shared" si="3"/>
        <v>，3905054</v>
      </c>
      <c r="I87" s="5" t="str">
        <f>VLOOKUP(A87,HOP!A:U,21,0)</f>
        <v>直采</v>
      </c>
    </row>
    <row r="88" s="5" customFormat="1" hidden="1" spans="1:9">
      <c r="A88" s="6">
        <v>999226723850617</v>
      </c>
      <c r="B88" s="7">
        <v>45204</v>
      </c>
      <c r="C88" s="7">
        <v>45206</v>
      </c>
      <c r="D88" s="5">
        <v>2446</v>
      </c>
      <c r="E88" s="5" t="str">
        <f>VLOOKUP(A88,HOP!A:L,12,0)</f>
        <v>2446.00</v>
      </c>
      <c r="F88" s="5" t="str">
        <f>VLOOKUP(A88,HOP!A:C,3,0)</f>
        <v>3905591</v>
      </c>
      <c r="G88" s="5">
        <f t="shared" si="2"/>
        <v>0</v>
      </c>
      <c r="H88" s="5" t="str">
        <f t="shared" si="3"/>
        <v>，3905591</v>
      </c>
      <c r="I88" s="5" t="str">
        <f>VLOOKUP(A88,HOP!A:U,21,0)</f>
        <v>直采</v>
      </c>
    </row>
    <row r="89" s="5" customFormat="1" hidden="1" spans="1:9">
      <c r="A89" s="6">
        <v>999226727823427</v>
      </c>
      <c r="B89" s="7">
        <v>45201</v>
      </c>
      <c r="C89" s="7">
        <v>45206</v>
      </c>
      <c r="D89" s="5">
        <v>3400</v>
      </c>
      <c r="E89" s="5" t="str">
        <f>VLOOKUP(A89,HOP!A:L,12,0)</f>
        <v>3400.00</v>
      </c>
      <c r="F89" s="5" t="str">
        <f>VLOOKUP(A89,HOP!A:C,3,0)</f>
        <v>3906972</v>
      </c>
      <c r="G89" s="5">
        <f t="shared" si="2"/>
        <v>0</v>
      </c>
      <c r="H89" s="5" t="str">
        <f t="shared" si="3"/>
        <v>，3906972</v>
      </c>
      <c r="I89" s="5" t="str">
        <f>VLOOKUP(A89,HOP!A:U,21,0)</f>
        <v>直采</v>
      </c>
    </row>
    <row r="90" s="5" customFormat="1" hidden="1" spans="1:9">
      <c r="A90" s="6">
        <v>999226729982168</v>
      </c>
      <c r="B90" s="7">
        <v>45205</v>
      </c>
      <c r="C90" s="7">
        <v>45206</v>
      </c>
      <c r="D90" s="5">
        <v>1213</v>
      </c>
      <c r="E90" s="5" t="str">
        <f>VLOOKUP(A90,HOP!A:L,12,0)</f>
        <v>1213.00</v>
      </c>
      <c r="F90" s="5" t="str">
        <f>VLOOKUP(A90,HOP!A:C,3,0)</f>
        <v>3907876</v>
      </c>
      <c r="G90" s="5">
        <f t="shared" si="2"/>
        <v>0</v>
      </c>
      <c r="H90" s="5" t="str">
        <f t="shared" si="3"/>
        <v>，3907876</v>
      </c>
      <c r="I90" s="5" t="str">
        <f>VLOOKUP(A90,HOP!A:U,21,0)</f>
        <v>直采</v>
      </c>
    </row>
    <row r="91" s="5" customFormat="1" hidden="1" spans="1:9">
      <c r="A91" s="6">
        <v>999226731724165</v>
      </c>
      <c r="B91" s="7">
        <v>45202</v>
      </c>
      <c r="C91" s="7">
        <v>45206</v>
      </c>
      <c r="D91" s="5">
        <v>3300</v>
      </c>
      <c r="E91" s="5" t="str">
        <f>VLOOKUP(A91,HOP!A:L,12,0)</f>
        <v>3300.00</v>
      </c>
      <c r="F91" s="5" t="str">
        <f>VLOOKUP(A91,HOP!A:C,3,0)</f>
        <v>3908943</v>
      </c>
      <c r="G91" s="5">
        <f t="shared" si="2"/>
        <v>0</v>
      </c>
      <c r="H91" s="5" t="str">
        <f t="shared" si="3"/>
        <v>，3908943</v>
      </c>
      <c r="I91" s="5" t="str">
        <f>VLOOKUP(A91,HOP!A:U,21,0)</f>
        <v>直采</v>
      </c>
    </row>
    <row r="92" s="5" customFormat="1" hidden="1" spans="1:9">
      <c r="A92" s="6">
        <v>999226733103084</v>
      </c>
      <c r="B92" s="7">
        <v>45204</v>
      </c>
      <c r="C92" s="7">
        <v>45206</v>
      </c>
      <c r="D92" s="5">
        <v>640</v>
      </c>
      <c r="E92" s="5" t="str">
        <f>VLOOKUP(A92,HOP!A:L,12,0)</f>
        <v>640.00</v>
      </c>
      <c r="F92" s="5" t="str">
        <f>VLOOKUP(A92,HOP!A:C,3,0)</f>
        <v>3909742</v>
      </c>
      <c r="G92" s="5">
        <f t="shared" si="2"/>
        <v>0</v>
      </c>
      <c r="H92" s="5" t="str">
        <f t="shared" si="3"/>
        <v>，3909742</v>
      </c>
      <c r="I92" s="5" t="str">
        <f>VLOOKUP(A92,HOP!A:U,21,0)</f>
        <v>直采</v>
      </c>
    </row>
    <row r="93" s="5" customFormat="1" hidden="1" spans="1:9">
      <c r="A93" s="6">
        <v>999226733389182</v>
      </c>
      <c r="B93" s="7">
        <v>45205</v>
      </c>
      <c r="C93" s="7">
        <v>45206</v>
      </c>
      <c r="D93" s="5">
        <v>626</v>
      </c>
      <c r="E93" s="5" t="str">
        <f>VLOOKUP(A93,HOP!A:L,12,0)</f>
        <v>626.00</v>
      </c>
      <c r="F93" s="5" t="str">
        <f>VLOOKUP(A93,HOP!A:C,3,0)</f>
        <v>3909956</v>
      </c>
      <c r="G93" s="5">
        <f t="shared" si="2"/>
        <v>0</v>
      </c>
      <c r="H93" s="5" t="str">
        <f t="shared" si="3"/>
        <v>，3909956</v>
      </c>
      <c r="I93" s="5" t="str">
        <f>VLOOKUP(A93,HOP!A:U,21,0)</f>
        <v>直采</v>
      </c>
    </row>
    <row r="94" s="5" customFormat="1" hidden="1" spans="1:9">
      <c r="A94" s="6">
        <v>999226734841860</v>
      </c>
      <c r="B94" s="7">
        <v>45202</v>
      </c>
      <c r="C94" s="7">
        <v>45206</v>
      </c>
      <c r="D94" s="5">
        <v>3248</v>
      </c>
      <c r="E94" s="5" t="str">
        <f>VLOOKUP(A94,HOP!A:L,12,0)</f>
        <v>3248.00</v>
      </c>
      <c r="F94" s="5" t="str">
        <f>VLOOKUP(A94,HOP!A:C,3,0)</f>
        <v>3910877</v>
      </c>
      <c r="G94" s="5">
        <f t="shared" si="2"/>
        <v>0</v>
      </c>
      <c r="H94" s="5" t="str">
        <f t="shared" si="3"/>
        <v>，3910877</v>
      </c>
      <c r="I94" s="5" t="str">
        <f>VLOOKUP(A94,HOP!A:U,21,0)</f>
        <v>直采</v>
      </c>
    </row>
    <row r="95" s="5" customFormat="1" hidden="1" spans="1:9">
      <c r="A95" s="6">
        <v>999226746943329</v>
      </c>
      <c r="B95" s="7">
        <v>45202</v>
      </c>
      <c r="C95" s="7">
        <v>45206</v>
      </c>
      <c r="D95" s="5">
        <v>4528</v>
      </c>
      <c r="E95" s="5" t="str">
        <f>VLOOKUP(A95,HOP!A:L,12,0)</f>
        <v>4528.00</v>
      </c>
      <c r="F95" s="5" t="str">
        <f>VLOOKUP(A95,HOP!A:C,3,0)</f>
        <v>3915140</v>
      </c>
      <c r="G95" s="5">
        <f t="shared" si="2"/>
        <v>0</v>
      </c>
      <c r="H95" s="5" t="str">
        <f t="shared" si="3"/>
        <v>，3915140</v>
      </c>
      <c r="I95" s="5" t="str">
        <f>VLOOKUP(A95,HOP!A:U,21,0)</f>
        <v>直采</v>
      </c>
    </row>
    <row r="96" s="5" customFormat="1" hidden="1" spans="1:9">
      <c r="A96" s="6">
        <v>999226746956879</v>
      </c>
      <c r="B96" s="7">
        <v>45202</v>
      </c>
      <c r="C96" s="7">
        <v>45206</v>
      </c>
      <c r="D96" s="5">
        <v>4528</v>
      </c>
      <c r="E96" s="5" t="str">
        <f>VLOOKUP(A96,HOP!A:L,12,0)</f>
        <v>4528.00</v>
      </c>
      <c r="F96" s="5" t="str">
        <f>VLOOKUP(A96,HOP!A:C,3,0)</f>
        <v>3915143</v>
      </c>
      <c r="G96" s="5">
        <f t="shared" si="2"/>
        <v>0</v>
      </c>
      <c r="H96" s="5" t="str">
        <f t="shared" si="3"/>
        <v>，3915143</v>
      </c>
      <c r="I96" s="5" t="str">
        <f>VLOOKUP(A96,HOP!A:U,21,0)</f>
        <v>直采</v>
      </c>
    </row>
    <row r="97" s="5" customFormat="1" hidden="1" spans="1:9">
      <c r="A97" s="6">
        <v>999226752014537</v>
      </c>
      <c r="B97" s="7">
        <v>45201</v>
      </c>
      <c r="C97" s="7">
        <v>45206</v>
      </c>
      <c r="D97" s="5">
        <v>3005</v>
      </c>
      <c r="E97" s="5" t="str">
        <f>VLOOKUP(A97,HOP!A:L,12,0)</f>
        <v>3005.00</v>
      </c>
      <c r="F97" s="5" t="str">
        <f>VLOOKUP(A97,HOP!A:C,3,0)</f>
        <v>3916610</v>
      </c>
      <c r="G97" s="5">
        <f t="shared" si="2"/>
        <v>0</v>
      </c>
      <c r="H97" s="5" t="str">
        <f t="shared" si="3"/>
        <v>，3916610</v>
      </c>
      <c r="I97" s="5" t="str">
        <f>VLOOKUP(A97,HOP!A:U,21,0)</f>
        <v>直采</v>
      </c>
    </row>
    <row r="98" s="5" customFormat="1" hidden="1" spans="1:9">
      <c r="A98" s="6">
        <v>999226752823876</v>
      </c>
      <c r="B98" s="7">
        <v>45203</v>
      </c>
      <c r="C98" s="7">
        <v>45206</v>
      </c>
      <c r="D98" s="5">
        <v>1725</v>
      </c>
      <c r="E98" s="5" t="str">
        <f>VLOOKUP(A98,HOP!A:L,12,0)</f>
        <v>1725.00</v>
      </c>
      <c r="F98" s="5" t="str">
        <f>VLOOKUP(A98,HOP!A:C,3,0)</f>
        <v>3916997</v>
      </c>
      <c r="G98" s="5">
        <f t="shared" si="2"/>
        <v>0</v>
      </c>
      <c r="H98" s="5" t="str">
        <f t="shared" si="3"/>
        <v>，3916997</v>
      </c>
      <c r="I98" s="5" t="str">
        <f>VLOOKUP(A98,HOP!A:U,21,0)</f>
        <v>直采</v>
      </c>
    </row>
    <row r="99" s="5" customFormat="1" hidden="1" spans="1:9">
      <c r="A99" s="6">
        <v>999226754763284</v>
      </c>
      <c r="B99" s="7">
        <v>45204</v>
      </c>
      <c r="C99" s="7">
        <v>45206</v>
      </c>
      <c r="D99" s="5">
        <v>644</v>
      </c>
      <c r="E99" s="5" t="str">
        <f>VLOOKUP(A99,HOP!A:L,12,0)</f>
        <v>644.00</v>
      </c>
      <c r="F99" s="5" t="str">
        <f>VLOOKUP(A99,HOP!A:C,3,0)</f>
        <v>3917763</v>
      </c>
      <c r="G99" s="5">
        <f t="shared" si="2"/>
        <v>0</v>
      </c>
      <c r="H99" s="5" t="str">
        <f t="shared" si="3"/>
        <v>，3917763</v>
      </c>
      <c r="I99" s="5" t="str">
        <f>VLOOKUP(A99,HOP!A:U,21,0)</f>
        <v>直采</v>
      </c>
    </row>
    <row r="100" s="5" customFormat="1" hidden="1" spans="1:9">
      <c r="A100" s="6">
        <v>999226754887252</v>
      </c>
      <c r="B100" s="7">
        <v>45203</v>
      </c>
      <c r="C100" s="7">
        <v>45206</v>
      </c>
      <c r="D100" s="5">
        <v>3900</v>
      </c>
      <c r="E100" s="5" t="str">
        <f>VLOOKUP(A100,HOP!A:L,12,0)</f>
        <v>3900.00</v>
      </c>
      <c r="F100" s="5" t="str">
        <f>VLOOKUP(A100,HOP!A:C,3,0)</f>
        <v>3917822</v>
      </c>
      <c r="G100" s="5">
        <f t="shared" si="2"/>
        <v>0</v>
      </c>
      <c r="H100" s="5" t="str">
        <f t="shared" si="3"/>
        <v>，3917822</v>
      </c>
      <c r="I100" s="5" t="str">
        <f>VLOOKUP(A100,HOP!A:U,21,0)</f>
        <v>直采</v>
      </c>
    </row>
    <row r="101" s="5" customFormat="1" hidden="1" spans="1:9">
      <c r="A101" s="6">
        <v>999226761166299</v>
      </c>
      <c r="B101" s="7">
        <v>45205</v>
      </c>
      <c r="C101" s="7">
        <v>45206</v>
      </c>
      <c r="D101" s="5">
        <v>8541</v>
      </c>
      <c r="E101" s="5" t="str">
        <f>VLOOKUP(A101,HOP!A:L,12,0)</f>
        <v>8541.00</v>
      </c>
      <c r="F101" s="5" t="str">
        <f>VLOOKUP(A101,HOP!A:C,3,0)</f>
        <v>3920484</v>
      </c>
      <c r="G101" s="5">
        <f t="shared" si="2"/>
        <v>0</v>
      </c>
      <c r="H101" s="5" t="str">
        <f t="shared" si="3"/>
        <v>，3920484</v>
      </c>
      <c r="I101" s="5" t="str">
        <f>VLOOKUP(A101,HOP!A:U,21,0)</f>
        <v>直采</v>
      </c>
    </row>
    <row r="102" s="5" customFormat="1" hidden="1" spans="1:9">
      <c r="A102" s="6">
        <v>999226761838834</v>
      </c>
      <c r="B102" s="7">
        <v>45202</v>
      </c>
      <c r="C102" s="7">
        <v>45206</v>
      </c>
      <c r="D102" s="5">
        <v>3052</v>
      </c>
      <c r="E102" s="5" t="str">
        <f>VLOOKUP(A102,HOP!A:L,12,0)</f>
        <v>3052.00</v>
      </c>
      <c r="F102" s="5" t="str">
        <f>VLOOKUP(A102,HOP!A:C,3,0)</f>
        <v>3920955</v>
      </c>
      <c r="G102" s="5">
        <f t="shared" si="2"/>
        <v>0</v>
      </c>
      <c r="H102" s="5" t="str">
        <f t="shared" si="3"/>
        <v>，3920955</v>
      </c>
      <c r="I102" s="5" t="str">
        <f>VLOOKUP(A102,HOP!A:U,21,0)</f>
        <v>直采</v>
      </c>
    </row>
    <row r="103" s="5" customFormat="1" hidden="1" spans="1:9">
      <c r="A103" s="6">
        <v>999226763873084</v>
      </c>
      <c r="B103" s="7">
        <v>45205</v>
      </c>
      <c r="C103" s="7">
        <v>45206</v>
      </c>
      <c r="D103" s="5">
        <v>2800</v>
      </c>
      <c r="E103" s="5" t="str">
        <f>VLOOKUP(A103,HOP!A:L,12,0)</f>
        <v>2800.00</v>
      </c>
      <c r="F103" s="5" t="str">
        <f>VLOOKUP(A103,HOP!A:C,3,0)</f>
        <v>3922120</v>
      </c>
      <c r="G103" s="5">
        <f t="shared" si="2"/>
        <v>0</v>
      </c>
      <c r="H103" s="5" t="str">
        <f t="shared" si="3"/>
        <v>，3922120</v>
      </c>
      <c r="I103" s="5" t="str">
        <f>VLOOKUP(A103,HOP!A:U,21,0)</f>
        <v>直采</v>
      </c>
    </row>
    <row r="104" s="5" customFormat="1" hidden="1" spans="1:9">
      <c r="A104" s="6">
        <v>999226763873615</v>
      </c>
      <c r="B104" s="7">
        <v>45205</v>
      </c>
      <c r="C104" s="7">
        <v>45206</v>
      </c>
      <c r="D104" s="5">
        <v>2800</v>
      </c>
      <c r="E104" s="5" t="str">
        <f>VLOOKUP(A104,HOP!A:L,12,0)</f>
        <v>2800.00</v>
      </c>
      <c r="F104" s="5" t="str">
        <f>VLOOKUP(A104,HOP!A:C,3,0)</f>
        <v>3922121</v>
      </c>
      <c r="G104" s="5">
        <f t="shared" si="2"/>
        <v>0</v>
      </c>
      <c r="H104" s="5" t="str">
        <f t="shared" si="3"/>
        <v>，3922121</v>
      </c>
      <c r="I104" s="5" t="str">
        <f>VLOOKUP(A104,HOP!A:U,21,0)</f>
        <v>直采</v>
      </c>
    </row>
    <row r="105" s="5" customFormat="1" hidden="1" spans="1:9">
      <c r="A105" s="6">
        <v>999226763911769</v>
      </c>
      <c r="B105" s="7">
        <v>45205</v>
      </c>
      <c r="C105" s="7">
        <v>45206</v>
      </c>
      <c r="D105" s="5">
        <v>2800</v>
      </c>
      <c r="E105" s="5" t="str">
        <f>VLOOKUP(A105,HOP!A:L,12,0)</f>
        <v>2800.00</v>
      </c>
      <c r="F105" s="5" t="str">
        <f>VLOOKUP(A105,HOP!A:C,3,0)</f>
        <v>3922134</v>
      </c>
      <c r="G105" s="5">
        <f t="shared" si="2"/>
        <v>0</v>
      </c>
      <c r="H105" s="5" t="str">
        <f t="shared" si="3"/>
        <v>，3922134</v>
      </c>
      <c r="I105" s="5" t="str">
        <f>VLOOKUP(A105,HOP!A:U,21,0)</f>
        <v>直采</v>
      </c>
    </row>
    <row r="106" s="5" customFormat="1" hidden="1" spans="1:9">
      <c r="A106" s="6">
        <v>999226764171171</v>
      </c>
      <c r="B106" s="7">
        <v>45204</v>
      </c>
      <c r="C106" s="7">
        <v>45206</v>
      </c>
      <c r="D106" s="5">
        <v>3262</v>
      </c>
      <c r="E106" s="5" t="str">
        <f>VLOOKUP(A106,HOP!A:L,12,0)</f>
        <v>3262.00</v>
      </c>
      <c r="F106" s="5" t="str">
        <f>VLOOKUP(A106,HOP!A:C,3,0)</f>
        <v>3922307</v>
      </c>
      <c r="G106" s="5">
        <f t="shared" si="2"/>
        <v>0</v>
      </c>
      <c r="H106" s="5" t="str">
        <f t="shared" si="3"/>
        <v>，3922307</v>
      </c>
      <c r="I106" s="5" t="str">
        <f>VLOOKUP(A106,HOP!A:U,21,0)</f>
        <v>直采</v>
      </c>
    </row>
    <row r="107" s="5" customFormat="1" hidden="1" spans="1:9">
      <c r="A107" s="6">
        <v>999226766709650</v>
      </c>
      <c r="B107" s="7">
        <v>45205</v>
      </c>
      <c r="C107" s="7">
        <v>45206</v>
      </c>
      <c r="D107" s="5">
        <v>1297</v>
      </c>
      <c r="E107" s="5" t="str">
        <f>VLOOKUP(A107,HOP!A:L,12,0)</f>
        <v>1297.00</v>
      </c>
      <c r="F107" s="5" t="str">
        <f>VLOOKUP(A107,HOP!A:C,3,0)</f>
        <v>3923668</v>
      </c>
      <c r="G107" s="5">
        <f t="shared" si="2"/>
        <v>0</v>
      </c>
      <c r="H107" s="5" t="str">
        <f t="shared" si="3"/>
        <v>，3923668</v>
      </c>
      <c r="I107" s="5" t="str">
        <f>VLOOKUP(A107,HOP!A:U,21,0)</f>
        <v>直采</v>
      </c>
    </row>
    <row r="108" s="5" customFormat="1" hidden="1" spans="1:9">
      <c r="A108" s="6">
        <v>999226774513115</v>
      </c>
      <c r="B108" s="7">
        <v>45205</v>
      </c>
      <c r="C108" s="7">
        <v>45206</v>
      </c>
      <c r="D108" s="5">
        <v>1297</v>
      </c>
      <c r="E108" s="5" t="str">
        <f>VLOOKUP(A108,HOP!A:L,12,0)</f>
        <v>1297.00</v>
      </c>
      <c r="F108" s="5" t="str">
        <f>VLOOKUP(A108,HOP!A:C,3,0)</f>
        <v>3928187</v>
      </c>
      <c r="G108" s="5">
        <f t="shared" si="2"/>
        <v>0</v>
      </c>
      <c r="H108" s="5" t="str">
        <f t="shared" si="3"/>
        <v>，3928187</v>
      </c>
      <c r="I108" s="5" t="str">
        <f>VLOOKUP(A108,HOP!A:U,21,0)</f>
        <v>直采</v>
      </c>
    </row>
    <row r="109" s="5" customFormat="1" hidden="1" spans="1:9">
      <c r="A109" s="6">
        <v>999226777658248</v>
      </c>
      <c r="B109" s="7">
        <v>45201</v>
      </c>
      <c r="C109" s="7">
        <v>45206</v>
      </c>
      <c r="D109" s="5">
        <v>3435</v>
      </c>
      <c r="E109" s="5" t="str">
        <f>VLOOKUP(A109,HOP!A:L,12,0)</f>
        <v>3435.00</v>
      </c>
      <c r="F109" s="5" t="str">
        <f>VLOOKUP(A109,HOP!A:C,3,0)</f>
        <v>3929701</v>
      </c>
      <c r="G109" s="5">
        <f t="shared" si="2"/>
        <v>0</v>
      </c>
      <c r="H109" s="5" t="str">
        <f t="shared" si="3"/>
        <v>，3929701</v>
      </c>
      <c r="I109" s="5" t="str">
        <f>VLOOKUP(A109,HOP!A:U,21,0)</f>
        <v>直采</v>
      </c>
    </row>
    <row r="110" s="5" customFormat="1" hidden="1" spans="1:9">
      <c r="A110" s="6">
        <v>999226778701399</v>
      </c>
      <c r="B110" s="7">
        <v>45202</v>
      </c>
      <c r="C110" s="7">
        <v>45206</v>
      </c>
      <c r="D110" s="5">
        <v>3992</v>
      </c>
      <c r="E110" s="5" t="str">
        <f>VLOOKUP(A110,HOP!A:L,12,0)</f>
        <v>3992.00</v>
      </c>
      <c r="F110" s="5" t="str">
        <f>VLOOKUP(A110,HOP!A:C,3,0)</f>
        <v>3930253</v>
      </c>
      <c r="G110" s="5">
        <f t="shared" si="2"/>
        <v>0</v>
      </c>
      <c r="H110" s="5" t="str">
        <f t="shared" si="3"/>
        <v>，3930253</v>
      </c>
      <c r="I110" s="5" t="str">
        <f>VLOOKUP(A110,HOP!A:U,21,0)</f>
        <v>直采</v>
      </c>
    </row>
    <row r="111" s="5" customFormat="1" hidden="1" spans="1:9">
      <c r="A111" s="6">
        <v>999226781451383</v>
      </c>
      <c r="B111" s="7">
        <v>45203</v>
      </c>
      <c r="C111" s="7">
        <v>45206</v>
      </c>
      <c r="D111" s="5">
        <v>3450</v>
      </c>
      <c r="E111" s="5" t="str">
        <f>VLOOKUP(A111,HOP!A:L,12,0)</f>
        <v>3450.00</v>
      </c>
      <c r="F111" s="5" t="str">
        <f>VLOOKUP(A111,HOP!A:C,3,0)</f>
        <v>3931572</v>
      </c>
      <c r="G111" s="5">
        <f t="shared" si="2"/>
        <v>0</v>
      </c>
      <c r="H111" s="5" t="str">
        <f t="shared" si="3"/>
        <v>，3931572</v>
      </c>
      <c r="I111" s="5" t="str">
        <f>VLOOKUP(A111,HOP!A:U,21,0)</f>
        <v>直采</v>
      </c>
    </row>
    <row r="112" s="5" customFormat="1" hidden="1" spans="1:9">
      <c r="A112" s="6">
        <v>999226783560818</v>
      </c>
      <c r="B112" s="7">
        <v>45203</v>
      </c>
      <c r="C112" s="7">
        <v>45206</v>
      </c>
      <c r="D112" s="5">
        <v>7557</v>
      </c>
      <c r="E112" s="5" t="str">
        <f>VLOOKUP(A112,HOP!A:L,12,0)</f>
        <v>7557.00</v>
      </c>
      <c r="F112" s="5" t="str">
        <f>VLOOKUP(A112,HOP!A:C,3,0)</f>
        <v>3932602</v>
      </c>
      <c r="G112" s="5">
        <f t="shared" si="2"/>
        <v>0</v>
      </c>
      <c r="H112" s="5" t="str">
        <f t="shared" si="3"/>
        <v>，3932602</v>
      </c>
      <c r="I112" s="5" t="str">
        <f>VLOOKUP(A112,HOP!A:U,21,0)</f>
        <v>直采</v>
      </c>
    </row>
    <row r="113" s="5" customFormat="1" hidden="1" spans="1:9">
      <c r="A113" s="6">
        <v>999226785948932</v>
      </c>
      <c r="B113" s="7">
        <v>45203</v>
      </c>
      <c r="C113" s="7">
        <v>45206</v>
      </c>
      <c r="D113" s="5">
        <v>1989</v>
      </c>
      <c r="E113" s="5" t="str">
        <f>VLOOKUP(A113,HOP!A:L,12,0)</f>
        <v>1989.00</v>
      </c>
      <c r="F113" s="5" t="str">
        <f>VLOOKUP(A113,HOP!A:C,3,0)</f>
        <v>3933842</v>
      </c>
      <c r="G113" s="5">
        <f t="shared" si="2"/>
        <v>0</v>
      </c>
      <c r="H113" s="5" t="str">
        <f t="shared" si="3"/>
        <v>，3933842</v>
      </c>
      <c r="I113" s="5" t="str">
        <f>VLOOKUP(A113,HOP!A:U,21,0)</f>
        <v>直采</v>
      </c>
    </row>
    <row r="114" s="5" customFormat="1" hidden="1" spans="1:9">
      <c r="A114" s="6">
        <v>999226788000517</v>
      </c>
      <c r="B114" s="7">
        <v>45204</v>
      </c>
      <c r="C114" s="7">
        <v>45206</v>
      </c>
      <c r="D114" s="5">
        <v>1927</v>
      </c>
      <c r="E114" s="5" t="str">
        <f>VLOOKUP(A114,HOP!A:L,12,0)</f>
        <v>1927.00</v>
      </c>
      <c r="F114" s="5" t="str">
        <f>VLOOKUP(A114,HOP!A:C,3,0)</f>
        <v>3934921</v>
      </c>
      <c r="G114" s="5">
        <f t="shared" si="2"/>
        <v>0</v>
      </c>
      <c r="H114" s="5" t="str">
        <f t="shared" si="3"/>
        <v>，3934921</v>
      </c>
      <c r="I114" s="5" t="str">
        <f>VLOOKUP(A114,HOP!A:U,21,0)</f>
        <v>直采</v>
      </c>
    </row>
    <row r="115" s="5" customFormat="1" hidden="1" spans="1:9">
      <c r="A115" s="6">
        <v>999226791710068</v>
      </c>
      <c r="B115" s="7">
        <v>45201</v>
      </c>
      <c r="C115" s="7">
        <v>45206</v>
      </c>
      <c r="D115" s="5">
        <v>6255</v>
      </c>
      <c r="E115" s="5" t="str">
        <f>VLOOKUP(A115,HOP!A:L,12,0)</f>
        <v>6255.00</v>
      </c>
      <c r="F115" s="5" t="str">
        <f>VLOOKUP(A115,HOP!A:C,3,0)</f>
        <v>3936975</v>
      </c>
      <c r="G115" s="5">
        <f t="shared" si="2"/>
        <v>0</v>
      </c>
      <c r="H115" s="5" t="str">
        <f t="shared" si="3"/>
        <v>，3936975</v>
      </c>
      <c r="I115" s="5" t="str">
        <f>VLOOKUP(A115,HOP!A:U,21,0)</f>
        <v>直采</v>
      </c>
    </row>
    <row r="116" s="5" customFormat="1" hidden="1" spans="1:9">
      <c r="A116" s="6">
        <v>999226792871495</v>
      </c>
      <c r="B116" s="7">
        <v>45205</v>
      </c>
      <c r="C116" s="7">
        <v>45206</v>
      </c>
      <c r="D116" s="5">
        <v>1176</v>
      </c>
      <c r="E116" s="5" t="str">
        <f>VLOOKUP(A116,HOP!A:L,12,0)</f>
        <v>1176.00</v>
      </c>
      <c r="F116" s="5" t="str">
        <f>VLOOKUP(A116,HOP!A:C,3,0)</f>
        <v>3937422</v>
      </c>
      <c r="G116" s="5">
        <f t="shared" si="2"/>
        <v>0</v>
      </c>
      <c r="H116" s="5" t="str">
        <f t="shared" si="3"/>
        <v>，3937422</v>
      </c>
      <c r="I116" s="5" t="str">
        <f>VLOOKUP(A116,HOP!A:U,21,0)</f>
        <v>直采</v>
      </c>
    </row>
    <row r="117" s="5" customFormat="1" hidden="1" spans="1:9">
      <c r="A117" s="6">
        <v>999226793132372</v>
      </c>
      <c r="B117" s="7">
        <v>45203</v>
      </c>
      <c r="C117" s="7">
        <v>45206</v>
      </c>
      <c r="D117" s="5">
        <v>381</v>
      </c>
      <c r="E117" s="5" t="str">
        <f>VLOOKUP(A117,HOP!A:L,12,0)</f>
        <v>381.00</v>
      </c>
      <c r="F117" s="5" t="str">
        <f>VLOOKUP(A117,HOP!A:C,3,0)</f>
        <v>3937574</v>
      </c>
      <c r="G117" s="5">
        <f t="shared" si="2"/>
        <v>0</v>
      </c>
      <c r="H117" s="5" t="str">
        <f t="shared" si="3"/>
        <v>，3937574</v>
      </c>
      <c r="I117" s="5" t="str">
        <f>VLOOKUP(A117,HOP!A:U,21,0)</f>
        <v>直采</v>
      </c>
    </row>
    <row r="118" s="5" customFormat="1" hidden="1" spans="1:9">
      <c r="A118" s="6">
        <v>999226793951864</v>
      </c>
      <c r="B118" s="7">
        <v>45205</v>
      </c>
      <c r="C118" s="7">
        <v>45206</v>
      </c>
      <c r="D118" s="5">
        <v>1322</v>
      </c>
      <c r="E118" s="5" t="str">
        <f>VLOOKUP(A118,HOP!A:L,12,0)</f>
        <v>1322.00</v>
      </c>
      <c r="F118" s="5" t="str">
        <f>VLOOKUP(A118,HOP!A:C,3,0)</f>
        <v>3937986</v>
      </c>
      <c r="G118" s="5">
        <f t="shared" si="2"/>
        <v>0</v>
      </c>
      <c r="H118" s="5" t="str">
        <f t="shared" si="3"/>
        <v>，3937986</v>
      </c>
      <c r="I118" s="5" t="str">
        <f>VLOOKUP(A118,HOP!A:U,21,0)</f>
        <v>直采</v>
      </c>
    </row>
    <row r="119" s="5" customFormat="1" hidden="1" spans="1:9">
      <c r="A119" s="6">
        <v>999226794013356</v>
      </c>
      <c r="B119" s="7">
        <v>45203</v>
      </c>
      <c r="C119" s="7">
        <v>45206</v>
      </c>
      <c r="D119" s="5">
        <v>918</v>
      </c>
      <c r="E119" s="5" t="str">
        <f>VLOOKUP(A119,HOP!A:L,12,0)</f>
        <v>918.00</v>
      </c>
      <c r="F119" s="5" t="str">
        <f>VLOOKUP(A119,HOP!A:C,3,0)</f>
        <v>3938050</v>
      </c>
      <c r="G119" s="5">
        <f t="shared" si="2"/>
        <v>0</v>
      </c>
      <c r="H119" s="5" t="str">
        <f t="shared" si="3"/>
        <v>，3938050</v>
      </c>
      <c r="I119" s="5" t="str">
        <f>VLOOKUP(A119,HOP!A:U,21,0)</f>
        <v>直采</v>
      </c>
    </row>
    <row r="120" s="5" customFormat="1" hidden="1" spans="1:9">
      <c r="A120" s="6">
        <v>999226797000803</v>
      </c>
      <c r="B120" s="7">
        <v>45204</v>
      </c>
      <c r="C120" s="7">
        <v>45206</v>
      </c>
      <c r="D120" s="5">
        <v>3360</v>
      </c>
      <c r="E120" s="5" t="str">
        <f>VLOOKUP(A120,HOP!A:L,12,0)</f>
        <v>3360.00</v>
      </c>
      <c r="F120" s="5" t="str">
        <f>VLOOKUP(A120,HOP!A:C,3,0)</f>
        <v>3939582</v>
      </c>
      <c r="G120" s="5">
        <f t="shared" si="2"/>
        <v>0</v>
      </c>
      <c r="H120" s="5" t="str">
        <f t="shared" si="3"/>
        <v>，3939582</v>
      </c>
      <c r="I120" s="5" t="str">
        <f>VLOOKUP(A120,HOP!A:U,21,0)</f>
        <v>直采</v>
      </c>
    </row>
    <row r="121" s="5" customFormat="1" hidden="1" spans="1:9">
      <c r="A121" s="6">
        <v>999226797159952</v>
      </c>
      <c r="B121" s="7">
        <v>45204</v>
      </c>
      <c r="C121" s="7">
        <v>45206</v>
      </c>
      <c r="D121" s="5">
        <v>3360</v>
      </c>
      <c r="E121" s="5" t="str">
        <f>VLOOKUP(A121,HOP!A:L,12,0)</f>
        <v>3360.00</v>
      </c>
      <c r="F121" s="5" t="str">
        <f>VLOOKUP(A121,HOP!A:C,3,0)</f>
        <v>3939731</v>
      </c>
      <c r="G121" s="5">
        <f t="shared" si="2"/>
        <v>0</v>
      </c>
      <c r="H121" s="5" t="str">
        <f t="shared" si="3"/>
        <v>，3939731</v>
      </c>
      <c r="I121" s="5" t="str">
        <f>VLOOKUP(A121,HOP!A:U,21,0)</f>
        <v>直采</v>
      </c>
    </row>
    <row r="122" s="5" customFormat="1" hidden="1" spans="1:9">
      <c r="A122" s="6">
        <v>999226797487934</v>
      </c>
      <c r="B122" s="7">
        <v>45204</v>
      </c>
      <c r="C122" s="7">
        <v>45206</v>
      </c>
      <c r="D122" s="5">
        <v>6300</v>
      </c>
      <c r="E122" s="5" t="str">
        <f>VLOOKUP(A122,HOP!A:L,12,0)</f>
        <v>6300.00</v>
      </c>
      <c r="F122" s="5" t="str">
        <f>VLOOKUP(A122,HOP!A:C,3,0)</f>
        <v>3940072</v>
      </c>
      <c r="G122" s="5">
        <f t="shared" si="2"/>
        <v>0</v>
      </c>
      <c r="H122" s="5" t="str">
        <f t="shared" si="3"/>
        <v>，3940072</v>
      </c>
      <c r="I122" s="5" t="str">
        <f>VLOOKUP(A122,HOP!A:U,21,0)</f>
        <v>直采</v>
      </c>
    </row>
    <row r="123" s="5" customFormat="1" hidden="1" spans="1:9">
      <c r="A123" s="6">
        <v>999226797617130</v>
      </c>
      <c r="B123" s="7">
        <v>45203</v>
      </c>
      <c r="C123" s="7">
        <v>45206</v>
      </c>
      <c r="D123" s="5">
        <v>2790</v>
      </c>
      <c r="E123" s="5" t="str">
        <f>VLOOKUP(A123,HOP!A:L,12,0)</f>
        <v>2790.00</v>
      </c>
      <c r="F123" s="5" t="str">
        <f>VLOOKUP(A123,HOP!A:C,3,0)</f>
        <v>3940153</v>
      </c>
      <c r="G123" s="5">
        <f t="shared" si="2"/>
        <v>0</v>
      </c>
      <c r="H123" s="5" t="str">
        <f t="shared" si="3"/>
        <v>，3940153</v>
      </c>
      <c r="I123" s="5" t="str">
        <f>VLOOKUP(A123,HOP!A:U,21,0)</f>
        <v>直采</v>
      </c>
    </row>
    <row r="124" s="5" customFormat="1" hidden="1" spans="1:9">
      <c r="A124" s="6">
        <v>999226798731939</v>
      </c>
      <c r="B124" s="7">
        <v>45203</v>
      </c>
      <c r="C124" s="7">
        <v>45206</v>
      </c>
      <c r="D124" s="5">
        <v>6348</v>
      </c>
      <c r="E124" s="5" t="str">
        <f>VLOOKUP(A124,HOP!A:L,12,0)</f>
        <v>6348.00</v>
      </c>
      <c r="F124" s="5" t="str">
        <f>VLOOKUP(A124,HOP!A:C,3,0)</f>
        <v>3941361</v>
      </c>
      <c r="G124" s="5">
        <f t="shared" si="2"/>
        <v>0</v>
      </c>
      <c r="H124" s="5" t="str">
        <f t="shared" si="3"/>
        <v>，3941361</v>
      </c>
      <c r="I124" s="5" t="str">
        <f>VLOOKUP(A124,HOP!A:U,21,0)</f>
        <v>直采</v>
      </c>
    </row>
    <row r="125" s="5" customFormat="1" hidden="1" spans="1:9">
      <c r="A125" s="6">
        <v>26799196732</v>
      </c>
      <c r="B125" s="7">
        <v>45204</v>
      </c>
      <c r="C125" s="7">
        <v>45206</v>
      </c>
      <c r="D125" s="5">
        <v>2332</v>
      </c>
      <c r="E125" s="5" t="str">
        <f>VLOOKUP(A125,HOP!A:L,12,0)</f>
        <v>2332.00</v>
      </c>
      <c r="F125" s="5" t="str">
        <f>VLOOKUP(A125,HOP!A:C,3,0)</f>
        <v>3941866</v>
      </c>
      <c r="G125" s="5">
        <f t="shared" si="2"/>
        <v>0</v>
      </c>
      <c r="H125" s="5" t="str">
        <f t="shared" si="3"/>
        <v>，3941866</v>
      </c>
      <c r="I125" s="5" t="str">
        <f>VLOOKUP(A125,HOP!A:U,21,0)</f>
        <v>直采</v>
      </c>
    </row>
    <row r="126" s="5" customFormat="1" hidden="1" spans="1:9">
      <c r="A126" s="6">
        <v>999226800649921</v>
      </c>
      <c r="B126" s="7">
        <v>45204</v>
      </c>
      <c r="C126" s="7">
        <v>45206</v>
      </c>
      <c r="D126" s="5">
        <v>1512</v>
      </c>
      <c r="E126" s="5" t="str">
        <f>VLOOKUP(A126,HOP!A:L,12,0)</f>
        <v>1512.00</v>
      </c>
      <c r="F126" s="5" t="str">
        <f>VLOOKUP(A126,HOP!A:C,3,0)</f>
        <v>3943499</v>
      </c>
      <c r="G126" s="5">
        <f t="shared" si="2"/>
        <v>0</v>
      </c>
      <c r="H126" s="5" t="str">
        <f t="shared" si="3"/>
        <v>，3943499</v>
      </c>
      <c r="I126" s="5" t="str">
        <f>VLOOKUP(A126,HOP!A:U,21,0)</f>
        <v>直采</v>
      </c>
    </row>
    <row r="127" s="5" customFormat="1" hidden="1" spans="1:9">
      <c r="A127" s="6">
        <v>999226801093999</v>
      </c>
      <c r="B127" s="7">
        <v>45199</v>
      </c>
      <c r="C127" s="7">
        <v>45206</v>
      </c>
      <c r="D127" s="5">
        <v>8109</v>
      </c>
      <c r="E127" s="5" t="str">
        <f>VLOOKUP(A127,HOP!A:L,12,0)</f>
        <v>8109.00</v>
      </c>
      <c r="F127" s="5" t="str">
        <f>VLOOKUP(A127,HOP!A:C,3,0)</f>
        <v>3944033</v>
      </c>
      <c r="G127" s="5">
        <f t="shared" si="2"/>
        <v>0</v>
      </c>
      <c r="H127" s="5" t="str">
        <f t="shared" si="3"/>
        <v>，3944033</v>
      </c>
      <c r="I127" s="5" t="str">
        <f>VLOOKUP(A127,HOP!A:U,21,0)</f>
        <v>直采</v>
      </c>
    </row>
    <row r="128" s="5" customFormat="1" hidden="1" spans="1:9">
      <c r="A128" s="6">
        <v>999226827293111</v>
      </c>
      <c r="B128" s="7">
        <v>45204</v>
      </c>
      <c r="C128" s="7">
        <v>45206</v>
      </c>
      <c r="D128" s="5">
        <v>0</v>
      </c>
      <c r="E128" s="5" t="e">
        <f>VLOOKUP(A128,HOP!A:L,12,0)</f>
        <v>#N/A</v>
      </c>
      <c r="F128" s="5" t="e">
        <f>VLOOKUP(A128,HOP!A:C,3,0)</f>
        <v>#N/A</v>
      </c>
      <c r="G128" s="5" t="e">
        <f t="shared" si="2"/>
        <v>#N/A</v>
      </c>
      <c r="H128" s="5" t="e">
        <f t="shared" si="3"/>
        <v>#N/A</v>
      </c>
      <c r="I128" s="5" t="e">
        <f>VLOOKUP(A128,HOP!A:U,21,0)</f>
        <v>#N/A</v>
      </c>
    </row>
    <row r="129" s="5" customFormat="1" hidden="1" spans="1:9">
      <c r="A129" s="6">
        <v>999226832924873</v>
      </c>
      <c r="B129" s="7">
        <v>45203</v>
      </c>
      <c r="C129" s="7">
        <v>45206</v>
      </c>
      <c r="D129" s="5">
        <v>2846</v>
      </c>
      <c r="E129" s="5" t="str">
        <f>VLOOKUP(A129,HOP!A:L,12,0)</f>
        <v>2846.00</v>
      </c>
      <c r="F129" s="5" t="str">
        <f>VLOOKUP(A129,HOP!A:C,3,0)</f>
        <v>3945420</v>
      </c>
      <c r="G129" s="5">
        <f t="shared" si="2"/>
        <v>0</v>
      </c>
      <c r="H129" s="5" t="str">
        <f t="shared" si="3"/>
        <v>，3945420</v>
      </c>
      <c r="I129" s="5" t="str">
        <f>VLOOKUP(A129,HOP!A:U,21,0)</f>
        <v>直采</v>
      </c>
    </row>
    <row r="130" s="5" customFormat="1" hidden="1" spans="1:9">
      <c r="A130" s="6">
        <v>999226834526773</v>
      </c>
      <c r="B130" s="7">
        <v>45204</v>
      </c>
      <c r="C130" s="7">
        <v>45206</v>
      </c>
      <c r="D130" s="5">
        <v>760</v>
      </c>
      <c r="E130" s="5" t="str">
        <f>VLOOKUP(A130,HOP!A:L,12,0)</f>
        <v>760.00</v>
      </c>
      <c r="F130" s="5" t="str">
        <f>VLOOKUP(A130,HOP!A:C,3,0)</f>
        <v>3945880</v>
      </c>
      <c r="G130" s="5">
        <f t="shared" si="2"/>
        <v>0</v>
      </c>
      <c r="H130" s="5" t="str">
        <f t="shared" si="3"/>
        <v>，3945880</v>
      </c>
      <c r="I130" s="5" t="str">
        <f>VLOOKUP(A130,HOP!A:U,21,0)</f>
        <v>直采</v>
      </c>
    </row>
    <row r="131" s="5" customFormat="1" hidden="1" spans="1:9">
      <c r="A131" s="6">
        <v>999226837270225</v>
      </c>
      <c r="B131" s="7">
        <v>45202</v>
      </c>
      <c r="C131" s="7">
        <v>45206</v>
      </c>
      <c r="D131" s="5">
        <v>4236</v>
      </c>
      <c r="E131" s="5" t="str">
        <f>VLOOKUP(A131,HOP!A:L,12,0)</f>
        <v>4236.00</v>
      </c>
      <c r="F131" s="5" t="str">
        <f>VLOOKUP(A131,HOP!A:C,3,0)</f>
        <v>3946687</v>
      </c>
      <c r="G131" s="5">
        <f t="shared" ref="G131:G194" si="4">D131-E131</f>
        <v>0</v>
      </c>
      <c r="H131" s="5" t="str">
        <f t="shared" ref="H131:H194" si="5">$H$1&amp;F131</f>
        <v>，3946687</v>
      </c>
      <c r="I131" s="5" t="str">
        <f>VLOOKUP(A131,HOP!A:U,21,0)</f>
        <v>直采</v>
      </c>
    </row>
    <row r="132" s="5" customFormat="1" hidden="1" spans="1:9">
      <c r="A132" s="6">
        <v>999226843837876</v>
      </c>
      <c r="B132" s="7">
        <v>45204</v>
      </c>
      <c r="C132" s="7">
        <v>45206</v>
      </c>
      <c r="D132" s="5">
        <v>2514</v>
      </c>
      <c r="E132" s="5" t="str">
        <f>VLOOKUP(A132,HOP!A:L,12,0)</f>
        <v>2514.00</v>
      </c>
      <c r="F132" s="5" t="str">
        <f>VLOOKUP(A132,HOP!A:C,3,0)</f>
        <v>3950680</v>
      </c>
      <c r="G132" s="5">
        <f t="shared" si="4"/>
        <v>0</v>
      </c>
      <c r="H132" s="5" t="str">
        <f t="shared" si="5"/>
        <v>，3950680</v>
      </c>
      <c r="I132" s="5" t="str">
        <f>VLOOKUP(A132,HOP!A:U,21,0)</f>
        <v>直采</v>
      </c>
    </row>
    <row r="133" s="5" customFormat="1" hidden="1" spans="1:9">
      <c r="A133" s="6">
        <v>999226844883660</v>
      </c>
      <c r="B133" s="7">
        <v>45205</v>
      </c>
      <c r="C133" s="7">
        <v>45206</v>
      </c>
      <c r="D133" s="5">
        <v>353</v>
      </c>
      <c r="E133" s="5" t="str">
        <f>VLOOKUP(A133,HOP!A:L,12,0)</f>
        <v>353.00</v>
      </c>
      <c r="F133" s="5" t="str">
        <f>VLOOKUP(A133,HOP!A:C,3,0)</f>
        <v>3952034</v>
      </c>
      <c r="G133" s="5">
        <f t="shared" si="4"/>
        <v>0</v>
      </c>
      <c r="H133" s="5" t="str">
        <f t="shared" si="5"/>
        <v>，3952034</v>
      </c>
      <c r="I133" s="5" t="str">
        <f>VLOOKUP(A133,HOP!A:U,21,0)</f>
        <v>直采</v>
      </c>
    </row>
    <row r="134" s="5" customFormat="1" hidden="1" spans="1:9">
      <c r="A134" s="6">
        <v>999226844887280</v>
      </c>
      <c r="B134" s="7">
        <v>45200</v>
      </c>
      <c r="C134" s="7">
        <v>45206</v>
      </c>
      <c r="D134" s="5">
        <v>3120</v>
      </c>
      <c r="E134" s="5" t="str">
        <f>VLOOKUP(A134,HOP!A:L,12,0)</f>
        <v>3120.00</v>
      </c>
      <c r="F134" s="5" t="str">
        <f>VLOOKUP(A134,HOP!A:C,3,0)</f>
        <v>3952036</v>
      </c>
      <c r="G134" s="5">
        <f t="shared" si="4"/>
        <v>0</v>
      </c>
      <c r="H134" s="5" t="str">
        <f t="shared" si="5"/>
        <v>，3952036</v>
      </c>
      <c r="I134" s="5" t="str">
        <f>VLOOKUP(A134,HOP!A:U,21,0)</f>
        <v>直采</v>
      </c>
    </row>
    <row r="135" s="5" customFormat="1" hidden="1" spans="1:9">
      <c r="A135" s="6">
        <v>999226845819551</v>
      </c>
      <c r="B135" s="7">
        <v>45203</v>
      </c>
      <c r="C135" s="7">
        <v>45206</v>
      </c>
      <c r="D135" s="5">
        <v>501</v>
      </c>
      <c r="E135" s="5" t="str">
        <f>VLOOKUP(A135,HOP!A:L,12,0)</f>
        <v>501.00</v>
      </c>
      <c r="F135" s="5" t="str">
        <f>VLOOKUP(A135,HOP!A:C,3,0)</f>
        <v>3952859</v>
      </c>
      <c r="G135" s="5">
        <f t="shared" si="4"/>
        <v>0</v>
      </c>
      <c r="H135" s="5" t="str">
        <f t="shared" si="5"/>
        <v>，3952859</v>
      </c>
      <c r="I135" s="5" t="str">
        <f>VLOOKUP(A135,HOP!A:U,21,0)</f>
        <v>直采</v>
      </c>
    </row>
    <row r="136" s="5" customFormat="1" hidden="1" spans="1:9">
      <c r="A136" s="6">
        <v>26845861299</v>
      </c>
      <c r="B136" s="7">
        <v>45200</v>
      </c>
      <c r="C136" s="7">
        <v>45206</v>
      </c>
      <c r="D136" s="5">
        <v>0</v>
      </c>
      <c r="E136" s="5" t="e">
        <f>VLOOKUP(A136,HOP!A:L,12,0)</f>
        <v>#N/A</v>
      </c>
      <c r="F136" s="5" t="e">
        <f>VLOOKUP(A136,HOP!A:C,3,0)</f>
        <v>#N/A</v>
      </c>
      <c r="G136" s="5" t="e">
        <f t="shared" si="4"/>
        <v>#N/A</v>
      </c>
      <c r="H136" s="5" t="e">
        <f t="shared" si="5"/>
        <v>#N/A</v>
      </c>
      <c r="I136" s="5" t="e">
        <f>VLOOKUP(A136,HOP!A:U,21,0)</f>
        <v>#N/A</v>
      </c>
    </row>
    <row r="137" s="5" customFormat="1" hidden="1" spans="1:9">
      <c r="A137" s="6">
        <v>999226845875139</v>
      </c>
      <c r="B137" s="7">
        <v>45200</v>
      </c>
      <c r="C137" s="7">
        <v>45206</v>
      </c>
      <c r="D137" s="5">
        <v>2964</v>
      </c>
      <c r="E137" s="5" t="str">
        <f>VLOOKUP(A137,HOP!A:L,12,0)</f>
        <v>2964.00</v>
      </c>
      <c r="F137" s="5" t="str">
        <f>VLOOKUP(A137,HOP!A:C,3,0)</f>
        <v>3952934</v>
      </c>
      <c r="G137" s="5">
        <f t="shared" si="4"/>
        <v>0</v>
      </c>
      <c r="H137" s="5" t="str">
        <f t="shared" si="5"/>
        <v>，3952934</v>
      </c>
      <c r="I137" s="5" t="str">
        <f>VLOOKUP(A137,HOP!A:U,21,0)</f>
        <v>直采</v>
      </c>
    </row>
    <row r="138" s="5" customFormat="1" hidden="1" spans="1:9">
      <c r="A138" s="6">
        <v>999226846762840</v>
      </c>
      <c r="B138" s="7">
        <v>45199</v>
      </c>
      <c r="C138" s="7">
        <v>45206</v>
      </c>
      <c r="D138" s="5">
        <v>4964</v>
      </c>
      <c r="E138" s="5" t="str">
        <f>VLOOKUP(A138,HOP!A:L,12,0)</f>
        <v>4964.00</v>
      </c>
      <c r="F138" s="5" t="str">
        <f>VLOOKUP(A138,HOP!A:C,3,0)</f>
        <v>3953906</v>
      </c>
      <c r="G138" s="5">
        <f t="shared" si="4"/>
        <v>0</v>
      </c>
      <c r="H138" s="5" t="str">
        <f t="shared" si="5"/>
        <v>，3953906</v>
      </c>
      <c r="I138" s="5" t="str">
        <f>VLOOKUP(A138,HOP!A:U,21,0)</f>
        <v>直采</v>
      </c>
    </row>
    <row r="139" s="5" customFormat="1" hidden="1" spans="1:9">
      <c r="A139" s="6">
        <v>999226848403796</v>
      </c>
      <c r="B139" s="7">
        <v>45203</v>
      </c>
      <c r="C139" s="7">
        <v>45206</v>
      </c>
      <c r="D139" s="5">
        <v>1155</v>
      </c>
      <c r="E139" s="5" t="str">
        <f>VLOOKUP(A139,HOP!A:L,12,0)</f>
        <v>1155.00</v>
      </c>
      <c r="F139" s="5" t="str">
        <f>VLOOKUP(A139,HOP!A:C,3,0)</f>
        <v>3956176</v>
      </c>
      <c r="G139" s="5">
        <f t="shared" si="4"/>
        <v>0</v>
      </c>
      <c r="H139" s="5" t="str">
        <f t="shared" si="5"/>
        <v>，3956176</v>
      </c>
      <c r="I139" s="5" t="str">
        <f>VLOOKUP(A139,HOP!A:U,21,0)</f>
        <v>直采</v>
      </c>
    </row>
    <row r="140" s="5" customFormat="1" hidden="1" spans="1:9">
      <c r="A140" s="6">
        <v>999226848707122</v>
      </c>
      <c r="B140" s="7">
        <v>45204</v>
      </c>
      <c r="C140" s="7">
        <v>45206</v>
      </c>
      <c r="D140" s="5">
        <v>4080</v>
      </c>
      <c r="E140" s="5" t="str">
        <f>VLOOKUP(A140,HOP!A:L,12,0)</f>
        <v>4080.00</v>
      </c>
      <c r="F140" s="5" t="str">
        <f>VLOOKUP(A140,HOP!A:C,3,0)</f>
        <v>3956369</v>
      </c>
      <c r="G140" s="5">
        <f t="shared" si="4"/>
        <v>0</v>
      </c>
      <c r="H140" s="5" t="str">
        <f t="shared" si="5"/>
        <v>，3956369</v>
      </c>
      <c r="I140" s="5" t="str">
        <f>VLOOKUP(A140,HOP!A:U,21,0)</f>
        <v>直采</v>
      </c>
    </row>
    <row r="141" s="5" customFormat="1" hidden="1" spans="1:9">
      <c r="A141" s="6">
        <v>999226850398330</v>
      </c>
      <c r="B141" s="7">
        <v>45205</v>
      </c>
      <c r="C141" s="7">
        <v>45206</v>
      </c>
      <c r="D141" s="5">
        <v>2089</v>
      </c>
      <c r="E141" s="5" t="str">
        <f>VLOOKUP(A141,HOP!A:L,12,0)</f>
        <v>2089.00</v>
      </c>
      <c r="F141" s="5" t="str">
        <f>VLOOKUP(A141,HOP!A:C,3,0)</f>
        <v>3958075</v>
      </c>
      <c r="G141" s="5">
        <f t="shared" si="4"/>
        <v>0</v>
      </c>
      <c r="H141" s="5" t="str">
        <f t="shared" si="5"/>
        <v>，3958075</v>
      </c>
      <c r="I141" s="5" t="str">
        <f>VLOOKUP(A141,HOP!A:U,21,0)</f>
        <v>直采</v>
      </c>
    </row>
    <row r="142" s="5" customFormat="1" hidden="1" spans="1:9">
      <c r="A142" s="6">
        <v>999226850940637</v>
      </c>
      <c r="B142" s="7">
        <v>45203</v>
      </c>
      <c r="C142" s="7">
        <v>45206</v>
      </c>
      <c r="D142" s="5">
        <v>1500</v>
      </c>
      <c r="E142" s="5" t="str">
        <f>VLOOKUP(A142,HOP!A:L,12,0)</f>
        <v>1500.00</v>
      </c>
      <c r="F142" s="5" t="str">
        <f>VLOOKUP(A142,HOP!A:C,3,0)</f>
        <v>3958989</v>
      </c>
      <c r="G142" s="5">
        <f t="shared" si="4"/>
        <v>0</v>
      </c>
      <c r="H142" s="5" t="str">
        <f t="shared" si="5"/>
        <v>，3958989</v>
      </c>
      <c r="I142" s="5" t="str">
        <f>VLOOKUP(A142,HOP!A:U,21,0)</f>
        <v>直采</v>
      </c>
    </row>
    <row r="143" s="5" customFormat="1" spans="1:10">
      <c r="A143" s="6">
        <v>999226853089566</v>
      </c>
      <c r="B143" s="7">
        <v>45204</v>
      </c>
      <c r="C143" s="7">
        <v>45206</v>
      </c>
      <c r="D143" s="5">
        <v>2514</v>
      </c>
      <c r="E143" s="5" t="str">
        <f>VLOOKUP(A143,HOP!A:L,12,0)</f>
        <v>1257.00</v>
      </c>
      <c r="F143" s="5" t="str">
        <f>VLOOKUP(A143,HOP!A:C,3,0)</f>
        <v>3961346</v>
      </c>
      <c r="G143" s="5">
        <f t="shared" si="4"/>
        <v>1257</v>
      </c>
      <c r="H143" s="5" t="str">
        <f t="shared" si="5"/>
        <v>，3961346</v>
      </c>
      <c r="I143" s="5" t="str">
        <f>VLOOKUP(A143,HOP!A:U,21,0)</f>
        <v>直采</v>
      </c>
      <c r="J143" s="5" t="s">
        <v>1611</v>
      </c>
    </row>
    <row r="144" s="5" customFormat="1" hidden="1" spans="1:9">
      <c r="A144" s="6">
        <v>999226853528815</v>
      </c>
      <c r="B144" s="7">
        <v>45204</v>
      </c>
      <c r="C144" s="7">
        <v>45206</v>
      </c>
      <c r="D144" s="5">
        <v>9314</v>
      </c>
      <c r="E144" s="5" t="str">
        <f>VLOOKUP(A144,HOP!A:L,12,0)</f>
        <v>9314.00</v>
      </c>
      <c r="F144" s="5" t="str">
        <f>VLOOKUP(A144,HOP!A:C,3,0)</f>
        <v>3961664</v>
      </c>
      <c r="G144" s="5">
        <f t="shared" si="4"/>
        <v>0</v>
      </c>
      <c r="H144" s="5" t="str">
        <f t="shared" si="5"/>
        <v>，3961664</v>
      </c>
      <c r="I144" s="5" t="str">
        <f>VLOOKUP(A144,HOP!A:U,21,0)</f>
        <v>直采</v>
      </c>
    </row>
    <row r="145" s="5" customFormat="1" hidden="1" spans="1:9">
      <c r="A145" s="6">
        <v>999226853787283</v>
      </c>
      <c r="B145" s="7">
        <v>45203</v>
      </c>
      <c r="C145" s="7">
        <v>45206</v>
      </c>
      <c r="D145" s="5">
        <v>2640</v>
      </c>
      <c r="E145" s="5" t="str">
        <f>VLOOKUP(A145,HOP!A:L,12,0)</f>
        <v>2640.00</v>
      </c>
      <c r="F145" s="5" t="str">
        <f>VLOOKUP(A145,HOP!A:C,3,0)</f>
        <v>3962054</v>
      </c>
      <c r="G145" s="5">
        <f t="shared" si="4"/>
        <v>0</v>
      </c>
      <c r="H145" s="5" t="str">
        <f t="shared" si="5"/>
        <v>，3962054</v>
      </c>
      <c r="I145" s="5" t="str">
        <f>VLOOKUP(A145,HOP!A:U,21,0)</f>
        <v>直采</v>
      </c>
    </row>
    <row r="146" s="5" customFormat="1" hidden="1" spans="1:9">
      <c r="A146" s="6">
        <v>999226855187916</v>
      </c>
      <c r="B146" s="7">
        <v>45205</v>
      </c>
      <c r="C146" s="7">
        <v>45206</v>
      </c>
      <c r="D146" s="5">
        <v>1615</v>
      </c>
      <c r="E146" s="5" t="str">
        <f>VLOOKUP(A146,HOP!A:L,12,0)</f>
        <v>1615.00</v>
      </c>
      <c r="F146" s="5" t="str">
        <f>VLOOKUP(A146,HOP!A:C,3,0)</f>
        <v>3963304</v>
      </c>
      <c r="G146" s="5">
        <f t="shared" si="4"/>
        <v>0</v>
      </c>
      <c r="H146" s="5" t="str">
        <f t="shared" si="5"/>
        <v>，3963304</v>
      </c>
      <c r="I146" s="5" t="str">
        <f>VLOOKUP(A146,HOP!A:U,21,0)</f>
        <v>直采</v>
      </c>
    </row>
    <row r="147" s="5" customFormat="1" hidden="1" spans="1:9">
      <c r="A147" s="6">
        <v>999226855346521</v>
      </c>
      <c r="B147" s="7">
        <v>45204</v>
      </c>
      <c r="C147" s="7">
        <v>45206</v>
      </c>
      <c r="D147" s="5">
        <v>1242</v>
      </c>
      <c r="E147" s="5" t="str">
        <f>VLOOKUP(A147,HOP!A:L,12,0)</f>
        <v>1242.00</v>
      </c>
      <c r="F147" s="5" t="str">
        <f>VLOOKUP(A147,HOP!A:C,3,0)</f>
        <v>3963467</v>
      </c>
      <c r="G147" s="5">
        <f t="shared" si="4"/>
        <v>0</v>
      </c>
      <c r="H147" s="5" t="str">
        <f t="shared" si="5"/>
        <v>，3963467</v>
      </c>
      <c r="I147" s="5" t="str">
        <f>VLOOKUP(A147,HOP!A:U,21,0)</f>
        <v>直采</v>
      </c>
    </row>
    <row r="148" s="5" customFormat="1" hidden="1" spans="1:9">
      <c r="A148" s="6">
        <v>999226855721628</v>
      </c>
      <c r="B148" s="7">
        <v>45202</v>
      </c>
      <c r="C148" s="7">
        <v>45206</v>
      </c>
      <c r="D148" s="5">
        <v>5004</v>
      </c>
      <c r="E148" s="5" t="str">
        <f>VLOOKUP(A148,HOP!A:L,12,0)</f>
        <v>5004.00</v>
      </c>
      <c r="F148" s="5" t="str">
        <f>VLOOKUP(A148,HOP!A:C,3,0)</f>
        <v>3963977</v>
      </c>
      <c r="G148" s="5">
        <f t="shared" si="4"/>
        <v>0</v>
      </c>
      <c r="H148" s="5" t="str">
        <f t="shared" si="5"/>
        <v>，3963977</v>
      </c>
      <c r="I148" s="5" t="str">
        <f>VLOOKUP(A148,HOP!A:U,21,0)</f>
        <v>直采</v>
      </c>
    </row>
    <row r="149" s="5" customFormat="1" hidden="1" spans="1:9">
      <c r="A149" s="6">
        <v>999226897162110</v>
      </c>
      <c r="B149" s="7">
        <v>45204</v>
      </c>
      <c r="C149" s="7">
        <v>45206</v>
      </c>
      <c r="D149" s="5">
        <v>11200</v>
      </c>
      <c r="E149" s="5" t="str">
        <f>VLOOKUP(A149,HOP!A:L,12,0)</f>
        <v>11200.00</v>
      </c>
      <c r="F149" s="5" t="str">
        <f>VLOOKUP(A149,HOP!A:C,3,0)</f>
        <v>3964526</v>
      </c>
      <c r="G149" s="5">
        <f t="shared" si="4"/>
        <v>0</v>
      </c>
      <c r="H149" s="5" t="str">
        <f t="shared" si="5"/>
        <v>，3964526</v>
      </c>
      <c r="I149" s="5" t="str">
        <f>VLOOKUP(A149,HOP!A:U,21,0)</f>
        <v>直采</v>
      </c>
    </row>
    <row r="150" s="5" customFormat="1" hidden="1" spans="1:9">
      <c r="A150" s="6">
        <v>999226900751952</v>
      </c>
      <c r="B150" s="7">
        <v>45204</v>
      </c>
      <c r="C150" s="7">
        <v>45206</v>
      </c>
      <c r="D150" s="5">
        <v>784</v>
      </c>
      <c r="E150" s="5" t="str">
        <f>VLOOKUP(A150,HOP!A:L,12,0)</f>
        <v>784.00</v>
      </c>
      <c r="F150" s="5" t="str">
        <f>VLOOKUP(A150,HOP!A:C,3,0)</f>
        <v>3965699</v>
      </c>
      <c r="G150" s="5">
        <f t="shared" si="4"/>
        <v>0</v>
      </c>
      <c r="H150" s="5" t="str">
        <f t="shared" si="5"/>
        <v>，3965699</v>
      </c>
      <c r="I150" s="5" t="str">
        <f>VLOOKUP(A150,HOP!A:U,21,0)</f>
        <v>直采</v>
      </c>
    </row>
    <row r="151" s="5" customFormat="1" hidden="1" spans="1:9">
      <c r="A151" s="6">
        <v>999226902126092</v>
      </c>
      <c r="B151" s="7">
        <v>45203</v>
      </c>
      <c r="C151" s="7">
        <v>45206</v>
      </c>
      <c r="D151" s="5">
        <v>6210</v>
      </c>
      <c r="E151" s="5" t="str">
        <f>VLOOKUP(A151,HOP!A:L,12,0)</f>
        <v>6210.00</v>
      </c>
      <c r="F151" s="5" t="str">
        <f>VLOOKUP(A151,HOP!A:C,3,0)</f>
        <v>3966144</v>
      </c>
      <c r="G151" s="5">
        <f t="shared" si="4"/>
        <v>0</v>
      </c>
      <c r="H151" s="5" t="str">
        <f t="shared" si="5"/>
        <v>，3966144</v>
      </c>
      <c r="I151" s="5" t="str">
        <f>VLOOKUP(A151,HOP!A:U,21,0)</f>
        <v>直采</v>
      </c>
    </row>
    <row r="152" s="5" customFormat="1" hidden="1" spans="1:9">
      <c r="A152" s="6">
        <v>999226903008236</v>
      </c>
      <c r="B152" s="7">
        <v>45205</v>
      </c>
      <c r="C152" s="7">
        <v>45206</v>
      </c>
      <c r="D152" s="5">
        <v>1230</v>
      </c>
      <c r="E152" s="5" t="str">
        <f>VLOOKUP(A152,HOP!A:L,12,0)</f>
        <v>1230.00</v>
      </c>
      <c r="F152" s="5" t="str">
        <f>VLOOKUP(A152,HOP!A:C,3,0)</f>
        <v>3966412</v>
      </c>
      <c r="G152" s="5">
        <f t="shared" si="4"/>
        <v>0</v>
      </c>
      <c r="H152" s="5" t="str">
        <f t="shared" si="5"/>
        <v>，3966412</v>
      </c>
      <c r="I152" s="5" t="str">
        <f>VLOOKUP(A152,HOP!A:U,21,0)</f>
        <v>直采</v>
      </c>
    </row>
    <row r="153" s="5" customFormat="1" hidden="1" spans="1:9">
      <c r="A153" s="6">
        <v>26908385825</v>
      </c>
      <c r="B153" s="7">
        <v>45204</v>
      </c>
      <c r="C153" s="7">
        <v>45206</v>
      </c>
      <c r="D153" s="5">
        <v>4276</v>
      </c>
      <c r="E153" s="5" t="str">
        <f>VLOOKUP(A153,HOP!A:L,12,0)</f>
        <v>4276.00</v>
      </c>
      <c r="F153" s="5" t="str">
        <f>VLOOKUP(A153,HOP!A:C,3,0)</f>
        <v>3968320</v>
      </c>
      <c r="G153" s="5">
        <f t="shared" si="4"/>
        <v>0</v>
      </c>
      <c r="H153" s="5" t="str">
        <f t="shared" si="5"/>
        <v>，3968320</v>
      </c>
      <c r="I153" s="5" t="str">
        <f>VLOOKUP(A153,HOP!A:U,21,0)</f>
        <v>直采</v>
      </c>
    </row>
    <row r="154" s="5" customFormat="1" hidden="1" spans="1:9">
      <c r="A154" s="6">
        <v>999226910313501</v>
      </c>
      <c r="B154" s="7">
        <v>45201</v>
      </c>
      <c r="C154" s="7">
        <v>45206</v>
      </c>
      <c r="D154" s="5">
        <v>7765</v>
      </c>
      <c r="E154" s="5" t="str">
        <f>VLOOKUP(A154,HOP!A:L,12,0)</f>
        <v>7765.00</v>
      </c>
      <c r="F154" s="5" t="str">
        <f>VLOOKUP(A154,HOP!A:C,3,0)</f>
        <v>3969554</v>
      </c>
      <c r="G154" s="5">
        <f t="shared" si="4"/>
        <v>0</v>
      </c>
      <c r="H154" s="5" t="str">
        <f t="shared" si="5"/>
        <v>，3969554</v>
      </c>
      <c r="I154" s="5" t="str">
        <f>VLOOKUP(A154,HOP!A:U,21,0)</f>
        <v>直采</v>
      </c>
    </row>
    <row r="155" s="5" customFormat="1" hidden="1" spans="1:9">
      <c r="A155" s="6">
        <v>999226915008520</v>
      </c>
      <c r="B155" s="7">
        <v>45203</v>
      </c>
      <c r="C155" s="7">
        <v>45206</v>
      </c>
      <c r="D155" s="5">
        <v>8097</v>
      </c>
      <c r="E155" s="5" t="str">
        <f>VLOOKUP(A155,HOP!A:L,12,0)</f>
        <v>8097.00</v>
      </c>
      <c r="F155" s="5" t="str">
        <f>VLOOKUP(A155,HOP!A:C,3,0)</f>
        <v>3971146</v>
      </c>
      <c r="G155" s="5">
        <f t="shared" si="4"/>
        <v>0</v>
      </c>
      <c r="H155" s="5" t="str">
        <f t="shared" si="5"/>
        <v>，3971146</v>
      </c>
      <c r="I155" s="5" t="str">
        <f>VLOOKUP(A155,HOP!A:U,21,0)</f>
        <v>直采</v>
      </c>
    </row>
    <row r="156" s="5" customFormat="1" spans="1:10">
      <c r="A156" s="6">
        <v>999226918339680</v>
      </c>
      <c r="B156" s="7">
        <v>45204</v>
      </c>
      <c r="C156" s="7">
        <v>45206</v>
      </c>
      <c r="D156" s="5">
        <v>1698</v>
      </c>
      <c r="E156" s="5" t="str">
        <f>VLOOKUP(A156,HOP!A:L,12,0)</f>
        <v>1898.00</v>
      </c>
      <c r="F156" s="5" t="str">
        <f>VLOOKUP(A156,HOP!A:C,3,0)</f>
        <v>3971879</v>
      </c>
      <c r="G156" s="5">
        <f t="shared" si="4"/>
        <v>-200</v>
      </c>
      <c r="H156" s="5" t="str">
        <f t="shared" si="5"/>
        <v>，3971879</v>
      </c>
      <c r="I156" s="5" t="str">
        <f>VLOOKUP(A156,HOP!A:U,21,0)</f>
        <v>直采</v>
      </c>
      <c r="J156" s="5" t="s">
        <v>1612</v>
      </c>
    </row>
    <row r="157" s="5" customFormat="1" hidden="1" spans="1:9">
      <c r="A157" s="6">
        <v>999226918655513</v>
      </c>
      <c r="B157" s="7">
        <v>45205</v>
      </c>
      <c r="C157" s="7">
        <v>45206</v>
      </c>
      <c r="D157" s="5">
        <v>2089</v>
      </c>
      <c r="E157" s="5" t="str">
        <f>VLOOKUP(A157,HOP!A:L,12,0)</f>
        <v>2089.00</v>
      </c>
      <c r="F157" s="5" t="str">
        <f>VLOOKUP(A157,HOP!A:C,3,0)</f>
        <v>3972086</v>
      </c>
      <c r="G157" s="5">
        <f t="shared" si="4"/>
        <v>0</v>
      </c>
      <c r="H157" s="5" t="str">
        <f t="shared" si="5"/>
        <v>，3972086</v>
      </c>
      <c r="I157" s="5" t="str">
        <f>VLOOKUP(A157,HOP!A:U,21,0)</f>
        <v>直采</v>
      </c>
    </row>
    <row r="158" s="5" customFormat="1" hidden="1" spans="1:9">
      <c r="A158" s="6">
        <v>999226918690997</v>
      </c>
      <c r="B158" s="7">
        <v>45205</v>
      </c>
      <c r="C158" s="7">
        <v>45206</v>
      </c>
      <c r="D158" s="5">
        <v>2089</v>
      </c>
      <c r="E158" s="5" t="str">
        <f>VLOOKUP(A158,HOP!A:L,12,0)</f>
        <v>2089.00</v>
      </c>
      <c r="F158" s="5" t="str">
        <f>VLOOKUP(A158,HOP!A:C,3,0)</f>
        <v>3972092</v>
      </c>
      <c r="G158" s="5">
        <f t="shared" si="4"/>
        <v>0</v>
      </c>
      <c r="H158" s="5" t="str">
        <f t="shared" si="5"/>
        <v>，3972092</v>
      </c>
      <c r="I158" s="5" t="str">
        <f>VLOOKUP(A158,HOP!A:U,21,0)</f>
        <v>直采</v>
      </c>
    </row>
    <row r="159" s="5" customFormat="1" hidden="1" spans="1:9">
      <c r="A159" s="6">
        <v>999226928183428</v>
      </c>
      <c r="B159" s="7">
        <v>45204</v>
      </c>
      <c r="C159" s="7">
        <v>45206</v>
      </c>
      <c r="D159" s="5">
        <v>2244</v>
      </c>
      <c r="E159" s="5" t="str">
        <f>VLOOKUP(A159,HOP!A:L,12,0)</f>
        <v>2244.00</v>
      </c>
      <c r="F159" s="5" t="str">
        <f>VLOOKUP(A159,HOP!A:C,3,0)</f>
        <v>3975612</v>
      </c>
      <c r="G159" s="5">
        <f t="shared" si="4"/>
        <v>0</v>
      </c>
      <c r="H159" s="5" t="str">
        <f t="shared" si="5"/>
        <v>，3975612</v>
      </c>
      <c r="I159" s="5" t="str">
        <f>VLOOKUP(A159,HOP!A:U,21,0)</f>
        <v>直采</v>
      </c>
    </row>
    <row r="160" s="5" customFormat="1" hidden="1" spans="1:9">
      <c r="A160" s="6">
        <v>999226928844632</v>
      </c>
      <c r="B160" s="7">
        <v>45204</v>
      </c>
      <c r="C160" s="7">
        <v>45206</v>
      </c>
      <c r="D160" s="5">
        <v>1454</v>
      </c>
      <c r="E160" s="5" t="str">
        <f>VLOOKUP(A160,HOP!A:L,12,0)</f>
        <v>1454.00</v>
      </c>
      <c r="F160" s="5" t="str">
        <f>VLOOKUP(A160,HOP!A:C,3,0)</f>
        <v>3976063</v>
      </c>
      <c r="G160" s="5">
        <f t="shared" si="4"/>
        <v>0</v>
      </c>
      <c r="H160" s="5" t="str">
        <f t="shared" si="5"/>
        <v>，3976063</v>
      </c>
      <c r="I160" s="5" t="str">
        <f>VLOOKUP(A160,HOP!A:U,21,0)</f>
        <v>直采</v>
      </c>
    </row>
    <row r="161" s="5" customFormat="1" hidden="1" spans="1:9">
      <c r="A161" s="6">
        <v>999226931575709</v>
      </c>
      <c r="B161" s="7">
        <v>45203</v>
      </c>
      <c r="C161" s="7">
        <v>45206</v>
      </c>
      <c r="D161" s="5">
        <v>3753</v>
      </c>
      <c r="E161" s="5" t="str">
        <f>VLOOKUP(A161,HOP!A:L,12,0)</f>
        <v>3753.00</v>
      </c>
      <c r="F161" s="5" t="str">
        <f>VLOOKUP(A161,HOP!A:C,3,0)</f>
        <v>3978220</v>
      </c>
      <c r="G161" s="5">
        <f t="shared" si="4"/>
        <v>0</v>
      </c>
      <c r="H161" s="5" t="str">
        <f t="shared" si="5"/>
        <v>，3978220</v>
      </c>
      <c r="I161" s="5" t="str">
        <f>VLOOKUP(A161,HOP!A:U,21,0)</f>
        <v>直采</v>
      </c>
    </row>
    <row r="162" s="5" customFormat="1" hidden="1" spans="1:9">
      <c r="A162" s="6">
        <v>999226932162047</v>
      </c>
      <c r="B162" s="7">
        <v>45203</v>
      </c>
      <c r="C162" s="7">
        <v>45206</v>
      </c>
      <c r="D162" s="5">
        <v>3753</v>
      </c>
      <c r="E162" s="5" t="str">
        <f>VLOOKUP(A162,HOP!A:L,12,0)</f>
        <v>3753.00</v>
      </c>
      <c r="F162" s="5" t="str">
        <f>VLOOKUP(A162,HOP!A:C,3,0)</f>
        <v>3978793</v>
      </c>
      <c r="G162" s="5">
        <f t="shared" si="4"/>
        <v>0</v>
      </c>
      <c r="H162" s="5" t="str">
        <f t="shared" si="5"/>
        <v>，3978793</v>
      </c>
      <c r="I162" s="5" t="str">
        <f>VLOOKUP(A162,HOP!A:U,21,0)</f>
        <v>直采</v>
      </c>
    </row>
    <row r="163" s="5" customFormat="1" hidden="1" spans="1:9">
      <c r="A163" s="6">
        <v>999227003453936</v>
      </c>
      <c r="B163" s="7">
        <v>45200</v>
      </c>
      <c r="C163" s="7">
        <v>45206</v>
      </c>
      <c r="D163" s="5">
        <v>6440</v>
      </c>
      <c r="E163" s="5" t="str">
        <f>VLOOKUP(A163,HOP!A:L,12,0)</f>
        <v>6440.00</v>
      </c>
      <c r="F163" s="5" t="str">
        <f>VLOOKUP(A163,HOP!A:C,3,0)</f>
        <v>3980977</v>
      </c>
      <c r="G163" s="5">
        <f t="shared" si="4"/>
        <v>0</v>
      </c>
      <c r="H163" s="5" t="str">
        <f t="shared" si="5"/>
        <v>，3980977</v>
      </c>
      <c r="I163" s="5" t="str">
        <f>VLOOKUP(A163,HOP!A:U,21,0)</f>
        <v>直采</v>
      </c>
    </row>
    <row r="164" s="5" customFormat="1" hidden="1" spans="1:9">
      <c r="A164" s="6">
        <v>999227005758880</v>
      </c>
      <c r="B164" s="7">
        <v>45204</v>
      </c>
      <c r="C164" s="7">
        <v>45206</v>
      </c>
      <c r="D164" s="5">
        <v>1290</v>
      </c>
      <c r="E164" s="5" t="str">
        <f>VLOOKUP(A164,HOP!A:L,12,0)</f>
        <v>1290.00</v>
      </c>
      <c r="F164" s="5" t="str">
        <f>VLOOKUP(A164,HOP!A:C,3,0)</f>
        <v>3981527</v>
      </c>
      <c r="G164" s="5">
        <f t="shared" si="4"/>
        <v>0</v>
      </c>
      <c r="H164" s="5" t="str">
        <f t="shared" si="5"/>
        <v>，3981527</v>
      </c>
      <c r="I164" s="5" t="str">
        <f>VLOOKUP(A164,HOP!A:U,21,0)</f>
        <v>直采</v>
      </c>
    </row>
    <row r="165" s="5" customFormat="1" hidden="1" spans="1:9">
      <c r="A165" s="6">
        <v>999227006203021</v>
      </c>
      <c r="B165" s="7">
        <v>45205</v>
      </c>
      <c r="C165" s="7">
        <v>45206</v>
      </c>
      <c r="D165" s="5">
        <v>1066</v>
      </c>
      <c r="E165" s="5" t="str">
        <f>VLOOKUP(A165,HOP!A:L,12,0)</f>
        <v>1066.00</v>
      </c>
      <c r="F165" s="5" t="str">
        <f>VLOOKUP(A165,HOP!A:C,3,0)</f>
        <v>3981657</v>
      </c>
      <c r="G165" s="5">
        <f t="shared" si="4"/>
        <v>0</v>
      </c>
      <c r="H165" s="5" t="str">
        <f t="shared" si="5"/>
        <v>，3981657</v>
      </c>
      <c r="I165" s="5" t="str">
        <f>VLOOKUP(A165,HOP!A:U,21,0)</f>
        <v>直采</v>
      </c>
    </row>
    <row r="166" s="5" customFormat="1" hidden="1" spans="1:9">
      <c r="A166" s="6">
        <v>999227024046396</v>
      </c>
      <c r="B166" s="7">
        <v>45205</v>
      </c>
      <c r="C166" s="7">
        <v>45206</v>
      </c>
      <c r="D166" s="5">
        <v>368</v>
      </c>
      <c r="E166" s="5" t="str">
        <f>VLOOKUP(A166,HOP!A:L,12,0)</f>
        <v>368.00</v>
      </c>
      <c r="F166" s="5" t="str">
        <f>VLOOKUP(A166,HOP!A:C,3,0)</f>
        <v>3982813</v>
      </c>
      <c r="G166" s="5">
        <f t="shared" si="4"/>
        <v>0</v>
      </c>
      <c r="H166" s="5" t="str">
        <f t="shared" si="5"/>
        <v>，3982813</v>
      </c>
      <c r="I166" s="5" t="str">
        <f>VLOOKUP(A166,HOP!A:U,21,0)</f>
        <v>直采</v>
      </c>
    </row>
    <row r="167" s="5" customFormat="1" hidden="1" spans="1:9">
      <c r="A167" s="6">
        <v>999227026680777</v>
      </c>
      <c r="B167" s="7">
        <v>45205</v>
      </c>
      <c r="C167" s="7">
        <v>45206</v>
      </c>
      <c r="D167" s="5">
        <v>660</v>
      </c>
      <c r="E167" s="5" t="str">
        <f>VLOOKUP(A167,HOP!A:L,12,0)</f>
        <v>660.00</v>
      </c>
      <c r="F167" s="5" t="str">
        <f>VLOOKUP(A167,HOP!A:C,3,0)</f>
        <v>3983392</v>
      </c>
      <c r="G167" s="5">
        <f t="shared" si="4"/>
        <v>0</v>
      </c>
      <c r="H167" s="5" t="str">
        <f t="shared" si="5"/>
        <v>，3983392</v>
      </c>
      <c r="I167" s="5" t="str">
        <f>VLOOKUP(A167,HOP!A:U,21,0)</f>
        <v>直采</v>
      </c>
    </row>
    <row r="168" s="5" customFormat="1" hidden="1" spans="1:9">
      <c r="A168" s="6">
        <v>999227027143054</v>
      </c>
      <c r="B168" s="7">
        <v>45202</v>
      </c>
      <c r="C168" s="7">
        <v>45206</v>
      </c>
      <c r="D168" s="5">
        <v>3544</v>
      </c>
      <c r="E168" s="5" t="str">
        <f>VLOOKUP(A168,HOP!A:L,12,0)</f>
        <v>3544.00</v>
      </c>
      <c r="F168" s="5" t="str">
        <f>VLOOKUP(A168,HOP!A:C,3,0)</f>
        <v>3983472</v>
      </c>
      <c r="G168" s="5">
        <f t="shared" si="4"/>
        <v>0</v>
      </c>
      <c r="H168" s="5" t="str">
        <f t="shared" si="5"/>
        <v>，3983472</v>
      </c>
      <c r="I168" s="5" t="str">
        <f>VLOOKUP(A168,HOP!A:U,21,0)</f>
        <v>直采</v>
      </c>
    </row>
    <row r="169" s="5" customFormat="1" hidden="1" spans="1:9">
      <c r="A169" s="6">
        <v>999227032436364</v>
      </c>
      <c r="B169" s="7">
        <v>45204</v>
      </c>
      <c r="C169" s="7">
        <v>45206</v>
      </c>
      <c r="D169" s="5">
        <v>1471</v>
      </c>
      <c r="E169" s="5" t="str">
        <f>VLOOKUP(A169,HOP!A:L,12,0)</f>
        <v>1471.00</v>
      </c>
      <c r="F169" s="5" t="str">
        <f>VLOOKUP(A169,HOP!A:C,3,0)</f>
        <v>3984983</v>
      </c>
      <c r="G169" s="5">
        <f t="shared" si="4"/>
        <v>0</v>
      </c>
      <c r="H169" s="5" t="str">
        <f t="shared" si="5"/>
        <v>，3984983</v>
      </c>
      <c r="I169" s="5" t="str">
        <f>VLOOKUP(A169,HOP!A:U,21,0)</f>
        <v>直采</v>
      </c>
    </row>
    <row r="170" s="5" customFormat="1" hidden="1" spans="1:9">
      <c r="A170" s="6">
        <v>999227033941153</v>
      </c>
      <c r="B170" s="7">
        <v>45201</v>
      </c>
      <c r="C170" s="7">
        <v>45206</v>
      </c>
      <c r="D170" s="5">
        <v>1875</v>
      </c>
      <c r="E170" s="5" t="str">
        <f>VLOOKUP(A170,HOP!A:L,12,0)</f>
        <v>1875.00</v>
      </c>
      <c r="F170" s="5" t="str">
        <f>VLOOKUP(A170,HOP!A:C,3,0)</f>
        <v>3985541</v>
      </c>
      <c r="G170" s="5">
        <f t="shared" si="4"/>
        <v>0</v>
      </c>
      <c r="H170" s="5" t="str">
        <f t="shared" si="5"/>
        <v>，3985541</v>
      </c>
      <c r="I170" s="5" t="str">
        <f>VLOOKUP(A170,HOP!A:U,21,0)</f>
        <v>直采</v>
      </c>
    </row>
    <row r="171" s="5" customFormat="1" hidden="1" spans="1:9">
      <c r="A171" s="6">
        <v>999227035655153</v>
      </c>
      <c r="B171" s="7">
        <v>45201</v>
      </c>
      <c r="C171" s="7">
        <v>45206</v>
      </c>
      <c r="D171" s="5">
        <v>1310</v>
      </c>
      <c r="E171" s="5" t="str">
        <f>VLOOKUP(A171,HOP!A:L,12,0)</f>
        <v>1310.00</v>
      </c>
      <c r="F171" s="5" t="str">
        <f>VLOOKUP(A171,HOP!A:C,3,0)</f>
        <v>3986282</v>
      </c>
      <c r="G171" s="5">
        <f t="shared" si="4"/>
        <v>0</v>
      </c>
      <c r="H171" s="5" t="str">
        <f t="shared" si="5"/>
        <v>，3986282</v>
      </c>
      <c r="I171" s="5" t="str">
        <f>VLOOKUP(A171,HOP!A:U,21,0)</f>
        <v>直采</v>
      </c>
    </row>
    <row r="172" s="5" customFormat="1" hidden="1" spans="1:9">
      <c r="A172" s="6">
        <v>999227035451235</v>
      </c>
      <c r="B172" s="7">
        <v>45202</v>
      </c>
      <c r="C172" s="7">
        <v>45206</v>
      </c>
      <c r="D172" s="5">
        <v>6632</v>
      </c>
      <c r="E172" s="5" t="str">
        <f>VLOOKUP(A172,HOP!A:L,12,0)</f>
        <v>6632.00</v>
      </c>
      <c r="F172" s="5" t="str">
        <f>VLOOKUP(A172,HOP!A:C,3,0)</f>
        <v>3986172</v>
      </c>
      <c r="G172" s="5">
        <f t="shared" si="4"/>
        <v>0</v>
      </c>
      <c r="H172" s="5" t="str">
        <f t="shared" si="5"/>
        <v>，3986172</v>
      </c>
      <c r="I172" s="5" t="str">
        <f>VLOOKUP(A172,HOP!A:U,21,0)</f>
        <v>直采</v>
      </c>
    </row>
    <row r="173" s="5" customFormat="1" hidden="1" spans="1:9">
      <c r="A173" s="6">
        <v>999227037670040</v>
      </c>
      <c r="B173" s="7">
        <v>45205</v>
      </c>
      <c r="C173" s="7">
        <v>45206</v>
      </c>
      <c r="D173" s="5">
        <v>1093</v>
      </c>
      <c r="E173" s="5" t="str">
        <f>VLOOKUP(A173,HOP!A:L,12,0)</f>
        <v>1093.00</v>
      </c>
      <c r="F173" s="5" t="str">
        <f>VLOOKUP(A173,HOP!A:C,3,0)</f>
        <v>3986700</v>
      </c>
      <c r="G173" s="5">
        <f t="shared" si="4"/>
        <v>0</v>
      </c>
      <c r="H173" s="5" t="str">
        <f t="shared" si="5"/>
        <v>，3986700</v>
      </c>
      <c r="I173" s="5" t="str">
        <f>VLOOKUP(A173,HOP!A:U,21,0)</f>
        <v>直采</v>
      </c>
    </row>
    <row r="174" s="5" customFormat="1" spans="1:10">
      <c r="A174" s="6">
        <v>999227032959833</v>
      </c>
      <c r="B174" s="7">
        <v>45204</v>
      </c>
      <c r="C174" s="7">
        <v>45206</v>
      </c>
      <c r="D174" s="5">
        <v>200</v>
      </c>
      <c r="E174" s="5" t="e">
        <f>VLOOKUP(A174,HOP!A:L,12,0)</f>
        <v>#N/A</v>
      </c>
      <c r="F174" s="5">
        <v>3971879</v>
      </c>
      <c r="G174" s="5" t="e">
        <f t="shared" si="4"/>
        <v>#N/A</v>
      </c>
      <c r="H174" s="5" t="str">
        <f t="shared" si="5"/>
        <v>，3971879</v>
      </c>
      <c r="I174" s="5" t="s">
        <v>1607</v>
      </c>
      <c r="J174" s="5" t="s">
        <v>1612</v>
      </c>
    </row>
    <row r="175" s="5" customFormat="1" hidden="1" spans="1:9">
      <c r="A175" s="6">
        <v>999227044821695</v>
      </c>
      <c r="B175" s="7">
        <v>45203</v>
      </c>
      <c r="C175" s="7">
        <v>45206</v>
      </c>
      <c r="D175" s="5">
        <v>5260</v>
      </c>
      <c r="E175" s="5" t="str">
        <f>VLOOKUP(A175,HOP!A:L,12,0)</f>
        <v>5260.00</v>
      </c>
      <c r="F175" s="5" t="str">
        <f>VLOOKUP(A175,HOP!A:C,3,0)</f>
        <v>3988049</v>
      </c>
      <c r="G175" s="5">
        <f t="shared" si="4"/>
        <v>0</v>
      </c>
      <c r="H175" s="5" t="str">
        <f t="shared" si="5"/>
        <v>，3988049</v>
      </c>
      <c r="I175" s="5" t="str">
        <f>VLOOKUP(A175,HOP!A:U,21,0)</f>
        <v>直采</v>
      </c>
    </row>
    <row r="176" s="5" customFormat="1" hidden="1" spans="1:9">
      <c r="A176" s="6">
        <v>999227044982627</v>
      </c>
      <c r="B176" s="7">
        <v>45205</v>
      </c>
      <c r="C176" s="7">
        <v>45206</v>
      </c>
      <c r="D176" s="5">
        <v>1585</v>
      </c>
      <c r="E176" s="5" t="str">
        <f>VLOOKUP(A176,HOP!A:L,12,0)</f>
        <v>1585.00</v>
      </c>
      <c r="F176" s="5" t="str">
        <f>VLOOKUP(A176,HOP!A:C,3,0)</f>
        <v>3988072</v>
      </c>
      <c r="G176" s="5">
        <f t="shared" si="4"/>
        <v>0</v>
      </c>
      <c r="H176" s="5" t="str">
        <f t="shared" si="5"/>
        <v>，3988072</v>
      </c>
      <c r="I176" s="5" t="str">
        <f>VLOOKUP(A176,HOP!A:U,21,0)</f>
        <v>直采</v>
      </c>
    </row>
    <row r="177" s="5" customFormat="1" hidden="1" spans="1:9">
      <c r="A177" s="6">
        <v>999227049880704</v>
      </c>
      <c r="B177" s="7">
        <v>45205</v>
      </c>
      <c r="C177" s="7">
        <v>45206</v>
      </c>
      <c r="D177" s="5">
        <v>729</v>
      </c>
      <c r="E177" s="5" t="str">
        <f>VLOOKUP(A177,HOP!A:L,12,0)</f>
        <v>729.00</v>
      </c>
      <c r="F177" s="5" t="str">
        <f>VLOOKUP(A177,HOP!A:C,3,0)</f>
        <v>3989517</v>
      </c>
      <c r="G177" s="5">
        <f t="shared" si="4"/>
        <v>0</v>
      </c>
      <c r="H177" s="5" t="str">
        <f t="shared" si="5"/>
        <v>，3989517</v>
      </c>
      <c r="I177" s="5" t="str">
        <f>VLOOKUP(A177,HOP!A:U,21,0)</f>
        <v>直采</v>
      </c>
    </row>
    <row r="178" s="5" customFormat="1" hidden="1" spans="1:9">
      <c r="A178" s="6">
        <v>999227050008091</v>
      </c>
      <c r="B178" s="7">
        <v>45205</v>
      </c>
      <c r="C178" s="7">
        <v>45206</v>
      </c>
      <c r="D178" s="5">
        <v>729</v>
      </c>
      <c r="E178" s="5" t="str">
        <f>VLOOKUP(A178,HOP!A:L,12,0)</f>
        <v>729.00</v>
      </c>
      <c r="F178" s="5" t="str">
        <f>VLOOKUP(A178,HOP!A:C,3,0)</f>
        <v>3989546</v>
      </c>
      <c r="G178" s="5">
        <f t="shared" si="4"/>
        <v>0</v>
      </c>
      <c r="H178" s="5" t="str">
        <f t="shared" si="5"/>
        <v>，3989546</v>
      </c>
      <c r="I178" s="5" t="str">
        <f>VLOOKUP(A178,HOP!A:U,21,0)</f>
        <v>直采</v>
      </c>
    </row>
    <row r="179" s="5" customFormat="1" hidden="1" spans="1:9">
      <c r="A179" s="6">
        <v>999227053340498</v>
      </c>
      <c r="B179" s="7">
        <v>45204</v>
      </c>
      <c r="C179" s="7">
        <v>45206</v>
      </c>
      <c r="D179" s="5">
        <v>1630</v>
      </c>
      <c r="E179" s="5" t="str">
        <f>VLOOKUP(A179,HOP!A:L,12,0)</f>
        <v>1630.00</v>
      </c>
      <c r="F179" s="5" t="str">
        <f>VLOOKUP(A179,HOP!A:C,3,0)</f>
        <v>3990708</v>
      </c>
      <c r="G179" s="5">
        <f t="shared" si="4"/>
        <v>0</v>
      </c>
      <c r="H179" s="5" t="str">
        <f t="shared" si="5"/>
        <v>，3990708</v>
      </c>
      <c r="I179" s="5" t="str">
        <f>VLOOKUP(A179,HOP!A:U,21,0)</f>
        <v>直采</v>
      </c>
    </row>
    <row r="180" s="5" customFormat="1" hidden="1" spans="1:9">
      <c r="A180" s="6">
        <v>999227054805815</v>
      </c>
      <c r="B180" s="7">
        <v>45205</v>
      </c>
      <c r="C180" s="7">
        <v>45206</v>
      </c>
      <c r="D180" s="5">
        <v>467</v>
      </c>
      <c r="E180" s="5" t="str">
        <f>VLOOKUP(A180,HOP!A:L,12,0)</f>
        <v>467.00</v>
      </c>
      <c r="F180" s="5" t="str">
        <f>VLOOKUP(A180,HOP!A:C,3,0)</f>
        <v>3991401</v>
      </c>
      <c r="G180" s="5">
        <f t="shared" si="4"/>
        <v>0</v>
      </c>
      <c r="H180" s="5" t="str">
        <f t="shared" si="5"/>
        <v>，3991401</v>
      </c>
      <c r="I180" s="5" t="str">
        <f>VLOOKUP(A180,HOP!A:U,21,0)</f>
        <v>直采</v>
      </c>
    </row>
    <row r="181" s="5" customFormat="1" hidden="1" spans="1:9">
      <c r="A181" s="6">
        <v>999227056789229</v>
      </c>
      <c r="B181" s="7">
        <v>45204</v>
      </c>
      <c r="C181" s="7">
        <v>45206</v>
      </c>
      <c r="D181" s="5">
        <v>1194</v>
      </c>
      <c r="E181" s="5" t="str">
        <f>VLOOKUP(A181,HOP!A:L,12,0)</f>
        <v>1194.00</v>
      </c>
      <c r="F181" s="5" t="str">
        <f>VLOOKUP(A181,HOP!A:C,3,0)</f>
        <v>3992283</v>
      </c>
      <c r="G181" s="5">
        <f t="shared" si="4"/>
        <v>0</v>
      </c>
      <c r="H181" s="5" t="str">
        <f t="shared" si="5"/>
        <v>，3992283</v>
      </c>
      <c r="I181" s="5" t="str">
        <f>VLOOKUP(A181,HOP!A:U,21,0)</f>
        <v>直采</v>
      </c>
    </row>
    <row r="182" s="5" customFormat="1" hidden="1" spans="1:9">
      <c r="A182" s="6">
        <v>999227057213909</v>
      </c>
      <c r="B182" s="7">
        <v>45203</v>
      </c>
      <c r="C182" s="7">
        <v>45206</v>
      </c>
      <c r="D182" s="5">
        <v>1371</v>
      </c>
      <c r="E182" s="5" t="str">
        <f>VLOOKUP(A182,HOP!A:L,12,0)</f>
        <v>1371.00</v>
      </c>
      <c r="F182" s="5" t="str">
        <f>VLOOKUP(A182,HOP!A:C,3,0)</f>
        <v>3992489</v>
      </c>
      <c r="G182" s="5">
        <f t="shared" si="4"/>
        <v>0</v>
      </c>
      <c r="H182" s="5" t="str">
        <f t="shared" si="5"/>
        <v>，3992489</v>
      </c>
      <c r="I182" s="5" t="str">
        <f>VLOOKUP(A182,HOP!A:U,21,0)</f>
        <v>直采</v>
      </c>
    </row>
    <row r="183" s="5" customFormat="1" spans="1:11">
      <c r="A183" s="6">
        <v>999227057648006</v>
      </c>
      <c r="B183" s="7">
        <v>45203</v>
      </c>
      <c r="C183" s="7">
        <v>45206</v>
      </c>
      <c r="D183" s="5">
        <v>339</v>
      </c>
      <c r="E183" s="5" t="e">
        <f>VLOOKUP(A183,HOP!A:L,12,0)</f>
        <v>#N/A</v>
      </c>
      <c r="F183" s="5">
        <v>3647018</v>
      </c>
      <c r="G183" s="5" t="e">
        <f t="shared" si="4"/>
        <v>#N/A</v>
      </c>
      <c r="H183" s="5" t="str">
        <f t="shared" si="5"/>
        <v>，3647018</v>
      </c>
      <c r="I183" s="5" t="s">
        <v>1607</v>
      </c>
      <c r="J183" s="5" t="s">
        <v>1613</v>
      </c>
      <c r="K183" s="5" t="s">
        <v>1614</v>
      </c>
    </row>
    <row r="184" s="5" customFormat="1" hidden="1" spans="1:9">
      <c r="A184" s="6">
        <v>999227058770078</v>
      </c>
      <c r="B184" s="7">
        <v>45205</v>
      </c>
      <c r="C184" s="7">
        <v>45206</v>
      </c>
      <c r="D184" s="5">
        <v>777</v>
      </c>
      <c r="E184" s="5" t="str">
        <f>VLOOKUP(A184,HOP!A:L,12,0)</f>
        <v>777.00</v>
      </c>
      <c r="F184" s="5" t="str">
        <f>VLOOKUP(A184,HOP!A:C,3,0)</f>
        <v>3993233</v>
      </c>
      <c r="G184" s="5">
        <f t="shared" si="4"/>
        <v>0</v>
      </c>
      <c r="H184" s="5" t="str">
        <f t="shared" si="5"/>
        <v>，3993233</v>
      </c>
      <c r="I184" s="5" t="str">
        <f>VLOOKUP(A184,HOP!A:U,21,0)</f>
        <v>直采</v>
      </c>
    </row>
    <row r="185" s="5" customFormat="1" hidden="1" spans="1:9">
      <c r="A185" s="6">
        <v>999227058793977</v>
      </c>
      <c r="B185" s="7">
        <v>45203</v>
      </c>
      <c r="C185" s="7">
        <v>45206</v>
      </c>
      <c r="D185" s="5">
        <v>4812</v>
      </c>
      <c r="E185" s="5" t="str">
        <f>VLOOKUP(A185,HOP!A:L,12,0)</f>
        <v>4812.00</v>
      </c>
      <c r="F185" s="5" t="str">
        <f>VLOOKUP(A185,HOP!A:C,3,0)</f>
        <v>3993238</v>
      </c>
      <c r="G185" s="5">
        <f t="shared" si="4"/>
        <v>0</v>
      </c>
      <c r="H185" s="5" t="str">
        <f t="shared" si="5"/>
        <v>，3993238</v>
      </c>
      <c r="I185" s="5" t="str">
        <f>VLOOKUP(A185,HOP!A:U,21,0)</f>
        <v>直采</v>
      </c>
    </row>
    <row r="186" s="5" customFormat="1" hidden="1" spans="1:9">
      <c r="A186" s="6">
        <v>999227058858961</v>
      </c>
      <c r="B186" s="7">
        <v>45204</v>
      </c>
      <c r="C186" s="7">
        <v>45206</v>
      </c>
      <c r="D186" s="5">
        <v>522</v>
      </c>
      <c r="E186" s="5" t="str">
        <f>VLOOKUP(A186,HOP!A:L,12,0)</f>
        <v>522.00</v>
      </c>
      <c r="F186" s="5" t="str">
        <f>VLOOKUP(A186,HOP!A:C,3,0)</f>
        <v>3993251</v>
      </c>
      <c r="G186" s="5">
        <f t="shared" si="4"/>
        <v>0</v>
      </c>
      <c r="H186" s="5" t="str">
        <f t="shared" si="5"/>
        <v>，3993251</v>
      </c>
      <c r="I186" s="5" t="str">
        <f>VLOOKUP(A186,HOP!A:U,21,0)</f>
        <v>直采</v>
      </c>
    </row>
    <row r="187" s="5" customFormat="1" hidden="1" spans="1:9">
      <c r="A187" s="6">
        <v>999227060664808</v>
      </c>
      <c r="B187" s="7">
        <v>45204</v>
      </c>
      <c r="C187" s="7">
        <v>45206</v>
      </c>
      <c r="D187" s="5">
        <v>1096</v>
      </c>
      <c r="E187" s="5" t="str">
        <f>VLOOKUP(A187,HOP!A:L,12,0)</f>
        <v>1096.00</v>
      </c>
      <c r="F187" s="5" t="str">
        <f>VLOOKUP(A187,HOP!A:C,3,0)</f>
        <v>3994195</v>
      </c>
      <c r="G187" s="5">
        <f t="shared" si="4"/>
        <v>0</v>
      </c>
      <c r="H187" s="5" t="str">
        <f t="shared" si="5"/>
        <v>，3994195</v>
      </c>
      <c r="I187" s="5" t="str">
        <f>VLOOKUP(A187,HOP!A:U,21,0)</f>
        <v>直采</v>
      </c>
    </row>
    <row r="188" s="5" customFormat="1" hidden="1" spans="1:9">
      <c r="A188" s="6">
        <v>999227061403299</v>
      </c>
      <c r="B188" s="7">
        <v>45205</v>
      </c>
      <c r="C188" s="7">
        <v>45206</v>
      </c>
      <c r="D188" s="5">
        <v>777</v>
      </c>
      <c r="E188" s="5" t="str">
        <f>VLOOKUP(A188,HOP!A:L,12,0)</f>
        <v>777.00</v>
      </c>
      <c r="F188" s="5" t="str">
        <f>VLOOKUP(A188,HOP!A:C,3,0)</f>
        <v>3994493</v>
      </c>
      <c r="G188" s="5">
        <f t="shared" si="4"/>
        <v>0</v>
      </c>
      <c r="H188" s="5" t="str">
        <f t="shared" si="5"/>
        <v>，3994493</v>
      </c>
      <c r="I188" s="5" t="str">
        <f>VLOOKUP(A188,HOP!A:U,21,0)</f>
        <v>直采</v>
      </c>
    </row>
    <row r="189" s="5" customFormat="1" hidden="1" spans="1:9">
      <c r="A189" s="6">
        <v>999227061789610</v>
      </c>
      <c r="B189" s="7">
        <v>45202</v>
      </c>
      <c r="C189" s="7">
        <v>45206</v>
      </c>
      <c r="D189" s="5">
        <v>2354</v>
      </c>
      <c r="E189" s="5" t="str">
        <f>VLOOKUP(A189,HOP!A:L,12,0)</f>
        <v>2354.00</v>
      </c>
      <c r="F189" s="5" t="str">
        <f>VLOOKUP(A189,HOP!A:C,3,0)</f>
        <v>3994773</v>
      </c>
      <c r="G189" s="5">
        <f t="shared" si="4"/>
        <v>0</v>
      </c>
      <c r="H189" s="5" t="str">
        <f t="shared" si="5"/>
        <v>，3994773</v>
      </c>
      <c r="I189" s="5" t="str">
        <f>VLOOKUP(A189,HOP!A:U,21,0)</f>
        <v>直采</v>
      </c>
    </row>
    <row r="190" s="5" customFormat="1" hidden="1" spans="1:9">
      <c r="A190" s="6">
        <v>999227062698595</v>
      </c>
      <c r="B190" s="7">
        <v>45203</v>
      </c>
      <c r="C190" s="7">
        <v>45206</v>
      </c>
      <c r="D190" s="5">
        <v>3753</v>
      </c>
      <c r="E190" s="5" t="str">
        <f>VLOOKUP(A190,HOP!A:L,12,0)</f>
        <v>3753.00</v>
      </c>
      <c r="F190" s="5" t="str">
        <f>VLOOKUP(A190,HOP!A:C,3,0)</f>
        <v>3995391</v>
      </c>
      <c r="G190" s="5">
        <f t="shared" si="4"/>
        <v>0</v>
      </c>
      <c r="H190" s="5" t="str">
        <f t="shared" si="5"/>
        <v>，3995391</v>
      </c>
      <c r="I190" s="5" t="str">
        <f>VLOOKUP(A190,HOP!A:U,21,0)</f>
        <v>直采</v>
      </c>
    </row>
    <row r="191" s="5" customFormat="1" hidden="1" spans="1:9">
      <c r="A191" s="6">
        <v>999227063802873</v>
      </c>
      <c r="B191" s="7">
        <v>45204</v>
      </c>
      <c r="C191" s="7">
        <v>45206</v>
      </c>
      <c r="D191" s="5">
        <v>704</v>
      </c>
      <c r="E191" s="5" t="str">
        <f>VLOOKUP(A191,HOP!A:L,12,0)</f>
        <v>704.00</v>
      </c>
      <c r="F191" s="5" t="str">
        <f>VLOOKUP(A191,HOP!A:C,3,0)</f>
        <v>3995973</v>
      </c>
      <c r="G191" s="5">
        <f t="shared" si="4"/>
        <v>0</v>
      </c>
      <c r="H191" s="5" t="str">
        <f t="shared" si="5"/>
        <v>，3995973</v>
      </c>
      <c r="I191" s="5" t="str">
        <f>VLOOKUP(A191,HOP!A:U,21,0)</f>
        <v>直采</v>
      </c>
    </row>
    <row r="192" s="5" customFormat="1" hidden="1" spans="1:9">
      <c r="A192" s="6">
        <v>999227064278977</v>
      </c>
      <c r="B192" s="7">
        <v>45205</v>
      </c>
      <c r="C192" s="7">
        <v>45206</v>
      </c>
      <c r="D192" s="5">
        <v>215</v>
      </c>
      <c r="E192" s="5" t="str">
        <f>VLOOKUP(A192,HOP!A:L,12,0)</f>
        <v>215.00</v>
      </c>
      <c r="F192" s="5" t="str">
        <f>VLOOKUP(A192,HOP!A:C,3,0)</f>
        <v>3996177</v>
      </c>
      <c r="G192" s="5">
        <f t="shared" si="4"/>
        <v>0</v>
      </c>
      <c r="H192" s="5" t="str">
        <f t="shared" si="5"/>
        <v>，3996177</v>
      </c>
      <c r="I192" s="5" t="str">
        <f>VLOOKUP(A192,HOP!A:U,21,0)</f>
        <v>直采</v>
      </c>
    </row>
    <row r="193" s="5" customFormat="1" hidden="1" spans="1:9">
      <c r="A193" s="6">
        <v>999227064950747</v>
      </c>
      <c r="B193" s="7">
        <v>45204</v>
      </c>
      <c r="C193" s="7">
        <v>45206</v>
      </c>
      <c r="D193" s="5">
        <v>628</v>
      </c>
      <c r="E193" s="5" t="str">
        <f>VLOOKUP(A193,HOP!A:L,12,0)</f>
        <v>628.00</v>
      </c>
      <c r="F193" s="5" t="str">
        <f>VLOOKUP(A193,HOP!A:C,3,0)</f>
        <v>3996500</v>
      </c>
      <c r="G193" s="5">
        <f t="shared" si="4"/>
        <v>0</v>
      </c>
      <c r="H193" s="5" t="str">
        <f t="shared" si="5"/>
        <v>，3996500</v>
      </c>
      <c r="I193" s="5" t="str">
        <f>VLOOKUP(A193,HOP!A:U,21,0)</f>
        <v>直采</v>
      </c>
    </row>
    <row r="194" s="5" customFormat="1" hidden="1" spans="1:9">
      <c r="A194" s="6">
        <v>999227088626420</v>
      </c>
      <c r="B194" s="7">
        <v>45203</v>
      </c>
      <c r="C194" s="7">
        <v>45206</v>
      </c>
      <c r="D194" s="5">
        <v>1299</v>
      </c>
      <c r="E194" s="5" t="str">
        <f>VLOOKUP(A194,HOP!A:L,12,0)</f>
        <v>1299.00</v>
      </c>
      <c r="F194" s="5" t="str">
        <f>VLOOKUP(A194,HOP!A:C,3,0)</f>
        <v>3996922</v>
      </c>
      <c r="G194" s="5">
        <f t="shared" si="4"/>
        <v>0</v>
      </c>
      <c r="H194" s="5" t="str">
        <f t="shared" si="5"/>
        <v>，3996922</v>
      </c>
      <c r="I194" s="5" t="str">
        <f>VLOOKUP(A194,HOP!A:U,21,0)</f>
        <v>直采</v>
      </c>
    </row>
    <row r="195" s="5" customFormat="1" hidden="1" spans="1:9">
      <c r="A195" s="6">
        <v>999227095672655</v>
      </c>
      <c r="B195" s="7">
        <v>45205</v>
      </c>
      <c r="C195" s="7">
        <v>45206</v>
      </c>
      <c r="D195" s="5">
        <v>777</v>
      </c>
      <c r="E195" s="5" t="str">
        <f>VLOOKUP(A195,HOP!A:L,12,0)</f>
        <v>777.00</v>
      </c>
      <c r="F195" s="5" t="str">
        <f>VLOOKUP(A195,HOP!A:C,3,0)</f>
        <v>3998793</v>
      </c>
      <c r="G195" s="5">
        <f t="shared" ref="G195:G258" si="6">D195-E195</f>
        <v>0</v>
      </c>
      <c r="H195" s="5" t="str">
        <f t="shared" ref="H195:H258" si="7">$H$1&amp;F195</f>
        <v>，3998793</v>
      </c>
      <c r="I195" s="5" t="str">
        <f>VLOOKUP(A195,HOP!A:U,21,0)</f>
        <v>直采</v>
      </c>
    </row>
    <row r="196" s="5" customFormat="1" hidden="1" spans="1:9">
      <c r="A196" s="6">
        <v>999227095987749</v>
      </c>
      <c r="B196" s="7">
        <v>45204</v>
      </c>
      <c r="C196" s="7">
        <v>45206</v>
      </c>
      <c r="D196" s="5">
        <v>0</v>
      </c>
      <c r="E196" s="5" t="e">
        <f>VLOOKUP(A196,HOP!A:L,12,0)</f>
        <v>#N/A</v>
      </c>
      <c r="F196" s="5" t="e">
        <f>VLOOKUP(A196,HOP!A:C,3,0)</f>
        <v>#N/A</v>
      </c>
      <c r="G196" s="5" t="e">
        <f t="shared" si="6"/>
        <v>#N/A</v>
      </c>
      <c r="H196" s="5" t="e">
        <f t="shared" si="7"/>
        <v>#N/A</v>
      </c>
      <c r="I196" s="5" t="e">
        <f>VLOOKUP(A196,HOP!A:U,21,0)</f>
        <v>#N/A</v>
      </c>
    </row>
    <row r="197" s="5" customFormat="1" hidden="1" spans="1:9">
      <c r="A197" s="6">
        <v>999227096592959</v>
      </c>
      <c r="B197" s="7">
        <v>45201</v>
      </c>
      <c r="C197" s="7">
        <v>45206</v>
      </c>
      <c r="D197" s="5">
        <v>0</v>
      </c>
      <c r="E197" s="5" t="e">
        <f>VLOOKUP(A197,HOP!A:L,12,0)</f>
        <v>#N/A</v>
      </c>
      <c r="F197" s="5" t="e">
        <f>VLOOKUP(A197,HOP!A:C,3,0)</f>
        <v>#N/A</v>
      </c>
      <c r="G197" s="5" t="e">
        <f t="shared" si="6"/>
        <v>#N/A</v>
      </c>
      <c r="H197" s="5" t="e">
        <f t="shared" si="7"/>
        <v>#N/A</v>
      </c>
      <c r="I197" s="5" t="e">
        <f>VLOOKUP(A197,HOP!A:U,21,0)</f>
        <v>#N/A</v>
      </c>
    </row>
    <row r="198" s="5" customFormat="1" hidden="1" spans="1:9">
      <c r="A198" s="6">
        <v>999227097878408</v>
      </c>
      <c r="B198" s="7">
        <v>45204</v>
      </c>
      <c r="C198" s="7">
        <v>45206</v>
      </c>
      <c r="D198" s="5">
        <v>2514</v>
      </c>
      <c r="E198" s="5" t="str">
        <f>VLOOKUP(A198,HOP!A:L,12,0)</f>
        <v>2514.00</v>
      </c>
      <c r="F198" s="5" t="str">
        <f>VLOOKUP(A198,HOP!A:C,3,0)</f>
        <v>4000383</v>
      </c>
      <c r="G198" s="5">
        <f t="shared" si="6"/>
        <v>0</v>
      </c>
      <c r="H198" s="5" t="str">
        <f t="shared" si="7"/>
        <v>，4000383</v>
      </c>
      <c r="I198" s="5" t="str">
        <f>VLOOKUP(A198,HOP!A:U,21,0)</f>
        <v>直采</v>
      </c>
    </row>
    <row r="199" s="5" customFormat="1" hidden="1" spans="1:9">
      <c r="A199" s="6">
        <v>999227098244008</v>
      </c>
      <c r="B199" s="7">
        <v>45204</v>
      </c>
      <c r="C199" s="7">
        <v>45206</v>
      </c>
      <c r="D199" s="5">
        <v>7215.48</v>
      </c>
      <c r="E199" s="5" t="str">
        <f>VLOOKUP(A199,HOP!A:L,12,0)</f>
        <v>7215.48</v>
      </c>
      <c r="F199" s="5" t="str">
        <f>VLOOKUP(A199,HOP!A:C,3,0)</f>
        <v>4000659</v>
      </c>
      <c r="G199" s="5">
        <f t="shared" si="6"/>
        <v>0</v>
      </c>
      <c r="H199" s="5" t="str">
        <f t="shared" si="7"/>
        <v>，4000659</v>
      </c>
      <c r="I199" s="5" t="str">
        <f>VLOOKUP(A199,HOP!A:U,21,0)</f>
        <v>直采</v>
      </c>
    </row>
    <row r="200" s="5" customFormat="1" hidden="1" spans="1:9">
      <c r="A200" s="6">
        <v>999227098335805</v>
      </c>
      <c r="B200" s="7">
        <v>45204</v>
      </c>
      <c r="C200" s="7">
        <v>45206</v>
      </c>
      <c r="D200" s="5">
        <v>1616</v>
      </c>
      <c r="E200" s="5" t="str">
        <f>VLOOKUP(A200,HOP!A:L,12,0)</f>
        <v>1616.00</v>
      </c>
      <c r="F200" s="5" t="str">
        <f>VLOOKUP(A200,HOP!A:C,3,0)</f>
        <v>4000702</v>
      </c>
      <c r="G200" s="5">
        <f t="shared" si="6"/>
        <v>0</v>
      </c>
      <c r="H200" s="5" t="str">
        <f t="shared" si="7"/>
        <v>，4000702</v>
      </c>
      <c r="I200" s="5" t="str">
        <f>VLOOKUP(A200,HOP!A:U,21,0)</f>
        <v>直采</v>
      </c>
    </row>
    <row r="201" s="5" customFormat="1" hidden="1" spans="1:9">
      <c r="A201" s="6">
        <v>999227098562893</v>
      </c>
      <c r="B201" s="7">
        <v>45204</v>
      </c>
      <c r="C201" s="7">
        <v>45206</v>
      </c>
      <c r="D201" s="5">
        <v>3080</v>
      </c>
      <c r="E201" s="5" t="str">
        <f>VLOOKUP(A201,HOP!A:L,12,0)</f>
        <v>3080.00</v>
      </c>
      <c r="F201" s="5" t="str">
        <f>VLOOKUP(A201,HOP!A:C,3,0)</f>
        <v>4000880</v>
      </c>
      <c r="G201" s="5">
        <f t="shared" si="6"/>
        <v>0</v>
      </c>
      <c r="H201" s="5" t="str">
        <f t="shared" si="7"/>
        <v>，4000880</v>
      </c>
      <c r="I201" s="5" t="str">
        <f>VLOOKUP(A201,HOP!A:U,21,0)</f>
        <v>直采</v>
      </c>
    </row>
    <row r="202" s="5" customFormat="1" hidden="1" spans="1:9">
      <c r="A202" s="6">
        <v>999227102135385</v>
      </c>
      <c r="B202" s="7">
        <v>45204</v>
      </c>
      <c r="C202" s="7">
        <v>45206</v>
      </c>
      <c r="D202" s="5">
        <v>2216</v>
      </c>
      <c r="E202" s="5" t="str">
        <f>VLOOKUP(A202,HOP!A:L,12,0)</f>
        <v>2216.00</v>
      </c>
      <c r="F202" s="5" t="str">
        <f>VLOOKUP(A202,HOP!A:C,3,0)</f>
        <v>4003433</v>
      </c>
      <c r="G202" s="5">
        <f t="shared" si="6"/>
        <v>0</v>
      </c>
      <c r="H202" s="5" t="str">
        <f t="shared" si="7"/>
        <v>，4003433</v>
      </c>
      <c r="I202" s="5" t="str">
        <f>VLOOKUP(A202,HOP!A:U,21,0)</f>
        <v>直采</v>
      </c>
    </row>
    <row r="203" s="5" customFormat="1" hidden="1" spans="1:9">
      <c r="A203" s="6">
        <v>999227102231101</v>
      </c>
      <c r="B203" s="7">
        <v>45204</v>
      </c>
      <c r="C203" s="7">
        <v>45206</v>
      </c>
      <c r="D203" s="5">
        <v>1482</v>
      </c>
      <c r="E203" s="5" t="str">
        <f>VLOOKUP(A203,HOP!A:L,12,0)</f>
        <v>1482.00</v>
      </c>
      <c r="F203" s="5" t="str">
        <f>VLOOKUP(A203,HOP!A:C,3,0)</f>
        <v>4003528</v>
      </c>
      <c r="G203" s="5">
        <f t="shared" si="6"/>
        <v>0</v>
      </c>
      <c r="H203" s="5" t="str">
        <f t="shared" si="7"/>
        <v>，4003528</v>
      </c>
      <c r="I203" s="5" t="str">
        <f>VLOOKUP(A203,HOP!A:U,21,0)</f>
        <v>直采</v>
      </c>
    </row>
    <row r="204" s="5" customFormat="1" hidden="1" spans="1:9">
      <c r="A204" s="6">
        <v>27102678356</v>
      </c>
      <c r="B204" s="7">
        <v>45204</v>
      </c>
      <c r="C204" s="7">
        <v>45206</v>
      </c>
      <c r="D204" s="5">
        <v>1704</v>
      </c>
      <c r="E204" s="5" t="str">
        <f>VLOOKUP(A204,HOP!A:L,12,0)</f>
        <v>1704.00</v>
      </c>
      <c r="F204" s="5" t="str">
        <f>VLOOKUP(A204,HOP!A:C,3,0)</f>
        <v>4003799</v>
      </c>
      <c r="G204" s="5">
        <f t="shared" si="6"/>
        <v>0</v>
      </c>
      <c r="H204" s="5" t="str">
        <f t="shared" si="7"/>
        <v>，4003799</v>
      </c>
      <c r="I204" s="5" t="str">
        <f>VLOOKUP(A204,HOP!A:U,21,0)</f>
        <v>直采</v>
      </c>
    </row>
    <row r="205" s="5" customFormat="1" hidden="1" spans="1:9">
      <c r="A205" s="6">
        <v>999227103376858</v>
      </c>
      <c r="B205" s="7">
        <v>45204</v>
      </c>
      <c r="C205" s="7">
        <v>45206</v>
      </c>
      <c r="D205" s="5">
        <v>0</v>
      </c>
      <c r="E205" s="5" t="e">
        <f>VLOOKUP(A205,HOP!A:L,12,0)</f>
        <v>#N/A</v>
      </c>
      <c r="F205" s="5" t="e">
        <f>VLOOKUP(A205,HOP!A:C,3,0)</f>
        <v>#N/A</v>
      </c>
      <c r="G205" s="5" t="e">
        <f t="shared" si="6"/>
        <v>#N/A</v>
      </c>
      <c r="H205" s="5" t="e">
        <f t="shared" si="7"/>
        <v>#N/A</v>
      </c>
      <c r="I205" s="5" t="e">
        <f>VLOOKUP(A205,HOP!A:U,21,0)</f>
        <v>#N/A</v>
      </c>
    </row>
    <row r="206" s="5" customFormat="1" hidden="1" spans="1:9">
      <c r="A206" s="6">
        <v>999227103479434</v>
      </c>
      <c r="B206" s="7">
        <v>45201</v>
      </c>
      <c r="C206" s="7">
        <v>45206</v>
      </c>
      <c r="D206" s="5">
        <v>2935</v>
      </c>
      <c r="E206" s="5" t="str">
        <f>VLOOKUP(A206,HOP!A:L,12,0)</f>
        <v>2935.00</v>
      </c>
      <c r="F206" s="5" t="str">
        <f>VLOOKUP(A206,HOP!A:C,3,0)</f>
        <v>4004188</v>
      </c>
      <c r="G206" s="5">
        <f t="shared" si="6"/>
        <v>0</v>
      </c>
      <c r="H206" s="5" t="str">
        <f t="shared" si="7"/>
        <v>，4004188</v>
      </c>
      <c r="I206" s="5" t="str">
        <f>VLOOKUP(A206,HOP!A:U,21,0)</f>
        <v>直采</v>
      </c>
    </row>
    <row r="207" s="5" customFormat="1" hidden="1" spans="1:9">
      <c r="A207" s="6">
        <v>999227103545956</v>
      </c>
      <c r="B207" s="7">
        <v>45204</v>
      </c>
      <c r="C207" s="7">
        <v>45206</v>
      </c>
      <c r="D207" s="5">
        <v>1174</v>
      </c>
      <c r="E207" s="5" t="str">
        <f>VLOOKUP(A207,HOP!A:L,12,0)</f>
        <v>1174.00</v>
      </c>
      <c r="F207" s="5" t="str">
        <f>VLOOKUP(A207,HOP!A:C,3,0)</f>
        <v>4004212</v>
      </c>
      <c r="G207" s="5">
        <f t="shared" si="6"/>
        <v>0</v>
      </c>
      <c r="H207" s="5" t="str">
        <f t="shared" si="7"/>
        <v>，4004212</v>
      </c>
      <c r="I207" s="5" t="str">
        <f>VLOOKUP(A207,HOP!A:U,21,0)</f>
        <v>直采</v>
      </c>
    </row>
    <row r="208" s="5" customFormat="1" hidden="1" spans="1:9">
      <c r="A208" s="6">
        <v>999227104044981</v>
      </c>
      <c r="B208" s="7">
        <v>45203</v>
      </c>
      <c r="C208" s="7">
        <v>45206</v>
      </c>
      <c r="D208" s="5">
        <v>2466</v>
      </c>
      <c r="E208" s="5" t="str">
        <f>VLOOKUP(A208,HOP!A:L,12,0)</f>
        <v>2466.00</v>
      </c>
      <c r="F208" s="5" t="str">
        <f>VLOOKUP(A208,HOP!A:C,3,0)</f>
        <v>4004501</v>
      </c>
      <c r="G208" s="5">
        <f t="shared" si="6"/>
        <v>0</v>
      </c>
      <c r="H208" s="5" t="str">
        <f t="shared" si="7"/>
        <v>，4004501</v>
      </c>
      <c r="I208" s="5" t="str">
        <f>VLOOKUP(A208,HOP!A:U,21,0)</f>
        <v>直采</v>
      </c>
    </row>
    <row r="209" s="5" customFormat="1" hidden="1" spans="1:9">
      <c r="A209" s="6">
        <v>27104779322</v>
      </c>
      <c r="B209" s="7">
        <v>45205</v>
      </c>
      <c r="C209" s="7">
        <v>45206</v>
      </c>
      <c r="D209" s="5">
        <v>2764</v>
      </c>
      <c r="E209" s="5" t="str">
        <f>VLOOKUP(A209,HOP!A:L,12,0)</f>
        <v>2764.00</v>
      </c>
      <c r="F209" s="5" t="str">
        <f>VLOOKUP(A209,HOP!A:C,3,0)</f>
        <v>4005061</v>
      </c>
      <c r="G209" s="5">
        <f t="shared" si="6"/>
        <v>0</v>
      </c>
      <c r="H209" s="5" t="str">
        <f t="shared" si="7"/>
        <v>，4005061</v>
      </c>
      <c r="I209" s="5" t="str">
        <f>VLOOKUP(A209,HOP!A:U,21,0)</f>
        <v>直采</v>
      </c>
    </row>
    <row r="210" s="5" customFormat="1" hidden="1" spans="1:9">
      <c r="A210" s="6">
        <v>999227105583769</v>
      </c>
      <c r="B210" s="7">
        <v>45202</v>
      </c>
      <c r="C210" s="7">
        <v>45206</v>
      </c>
      <c r="D210" s="5">
        <v>5388</v>
      </c>
      <c r="E210" s="5" t="str">
        <f>VLOOKUP(A210,HOP!A:L,12,0)</f>
        <v>5388.00</v>
      </c>
      <c r="F210" s="5" t="str">
        <f>VLOOKUP(A210,HOP!A:C,3,0)</f>
        <v>4005580</v>
      </c>
      <c r="G210" s="5">
        <f t="shared" si="6"/>
        <v>0</v>
      </c>
      <c r="H210" s="5" t="str">
        <f t="shared" si="7"/>
        <v>，4005580</v>
      </c>
      <c r="I210" s="5" t="str">
        <f>VLOOKUP(A210,HOP!A:U,21,0)</f>
        <v>直采</v>
      </c>
    </row>
    <row r="211" s="5" customFormat="1" hidden="1" spans="1:9">
      <c r="A211" s="6">
        <v>999227105718618</v>
      </c>
      <c r="B211" s="7">
        <v>45203</v>
      </c>
      <c r="C211" s="7">
        <v>45206</v>
      </c>
      <c r="D211" s="5">
        <v>2124</v>
      </c>
      <c r="E211" s="5" t="str">
        <f>VLOOKUP(A211,HOP!A:L,12,0)</f>
        <v>2124.00</v>
      </c>
      <c r="F211" s="5" t="str">
        <f>VLOOKUP(A211,HOP!A:C,3,0)</f>
        <v>4005629</v>
      </c>
      <c r="G211" s="5">
        <f t="shared" si="6"/>
        <v>0</v>
      </c>
      <c r="H211" s="5" t="str">
        <f t="shared" si="7"/>
        <v>，4005629</v>
      </c>
      <c r="I211" s="5" t="str">
        <f>VLOOKUP(A211,HOP!A:U,21,0)</f>
        <v>直采</v>
      </c>
    </row>
    <row r="212" s="5" customFormat="1" hidden="1" spans="1:9">
      <c r="A212" s="6">
        <v>999227106618782</v>
      </c>
      <c r="B212" s="7">
        <v>45202</v>
      </c>
      <c r="C212" s="7">
        <v>45206</v>
      </c>
      <c r="D212" s="5">
        <v>1630</v>
      </c>
      <c r="E212" s="5" t="str">
        <f>VLOOKUP(A212,HOP!A:L,12,0)</f>
        <v>1630.00</v>
      </c>
      <c r="F212" s="5" t="str">
        <f>VLOOKUP(A212,HOP!A:C,3,0)</f>
        <v>4006118</v>
      </c>
      <c r="G212" s="5">
        <f t="shared" si="6"/>
        <v>0</v>
      </c>
      <c r="H212" s="5" t="str">
        <f t="shared" si="7"/>
        <v>，4006118</v>
      </c>
      <c r="I212" s="5" t="str">
        <f>VLOOKUP(A212,HOP!A:U,21,0)</f>
        <v>直采</v>
      </c>
    </row>
    <row r="213" s="5" customFormat="1" hidden="1" spans="1:9">
      <c r="A213" s="6">
        <v>999227106753201</v>
      </c>
      <c r="B213" s="7">
        <v>45202</v>
      </c>
      <c r="C213" s="7">
        <v>45206</v>
      </c>
      <c r="D213" s="5">
        <v>1630</v>
      </c>
      <c r="E213" s="5" t="str">
        <f>VLOOKUP(A213,HOP!A:L,12,0)</f>
        <v>1630.00</v>
      </c>
      <c r="F213" s="5" t="str">
        <f>VLOOKUP(A213,HOP!A:C,3,0)</f>
        <v>4006235</v>
      </c>
      <c r="G213" s="5">
        <f t="shared" si="6"/>
        <v>0</v>
      </c>
      <c r="H213" s="5" t="str">
        <f t="shared" si="7"/>
        <v>，4006235</v>
      </c>
      <c r="I213" s="5" t="str">
        <f>VLOOKUP(A213,HOP!A:U,21,0)</f>
        <v>直采</v>
      </c>
    </row>
    <row r="214" s="5" customFormat="1" hidden="1" spans="1:9">
      <c r="A214" s="6">
        <v>999227107030137</v>
      </c>
      <c r="B214" s="7">
        <v>45205</v>
      </c>
      <c r="C214" s="7">
        <v>45206</v>
      </c>
      <c r="D214" s="5">
        <v>0</v>
      </c>
      <c r="E214" s="5" t="e">
        <f>VLOOKUP(A214,HOP!A:L,12,0)</f>
        <v>#N/A</v>
      </c>
      <c r="F214" s="5" t="e">
        <f>VLOOKUP(A214,HOP!A:C,3,0)</f>
        <v>#N/A</v>
      </c>
      <c r="G214" s="5" t="e">
        <f t="shared" si="6"/>
        <v>#N/A</v>
      </c>
      <c r="H214" s="5" t="e">
        <f t="shared" si="7"/>
        <v>#N/A</v>
      </c>
      <c r="I214" s="5" t="e">
        <f>VLOOKUP(A214,HOP!A:U,21,0)</f>
        <v>#N/A</v>
      </c>
    </row>
    <row r="215" s="5" customFormat="1" hidden="1" spans="1:9">
      <c r="A215" s="6">
        <v>999227107280130</v>
      </c>
      <c r="B215" s="7">
        <v>45205</v>
      </c>
      <c r="C215" s="7">
        <v>45206</v>
      </c>
      <c r="D215" s="5">
        <v>366</v>
      </c>
      <c r="E215" s="5" t="str">
        <f>VLOOKUP(A215,HOP!A:L,12,0)</f>
        <v>366.00</v>
      </c>
      <c r="F215" s="5" t="str">
        <f>VLOOKUP(A215,HOP!A:C,3,0)</f>
        <v>4006580</v>
      </c>
      <c r="G215" s="5">
        <f t="shared" si="6"/>
        <v>0</v>
      </c>
      <c r="H215" s="5" t="str">
        <f t="shared" si="7"/>
        <v>，4006580</v>
      </c>
      <c r="I215" s="5" t="str">
        <f>VLOOKUP(A215,HOP!A:U,21,0)</f>
        <v>直采</v>
      </c>
    </row>
    <row r="216" s="5" customFormat="1" hidden="1" spans="1:9">
      <c r="A216" s="6">
        <v>999227107821964</v>
      </c>
      <c r="B216" s="7">
        <v>45202</v>
      </c>
      <c r="C216" s="7">
        <v>45206</v>
      </c>
      <c r="D216" s="5">
        <v>2354</v>
      </c>
      <c r="E216" s="5" t="str">
        <f>VLOOKUP(A216,HOP!A:L,12,0)</f>
        <v>2354.00</v>
      </c>
      <c r="F216" s="5" t="str">
        <f>VLOOKUP(A216,HOP!A:C,3,0)</f>
        <v>4007067</v>
      </c>
      <c r="G216" s="5">
        <f t="shared" si="6"/>
        <v>0</v>
      </c>
      <c r="H216" s="5" t="str">
        <f t="shared" si="7"/>
        <v>，4007067</v>
      </c>
      <c r="I216" s="5" t="str">
        <f>VLOOKUP(A216,HOP!A:U,21,0)</f>
        <v>直采</v>
      </c>
    </row>
    <row r="217" s="5" customFormat="1" hidden="1" spans="1:9">
      <c r="A217" s="6">
        <v>999227111421780</v>
      </c>
      <c r="B217" s="7">
        <v>45202</v>
      </c>
      <c r="C217" s="7">
        <v>45206</v>
      </c>
      <c r="D217" s="5">
        <v>2041</v>
      </c>
      <c r="E217" s="5" t="str">
        <f>VLOOKUP(A217,HOP!A:L,12,0)</f>
        <v>2041.00</v>
      </c>
      <c r="F217" s="5" t="str">
        <f>VLOOKUP(A217,HOP!A:C,3,0)</f>
        <v>4009247</v>
      </c>
      <c r="G217" s="5">
        <f t="shared" si="6"/>
        <v>0</v>
      </c>
      <c r="H217" s="5" t="str">
        <f t="shared" si="7"/>
        <v>，4009247</v>
      </c>
      <c r="I217" s="5" t="str">
        <f>VLOOKUP(A217,HOP!A:U,21,0)</f>
        <v>直采</v>
      </c>
    </row>
    <row r="218" s="5" customFormat="1" hidden="1" spans="1:9">
      <c r="A218" s="6">
        <v>999227111863890</v>
      </c>
      <c r="B218" s="7">
        <v>45205</v>
      </c>
      <c r="C218" s="7">
        <v>45206</v>
      </c>
      <c r="D218" s="5">
        <v>0</v>
      </c>
      <c r="E218" s="5" t="e">
        <f>VLOOKUP(A218,HOP!A:L,12,0)</f>
        <v>#N/A</v>
      </c>
      <c r="F218" s="5" t="e">
        <f>VLOOKUP(A218,HOP!A:C,3,0)</f>
        <v>#N/A</v>
      </c>
      <c r="G218" s="5" t="e">
        <f t="shared" si="6"/>
        <v>#N/A</v>
      </c>
      <c r="H218" s="5" t="e">
        <f t="shared" si="7"/>
        <v>#N/A</v>
      </c>
      <c r="I218" s="5" t="e">
        <f>VLOOKUP(A218,HOP!A:U,21,0)</f>
        <v>#N/A</v>
      </c>
    </row>
    <row r="219" s="5" customFormat="1" hidden="1" spans="1:9">
      <c r="A219" s="6">
        <v>999227111925124</v>
      </c>
      <c r="B219" s="7">
        <v>45204</v>
      </c>
      <c r="C219" s="7">
        <v>45206</v>
      </c>
      <c r="D219" s="5">
        <v>2744</v>
      </c>
      <c r="E219" s="5" t="str">
        <f>VLOOKUP(A219,HOP!A:L,12,0)</f>
        <v>2744.00</v>
      </c>
      <c r="F219" s="5" t="str">
        <f>VLOOKUP(A219,HOP!A:C,3,0)</f>
        <v>4009687</v>
      </c>
      <c r="G219" s="5">
        <f t="shared" si="6"/>
        <v>0</v>
      </c>
      <c r="H219" s="5" t="str">
        <f t="shared" si="7"/>
        <v>，4009687</v>
      </c>
      <c r="I219" s="5" t="str">
        <f>VLOOKUP(A219,HOP!A:U,21,0)</f>
        <v>直采</v>
      </c>
    </row>
    <row r="220" s="5" customFormat="1" ht="12" hidden="1" customHeight="1" spans="1:9">
      <c r="A220" s="6">
        <v>999227111946434</v>
      </c>
      <c r="B220" s="7">
        <v>45204</v>
      </c>
      <c r="C220" s="7">
        <v>45206</v>
      </c>
      <c r="D220" s="5">
        <v>0</v>
      </c>
      <c r="E220" s="5" t="e">
        <f>VLOOKUP(A220,HOP!A:L,12,0)</f>
        <v>#N/A</v>
      </c>
      <c r="F220" s="5" t="e">
        <f>VLOOKUP(A220,HOP!A:C,3,0)</f>
        <v>#N/A</v>
      </c>
      <c r="G220" s="5" t="e">
        <f t="shared" si="6"/>
        <v>#N/A</v>
      </c>
      <c r="H220" s="5" t="e">
        <f t="shared" si="7"/>
        <v>#N/A</v>
      </c>
      <c r="I220" s="5" t="e">
        <f>VLOOKUP(A220,HOP!A:U,21,0)</f>
        <v>#N/A</v>
      </c>
    </row>
    <row r="221" s="5" customFormat="1" hidden="1" spans="1:9">
      <c r="A221" s="6">
        <v>27112452806</v>
      </c>
      <c r="B221" s="7">
        <v>45204</v>
      </c>
      <c r="C221" s="7">
        <v>45206</v>
      </c>
      <c r="D221" s="5">
        <v>1300</v>
      </c>
      <c r="E221" s="5" t="str">
        <f>VLOOKUP(A221,HOP!A:L,12,0)</f>
        <v>1300.00</v>
      </c>
      <c r="F221" s="5" t="str">
        <f>VLOOKUP(A221,HOP!A:C,3,0)</f>
        <v>4010041</v>
      </c>
      <c r="G221" s="5">
        <f t="shared" si="6"/>
        <v>0</v>
      </c>
      <c r="H221" s="5" t="str">
        <f t="shared" si="7"/>
        <v>，4010041</v>
      </c>
      <c r="I221" s="5" t="str">
        <f>VLOOKUP(A221,HOP!A:U,21,0)</f>
        <v>直采</v>
      </c>
    </row>
    <row r="222" s="5" customFormat="1" hidden="1" spans="1:9">
      <c r="A222" s="6">
        <v>999227112587772</v>
      </c>
      <c r="B222" s="7">
        <v>45205</v>
      </c>
      <c r="C222" s="7">
        <v>45206</v>
      </c>
      <c r="D222" s="5">
        <v>361</v>
      </c>
      <c r="E222" s="5" t="str">
        <f>VLOOKUP(A222,HOP!A:L,12,0)</f>
        <v>361.00</v>
      </c>
      <c r="F222" s="5" t="str">
        <f>VLOOKUP(A222,HOP!A:C,3,0)</f>
        <v>4010096</v>
      </c>
      <c r="G222" s="5">
        <f t="shared" si="6"/>
        <v>0</v>
      </c>
      <c r="H222" s="5" t="str">
        <f t="shared" si="7"/>
        <v>，4010096</v>
      </c>
      <c r="I222" s="5" t="str">
        <f>VLOOKUP(A222,HOP!A:U,21,0)</f>
        <v>直采</v>
      </c>
    </row>
    <row r="223" s="5" customFormat="1" hidden="1" spans="1:9">
      <c r="A223" s="6">
        <v>999227112837679</v>
      </c>
      <c r="B223" s="7">
        <v>45202</v>
      </c>
      <c r="C223" s="7">
        <v>45206</v>
      </c>
      <c r="D223" s="5">
        <v>5004</v>
      </c>
      <c r="E223" s="5" t="str">
        <f>VLOOKUP(A223,HOP!A:L,12,0)</f>
        <v>5004.00</v>
      </c>
      <c r="F223" s="5" t="str">
        <f>VLOOKUP(A223,HOP!A:C,3,0)</f>
        <v>4010269</v>
      </c>
      <c r="G223" s="5">
        <f t="shared" si="6"/>
        <v>0</v>
      </c>
      <c r="H223" s="5" t="str">
        <f t="shared" si="7"/>
        <v>，4010269</v>
      </c>
      <c r="I223" s="5" t="str">
        <f>VLOOKUP(A223,HOP!A:U,21,0)</f>
        <v>直采</v>
      </c>
    </row>
    <row r="224" s="5" customFormat="1" hidden="1" spans="1:9">
      <c r="A224" s="6">
        <v>999227113157948</v>
      </c>
      <c r="B224" s="7">
        <v>45205</v>
      </c>
      <c r="C224" s="7">
        <v>45206</v>
      </c>
      <c r="D224" s="5">
        <v>520</v>
      </c>
      <c r="E224" s="5" t="str">
        <f>VLOOKUP(A224,HOP!A:L,12,0)</f>
        <v>520.00</v>
      </c>
      <c r="F224" s="5" t="str">
        <f>VLOOKUP(A224,HOP!A:C,3,0)</f>
        <v>4010550</v>
      </c>
      <c r="G224" s="5">
        <f t="shared" si="6"/>
        <v>0</v>
      </c>
      <c r="H224" s="5" t="str">
        <f t="shared" si="7"/>
        <v>，4010550</v>
      </c>
      <c r="I224" s="5" t="str">
        <f>VLOOKUP(A224,HOP!A:U,21,0)</f>
        <v>直采</v>
      </c>
    </row>
    <row r="225" s="5" customFormat="1" hidden="1" spans="1:9">
      <c r="A225" s="6">
        <v>999227113207776</v>
      </c>
      <c r="B225" s="7">
        <v>45204</v>
      </c>
      <c r="C225" s="7">
        <v>45206</v>
      </c>
      <c r="D225" s="5">
        <v>1426</v>
      </c>
      <c r="E225" s="5" t="str">
        <f>VLOOKUP(A225,HOP!A:L,12,0)</f>
        <v>1426.00</v>
      </c>
      <c r="F225" s="5" t="str">
        <f>VLOOKUP(A225,HOP!A:C,3,0)</f>
        <v>4010573</v>
      </c>
      <c r="G225" s="5">
        <f t="shared" si="6"/>
        <v>0</v>
      </c>
      <c r="H225" s="5" t="str">
        <f t="shared" si="7"/>
        <v>，4010573</v>
      </c>
      <c r="I225" s="5" t="str">
        <f>VLOOKUP(A225,HOP!A:U,21,0)</f>
        <v>直采</v>
      </c>
    </row>
    <row r="226" s="5" customFormat="1" hidden="1" spans="1:9">
      <c r="A226" s="6">
        <v>999227113277885</v>
      </c>
      <c r="B226" s="7">
        <v>45205</v>
      </c>
      <c r="C226" s="7">
        <v>45206</v>
      </c>
      <c r="D226" s="5">
        <v>467</v>
      </c>
      <c r="E226" s="5" t="str">
        <f>VLOOKUP(A226,HOP!A:L,12,0)</f>
        <v>467.00</v>
      </c>
      <c r="F226" s="5" t="str">
        <f>VLOOKUP(A226,HOP!A:C,3,0)</f>
        <v>4010598</v>
      </c>
      <c r="G226" s="5">
        <f t="shared" si="6"/>
        <v>0</v>
      </c>
      <c r="H226" s="5" t="str">
        <f t="shared" si="7"/>
        <v>，4010598</v>
      </c>
      <c r="I226" s="5" t="str">
        <f>VLOOKUP(A226,HOP!A:U,21,0)</f>
        <v>直采</v>
      </c>
    </row>
    <row r="227" s="5" customFormat="1" hidden="1" spans="1:9">
      <c r="A227" s="6">
        <v>999227113840826</v>
      </c>
      <c r="B227" s="7">
        <v>45205</v>
      </c>
      <c r="C227" s="7">
        <v>45206</v>
      </c>
      <c r="D227" s="5">
        <v>426</v>
      </c>
      <c r="E227" s="5" t="str">
        <f>VLOOKUP(A227,HOP!A:L,12,0)</f>
        <v>426.00</v>
      </c>
      <c r="F227" s="5" t="str">
        <f>VLOOKUP(A227,HOP!A:C,3,0)</f>
        <v>4011118</v>
      </c>
      <c r="G227" s="5">
        <f t="shared" si="6"/>
        <v>0</v>
      </c>
      <c r="H227" s="5" t="str">
        <f t="shared" si="7"/>
        <v>，4011118</v>
      </c>
      <c r="I227" s="5" t="str">
        <f>VLOOKUP(A227,HOP!A:U,21,0)</f>
        <v>直采</v>
      </c>
    </row>
    <row r="228" s="5" customFormat="1" hidden="1" spans="1:9">
      <c r="A228" s="6">
        <v>999227166674881</v>
      </c>
      <c r="B228" s="7">
        <v>45202</v>
      </c>
      <c r="C228" s="7">
        <v>45206</v>
      </c>
      <c r="D228" s="5">
        <v>13100</v>
      </c>
      <c r="E228" s="5" t="str">
        <f>VLOOKUP(A228,HOP!A:L,12,0)</f>
        <v>13100.00</v>
      </c>
      <c r="F228" s="5" t="str">
        <f>VLOOKUP(A228,HOP!A:C,3,0)</f>
        <v>4011625</v>
      </c>
      <c r="G228" s="5">
        <f t="shared" si="6"/>
        <v>0</v>
      </c>
      <c r="H228" s="5" t="str">
        <f t="shared" si="7"/>
        <v>，4011625</v>
      </c>
      <c r="I228" s="5" t="str">
        <f>VLOOKUP(A228,HOP!A:U,21,0)</f>
        <v>直采</v>
      </c>
    </row>
    <row r="229" s="5" customFormat="1" hidden="1" spans="1:9">
      <c r="A229" s="6">
        <v>999227167455258</v>
      </c>
      <c r="B229" s="7">
        <v>45204</v>
      </c>
      <c r="C229" s="7">
        <v>45206</v>
      </c>
      <c r="D229" s="5">
        <v>2444</v>
      </c>
      <c r="E229" s="5" t="str">
        <f>VLOOKUP(A229,HOP!A:L,12,0)</f>
        <v>2444.00</v>
      </c>
      <c r="F229" s="5" t="str">
        <f>VLOOKUP(A229,HOP!A:C,3,0)</f>
        <v>4011677</v>
      </c>
      <c r="G229" s="5">
        <f t="shared" si="6"/>
        <v>0</v>
      </c>
      <c r="H229" s="5" t="str">
        <f t="shared" si="7"/>
        <v>，4011677</v>
      </c>
      <c r="I229" s="5" t="str">
        <f>VLOOKUP(A229,HOP!A:U,21,0)</f>
        <v>直采</v>
      </c>
    </row>
    <row r="230" s="5" customFormat="1" hidden="1" spans="1:9">
      <c r="A230" s="6">
        <v>999227169630275</v>
      </c>
      <c r="B230" s="7">
        <v>45205</v>
      </c>
      <c r="C230" s="7">
        <v>45206</v>
      </c>
      <c r="D230" s="5">
        <v>1213</v>
      </c>
      <c r="E230" s="5" t="str">
        <f>VLOOKUP(A230,HOP!A:L,12,0)</f>
        <v>1213.00</v>
      </c>
      <c r="F230" s="5" t="str">
        <f>VLOOKUP(A230,HOP!A:C,3,0)</f>
        <v>4012035</v>
      </c>
      <c r="G230" s="5">
        <f t="shared" si="6"/>
        <v>0</v>
      </c>
      <c r="H230" s="5" t="str">
        <f t="shared" si="7"/>
        <v>，4012035</v>
      </c>
      <c r="I230" s="5" t="str">
        <f>VLOOKUP(A230,HOP!A:U,21,0)</f>
        <v>直采</v>
      </c>
    </row>
    <row r="231" s="5" customFormat="1" hidden="1" spans="1:9">
      <c r="A231" s="6">
        <v>999227174501824</v>
      </c>
      <c r="B231" s="7">
        <v>45204</v>
      </c>
      <c r="C231" s="7">
        <v>45206</v>
      </c>
      <c r="D231" s="5">
        <v>552</v>
      </c>
      <c r="E231" s="5" t="str">
        <f>VLOOKUP(A231,HOP!A:L,12,0)</f>
        <v>552.00</v>
      </c>
      <c r="F231" s="5" t="str">
        <f>VLOOKUP(A231,HOP!A:C,3,0)</f>
        <v>4012820</v>
      </c>
      <c r="G231" s="5">
        <f t="shared" si="6"/>
        <v>0</v>
      </c>
      <c r="H231" s="5" t="str">
        <f t="shared" si="7"/>
        <v>，4012820</v>
      </c>
      <c r="I231" s="5" t="str">
        <f>VLOOKUP(A231,HOP!A:U,21,0)</f>
        <v>直采</v>
      </c>
    </row>
    <row r="232" s="5" customFormat="1" hidden="1" spans="1:9">
      <c r="A232" s="6">
        <v>999227175809531</v>
      </c>
      <c r="B232" s="7">
        <v>45203</v>
      </c>
      <c r="C232" s="7">
        <v>45206</v>
      </c>
      <c r="D232" s="5">
        <v>729</v>
      </c>
      <c r="E232" s="5" t="str">
        <f>VLOOKUP(A232,HOP!A:L,12,0)</f>
        <v>729.00</v>
      </c>
      <c r="F232" s="5" t="str">
        <f>VLOOKUP(A232,HOP!A:C,3,0)</f>
        <v>4012994</v>
      </c>
      <c r="G232" s="5">
        <f t="shared" si="6"/>
        <v>0</v>
      </c>
      <c r="H232" s="5" t="str">
        <f t="shared" si="7"/>
        <v>，4012994</v>
      </c>
      <c r="I232" s="5" t="str">
        <f>VLOOKUP(A232,HOP!A:U,21,0)</f>
        <v>直采</v>
      </c>
    </row>
    <row r="233" s="5" customFormat="1" hidden="1" spans="1:9">
      <c r="A233" s="6">
        <v>999227178741979</v>
      </c>
      <c r="B233" s="7">
        <v>45202</v>
      </c>
      <c r="C233" s="7">
        <v>45206</v>
      </c>
      <c r="D233" s="5">
        <v>7600</v>
      </c>
      <c r="E233" s="5" t="str">
        <f>VLOOKUP(A233,HOP!A:L,12,0)</f>
        <v>7600.00</v>
      </c>
      <c r="F233" s="5" t="str">
        <f>VLOOKUP(A233,HOP!A:C,3,0)</f>
        <v>4013793</v>
      </c>
      <c r="G233" s="5">
        <f t="shared" si="6"/>
        <v>0</v>
      </c>
      <c r="H233" s="5" t="str">
        <f t="shared" si="7"/>
        <v>，4013793</v>
      </c>
      <c r="I233" s="5" t="str">
        <f>VLOOKUP(A233,HOP!A:U,21,0)</f>
        <v>直采</v>
      </c>
    </row>
    <row r="234" s="5" customFormat="1" hidden="1" spans="1:9">
      <c r="A234" s="6">
        <v>999227178771335</v>
      </c>
      <c r="B234" s="7">
        <v>45205</v>
      </c>
      <c r="C234" s="7">
        <v>45206</v>
      </c>
      <c r="D234" s="5">
        <v>6860</v>
      </c>
      <c r="E234" s="5" t="str">
        <f>VLOOKUP(A234,HOP!A:L,12,0)</f>
        <v>6860.00</v>
      </c>
      <c r="F234" s="5" t="str">
        <f>VLOOKUP(A234,HOP!A:C,3,0)</f>
        <v>4013804</v>
      </c>
      <c r="G234" s="5">
        <f t="shared" si="6"/>
        <v>0</v>
      </c>
      <c r="H234" s="5" t="str">
        <f t="shared" si="7"/>
        <v>，4013804</v>
      </c>
      <c r="I234" s="5" t="str">
        <f>VLOOKUP(A234,HOP!A:U,21,0)</f>
        <v>直采</v>
      </c>
    </row>
    <row r="235" s="5" customFormat="1" hidden="1" spans="1:9">
      <c r="A235" s="6">
        <v>999227181581729</v>
      </c>
      <c r="B235" s="7">
        <v>45205</v>
      </c>
      <c r="C235" s="7">
        <v>45206</v>
      </c>
      <c r="D235" s="5">
        <v>325</v>
      </c>
      <c r="E235" s="5" t="str">
        <f>VLOOKUP(A235,HOP!A:L,12,0)</f>
        <v>325.00</v>
      </c>
      <c r="F235" s="5" t="str">
        <f>VLOOKUP(A235,HOP!A:C,3,0)</f>
        <v>4015057</v>
      </c>
      <c r="G235" s="5">
        <f t="shared" si="6"/>
        <v>0</v>
      </c>
      <c r="H235" s="5" t="str">
        <f t="shared" si="7"/>
        <v>，4015057</v>
      </c>
      <c r="I235" s="5" t="str">
        <f>VLOOKUP(A235,HOP!A:U,21,0)</f>
        <v>直采</v>
      </c>
    </row>
    <row r="236" s="5" customFormat="1" hidden="1" spans="1:9">
      <c r="A236" s="6">
        <v>999227182149315</v>
      </c>
      <c r="B236" s="7">
        <v>45205</v>
      </c>
      <c r="C236" s="7">
        <v>45206</v>
      </c>
      <c r="D236" s="5">
        <v>197</v>
      </c>
      <c r="E236" s="5" t="str">
        <f>VLOOKUP(A236,HOP!A:L,12,0)</f>
        <v>197.00</v>
      </c>
      <c r="F236" s="5" t="str">
        <f>VLOOKUP(A236,HOP!A:C,3,0)</f>
        <v>4015402</v>
      </c>
      <c r="G236" s="5">
        <f t="shared" si="6"/>
        <v>0</v>
      </c>
      <c r="H236" s="5" t="str">
        <f t="shared" si="7"/>
        <v>，4015402</v>
      </c>
      <c r="I236" s="5" t="str">
        <f>VLOOKUP(A236,HOP!A:U,21,0)</f>
        <v>直采</v>
      </c>
    </row>
    <row r="237" s="5" customFormat="1" hidden="1" spans="1:9">
      <c r="A237" s="6">
        <v>999227182999076</v>
      </c>
      <c r="B237" s="7">
        <v>45205</v>
      </c>
      <c r="C237" s="7">
        <v>45206</v>
      </c>
      <c r="D237" s="5">
        <v>2680</v>
      </c>
      <c r="E237" s="5" t="str">
        <f>VLOOKUP(A237,HOP!A:L,12,0)</f>
        <v>2680.00</v>
      </c>
      <c r="F237" s="5" t="str">
        <f>VLOOKUP(A237,HOP!A:C,3,0)</f>
        <v>4015753</v>
      </c>
      <c r="G237" s="5">
        <f t="shared" si="6"/>
        <v>0</v>
      </c>
      <c r="H237" s="5" t="str">
        <f t="shared" si="7"/>
        <v>，4015753</v>
      </c>
      <c r="I237" s="5" t="str">
        <f>VLOOKUP(A237,HOP!A:U,21,0)</f>
        <v>直采</v>
      </c>
    </row>
    <row r="238" s="5" customFormat="1" hidden="1" spans="1:9">
      <c r="A238" s="6">
        <v>999227183402849</v>
      </c>
      <c r="B238" s="7">
        <v>45204</v>
      </c>
      <c r="C238" s="7">
        <v>45206</v>
      </c>
      <c r="D238" s="5">
        <v>0</v>
      </c>
      <c r="E238" s="5" t="e">
        <f>VLOOKUP(A238,HOP!A:L,12,0)</f>
        <v>#N/A</v>
      </c>
      <c r="F238" s="5" t="e">
        <f>VLOOKUP(A238,HOP!A:C,3,0)</f>
        <v>#N/A</v>
      </c>
      <c r="G238" s="5" t="e">
        <f t="shared" si="6"/>
        <v>#N/A</v>
      </c>
      <c r="H238" s="5" t="e">
        <f t="shared" si="7"/>
        <v>#N/A</v>
      </c>
      <c r="I238" s="5" t="e">
        <f>VLOOKUP(A238,HOP!A:U,21,0)</f>
        <v>#N/A</v>
      </c>
    </row>
    <row r="239" s="5" customFormat="1" hidden="1" spans="1:9">
      <c r="A239" s="6">
        <v>999227184352542</v>
      </c>
      <c r="B239" s="7">
        <v>45204</v>
      </c>
      <c r="C239" s="7">
        <v>45206</v>
      </c>
      <c r="D239" s="5">
        <v>2288</v>
      </c>
      <c r="E239" s="5" t="str">
        <f>VLOOKUP(A239,HOP!A:L,12,0)</f>
        <v>2288.00</v>
      </c>
      <c r="F239" s="5" t="str">
        <f>VLOOKUP(A239,HOP!A:C,3,0)</f>
        <v>4016718</v>
      </c>
      <c r="G239" s="5">
        <f t="shared" si="6"/>
        <v>0</v>
      </c>
      <c r="H239" s="5" t="str">
        <f t="shared" si="7"/>
        <v>，4016718</v>
      </c>
      <c r="I239" s="5" t="str">
        <f>VLOOKUP(A239,HOP!A:U,21,0)</f>
        <v>直采</v>
      </c>
    </row>
    <row r="240" s="5" customFormat="1" hidden="1" spans="1:9">
      <c r="A240" s="6">
        <v>999227184570849</v>
      </c>
      <c r="B240" s="7">
        <v>45205</v>
      </c>
      <c r="C240" s="7">
        <v>45206</v>
      </c>
      <c r="D240" s="5">
        <v>777</v>
      </c>
      <c r="E240" s="5" t="str">
        <f>VLOOKUP(A240,HOP!A:L,12,0)</f>
        <v>777.00</v>
      </c>
      <c r="F240" s="5" t="str">
        <f>VLOOKUP(A240,HOP!A:C,3,0)</f>
        <v>4016827</v>
      </c>
      <c r="G240" s="5">
        <f t="shared" si="6"/>
        <v>0</v>
      </c>
      <c r="H240" s="5" t="str">
        <f t="shared" si="7"/>
        <v>，4016827</v>
      </c>
      <c r="I240" s="5" t="str">
        <f>VLOOKUP(A240,HOP!A:U,21,0)</f>
        <v>直采</v>
      </c>
    </row>
    <row r="241" s="5" customFormat="1" hidden="1" spans="1:9">
      <c r="A241" s="6">
        <v>999227185140308</v>
      </c>
      <c r="B241" s="7">
        <v>45203</v>
      </c>
      <c r="C241" s="7">
        <v>45206</v>
      </c>
      <c r="D241" s="5">
        <v>1386</v>
      </c>
      <c r="E241" s="5" t="str">
        <f>VLOOKUP(A241,HOP!A:L,12,0)</f>
        <v>1386.00</v>
      </c>
      <c r="F241" s="5" t="str">
        <f>VLOOKUP(A241,HOP!A:C,3,0)</f>
        <v>4017254</v>
      </c>
      <c r="G241" s="5">
        <f t="shared" si="6"/>
        <v>0</v>
      </c>
      <c r="H241" s="5" t="str">
        <f t="shared" si="7"/>
        <v>，4017254</v>
      </c>
      <c r="I241" s="5" t="str">
        <f>VLOOKUP(A241,HOP!A:U,21,0)</f>
        <v>直采</v>
      </c>
    </row>
    <row r="242" s="5" customFormat="1" hidden="1" spans="1:9">
      <c r="A242" s="6">
        <v>999227184961874</v>
      </c>
      <c r="B242" s="7">
        <v>45205</v>
      </c>
      <c r="C242" s="7">
        <v>45206</v>
      </c>
      <c r="D242" s="5">
        <v>330</v>
      </c>
      <c r="E242" s="5" t="str">
        <f>VLOOKUP(A242,HOP!A:L,12,0)</f>
        <v>330.00</v>
      </c>
      <c r="F242" s="5" t="str">
        <f>VLOOKUP(A242,HOP!A:C,3,0)</f>
        <v>4017171</v>
      </c>
      <c r="G242" s="5">
        <f t="shared" si="6"/>
        <v>0</v>
      </c>
      <c r="H242" s="5" t="str">
        <f t="shared" si="7"/>
        <v>，4017171</v>
      </c>
      <c r="I242" s="5" t="str">
        <f>VLOOKUP(A242,HOP!A:U,21,0)</f>
        <v>直采</v>
      </c>
    </row>
    <row r="243" s="5" customFormat="1" hidden="1" spans="1:9">
      <c r="A243" s="6">
        <v>999227185435148</v>
      </c>
      <c r="B243" s="7">
        <v>45204</v>
      </c>
      <c r="C243" s="7">
        <v>45206</v>
      </c>
      <c r="D243" s="5">
        <v>0</v>
      </c>
      <c r="E243" s="5" t="e">
        <f>VLOOKUP(A243,HOP!A:L,12,0)</f>
        <v>#N/A</v>
      </c>
      <c r="F243" s="5" t="e">
        <f>VLOOKUP(A243,HOP!A:C,3,0)</f>
        <v>#N/A</v>
      </c>
      <c r="G243" s="5" t="e">
        <f t="shared" si="6"/>
        <v>#N/A</v>
      </c>
      <c r="H243" s="5" t="e">
        <f t="shared" si="7"/>
        <v>#N/A</v>
      </c>
      <c r="I243" s="5" t="e">
        <f>VLOOKUP(A243,HOP!A:U,21,0)</f>
        <v>#N/A</v>
      </c>
    </row>
    <row r="244" s="5" customFormat="1" hidden="1" spans="1:9">
      <c r="A244" s="6">
        <v>999227185631051</v>
      </c>
      <c r="B244" s="7">
        <v>45204</v>
      </c>
      <c r="C244" s="7">
        <v>45206</v>
      </c>
      <c r="D244" s="5">
        <v>2406</v>
      </c>
      <c r="E244" s="5" t="str">
        <f>VLOOKUP(A244,HOP!A:L,12,0)</f>
        <v>2406.00</v>
      </c>
      <c r="F244" s="5" t="str">
        <f>VLOOKUP(A244,HOP!A:C,3,0)</f>
        <v>4017656</v>
      </c>
      <c r="G244" s="5">
        <f t="shared" si="6"/>
        <v>0</v>
      </c>
      <c r="H244" s="5" t="str">
        <f t="shared" si="7"/>
        <v>，4017656</v>
      </c>
      <c r="I244" s="5" t="str">
        <f>VLOOKUP(A244,HOP!A:U,21,0)</f>
        <v>直采</v>
      </c>
    </row>
    <row r="245" s="5" customFormat="1" hidden="1" spans="1:9">
      <c r="A245" s="6">
        <v>999227186556599</v>
      </c>
      <c r="B245" s="7">
        <v>45204</v>
      </c>
      <c r="C245" s="7">
        <v>45206</v>
      </c>
      <c r="D245" s="5">
        <v>0</v>
      </c>
      <c r="E245" s="5" t="e">
        <f>VLOOKUP(A245,HOP!A:L,12,0)</f>
        <v>#N/A</v>
      </c>
      <c r="F245" s="5" t="e">
        <f>VLOOKUP(A245,HOP!A:C,3,0)</f>
        <v>#N/A</v>
      </c>
      <c r="G245" s="5" t="e">
        <f t="shared" si="6"/>
        <v>#N/A</v>
      </c>
      <c r="H245" s="5" t="e">
        <f t="shared" si="7"/>
        <v>#N/A</v>
      </c>
      <c r="I245" s="5" t="e">
        <f>VLOOKUP(A245,HOP!A:U,21,0)</f>
        <v>#N/A</v>
      </c>
    </row>
    <row r="246" s="5" customFormat="1" hidden="1" spans="1:9">
      <c r="A246" s="6">
        <v>999227187133742</v>
      </c>
      <c r="B246" s="7">
        <v>45205</v>
      </c>
      <c r="C246" s="7">
        <v>45206</v>
      </c>
      <c r="D246" s="5">
        <v>1410</v>
      </c>
      <c r="E246" s="5" t="str">
        <f>VLOOKUP(A246,HOP!A:L,12,0)</f>
        <v>1410.00</v>
      </c>
      <c r="F246" s="5" t="str">
        <f>VLOOKUP(A246,HOP!A:C,3,0)</f>
        <v>4018879</v>
      </c>
      <c r="G246" s="5">
        <f t="shared" si="6"/>
        <v>0</v>
      </c>
      <c r="H246" s="5" t="str">
        <f t="shared" si="7"/>
        <v>，4018879</v>
      </c>
      <c r="I246" s="5" t="str">
        <f>VLOOKUP(A246,HOP!A:U,21,0)</f>
        <v>直采</v>
      </c>
    </row>
    <row r="247" s="5" customFormat="1" hidden="1" spans="1:9">
      <c r="A247" s="6">
        <v>999227187279277</v>
      </c>
      <c r="B247" s="7">
        <v>45205</v>
      </c>
      <c r="C247" s="7">
        <v>45206</v>
      </c>
      <c r="D247" s="5">
        <v>750</v>
      </c>
      <c r="E247" s="5" t="str">
        <f>VLOOKUP(A247,HOP!A:L,12,0)</f>
        <v>750.00</v>
      </c>
      <c r="F247" s="5" t="str">
        <f>VLOOKUP(A247,HOP!A:C,3,0)</f>
        <v>4018950</v>
      </c>
      <c r="G247" s="5">
        <f t="shared" si="6"/>
        <v>0</v>
      </c>
      <c r="H247" s="5" t="str">
        <f t="shared" si="7"/>
        <v>，4018950</v>
      </c>
      <c r="I247" s="5" t="str">
        <f>VLOOKUP(A247,HOP!A:U,21,0)</f>
        <v>直采</v>
      </c>
    </row>
    <row r="248" s="5" customFormat="1" hidden="1" spans="1:9">
      <c r="A248" s="6">
        <v>999227187778734</v>
      </c>
      <c r="B248" s="7">
        <v>45205</v>
      </c>
      <c r="C248" s="7">
        <v>45206</v>
      </c>
      <c r="D248" s="5">
        <v>359</v>
      </c>
      <c r="E248" s="5" t="str">
        <f>VLOOKUP(A248,HOP!A:L,12,0)</f>
        <v>359.00</v>
      </c>
      <c r="F248" s="5" t="str">
        <f>VLOOKUP(A248,HOP!A:C,3,0)</f>
        <v>4019511</v>
      </c>
      <c r="G248" s="5">
        <f t="shared" si="6"/>
        <v>0</v>
      </c>
      <c r="H248" s="5" t="str">
        <f t="shared" si="7"/>
        <v>，4019511</v>
      </c>
      <c r="I248" s="5" t="str">
        <f>VLOOKUP(A248,HOP!A:U,21,0)</f>
        <v>直采</v>
      </c>
    </row>
    <row r="249" s="5" customFormat="1" hidden="1" spans="1:9">
      <c r="A249" s="6">
        <v>999227188233154</v>
      </c>
      <c r="B249" s="7">
        <v>45204</v>
      </c>
      <c r="C249" s="7">
        <v>45206</v>
      </c>
      <c r="D249" s="5">
        <v>2472</v>
      </c>
      <c r="E249" s="5" t="str">
        <f>VLOOKUP(A249,HOP!A:L,12,0)</f>
        <v>2472.00</v>
      </c>
      <c r="F249" s="5" t="str">
        <f>VLOOKUP(A249,HOP!A:C,3,0)</f>
        <v>4019971</v>
      </c>
      <c r="G249" s="5">
        <f t="shared" si="6"/>
        <v>0</v>
      </c>
      <c r="H249" s="5" t="str">
        <f t="shared" si="7"/>
        <v>，4019971</v>
      </c>
      <c r="I249" s="5" t="str">
        <f>VLOOKUP(A249,HOP!A:U,21,0)</f>
        <v>直采</v>
      </c>
    </row>
    <row r="250" s="5" customFormat="1" hidden="1" spans="1:9">
      <c r="A250" s="6">
        <v>999227188770597</v>
      </c>
      <c r="B250" s="7">
        <v>45205</v>
      </c>
      <c r="C250" s="7">
        <v>45206</v>
      </c>
      <c r="D250" s="5">
        <v>283</v>
      </c>
      <c r="E250" s="5" t="str">
        <f>VLOOKUP(A250,HOP!A:L,12,0)</f>
        <v>283.00</v>
      </c>
      <c r="F250" s="5" t="str">
        <f>VLOOKUP(A250,HOP!A:C,3,0)</f>
        <v>4020557</v>
      </c>
      <c r="G250" s="5">
        <f t="shared" si="6"/>
        <v>0</v>
      </c>
      <c r="H250" s="5" t="str">
        <f t="shared" si="7"/>
        <v>，4020557</v>
      </c>
      <c r="I250" s="5" t="str">
        <f>VLOOKUP(A250,HOP!A:U,21,0)</f>
        <v>直采</v>
      </c>
    </row>
    <row r="251" s="5" customFormat="1" hidden="1" spans="1:9">
      <c r="A251" s="6">
        <v>999227189480150</v>
      </c>
      <c r="B251" s="7">
        <v>45205</v>
      </c>
      <c r="C251" s="7">
        <v>45206</v>
      </c>
      <c r="D251" s="5">
        <v>722</v>
      </c>
      <c r="E251" s="5" t="str">
        <f>VLOOKUP(A251,HOP!A:L,12,0)</f>
        <v>722.00</v>
      </c>
      <c r="F251" s="5" t="str">
        <f>VLOOKUP(A251,HOP!A:C,3,0)</f>
        <v>4021150</v>
      </c>
      <c r="G251" s="5">
        <f t="shared" si="6"/>
        <v>0</v>
      </c>
      <c r="H251" s="5" t="str">
        <f t="shared" si="7"/>
        <v>，4021150</v>
      </c>
      <c r="I251" s="5" t="str">
        <f>VLOOKUP(A251,HOP!A:U,21,0)</f>
        <v>直采</v>
      </c>
    </row>
    <row r="252" s="5" customFormat="1" hidden="1" spans="1:9">
      <c r="A252" s="6">
        <v>999227190078656</v>
      </c>
      <c r="B252" s="7">
        <v>45204</v>
      </c>
      <c r="C252" s="7">
        <v>45206</v>
      </c>
      <c r="D252" s="5">
        <v>0</v>
      </c>
      <c r="E252" s="5" t="e">
        <f>VLOOKUP(A252,HOP!A:L,12,0)</f>
        <v>#N/A</v>
      </c>
      <c r="F252" s="5" t="e">
        <f>VLOOKUP(A252,HOP!A:C,3,0)</f>
        <v>#N/A</v>
      </c>
      <c r="G252" s="5" t="e">
        <f t="shared" si="6"/>
        <v>#N/A</v>
      </c>
      <c r="H252" s="5" t="e">
        <f t="shared" si="7"/>
        <v>#N/A</v>
      </c>
      <c r="I252" s="5" t="e">
        <f>VLOOKUP(A252,HOP!A:U,21,0)</f>
        <v>#N/A</v>
      </c>
    </row>
    <row r="253" s="5" customFormat="1" hidden="1" spans="1:9">
      <c r="A253" s="6">
        <v>999227190145022</v>
      </c>
      <c r="B253" s="7">
        <v>45205</v>
      </c>
      <c r="C253" s="7">
        <v>45206</v>
      </c>
      <c r="D253" s="5">
        <v>373</v>
      </c>
      <c r="E253" s="5" t="str">
        <f>VLOOKUP(A253,HOP!A:L,12,0)</f>
        <v>373.00</v>
      </c>
      <c r="F253" s="5" t="str">
        <f>VLOOKUP(A253,HOP!A:C,3,0)</f>
        <v>4021731</v>
      </c>
      <c r="G253" s="5">
        <f t="shared" si="6"/>
        <v>0</v>
      </c>
      <c r="H253" s="5" t="str">
        <f t="shared" si="7"/>
        <v>，4021731</v>
      </c>
      <c r="I253" s="5" t="str">
        <f>VLOOKUP(A253,HOP!A:U,21,0)</f>
        <v>直采</v>
      </c>
    </row>
    <row r="254" s="5" customFormat="1" hidden="1" spans="1:9">
      <c r="A254" s="6">
        <v>999227190421406</v>
      </c>
      <c r="B254" s="7">
        <v>45203</v>
      </c>
      <c r="C254" s="7">
        <v>45206</v>
      </c>
      <c r="D254" s="5">
        <v>522</v>
      </c>
      <c r="E254" s="5" t="str">
        <f>VLOOKUP(A254,HOP!A:L,12,0)</f>
        <v>522.00</v>
      </c>
      <c r="F254" s="5" t="str">
        <f>VLOOKUP(A254,HOP!A:C,3,0)</f>
        <v>4021972</v>
      </c>
      <c r="G254" s="5">
        <f t="shared" si="6"/>
        <v>0</v>
      </c>
      <c r="H254" s="5" t="str">
        <f t="shared" si="7"/>
        <v>，4021972</v>
      </c>
      <c r="I254" s="5" t="str">
        <f>VLOOKUP(A254,HOP!A:U,21,0)</f>
        <v>直采</v>
      </c>
    </row>
    <row r="255" s="5" customFormat="1" hidden="1" spans="1:9">
      <c r="A255" s="6">
        <v>999227190560162</v>
      </c>
      <c r="B255" s="7">
        <v>45204</v>
      </c>
      <c r="C255" s="7">
        <v>45206</v>
      </c>
      <c r="D255" s="5">
        <v>3128</v>
      </c>
      <c r="E255" s="5" t="str">
        <f>VLOOKUP(A255,HOP!A:L,12,0)</f>
        <v>3128.00</v>
      </c>
      <c r="F255" s="5" t="str">
        <f>VLOOKUP(A255,HOP!A:C,3,0)</f>
        <v>4022049</v>
      </c>
      <c r="G255" s="5">
        <f t="shared" si="6"/>
        <v>0</v>
      </c>
      <c r="H255" s="5" t="str">
        <f t="shared" si="7"/>
        <v>，4022049</v>
      </c>
      <c r="I255" s="5" t="str">
        <f>VLOOKUP(A255,HOP!A:U,21,0)</f>
        <v>直采</v>
      </c>
    </row>
    <row r="256" s="5" customFormat="1" hidden="1" spans="1:9">
      <c r="A256" s="6">
        <v>999227190622949</v>
      </c>
      <c r="B256" s="7">
        <v>45204</v>
      </c>
      <c r="C256" s="7">
        <v>45206</v>
      </c>
      <c r="D256" s="5">
        <v>1640</v>
      </c>
      <c r="E256" s="5" t="str">
        <f>VLOOKUP(A256,HOP!A:L,12,0)</f>
        <v>1640.00</v>
      </c>
      <c r="F256" s="5" t="str">
        <f>VLOOKUP(A256,HOP!A:C,3,0)</f>
        <v>4022192</v>
      </c>
      <c r="G256" s="5">
        <f t="shared" si="6"/>
        <v>0</v>
      </c>
      <c r="H256" s="5" t="str">
        <f t="shared" si="7"/>
        <v>，4022192</v>
      </c>
      <c r="I256" s="5" t="str">
        <f>VLOOKUP(A256,HOP!A:U,21,0)</f>
        <v>直采</v>
      </c>
    </row>
    <row r="257" s="5" customFormat="1" hidden="1" spans="1:9">
      <c r="A257" s="6">
        <v>999227190987500</v>
      </c>
      <c r="B257" s="7">
        <v>45204</v>
      </c>
      <c r="C257" s="7">
        <v>45206</v>
      </c>
      <c r="D257" s="5">
        <v>837</v>
      </c>
      <c r="E257" s="5" t="str">
        <f>VLOOKUP(A257,HOP!A:L,12,0)</f>
        <v>837.00</v>
      </c>
      <c r="F257" s="5" t="str">
        <f>VLOOKUP(A257,HOP!A:C,3,0)</f>
        <v>4022479</v>
      </c>
      <c r="G257" s="5">
        <f t="shared" si="6"/>
        <v>0</v>
      </c>
      <c r="H257" s="5" t="str">
        <f t="shared" si="7"/>
        <v>，4022479</v>
      </c>
      <c r="I257" s="5" t="str">
        <f>VLOOKUP(A257,HOP!A:U,21,0)</f>
        <v>直采</v>
      </c>
    </row>
    <row r="258" s="5" customFormat="1" hidden="1" spans="1:9">
      <c r="A258" s="6">
        <v>999227191619225</v>
      </c>
      <c r="B258" s="7">
        <v>45204</v>
      </c>
      <c r="C258" s="7">
        <v>45206</v>
      </c>
      <c r="D258" s="5">
        <v>750</v>
      </c>
      <c r="E258" s="5" t="str">
        <f>VLOOKUP(A258,HOP!A:L,12,0)</f>
        <v>750.00</v>
      </c>
      <c r="F258" s="5" t="str">
        <f>VLOOKUP(A258,HOP!A:C,3,0)</f>
        <v>4023111</v>
      </c>
      <c r="G258" s="5">
        <f t="shared" si="6"/>
        <v>0</v>
      </c>
      <c r="H258" s="5" t="str">
        <f t="shared" si="7"/>
        <v>，4023111</v>
      </c>
      <c r="I258" s="5" t="str">
        <f>VLOOKUP(A258,HOP!A:U,21,0)</f>
        <v>直采</v>
      </c>
    </row>
    <row r="259" s="5" customFormat="1" hidden="1" spans="1:9">
      <c r="A259" s="6">
        <v>999227191722503</v>
      </c>
      <c r="B259" s="7">
        <v>45205</v>
      </c>
      <c r="C259" s="7">
        <v>45206</v>
      </c>
      <c r="D259" s="5">
        <v>766</v>
      </c>
      <c r="E259" s="5" t="str">
        <f>VLOOKUP(A259,HOP!A:L,12,0)</f>
        <v>766.00</v>
      </c>
      <c r="F259" s="5" t="str">
        <f>VLOOKUP(A259,HOP!A:C,3,0)</f>
        <v>4023162</v>
      </c>
      <c r="G259" s="5">
        <f t="shared" ref="G259:G311" si="8">D259-E259</f>
        <v>0</v>
      </c>
      <c r="H259" s="5" t="str">
        <f t="shared" ref="H259:H311" si="9">$H$1&amp;F259</f>
        <v>，4023162</v>
      </c>
      <c r="I259" s="5" t="str">
        <f>VLOOKUP(A259,HOP!A:U,21,0)</f>
        <v>直采</v>
      </c>
    </row>
    <row r="260" s="5" customFormat="1" hidden="1" spans="1:9">
      <c r="A260" s="6">
        <v>999227192000903</v>
      </c>
      <c r="B260" s="7">
        <v>45205</v>
      </c>
      <c r="C260" s="7">
        <v>45206</v>
      </c>
      <c r="D260" s="5">
        <v>803</v>
      </c>
      <c r="E260" s="5" t="str">
        <f>VLOOKUP(A260,HOP!A:L,12,0)</f>
        <v>803.00</v>
      </c>
      <c r="F260" s="5" t="str">
        <f>VLOOKUP(A260,HOP!A:C,3,0)</f>
        <v>4023492</v>
      </c>
      <c r="G260" s="5">
        <f t="shared" si="8"/>
        <v>0</v>
      </c>
      <c r="H260" s="5" t="str">
        <f t="shared" si="9"/>
        <v>，4023492</v>
      </c>
      <c r="I260" s="5" t="str">
        <f>VLOOKUP(A260,HOP!A:U,21,0)</f>
        <v>直采</v>
      </c>
    </row>
    <row r="261" s="5" customFormat="1" hidden="1" spans="1:9">
      <c r="A261" s="6">
        <v>27192210665</v>
      </c>
      <c r="B261" s="7">
        <v>45204</v>
      </c>
      <c r="C261" s="7">
        <v>45206</v>
      </c>
      <c r="D261" s="5">
        <v>2170</v>
      </c>
      <c r="E261" s="5" t="str">
        <f>VLOOKUP(A261,HOP!A:L,12,0)</f>
        <v>2170.00</v>
      </c>
      <c r="F261" s="5" t="str">
        <f>VLOOKUP(A261,HOP!A:C,3,0)</f>
        <v>4023796</v>
      </c>
      <c r="G261" s="5">
        <f t="shared" si="8"/>
        <v>0</v>
      </c>
      <c r="H261" s="5" t="str">
        <f t="shared" si="9"/>
        <v>，4023796</v>
      </c>
      <c r="I261" s="5" t="str">
        <f>VLOOKUP(A261,HOP!A:U,21,0)</f>
        <v>直采</v>
      </c>
    </row>
    <row r="262" s="5" customFormat="1" hidden="1" spans="1:9">
      <c r="A262" s="6">
        <v>999227192634140</v>
      </c>
      <c r="B262" s="7">
        <v>45205</v>
      </c>
      <c r="C262" s="7">
        <v>45206</v>
      </c>
      <c r="D262" s="5">
        <v>766</v>
      </c>
      <c r="E262" s="5" t="str">
        <f>VLOOKUP(A262,HOP!A:L,12,0)</f>
        <v>766.00</v>
      </c>
      <c r="F262" s="5" t="str">
        <f>VLOOKUP(A262,HOP!A:C,3,0)</f>
        <v>4024310</v>
      </c>
      <c r="G262" s="5">
        <f t="shared" si="8"/>
        <v>0</v>
      </c>
      <c r="H262" s="5" t="str">
        <f t="shared" si="9"/>
        <v>，4024310</v>
      </c>
      <c r="I262" s="5" t="str">
        <f>VLOOKUP(A262,HOP!A:U,21,0)</f>
        <v>直采</v>
      </c>
    </row>
    <row r="263" s="5" customFormat="1" hidden="1" spans="1:9">
      <c r="A263" s="6">
        <v>999227192923601</v>
      </c>
      <c r="B263" s="7">
        <v>45205</v>
      </c>
      <c r="C263" s="7">
        <v>45206</v>
      </c>
      <c r="D263" s="5">
        <v>0</v>
      </c>
      <c r="E263" s="5" t="e">
        <f>VLOOKUP(A263,HOP!A:L,12,0)</f>
        <v>#N/A</v>
      </c>
      <c r="F263" s="5" t="e">
        <f>VLOOKUP(A263,HOP!A:C,3,0)</f>
        <v>#N/A</v>
      </c>
      <c r="G263" s="5" t="e">
        <f t="shared" si="8"/>
        <v>#N/A</v>
      </c>
      <c r="H263" s="5" t="e">
        <f t="shared" si="9"/>
        <v>#N/A</v>
      </c>
      <c r="I263" s="5" t="e">
        <f>VLOOKUP(A263,HOP!A:U,21,0)</f>
        <v>#N/A</v>
      </c>
    </row>
    <row r="264" s="5" customFormat="1" hidden="1" spans="1:9">
      <c r="A264" s="6">
        <v>999227193017721</v>
      </c>
      <c r="B264" s="7">
        <v>45205</v>
      </c>
      <c r="C264" s="7">
        <v>45206</v>
      </c>
      <c r="D264" s="5">
        <v>766</v>
      </c>
      <c r="E264" s="5" t="str">
        <f>VLOOKUP(A264,HOP!A:L,12,0)</f>
        <v>766.00</v>
      </c>
      <c r="F264" s="5" t="str">
        <f>VLOOKUP(A264,HOP!A:C,3,0)</f>
        <v>4024749</v>
      </c>
      <c r="G264" s="5">
        <f t="shared" si="8"/>
        <v>0</v>
      </c>
      <c r="H264" s="5" t="str">
        <f t="shared" si="9"/>
        <v>，4024749</v>
      </c>
      <c r="I264" s="5" t="str">
        <f>VLOOKUP(A264,HOP!A:U,21,0)</f>
        <v>直采</v>
      </c>
    </row>
    <row r="265" s="5" customFormat="1" hidden="1" spans="1:9">
      <c r="A265" s="6">
        <v>999227193324970</v>
      </c>
      <c r="B265" s="7">
        <v>45205</v>
      </c>
      <c r="C265" s="7">
        <v>45206</v>
      </c>
      <c r="D265" s="5">
        <v>766</v>
      </c>
      <c r="E265" s="5" t="str">
        <f>VLOOKUP(A265,HOP!A:L,12,0)</f>
        <v>766.00</v>
      </c>
      <c r="F265" s="5" t="str">
        <f>VLOOKUP(A265,HOP!A:C,3,0)</f>
        <v>4025085</v>
      </c>
      <c r="G265" s="5">
        <f t="shared" si="8"/>
        <v>0</v>
      </c>
      <c r="H265" s="5" t="str">
        <f t="shared" si="9"/>
        <v>，4025085</v>
      </c>
      <c r="I265" s="5" t="str">
        <f>VLOOKUP(A265,HOP!A:U,21,0)</f>
        <v>直采</v>
      </c>
    </row>
    <row r="266" s="5" customFormat="1" hidden="1" spans="1:9">
      <c r="A266" s="6">
        <v>999227193357098</v>
      </c>
      <c r="B266" s="7">
        <v>45204</v>
      </c>
      <c r="C266" s="7">
        <v>45206</v>
      </c>
      <c r="D266" s="5">
        <v>720</v>
      </c>
      <c r="E266" s="5" t="str">
        <f>VLOOKUP(A266,HOP!A:L,12,0)</f>
        <v>720.00</v>
      </c>
      <c r="F266" s="5" t="str">
        <f>VLOOKUP(A266,HOP!A:C,3,0)</f>
        <v>4025106</v>
      </c>
      <c r="G266" s="5">
        <f t="shared" si="8"/>
        <v>0</v>
      </c>
      <c r="H266" s="5" t="str">
        <f t="shared" si="9"/>
        <v>，4025106</v>
      </c>
      <c r="I266" s="5" t="str">
        <f>VLOOKUP(A266,HOP!A:U,21,0)</f>
        <v>直采</v>
      </c>
    </row>
    <row r="267" s="5" customFormat="1" hidden="1" spans="1:9">
      <c r="A267" s="6">
        <v>999227193447768</v>
      </c>
      <c r="B267" s="7">
        <v>45204</v>
      </c>
      <c r="C267" s="7">
        <v>45206</v>
      </c>
      <c r="D267" s="5">
        <v>256</v>
      </c>
      <c r="E267" s="5" t="str">
        <f>VLOOKUP(A267,HOP!A:L,12,0)</f>
        <v>256.00</v>
      </c>
      <c r="F267" s="5" t="str">
        <f>VLOOKUP(A267,HOP!A:C,3,0)</f>
        <v>4025178</v>
      </c>
      <c r="G267" s="5">
        <f t="shared" si="8"/>
        <v>0</v>
      </c>
      <c r="H267" s="5" t="str">
        <f t="shared" si="9"/>
        <v>，4025178</v>
      </c>
      <c r="I267" s="5" t="str">
        <f>VLOOKUP(A267,HOP!A:U,21,0)</f>
        <v>直采</v>
      </c>
    </row>
    <row r="268" s="5" customFormat="1" hidden="1" spans="1:9">
      <c r="A268" s="6">
        <v>999227193447766</v>
      </c>
      <c r="B268" s="7">
        <v>45205</v>
      </c>
      <c r="C268" s="7">
        <v>45206</v>
      </c>
      <c r="D268" s="5">
        <v>224</v>
      </c>
      <c r="E268" s="5" t="str">
        <f>VLOOKUP(A268,HOP!A:L,12,0)</f>
        <v>224.00</v>
      </c>
      <c r="F268" s="5" t="str">
        <f>VLOOKUP(A268,HOP!A:C,3,0)</f>
        <v>4025179</v>
      </c>
      <c r="G268" s="5">
        <f t="shared" si="8"/>
        <v>0</v>
      </c>
      <c r="H268" s="5" t="str">
        <f t="shared" si="9"/>
        <v>，4025179</v>
      </c>
      <c r="I268" s="5" t="str">
        <f>VLOOKUP(A268,HOP!A:U,21,0)</f>
        <v>直采</v>
      </c>
    </row>
    <row r="269" s="5" customFormat="1" hidden="1" spans="1:9">
      <c r="A269" s="6">
        <v>999227193836123</v>
      </c>
      <c r="B269" s="7">
        <v>45204</v>
      </c>
      <c r="C269" s="7">
        <v>45206</v>
      </c>
      <c r="D269" s="5">
        <v>720</v>
      </c>
      <c r="E269" s="5" t="str">
        <f>VLOOKUP(A269,HOP!A:L,12,0)</f>
        <v>720.00</v>
      </c>
      <c r="F269" s="5" t="str">
        <f>VLOOKUP(A269,HOP!A:C,3,0)</f>
        <v>4025605</v>
      </c>
      <c r="G269" s="5">
        <f t="shared" si="8"/>
        <v>0</v>
      </c>
      <c r="H269" s="5" t="str">
        <f t="shared" si="9"/>
        <v>，4025605</v>
      </c>
      <c r="I269" s="5" t="str">
        <f>VLOOKUP(A269,HOP!A:U,21,0)</f>
        <v>直采</v>
      </c>
    </row>
    <row r="270" s="5" customFormat="1" hidden="1" spans="1:9">
      <c r="A270" s="6">
        <v>999227193872839</v>
      </c>
      <c r="B270" s="7">
        <v>45205</v>
      </c>
      <c r="C270" s="7">
        <v>45206</v>
      </c>
      <c r="D270" s="5">
        <v>270</v>
      </c>
      <c r="E270" s="5" t="str">
        <f>VLOOKUP(A270,HOP!A:L,12,0)</f>
        <v>270.00</v>
      </c>
      <c r="F270" s="5" t="str">
        <f>VLOOKUP(A270,HOP!A:C,3,0)</f>
        <v>4025634</v>
      </c>
      <c r="G270" s="5">
        <f t="shared" si="8"/>
        <v>0</v>
      </c>
      <c r="H270" s="5" t="str">
        <f t="shared" si="9"/>
        <v>，4025634</v>
      </c>
      <c r="I270" s="5" t="str">
        <f>VLOOKUP(A270,HOP!A:U,21,0)</f>
        <v>直采</v>
      </c>
    </row>
    <row r="271" s="5" customFormat="1" hidden="1" spans="1:9">
      <c r="A271" s="6">
        <v>999227194216635</v>
      </c>
      <c r="B271" s="7">
        <v>45205</v>
      </c>
      <c r="C271" s="7">
        <v>45206</v>
      </c>
      <c r="D271" s="5">
        <v>359</v>
      </c>
      <c r="E271" s="5" t="str">
        <f>VLOOKUP(A271,HOP!A:L,12,0)</f>
        <v>359.00</v>
      </c>
      <c r="F271" s="5" t="str">
        <f>VLOOKUP(A271,HOP!A:C,3,0)</f>
        <v>4026029</v>
      </c>
      <c r="G271" s="5">
        <f t="shared" si="8"/>
        <v>0</v>
      </c>
      <c r="H271" s="5" t="str">
        <f t="shared" si="9"/>
        <v>，4026029</v>
      </c>
      <c r="I271" s="5" t="str">
        <f>VLOOKUP(A271,HOP!A:U,21,0)</f>
        <v>直采</v>
      </c>
    </row>
    <row r="272" s="5" customFormat="1" hidden="1" spans="1:9">
      <c r="A272" s="6">
        <v>999227194358189</v>
      </c>
      <c r="B272" s="7">
        <v>45204</v>
      </c>
      <c r="C272" s="7">
        <v>45206</v>
      </c>
      <c r="D272" s="5">
        <v>394</v>
      </c>
      <c r="E272" s="5" t="str">
        <f>VLOOKUP(A272,HOP!A:L,12,0)</f>
        <v>394.00</v>
      </c>
      <c r="F272" s="5" t="str">
        <f>VLOOKUP(A272,HOP!A:C,3,0)</f>
        <v>4026115</v>
      </c>
      <c r="G272" s="5">
        <f t="shared" si="8"/>
        <v>0</v>
      </c>
      <c r="H272" s="5" t="str">
        <f t="shared" si="9"/>
        <v>，4026115</v>
      </c>
      <c r="I272" s="5" t="str">
        <f>VLOOKUP(A272,HOP!A:U,21,0)</f>
        <v>直采</v>
      </c>
    </row>
    <row r="273" s="5" customFormat="1" hidden="1" spans="1:9">
      <c r="A273" s="6">
        <v>999227194973738</v>
      </c>
      <c r="B273" s="7">
        <v>45205</v>
      </c>
      <c r="C273" s="7">
        <v>45206</v>
      </c>
      <c r="D273" s="5">
        <v>375</v>
      </c>
      <c r="E273" s="5" t="str">
        <f>VLOOKUP(A273,HOP!A:L,12,0)</f>
        <v>375.00</v>
      </c>
      <c r="F273" s="5" t="str">
        <f>VLOOKUP(A273,HOP!A:C,3,0)</f>
        <v>4026800</v>
      </c>
      <c r="G273" s="5">
        <f t="shared" si="8"/>
        <v>0</v>
      </c>
      <c r="H273" s="5" t="str">
        <f t="shared" si="9"/>
        <v>，4026800</v>
      </c>
      <c r="I273" s="5" t="str">
        <f>VLOOKUP(A273,HOP!A:U,21,0)</f>
        <v>直采</v>
      </c>
    </row>
    <row r="274" s="5" customFormat="1" hidden="1" spans="1:9">
      <c r="A274" s="6">
        <v>999227195078955</v>
      </c>
      <c r="B274" s="7">
        <v>45204</v>
      </c>
      <c r="C274" s="7">
        <v>45206</v>
      </c>
      <c r="D274" s="5">
        <v>860</v>
      </c>
      <c r="E274" s="5" t="str">
        <f>VLOOKUP(A274,HOP!A:L,12,0)</f>
        <v>860.00</v>
      </c>
      <c r="F274" s="5" t="str">
        <f>VLOOKUP(A274,HOP!A:C,3,0)</f>
        <v>4026961</v>
      </c>
      <c r="G274" s="5">
        <f t="shared" si="8"/>
        <v>0</v>
      </c>
      <c r="H274" s="5" t="str">
        <f t="shared" si="9"/>
        <v>，4026961</v>
      </c>
      <c r="I274" s="5" t="str">
        <f>VLOOKUP(A274,HOP!A:U,21,0)</f>
        <v>直采</v>
      </c>
    </row>
    <row r="275" s="5" customFormat="1" hidden="1" spans="1:9">
      <c r="A275" s="6">
        <v>999227251558729</v>
      </c>
      <c r="B275" s="7">
        <v>45205</v>
      </c>
      <c r="C275" s="7">
        <v>45206</v>
      </c>
      <c r="D275" s="5">
        <v>507</v>
      </c>
      <c r="E275" s="5" t="str">
        <f>VLOOKUP(A275,HOP!A:L,12,0)</f>
        <v>507.00</v>
      </c>
      <c r="F275" s="5" t="str">
        <f>VLOOKUP(A275,HOP!A:C,3,0)</f>
        <v>4027624</v>
      </c>
      <c r="G275" s="5">
        <f t="shared" si="8"/>
        <v>0</v>
      </c>
      <c r="H275" s="5" t="str">
        <f t="shared" si="9"/>
        <v>，4027624</v>
      </c>
      <c r="I275" s="5" t="str">
        <f>VLOOKUP(A275,HOP!A:U,21,0)</f>
        <v>直采</v>
      </c>
    </row>
    <row r="276" s="5" customFormat="1" hidden="1" spans="1:9">
      <c r="A276" s="6">
        <v>999227254463402</v>
      </c>
      <c r="B276" s="7">
        <v>45205</v>
      </c>
      <c r="C276" s="7">
        <v>45206</v>
      </c>
      <c r="D276" s="5">
        <v>276</v>
      </c>
      <c r="E276" s="5" t="str">
        <f>VLOOKUP(A276,HOP!A:L,12,0)</f>
        <v>276.00</v>
      </c>
      <c r="F276" s="5" t="str">
        <f>VLOOKUP(A276,HOP!A:C,3,0)</f>
        <v>4028093</v>
      </c>
      <c r="G276" s="5">
        <f t="shared" si="8"/>
        <v>0</v>
      </c>
      <c r="H276" s="5" t="str">
        <f t="shared" si="9"/>
        <v>，4028093</v>
      </c>
      <c r="I276" s="5" t="str">
        <f>VLOOKUP(A276,HOP!A:U,21,0)</f>
        <v>直采</v>
      </c>
    </row>
    <row r="277" s="5" customFormat="1" hidden="1" spans="1:9">
      <c r="A277" s="6">
        <v>999227255021574</v>
      </c>
      <c r="B277" s="7">
        <v>45205</v>
      </c>
      <c r="C277" s="7">
        <v>45206</v>
      </c>
      <c r="D277" s="5">
        <v>227</v>
      </c>
      <c r="E277" s="5" t="str">
        <f>VLOOKUP(A277,HOP!A:L,12,0)</f>
        <v>227.00</v>
      </c>
      <c r="F277" s="5" t="str">
        <f>VLOOKUP(A277,HOP!A:C,3,0)</f>
        <v>4028320</v>
      </c>
      <c r="G277" s="5">
        <f t="shared" si="8"/>
        <v>0</v>
      </c>
      <c r="H277" s="5" t="str">
        <f t="shared" si="9"/>
        <v>，4028320</v>
      </c>
      <c r="I277" s="5" t="str">
        <f>VLOOKUP(A277,HOP!A:U,21,0)</f>
        <v>直采</v>
      </c>
    </row>
    <row r="278" s="5" customFormat="1" hidden="1" spans="1:9">
      <c r="A278" s="6">
        <v>999227255099905</v>
      </c>
      <c r="B278" s="7">
        <v>45205</v>
      </c>
      <c r="C278" s="7">
        <v>45206</v>
      </c>
      <c r="D278" s="5">
        <v>548</v>
      </c>
      <c r="E278" s="5" t="str">
        <f>VLOOKUP(A278,HOP!A:L,12,0)</f>
        <v>548.00</v>
      </c>
      <c r="F278" s="5" t="str">
        <f>VLOOKUP(A278,HOP!A:C,3,0)</f>
        <v>4028340</v>
      </c>
      <c r="G278" s="5">
        <f t="shared" si="8"/>
        <v>0</v>
      </c>
      <c r="H278" s="5" t="str">
        <f t="shared" si="9"/>
        <v>，4028340</v>
      </c>
      <c r="I278" s="5" t="str">
        <f>VLOOKUP(A278,HOP!A:U,21,0)</f>
        <v>直采</v>
      </c>
    </row>
    <row r="279" s="5" customFormat="1" hidden="1" spans="1:9">
      <c r="A279" s="6">
        <v>999227255233298</v>
      </c>
      <c r="B279" s="7">
        <v>45205</v>
      </c>
      <c r="C279" s="7">
        <v>45206</v>
      </c>
      <c r="D279" s="5">
        <v>1277</v>
      </c>
      <c r="E279" s="5" t="str">
        <f>VLOOKUP(A279,HOP!A:L,12,0)</f>
        <v>1277.00</v>
      </c>
      <c r="F279" s="5" t="str">
        <f>VLOOKUP(A279,HOP!A:C,3,0)</f>
        <v>4028361</v>
      </c>
      <c r="G279" s="5">
        <f t="shared" si="8"/>
        <v>0</v>
      </c>
      <c r="H279" s="5" t="str">
        <f t="shared" si="9"/>
        <v>，4028361</v>
      </c>
      <c r="I279" s="5" t="str">
        <f>VLOOKUP(A279,HOP!A:U,21,0)</f>
        <v>直采</v>
      </c>
    </row>
    <row r="280" s="5" customFormat="1" hidden="1" spans="1:9">
      <c r="A280" s="6">
        <v>999227255487421</v>
      </c>
      <c r="B280" s="7">
        <v>45205</v>
      </c>
      <c r="C280" s="7">
        <v>45206</v>
      </c>
      <c r="D280" s="5">
        <v>1198</v>
      </c>
      <c r="E280" s="5" t="str">
        <f>VLOOKUP(A280,HOP!A:L,12,0)</f>
        <v>1198.00</v>
      </c>
      <c r="F280" s="5" t="str">
        <f>VLOOKUP(A280,HOP!A:C,3,0)</f>
        <v>4028411</v>
      </c>
      <c r="G280" s="5">
        <f t="shared" si="8"/>
        <v>0</v>
      </c>
      <c r="H280" s="5" t="str">
        <f t="shared" si="9"/>
        <v>，4028411</v>
      </c>
      <c r="I280" s="5" t="str">
        <f>VLOOKUP(A280,HOP!A:U,21,0)</f>
        <v>直采</v>
      </c>
    </row>
    <row r="281" s="5" customFormat="1" hidden="1" spans="1:9">
      <c r="A281" s="6">
        <v>27255956913</v>
      </c>
      <c r="B281" s="7">
        <v>45205</v>
      </c>
      <c r="C281" s="7">
        <v>45206</v>
      </c>
      <c r="D281" s="5">
        <v>900</v>
      </c>
      <c r="E281" s="5" t="str">
        <f>VLOOKUP(A281,HOP!A:L,12,0)</f>
        <v>900.00</v>
      </c>
      <c r="F281" s="5" t="str">
        <f>VLOOKUP(A281,HOP!A:C,3,0)</f>
        <v>4028616</v>
      </c>
      <c r="G281" s="5">
        <f t="shared" si="8"/>
        <v>0</v>
      </c>
      <c r="H281" s="5" t="str">
        <f t="shared" si="9"/>
        <v>，4028616</v>
      </c>
      <c r="I281" s="5" t="str">
        <f>VLOOKUP(A281,HOP!A:U,21,0)</f>
        <v>直采</v>
      </c>
    </row>
    <row r="282" s="5" customFormat="1" hidden="1" spans="1:9">
      <c r="A282" s="6">
        <v>27256843052</v>
      </c>
      <c r="B282" s="7">
        <v>45205</v>
      </c>
      <c r="C282" s="7">
        <v>45206</v>
      </c>
      <c r="D282" s="5">
        <v>1528</v>
      </c>
      <c r="E282" s="5" t="str">
        <f>VLOOKUP(A282,HOP!A:L,12,0)</f>
        <v>1528.00</v>
      </c>
      <c r="F282" s="5" t="str">
        <f>VLOOKUP(A282,HOP!A:C,3,0)</f>
        <v>4028824</v>
      </c>
      <c r="G282" s="5">
        <f t="shared" si="8"/>
        <v>0</v>
      </c>
      <c r="H282" s="5" t="str">
        <f t="shared" si="9"/>
        <v>，4028824</v>
      </c>
      <c r="I282" s="5" t="str">
        <f>VLOOKUP(A282,HOP!A:U,21,0)</f>
        <v>直采</v>
      </c>
    </row>
    <row r="283" s="5" customFormat="1" hidden="1" spans="1:9">
      <c r="A283" s="6">
        <v>999227256900802</v>
      </c>
      <c r="B283" s="7">
        <v>45205</v>
      </c>
      <c r="C283" s="7">
        <v>45206</v>
      </c>
      <c r="D283" s="5">
        <v>375</v>
      </c>
      <c r="E283" s="5" t="str">
        <f>VLOOKUP(A283,HOP!A:L,12,0)</f>
        <v>375.00</v>
      </c>
      <c r="F283" s="5" t="str">
        <f>VLOOKUP(A283,HOP!A:C,3,0)</f>
        <v>4028843</v>
      </c>
      <c r="G283" s="5">
        <f t="shared" si="8"/>
        <v>0</v>
      </c>
      <c r="H283" s="5" t="str">
        <f t="shared" si="9"/>
        <v>，4028843</v>
      </c>
      <c r="I283" s="5" t="str">
        <f>VLOOKUP(A283,HOP!A:U,21,0)</f>
        <v>直采</v>
      </c>
    </row>
    <row r="284" s="5" customFormat="1" hidden="1" spans="1:9">
      <c r="A284" s="6">
        <v>999227257221842</v>
      </c>
      <c r="B284" s="7">
        <v>45205</v>
      </c>
      <c r="C284" s="7">
        <v>45206</v>
      </c>
      <c r="D284" s="5">
        <v>378</v>
      </c>
      <c r="E284" s="5" t="str">
        <f>VLOOKUP(A284,HOP!A:L,12,0)</f>
        <v>378.00</v>
      </c>
      <c r="F284" s="5" t="str">
        <f>VLOOKUP(A284,HOP!A:C,3,0)</f>
        <v>4028959</v>
      </c>
      <c r="G284" s="5">
        <f t="shared" si="8"/>
        <v>0</v>
      </c>
      <c r="H284" s="5" t="str">
        <f t="shared" si="9"/>
        <v>，4028959</v>
      </c>
      <c r="I284" s="5" t="str">
        <f>VLOOKUP(A284,HOP!A:U,21,0)</f>
        <v>直采</v>
      </c>
    </row>
    <row r="285" s="5" customFormat="1" hidden="1" spans="1:9">
      <c r="A285" s="6">
        <v>999227257450243</v>
      </c>
      <c r="B285" s="7">
        <v>45205</v>
      </c>
      <c r="C285" s="7">
        <v>45206</v>
      </c>
      <c r="D285" s="5">
        <v>400</v>
      </c>
      <c r="E285" s="5" t="str">
        <f>VLOOKUP(A285,HOP!A:L,12,0)</f>
        <v>400.00</v>
      </c>
      <c r="F285" s="5" t="str">
        <f>VLOOKUP(A285,HOP!A:C,3,0)</f>
        <v>4029033</v>
      </c>
      <c r="G285" s="5">
        <f t="shared" si="8"/>
        <v>0</v>
      </c>
      <c r="H285" s="5" t="str">
        <f t="shared" si="9"/>
        <v>，4029033</v>
      </c>
      <c r="I285" s="5" t="str">
        <f>VLOOKUP(A285,HOP!A:U,21,0)</f>
        <v>直采</v>
      </c>
    </row>
    <row r="286" s="5" customFormat="1" hidden="1" spans="1:9">
      <c r="A286" s="6">
        <v>999227258081987</v>
      </c>
      <c r="B286" s="7">
        <v>45205</v>
      </c>
      <c r="C286" s="7">
        <v>45206</v>
      </c>
      <c r="D286" s="5">
        <v>437</v>
      </c>
      <c r="E286" s="5" t="str">
        <f>VLOOKUP(A286,HOP!A:L,12,0)</f>
        <v>437.00</v>
      </c>
      <c r="F286" s="5" t="str">
        <f>VLOOKUP(A286,HOP!A:C,3,0)</f>
        <v>4029227</v>
      </c>
      <c r="G286" s="5">
        <f t="shared" si="8"/>
        <v>0</v>
      </c>
      <c r="H286" s="5" t="str">
        <f t="shared" si="9"/>
        <v>，4029227</v>
      </c>
      <c r="I286" s="5" t="str">
        <f>VLOOKUP(A286,HOP!A:U,21,0)</f>
        <v>直采</v>
      </c>
    </row>
    <row r="287" s="5" customFormat="1" hidden="1" spans="1:9">
      <c r="A287" s="6">
        <v>999227258102303</v>
      </c>
      <c r="B287" s="7">
        <v>45205</v>
      </c>
      <c r="C287" s="7">
        <v>45206</v>
      </c>
      <c r="D287" s="5">
        <v>0</v>
      </c>
      <c r="E287" s="5" t="e">
        <f>VLOOKUP(A287,HOP!A:L,12,0)</f>
        <v>#N/A</v>
      </c>
      <c r="F287" s="5" t="e">
        <f>VLOOKUP(A287,HOP!A:C,3,0)</f>
        <v>#N/A</v>
      </c>
      <c r="G287" s="5" t="e">
        <f t="shared" si="8"/>
        <v>#N/A</v>
      </c>
      <c r="H287" s="5" t="e">
        <f t="shared" si="9"/>
        <v>#N/A</v>
      </c>
      <c r="I287" s="5" t="e">
        <f>VLOOKUP(A287,HOP!A:U,21,0)</f>
        <v>#N/A</v>
      </c>
    </row>
    <row r="288" s="5" customFormat="1" hidden="1" spans="1:9">
      <c r="A288" s="6">
        <v>999227258116690</v>
      </c>
      <c r="B288" s="7">
        <v>45205</v>
      </c>
      <c r="C288" s="7">
        <v>45206</v>
      </c>
      <c r="D288" s="5">
        <v>640</v>
      </c>
      <c r="E288" s="5" t="str">
        <f>VLOOKUP(A288,HOP!A:L,12,0)</f>
        <v>640.00</v>
      </c>
      <c r="F288" s="5" t="str">
        <f>VLOOKUP(A288,HOP!A:C,3,0)</f>
        <v>4029234</v>
      </c>
      <c r="G288" s="5">
        <f t="shared" si="8"/>
        <v>0</v>
      </c>
      <c r="H288" s="5" t="str">
        <f t="shared" si="9"/>
        <v>，4029234</v>
      </c>
      <c r="I288" s="5" t="str">
        <f>VLOOKUP(A288,HOP!A:U,21,0)</f>
        <v>直采</v>
      </c>
    </row>
    <row r="289" s="5" customFormat="1" hidden="1" spans="1:9">
      <c r="A289" s="6">
        <v>999227257160612</v>
      </c>
      <c r="B289" s="7">
        <v>45205</v>
      </c>
      <c r="C289" s="7">
        <v>45206</v>
      </c>
      <c r="D289" s="5">
        <v>378</v>
      </c>
      <c r="E289" s="5" t="str">
        <f>VLOOKUP(A289,HOP!A:L,12,0)</f>
        <v>378.00</v>
      </c>
      <c r="F289" s="5" t="str">
        <f>VLOOKUP(A289,HOP!A:C,3,0)</f>
        <v>4028949</v>
      </c>
      <c r="G289" s="5">
        <f t="shared" si="8"/>
        <v>0</v>
      </c>
      <c r="H289" s="5" t="str">
        <f t="shared" si="9"/>
        <v>，4028949</v>
      </c>
      <c r="I289" s="5" t="str">
        <f>VLOOKUP(A289,HOP!A:U,21,0)</f>
        <v>直采</v>
      </c>
    </row>
    <row r="290" s="5" customFormat="1" hidden="1" spans="1:9">
      <c r="A290" s="6">
        <v>999227258302513</v>
      </c>
      <c r="B290" s="7">
        <v>45205</v>
      </c>
      <c r="C290" s="7">
        <v>45206</v>
      </c>
      <c r="D290" s="5">
        <v>251</v>
      </c>
      <c r="E290" s="5" t="str">
        <f>VLOOKUP(A290,HOP!A:L,12,0)</f>
        <v>251.00</v>
      </c>
      <c r="F290" s="5" t="str">
        <f>VLOOKUP(A290,HOP!A:C,3,0)</f>
        <v>4029266</v>
      </c>
      <c r="G290" s="5">
        <f t="shared" si="8"/>
        <v>0</v>
      </c>
      <c r="H290" s="5" t="str">
        <f t="shared" si="9"/>
        <v>，4029266</v>
      </c>
      <c r="I290" s="5" t="str">
        <f>VLOOKUP(A290,HOP!A:U,21,0)</f>
        <v>直采</v>
      </c>
    </row>
    <row r="291" s="5" customFormat="1" hidden="1" spans="1:9">
      <c r="A291" s="6">
        <v>27258453304</v>
      </c>
      <c r="B291" s="7">
        <v>45205</v>
      </c>
      <c r="C291" s="7">
        <v>45206</v>
      </c>
      <c r="D291" s="5">
        <v>664</v>
      </c>
      <c r="E291" s="5" t="str">
        <f>VLOOKUP(A291,HOP!A:L,12,0)</f>
        <v>664.00</v>
      </c>
      <c r="F291" s="5" t="str">
        <f>VLOOKUP(A291,HOP!A:C,3,0)</f>
        <v>4029302</v>
      </c>
      <c r="G291" s="5">
        <f t="shared" si="8"/>
        <v>0</v>
      </c>
      <c r="H291" s="5" t="str">
        <f t="shared" si="9"/>
        <v>，4029302</v>
      </c>
      <c r="I291" s="5" t="str">
        <f>VLOOKUP(A291,HOP!A:U,21,0)</f>
        <v>直采</v>
      </c>
    </row>
    <row r="292" s="5" customFormat="1" hidden="1" spans="1:9">
      <c r="A292" s="6">
        <v>999227258639732</v>
      </c>
      <c r="B292" s="7">
        <v>45205</v>
      </c>
      <c r="C292" s="7">
        <v>45206</v>
      </c>
      <c r="D292" s="5">
        <v>870</v>
      </c>
      <c r="E292" s="5" t="str">
        <f>VLOOKUP(A292,HOP!A:L,12,0)</f>
        <v>870.00</v>
      </c>
      <c r="F292" s="5" t="str">
        <f>VLOOKUP(A292,HOP!A:C,3,0)</f>
        <v>4029334</v>
      </c>
      <c r="G292" s="5">
        <f t="shared" si="8"/>
        <v>0</v>
      </c>
      <c r="H292" s="5" t="str">
        <f t="shared" si="9"/>
        <v>，4029334</v>
      </c>
      <c r="I292" s="5" t="str">
        <f>VLOOKUP(A292,HOP!A:U,21,0)</f>
        <v>直采</v>
      </c>
    </row>
    <row r="293" s="5" customFormat="1" hidden="1" spans="1:9">
      <c r="A293" s="6">
        <v>999227258904660</v>
      </c>
      <c r="B293" s="7">
        <v>45205</v>
      </c>
      <c r="C293" s="7">
        <v>45206</v>
      </c>
      <c r="D293" s="5">
        <v>227</v>
      </c>
      <c r="E293" s="5" t="str">
        <f>VLOOKUP(A293,HOP!A:L,12,0)</f>
        <v>227.00</v>
      </c>
      <c r="F293" s="5" t="str">
        <f>VLOOKUP(A293,HOP!A:C,3,0)</f>
        <v>4029449</v>
      </c>
      <c r="G293" s="5">
        <f t="shared" si="8"/>
        <v>0</v>
      </c>
      <c r="H293" s="5" t="str">
        <f t="shared" si="9"/>
        <v>，4029449</v>
      </c>
      <c r="I293" s="5" t="str">
        <f>VLOOKUP(A293,HOP!A:U,21,0)</f>
        <v>直采</v>
      </c>
    </row>
    <row r="294" s="5" customFormat="1" hidden="1" spans="1:9">
      <c r="A294" s="6">
        <v>999227258999211</v>
      </c>
      <c r="B294" s="7">
        <v>45205</v>
      </c>
      <c r="C294" s="7">
        <v>45206</v>
      </c>
      <c r="D294" s="5">
        <v>400</v>
      </c>
      <c r="E294" s="5" t="str">
        <f>VLOOKUP(A294,HOP!A:L,12,0)</f>
        <v>400.00</v>
      </c>
      <c r="F294" s="5" t="str">
        <f>VLOOKUP(A294,HOP!A:C,3,0)</f>
        <v>4029467</v>
      </c>
      <c r="G294" s="5">
        <f t="shared" si="8"/>
        <v>0</v>
      </c>
      <c r="H294" s="5" t="str">
        <f t="shared" si="9"/>
        <v>，4029467</v>
      </c>
      <c r="I294" s="5" t="str">
        <f>VLOOKUP(A294,HOP!A:U,21,0)</f>
        <v>直采</v>
      </c>
    </row>
    <row r="295" s="5" customFormat="1" hidden="1" spans="1:9">
      <c r="A295" s="6">
        <v>999227259009330</v>
      </c>
      <c r="B295" s="7">
        <v>45205</v>
      </c>
      <c r="C295" s="7">
        <v>45206</v>
      </c>
      <c r="D295" s="5">
        <v>337</v>
      </c>
      <c r="E295" s="5" t="str">
        <f>VLOOKUP(A295,HOP!A:L,12,0)</f>
        <v>337.00</v>
      </c>
      <c r="F295" s="5" t="str">
        <f>VLOOKUP(A295,HOP!A:C,3,0)</f>
        <v>4029470</v>
      </c>
      <c r="G295" s="5">
        <f t="shared" si="8"/>
        <v>0</v>
      </c>
      <c r="H295" s="5" t="str">
        <f t="shared" si="9"/>
        <v>，4029470</v>
      </c>
      <c r="I295" s="5" t="str">
        <f>VLOOKUP(A295,HOP!A:U,21,0)</f>
        <v>直采</v>
      </c>
    </row>
    <row r="296" s="5" customFormat="1" hidden="1" spans="1:9">
      <c r="A296" s="6">
        <v>999227258931809</v>
      </c>
      <c r="B296" s="7">
        <v>45205</v>
      </c>
      <c r="C296" s="7">
        <v>45206</v>
      </c>
      <c r="D296" s="5">
        <v>378</v>
      </c>
      <c r="E296" s="5" t="str">
        <f>VLOOKUP(A296,HOP!A:L,12,0)</f>
        <v>378.00</v>
      </c>
      <c r="F296" s="5" t="str">
        <f>VLOOKUP(A296,HOP!A:C,3,0)</f>
        <v>4029452</v>
      </c>
      <c r="G296" s="5">
        <f t="shared" si="8"/>
        <v>0</v>
      </c>
      <c r="H296" s="5" t="str">
        <f t="shared" si="9"/>
        <v>，4029452</v>
      </c>
      <c r="I296" s="5" t="str">
        <f>VLOOKUP(A296,HOP!A:U,21,0)</f>
        <v>直采</v>
      </c>
    </row>
    <row r="297" s="5" customFormat="1" hidden="1" spans="1:9">
      <c r="A297" s="6">
        <v>999227259385140</v>
      </c>
      <c r="B297" s="7">
        <v>45205</v>
      </c>
      <c r="C297" s="7">
        <v>45206</v>
      </c>
      <c r="D297" s="5">
        <v>200</v>
      </c>
      <c r="E297" s="5" t="str">
        <f>VLOOKUP(A297,HOP!A:L,12,0)</f>
        <v>200.00</v>
      </c>
      <c r="F297" s="5" t="str">
        <f>VLOOKUP(A297,HOP!A:C,3,0)</f>
        <v>4029631</v>
      </c>
      <c r="G297" s="5">
        <f t="shared" si="8"/>
        <v>0</v>
      </c>
      <c r="H297" s="5" t="str">
        <f t="shared" si="9"/>
        <v>，4029631</v>
      </c>
      <c r="I297" s="5" t="str">
        <f>VLOOKUP(A297,HOP!A:U,21,0)</f>
        <v>直采</v>
      </c>
    </row>
    <row r="298" s="5" customFormat="1" hidden="1" spans="1:9">
      <c r="A298" s="6">
        <v>27259429179</v>
      </c>
      <c r="B298" s="7">
        <v>45205</v>
      </c>
      <c r="C298" s="7">
        <v>45206</v>
      </c>
      <c r="D298" s="5">
        <v>247</v>
      </c>
      <c r="E298" s="5" t="str">
        <f>VLOOKUP(A298,HOP!A:L,12,0)</f>
        <v>247.00</v>
      </c>
      <c r="F298" s="5" t="str">
        <f>VLOOKUP(A298,HOP!A:C,3,0)</f>
        <v>4029641</v>
      </c>
      <c r="G298" s="5">
        <f t="shared" si="8"/>
        <v>0</v>
      </c>
      <c r="H298" s="5" t="str">
        <f t="shared" si="9"/>
        <v>，4029641</v>
      </c>
      <c r="I298" s="5" t="str">
        <f>VLOOKUP(A298,HOP!A:U,21,0)</f>
        <v>直采</v>
      </c>
    </row>
    <row r="299" s="5" customFormat="1" hidden="1" spans="1:9">
      <c r="A299" s="6">
        <v>999227259872701</v>
      </c>
      <c r="B299" s="7">
        <v>45205</v>
      </c>
      <c r="C299" s="7">
        <v>45206</v>
      </c>
      <c r="D299" s="5">
        <v>314</v>
      </c>
      <c r="E299" s="5" t="str">
        <f>VLOOKUP(A299,HOP!A:L,12,0)</f>
        <v>314.00</v>
      </c>
      <c r="F299" s="5" t="str">
        <f>VLOOKUP(A299,HOP!A:C,3,0)</f>
        <v>4029725</v>
      </c>
      <c r="G299" s="5">
        <f t="shared" si="8"/>
        <v>0</v>
      </c>
      <c r="H299" s="5" t="str">
        <f t="shared" si="9"/>
        <v>，4029725</v>
      </c>
      <c r="I299" s="5" t="str">
        <f>VLOOKUP(A299,HOP!A:U,21,0)</f>
        <v>直采</v>
      </c>
    </row>
    <row r="300" s="5" customFormat="1" hidden="1" spans="1:9">
      <c r="A300" s="6">
        <v>999227259940814</v>
      </c>
      <c r="B300" s="7">
        <v>45205</v>
      </c>
      <c r="C300" s="7">
        <v>45206</v>
      </c>
      <c r="D300" s="5">
        <v>205</v>
      </c>
      <c r="E300" s="5" t="str">
        <f>VLOOKUP(A300,HOP!A:L,12,0)</f>
        <v>205.00</v>
      </c>
      <c r="F300" s="5" t="str">
        <f>VLOOKUP(A300,HOP!A:C,3,0)</f>
        <v>4029741</v>
      </c>
      <c r="G300" s="5">
        <f t="shared" si="8"/>
        <v>0</v>
      </c>
      <c r="H300" s="5" t="str">
        <f t="shared" si="9"/>
        <v>，4029741</v>
      </c>
      <c r="I300" s="5" t="str">
        <f>VLOOKUP(A300,HOP!A:U,21,0)</f>
        <v>直采</v>
      </c>
    </row>
    <row r="301" s="5" customFormat="1" hidden="1" spans="1:9">
      <c r="A301" s="6">
        <v>999227260357386</v>
      </c>
      <c r="B301" s="7">
        <v>45205</v>
      </c>
      <c r="C301" s="7">
        <v>45206</v>
      </c>
      <c r="D301" s="5">
        <v>1528</v>
      </c>
      <c r="E301" s="5" t="str">
        <f>VLOOKUP(A301,HOP!A:L,12,0)</f>
        <v>1528.00</v>
      </c>
      <c r="F301" s="5" t="str">
        <f>VLOOKUP(A301,HOP!A:C,3,0)</f>
        <v>4029908</v>
      </c>
      <c r="G301" s="5">
        <f t="shared" si="8"/>
        <v>0</v>
      </c>
      <c r="H301" s="5" t="str">
        <f t="shared" si="9"/>
        <v>，4029908</v>
      </c>
      <c r="I301" s="5" t="str">
        <f>VLOOKUP(A301,HOP!A:U,21,0)</f>
        <v>直采</v>
      </c>
    </row>
    <row r="302" s="5" customFormat="1" hidden="1" spans="1:9">
      <c r="A302" s="6">
        <v>999227260731805</v>
      </c>
      <c r="B302" s="7">
        <v>45205</v>
      </c>
      <c r="C302" s="7">
        <v>45206</v>
      </c>
      <c r="D302" s="5">
        <v>356</v>
      </c>
      <c r="E302" s="5" t="str">
        <f>VLOOKUP(A302,HOP!A:L,12,0)</f>
        <v>356.00</v>
      </c>
      <c r="F302" s="5" t="str">
        <f>VLOOKUP(A302,HOP!A:C,3,0)</f>
        <v>4029959</v>
      </c>
      <c r="G302" s="5">
        <f t="shared" si="8"/>
        <v>0</v>
      </c>
      <c r="H302" s="5" t="str">
        <f t="shared" si="9"/>
        <v>，4029959</v>
      </c>
      <c r="I302" s="5" t="str">
        <f>VLOOKUP(A302,HOP!A:U,21,0)</f>
        <v>直采</v>
      </c>
    </row>
    <row r="303" s="5" customFormat="1" hidden="1" spans="1:9">
      <c r="A303" s="6">
        <v>999227261187132</v>
      </c>
      <c r="B303" s="7">
        <v>45205</v>
      </c>
      <c r="C303" s="7">
        <v>45206</v>
      </c>
      <c r="D303" s="5">
        <v>2660</v>
      </c>
      <c r="E303" s="5" t="str">
        <f>VLOOKUP(A303,HOP!A:L,12,0)</f>
        <v>2660.00</v>
      </c>
      <c r="F303" s="5" t="str">
        <f>VLOOKUP(A303,HOP!A:C,3,0)</f>
        <v>4030142</v>
      </c>
      <c r="G303" s="5">
        <f t="shared" si="8"/>
        <v>0</v>
      </c>
      <c r="H303" s="5" t="str">
        <f t="shared" si="9"/>
        <v>，4030142</v>
      </c>
      <c r="I303" s="5" t="str">
        <f>VLOOKUP(A303,HOP!A:U,21,0)</f>
        <v>直采</v>
      </c>
    </row>
    <row r="304" s="5" customFormat="1" hidden="1" spans="1:9">
      <c r="A304" s="6">
        <v>999227261508977</v>
      </c>
      <c r="B304" s="7">
        <v>45205</v>
      </c>
      <c r="C304" s="7">
        <v>45206</v>
      </c>
      <c r="D304" s="5">
        <v>359</v>
      </c>
      <c r="E304" s="5" t="str">
        <f>VLOOKUP(A304,HOP!A:L,12,0)</f>
        <v>359.00</v>
      </c>
      <c r="F304" s="5" t="str">
        <f>VLOOKUP(A304,HOP!A:C,3,0)</f>
        <v>4030319</v>
      </c>
      <c r="G304" s="5">
        <f t="shared" si="8"/>
        <v>0</v>
      </c>
      <c r="H304" s="5" t="str">
        <f t="shared" si="9"/>
        <v>，4030319</v>
      </c>
      <c r="I304" s="5" t="str">
        <f>VLOOKUP(A304,HOP!A:U,21,0)</f>
        <v>直采</v>
      </c>
    </row>
    <row r="305" s="5" customFormat="1" hidden="1" spans="1:9">
      <c r="A305" s="6">
        <v>999227261520986</v>
      </c>
      <c r="B305" s="7">
        <v>45205</v>
      </c>
      <c r="C305" s="7">
        <v>45206</v>
      </c>
      <c r="D305" s="5">
        <v>359</v>
      </c>
      <c r="E305" s="5" t="str">
        <f>VLOOKUP(A305,HOP!A:L,12,0)</f>
        <v>359.00</v>
      </c>
      <c r="F305" s="5" t="str">
        <f>VLOOKUP(A305,HOP!A:C,3,0)</f>
        <v>4030324</v>
      </c>
      <c r="G305" s="5">
        <f t="shared" si="8"/>
        <v>0</v>
      </c>
      <c r="H305" s="5" t="str">
        <f t="shared" si="9"/>
        <v>，4030324</v>
      </c>
      <c r="I305" s="5" t="str">
        <f>VLOOKUP(A305,HOP!A:U,21,0)</f>
        <v>直采</v>
      </c>
    </row>
    <row r="306" s="5" customFormat="1" hidden="1" spans="1:9">
      <c r="A306" s="6">
        <v>999227262253449</v>
      </c>
      <c r="B306" s="7">
        <v>45205</v>
      </c>
      <c r="C306" s="7">
        <v>45206</v>
      </c>
      <c r="D306" s="5">
        <v>359</v>
      </c>
      <c r="E306" s="5" t="str">
        <f>VLOOKUP(A306,HOP!A:L,12,0)</f>
        <v>359.00</v>
      </c>
      <c r="F306" s="5" t="str">
        <f>VLOOKUP(A306,HOP!A:C,3,0)</f>
        <v>4030605</v>
      </c>
      <c r="G306" s="5">
        <f t="shared" si="8"/>
        <v>0</v>
      </c>
      <c r="H306" s="5" t="str">
        <f t="shared" si="9"/>
        <v>，4030605</v>
      </c>
      <c r="I306" s="5" t="str">
        <f>VLOOKUP(A306,HOP!A:U,21,0)</f>
        <v>直采</v>
      </c>
    </row>
    <row r="307" s="5" customFormat="1" hidden="1" spans="1:9">
      <c r="A307" s="6">
        <v>999227262468209</v>
      </c>
      <c r="B307" s="7">
        <v>45205</v>
      </c>
      <c r="C307" s="7">
        <v>45206</v>
      </c>
      <c r="D307" s="5">
        <v>211</v>
      </c>
      <c r="E307" s="5" t="str">
        <f>VLOOKUP(A307,HOP!A:L,12,0)</f>
        <v>211.00</v>
      </c>
      <c r="F307" s="5" t="str">
        <f>VLOOKUP(A307,HOP!A:C,3,0)</f>
        <v>4030672</v>
      </c>
      <c r="G307" s="5">
        <f t="shared" si="8"/>
        <v>0</v>
      </c>
      <c r="H307" s="5" t="str">
        <f t="shared" si="9"/>
        <v>，4030672</v>
      </c>
      <c r="I307" s="5" t="str">
        <f>VLOOKUP(A307,HOP!A:U,21,0)</f>
        <v>直采</v>
      </c>
    </row>
    <row r="308" s="5" customFormat="1" hidden="1" spans="1:9">
      <c r="A308" s="6">
        <v>999227262494323</v>
      </c>
      <c r="B308" s="7">
        <v>45205</v>
      </c>
      <c r="C308" s="7">
        <v>45206</v>
      </c>
      <c r="D308" s="5">
        <v>208</v>
      </c>
      <c r="E308" s="5" t="str">
        <f>VLOOKUP(A308,HOP!A:L,12,0)</f>
        <v>208.00</v>
      </c>
      <c r="F308" s="5" t="str">
        <f>VLOOKUP(A308,HOP!A:C,3,0)</f>
        <v>4030761</v>
      </c>
      <c r="G308" s="5">
        <f t="shared" si="8"/>
        <v>0</v>
      </c>
      <c r="H308" s="5" t="str">
        <f t="shared" si="9"/>
        <v>，4030761</v>
      </c>
      <c r="I308" s="5" t="str">
        <f>VLOOKUP(A308,HOP!A:U,21,0)</f>
        <v>直采</v>
      </c>
    </row>
    <row r="309" s="5" customFormat="1" hidden="1" spans="1:9">
      <c r="A309" s="6">
        <v>999227262555065</v>
      </c>
      <c r="B309" s="7">
        <v>45205</v>
      </c>
      <c r="C309" s="7">
        <v>45206</v>
      </c>
      <c r="D309" s="5">
        <v>357</v>
      </c>
      <c r="E309" s="5" t="str">
        <f>VLOOKUP(A309,HOP!A:L,12,0)</f>
        <v>357.00</v>
      </c>
      <c r="F309" s="5" t="str">
        <f>VLOOKUP(A309,HOP!A:C,3,0)</f>
        <v>4030781</v>
      </c>
      <c r="G309" s="5">
        <f t="shared" si="8"/>
        <v>0</v>
      </c>
      <c r="H309" s="5" t="str">
        <f t="shared" si="9"/>
        <v>，4030781</v>
      </c>
      <c r="I309" s="5" t="str">
        <f>VLOOKUP(A309,HOP!A:U,21,0)</f>
        <v>直采</v>
      </c>
    </row>
    <row r="310" s="5" customFormat="1" hidden="1" spans="1:9">
      <c r="A310" s="6">
        <v>999227281858487</v>
      </c>
      <c r="B310" s="7">
        <v>45205</v>
      </c>
      <c r="C310" s="7">
        <v>45206</v>
      </c>
      <c r="D310" s="5">
        <v>390</v>
      </c>
      <c r="E310" s="5" t="str">
        <f>VLOOKUP(A310,HOP!A:L,12,0)</f>
        <v>390.00</v>
      </c>
      <c r="F310" s="5" t="str">
        <f>VLOOKUP(A310,HOP!A:C,3,0)</f>
        <v>4031940</v>
      </c>
      <c r="G310" s="5">
        <f t="shared" si="8"/>
        <v>0</v>
      </c>
      <c r="H310" s="5" t="str">
        <f t="shared" si="9"/>
        <v>，4031940</v>
      </c>
      <c r="I310" s="5" t="str">
        <f>VLOOKUP(A310,HOP!A:U,21,0)</f>
        <v>直采</v>
      </c>
    </row>
    <row r="311" s="5" customFormat="1" hidden="1" spans="1:9">
      <c r="A311" s="10" t="s">
        <v>1615</v>
      </c>
      <c r="B311" s="7">
        <v>45136</v>
      </c>
      <c r="C311" s="7">
        <v>45139</v>
      </c>
      <c r="D311" s="5">
        <v>1965</v>
      </c>
      <c r="E311" s="5">
        <v>1965</v>
      </c>
      <c r="F311" s="5">
        <v>3188800</v>
      </c>
      <c r="G311" s="5">
        <f t="shared" si="8"/>
        <v>0</v>
      </c>
      <c r="H311" s="5" t="str">
        <f t="shared" si="9"/>
        <v>，3188800</v>
      </c>
      <c r="I311" s="5" t="s">
        <v>1607</v>
      </c>
    </row>
    <row r="313" spans="4:4">
      <c r="D313" s="5">
        <f>SUM(D2:D312)</f>
        <v>731631.68</v>
      </c>
    </row>
    <row r="320" spans="1:4">
      <c r="A320" s="5" t="s">
        <v>1616</v>
      </c>
      <c r="C320" s="5">
        <v>709094.68</v>
      </c>
      <c r="D320" s="5">
        <v>759696.08</v>
      </c>
    </row>
    <row r="321" spans="1:4">
      <c r="A321" s="5" t="s">
        <v>1617</v>
      </c>
      <c r="C321" s="5">
        <v>21280</v>
      </c>
      <c r="D321" s="5">
        <v>22798.55</v>
      </c>
    </row>
    <row r="322" spans="1:4">
      <c r="A322" s="5" t="s">
        <v>1618</v>
      </c>
      <c r="C322" s="5">
        <v>1257</v>
      </c>
      <c r="D322" s="5">
        <v>1346.7</v>
      </c>
    </row>
    <row r="323" spans="1:4">
      <c r="A323" s="5" t="s">
        <v>1619</v>
      </c>
      <c r="C323" s="5">
        <f>SUBTOTAL(9,C320:C322)</f>
        <v>731631.68</v>
      </c>
      <c r="D323" s="5">
        <f>SUBTOTAL(9,D320:D322)</f>
        <v>783841.33</v>
      </c>
    </row>
    <row r="324" spans="1:1">
      <c r="A324" s="5" t="s">
        <v>1620</v>
      </c>
    </row>
  </sheetData>
  <autoFilter ref="A1:XFD313">
    <filterColumn colId="3">
      <filters blank="1">
        <filter val="493.2"/>
        <filter val="200"/>
        <filter val="400"/>
        <filter val="900"/>
        <filter val="1300"/>
        <filter val="1500"/>
        <filter val="1600"/>
        <filter val="2700"/>
        <filter val="2800"/>
        <filter val="3300"/>
        <filter val="3400"/>
        <filter val="3900"/>
        <filter val="4400"/>
        <filter val="4600"/>
        <filter val="6000"/>
        <filter val="6300"/>
        <filter val="7600"/>
        <filter val="8300"/>
        <filter val="11200"/>
        <filter val="13100"/>
        <filter val="501"/>
        <filter val="502"/>
        <filter val="2102"/>
        <filter val="803"/>
        <filter val="2103"/>
        <filter val="704"/>
        <filter val="1704"/>
        <filter val="5004"/>
        <filter val="205"/>
        <filter val="1905"/>
        <filter val="3005"/>
        <filter val="4005"/>
        <filter val="2406"/>
        <filter val="3006"/>
        <filter val="507"/>
        <filter val="208"/>
        <filter val="2308"/>
        <filter val="8109"/>
        <filter val="1310"/>
        <filter val="1410"/>
        <filter val="6210"/>
        <filter val="8210"/>
        <filter val="211"/>
        <filter val="1312"/>
        <filter val="1512"/>
        <filter val="4812"/>
        <filter val="1213"/>
        <filter val="314"/>
        <filter val="2514"/>
        <filter val="9314"/>
        <filter val="215"/>
        <filter val="1615"/>
        <filter val="1616"/>
        <filter val="2216"/>
        <filter val="918"/>
        <filter val="1518"/>
        <filter val="7215.48"/>
        <filter val="220"/>
        <filter val="320"/>
        <filter val="520"/>
        <filter val="720"/>
        <filter val="1920"/>
        <filter val="3120"/>
        <filter val="2821"/>
        <filter val="522"/>
        <filter val="722"/>
        <filter val="1322"/>
        <filter val="224"/>
        <filter val="2124"/>
        <filter val="325"/>
        <filter val="1725"/>
        <filter val="426"/>
        <filter val="626"/>
        <filter val="1426"/>
        <filter val="1526"/>
        <filter val="227"/>
        <filter val="1927"/>
        <filter val="628"/>
        <filter val="1528"/>
        <filter val="3128"/>
        <filter val="4028"/>
        <filter val="4428"/>
        <filter val="4528"/>
        <filter val="729"/>
        <filter val="330"/>
        <filter val="1230"/>
        <filter val="1630"/>
        <filter val="2032"/>
        <filter val="2332"/>
        <filter val="3832"/>
        <filter val="6632"/>
        <filter val="5634"/>
        <filter val="2935"/>
        <filter val="3435"/>
        <filter val="1536"/>
        <filter val="3236"/>
        <filter val="4236"/>
        <filter val="4836"/>
        <filter val="337"/>
        <filter val="437"/>
        <filter val="837"/>
        <filter val="339"/>
        <filter val="640"/>
        <filter val="1140"/>
        <filter val="1240"/>
        <filter val="1540"/>
        <filter val="1640"/>
        <filter val="2640"/>
        <filter val="6440"/>
        <filter val="2041"/>
        <filter val="8541"/>
        <filter val="1242"/>
        <filter val="343"/>
        <filter val="644"/>
        <filter val="1944"/>
        <filter val="2244"/>
        <filter val="2444"/>
        <filter val="2744"/>
        <filter val="3544"/>
        <filter val="2745"/>
        <filter val="746"/>
        <filter val="2446"/>
        <filter val="2846"/>
        <filter val="247"/>
        <filter val="5247"/>
        <filter val="548"/>
        <filter val="3248"/>
        <filter val="6348"/>
        <filter val="750"/>
        <filter val="3450"/>
        <filter val="251"/>
        <filter val="552"/>
        <filter val="3052"/>
        <filter val="11552"/>
        <filter val="353"/>
        <filter val="3753"/>
        <filter val="1454"/>
        <filter val="2354"/>
        <filter val="1155"/>
        <filter val="6255"/>
        <filter val="256"/>
        <filter val="356"/>
        <filter val="357"/>
        <filter val="7557"/>
        <filter val="359"/>
        <filter val="660"/>
        <filter val="760"/>
        <filter val="860"/>
        <filter val="2660"/>
        <filter val="3360"/>
        <filter val="4760"/>
        <filter val="5260"/>
        <filter val="6860"/>
        <filter val="361"/>
        <filter val="561"/>
        <filter val="2762"/>
        <filter val="3262"/>
        <filter val="664"/>
        <filter val="2764"/>
        <filter val="2964"/>
        <filter val="3064"/>
        <filter val="4964"/>
        <filter val="5764"/>
        <filter val="59464"/>
        <filter val="465"/>
        <filter val="1465"/>
        <filter val="1965"/>
        <filter val="7765"/>
        <filter val="366"/>
        <filter val="766"/>
        <filter val="1066"/>
        <filter val="2466"/>
        <filter val="9166"/>
        <filter val="467"/>
        <filter val="368"/>
        <filter val="968"/>
        <filter val="270"/>
        <filter val="870"/>
        <filter val="2170"/>
        <filter val="1371"/>
        <filter val="1471"/>
        <filter val="2472"/>
        <filter val="3872"/>
        <filter val="373"/>
        <filter val="1174"/>
        <filter val="375"/>
        <filter val="1875"/>
        <filter val="276"/>
        <filter val="1176"/>
        <filter val="4276"/>
        <filter val="777"/>
        <filter val="1277"/>
        <filter val="378"/>
        <filter val="1380"/>
        <filter val="2280"/>
        <filter val="2680"/>
        <filter val="3080"/>
        <filter val="4080"/>
        <filter val="21280"/>
        <filter val="381"/>
        <filter val="1381"/>
        <filter val="1482"/>
        <filter val="283"/>
        <filter val="784"/>
        <filter val="4284"/>
        <filter val="1585"/>
        <filter val="2085"/>
        <filter val="1386"/>
        <filter val="2288"/>
        <filter val="5388"/>
        <filter val="1989"/>
        <filter val="2089"/>
        <filter val="290"/>
        <filter val="390"/>
        <filter val="1290"/>
        <filter val="2790"/>
        <filter val="3090"/>
        <filter val="3490"/>
        <filter val="392"/>
        <filter val="1692"/>
        <filter val="3992"/>
        <filter val="1093"/>
        <filter val="1393"/>
        <filter val="394"/>
        <filter val="1194"/>
        <filter val="1394"/>
        <filter val="1096"/>
        <filter val="7796"/>
        <filter val="197"/>
        <filter val="1297"/>
        <filter val="8097"/>
        <filter val="898"/>
        <filter val="1198"/>
        <filter val="1698"/>
        <filter val="1299"/>
        <filter val="731631.68"/>
      </filters>
    </filterColumn>
    <filterColumn colId="6">
      <filters blank="1">
        <filter val="-200"/>
        <filter val="#N/A"/>
        <filter val="125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6"/>
  <sheetViews>
    <sheetView workbookViewId="0">
      <selection activeCell="A1" sqref="A$1:A$1048576"/>
    </sheetView>
  </sheetViews>
  <sheetFormatPr defaultColWidth="8" defaultRowHeight="12.75"/>
  <cols>
    <col min="1" max="1" width="16.875" style="1" customWidth="1"/>
    <col min="2" max="16383" width="8" style="1"/>
  </cols>
  <sheetData>
    <row r="1" s="1" customFormat="1" spans="1:22">
      <c r="A1" s="2" t="s">
        <v>1621</v>
      </c>
      <c r="B1" s="2" t="s">
        <v>1622</v>
      </c>
      <c r="C1" s="2" t="s">
        <v>1623</v>
      </c>
      <c r="D1" s="2" t="s">
        <v>1624</v>
      </c>
      <c r="E1" s="2" t="s">
        <v>13</v>
      </c>
      <c r="F1" s="2" t="s">
        <v>5</v>
      </c>
      <c r="G1" s="2" t="s">
        <v>6</v>
      </c>
      <c r="H1" s="2" t="s">
        <v>1625</v>
      </c>
      <c r="I1" s="2" t="s">
        <v>1626</v>
      </c>
      <c r="J1" s="2" t="s">
        <v>1627</v>
      </c>
      <c r="K1" s="2" t="s">
        <v>1628</v>
      </c>
      <c r="L1" s="2" t="s">
        <v>1629</v>
      </c>
      <c r="M1" s="2" t="s">
        <v>1630</v>
      </c>
      <c r="N1" s="2" t="s">
        <v>1631</v>
      </c>
      <c r="O1" s="2" t="s">
        <v>1632</v>
      </c>
      <c r="P1" s="2" t="s">
        <v>1633</v>
      </c>
      <c r="Q1" s="2" t="s">
        <v>1634</v>
      </c>
      <c r="R1" s="2" t="s">
        <v>1635</v>
      </c>
      <c r="S1" s="2" t="s">
        <v>1636</v>
      </c>
      <c r="T1" s="2" t="s">
        <v>1637</v>
      </c>
      <c r="U1" s="2" t="s">
        <v>1638</v>
      </c>
      <c r="V1" s="2" t="s">
        <v>1639</v>
      </c>
    </row>
    <row r="2" s="1" customFormat="1" spans="1:22">
      <c r="A2" s="3">
        <v>999222512297299</v>
      </c>
      <c r="B2" s="1" t="s">
        <v>1640</v>
      </c>
      <c r="C2" s="1" t="s">
        <v>1641</v>
      </c>
      <c r="D2" s="1" t="s">
        <v>1642</v>
      </c>
      <c r="E2" s="1" t="s">
        <v>1643</v>
      </c>
      <c r="F2" s="1" t="s">
        <v>1644</v>
      </c>
      <c r="G2" s="1" t="s">
        <v>1645</v>
      </c>
      <c r="H2" s="1" t="s">
        <v>1646</v>
      </c>
      <c r="I2" s="1" t="s">
        <v>1647</v>
      </c>
      <c r="J2" s="1" t="s">
        <v>1648</v>
      </c>
      <c r="K2" s="1" t="s">
        <v>1647</v>
      </c>
      <c r="L2" s="1" t="s">
        <v>1647</v>
      </c>
      <c r="M2" s="1" t="s">
        <v>1649</v>
      </c>
      <c r="N2" s="1" t="s">
        <v>1649</v>
      </c>
      <c r="O2" s="1" t="s">
        <v>1650</v>
      </c>
      <c r="P2" s="1" t="s">
        <v>1651</v>
      </c>
      <c r="Q2" s="1" t="s">
        <v>1652</v>
      </c>
      <c r="R2" s="1" t="s">
        <v>1653</v>
      </c>
      <c r="S2" s="1" t="s">
        <v>1654</v>
      </c>
      <c r="T2" s="1" t="s">
        <v>1655</v>
      </c>
      <c r="U2" s="1" t="s">
        <v>1607</v>
      </c>
      <c r="V2" s="1" t="s">
        <v>1656</v>
      </c>
    </row>
    <row r="3" s="1" customFormat="1" spans="1:22">
      <c r="A3" s="3">
        <v>999223271399337</v>
      </c>
      <c r="B3" s="1" t="s">
        <v>1657</v>
      </c>
      <c r="C3" s="1" t="s">
        <v>1658</v>
      </c>
      <c r="D3" s="1" t="s">
        <v>1659</v>
      </c>
      <c r="E3" s="1" t="s">
        <v>1660</v>
      </c>
      <c r="F3" s="1" t="s">
        <v>1661</v>
      </c>
      <c r="G3" s="1" t="s">
        <v>1662</v>
      </c>
      <c r="H3" s="1" t="s">
        <v>1646</v>
      </c>
      <c r="I3" s="1" t="s">
        <v>1663</v>
      </c>
      <c r="J3" s="1" t="s">
        <v>1648</v>
      </c>
      <c r="K3" s="1" t="s">
        <v>1663</v>
      </c>
      <c r="L3" s="1" t="s">
        <v>1663</v>
      </c>
      <c r="M3" s="1" t="s">
        <v>1649</v>
      </c>
      <c r="N3" s="1" t="s">
        <v>1649</v>
      </c>
      <c r="O3" s="1" t="s">
        <v>1650</v>
      </c>
      <c r="P3" s="1" t="s">
        <v>1651</v>
      </c>
      <c r="Q3" s="1" t="s">
        <v>1652</v>
      </c>
      <c r="R3" s="1" t="s">
        <v>1664</v>
      </c>
      <c r="S3" s="1" t="s">
        <v>1654</v>
      </c>
      <c r="T3" s="1" t="s">
        <v>1655</v>
      </c>
      <c r="U3" s="1" t="s">
        <v>1607</v>
      </c>
      <c r="V3" s="1" t="s">
        <v>1665</v>
      </c>
    </row>
    <row r="4" s="1" customFormat="1" spans="1:22">
      <c r="A4" s="3">
        <v>999223302576292</v>
      </c>
      <c r="B4" s="1" t="s">
        <v>1666</v>
      </c>
      <c r="C4" s="1" t="s">
        <v>1667</v>
      </c>
      <c r="D4" s="1" t="s">
        <v>1659</v>
      </c>
      <c r="E4" s="1" t="s">
        <v>1668</v>
      </c>
      <c r="F4" s="1" t="s">
        <v>1661</v>
      </c>
      <c r="G4" s="1" t="s">
        <v>1662</v>
      </c>
      <c r="H4" s="1" t="s">
        <v>1646</v>
      </c>
      <c r="I4" s="1" t="s">
        <v>1663</v>
      </c>
      <c r="J4" s="1" t="s">
        <v>1648</v>
      </c>
      <c r="K4" s="1" t="s">
        <v>1663</v>
      </c>
      <c r="L4" s="1" t="s">
        <v>1663</v>
      </c>
      <c r="M4" s="1" t="s">
        <v>1649</v>
      </c>
      <c r="N4" s="1" t="s">
        <v>1649</v>
      </c>
      <c r="O4" s="1" t="s">
        <v>1650</v>
      </c>
      <c r="P4" s="1" t="s">
        <v>1651</v>
      </c>
      <c r="Q4" s="1" t="s">
        <v>1652</v>
      </c>
      <c r="R4" s="1" t="s">
        <v>1669</v>
      </c>
      <c r="S4" s="1" t="s">
        <v>1654</v>
      </c>
      <c r="T4" s="1" t="s">
        <v>1655</v>
      </c>
      <c r="U4" s="1" t="s">
        <v>1607</v>
      </c>
      <c r="V4" s="1" t="s">
        <v>1665</v>
      </c>
    </row>
    <row r="5" s="1" customFormat="1" spans="1:22">
      <c r="A5" s="3">
        <v>999224048912468</v>
      </c>
      <c r="B5" s="1" t="s">
        <v>1670</v>
      </c>
      <c r="C5" s="1" t="s">
        <v>1671</v>
      </c>
      <c r="D5" s="1" t="s">
        <v>1672</v>
      </c>
      <c r="E5" s="1" t="s">
        <v>1673</v>
      </c>
      <c r="F5" s="1" t="s">
        <v>1674</v>
      </c>
      <c r="G5" s="1" t="s">
        <v>1645</v>
      </c>
      <c r="H5" s="1" t="s">
        <v>1646</v>
      </c>
      <c r="I5" s="1" t="s">
        <v>1675</v>
      </c>
      <c r="J5" s="1" t="s">
        <v>1648</v>
      </c>
      <c r="K5" s="1" t="s">
        <v>1675</v>
      </c>
      <c r="L5" s="1" t="s">
        <v>1650</v>
      </c>
      <c r="M5" s="1" t="s">
        <v>1676</v>
      </c>
      <c r="N5" s="1" t="s">
        <v>1676</v>
      </c>
      <c r="O5" s="1" t="s">
        <v>1650</v>
      </c>
      <c r="P5" s="1" t="s">
        <v>1651</v>
      </c>
      <c r="Q5" s="1" t="s">
        <v>1652</v>
      </c>
      <c r="R5" s="1" t="s">
        <v>1677</v>
      </c>
      <c r="S5" s="1" t="s">
        <v>1654</v>
      </c>
      <c r="T5" s="1" t="s">
        <v>1655</v>
      </c>
      <c r="U5" s="1" t="s">
        <v>1607</v>
      </c>
      <c r="V5" s="1" t="s">
        <v>1678</v>
      </c>
    </row>
    <row r="6" s="1" customFormat="1" spans="1:22">
      <c r="A6" s="1" t="s">
        <v>1679</v>
      </c>
      <c r="B6" s="1" t="s">
        <v>1680</v>
      </c>
      <c r="C6" s="1" t="s">
        <v>1681</v>
      </c>
      <c r="D6" s="1" t="s">
        <v>1682</v>
      </c>
      <c r="E6" s="1" t="s">
        <v>1683</v>
      </c>
      <c r="F6" s="1" t="s">
        <v>1644</v>
      </c>
      <c r="G6" s="1" t="s">
        <v>1674</v>
      </c>
      <c r="H6" s="1" t="s">
        <v>1646</v>
      </c>
      <c r="I6" s="1" t="s">
        <v>1650</v>
      </c>
      <c r="J6" s="1" t="s">
        <v>1648</v>
      </c>
      <c r="K6" s="1" t="s">
        <v>1650</v>
      </c>
      <c r="L6" s="1" t="s">
        <v>1650</v>
      </c>
      <c r="M6" s="1" t="s">
        <v>1649</v>
      </c>
      <c r="N6" s="1" t="s">
        <v>1649</v>
      </c>
      <c r="O6" s="1" t="s">
        <v>1650</v>
      </c>
      <c r="P6" s="1" t="s">
        <v>1651</v>
      </c>
      <c r="Q6" s="1" t="s">
        <v>1652</v>
      </c>
      <c r="R6" s="1" t="s">
        <v>1684</v>
      </c>
      <c r="S6" s="1" t="s">
        <v>1654</v>
      </c>
      <c r="T6" s="1" t="s">
        <v>1655</v>
      </c>
      <c r="U6" s="1" t="s">
        <v>1607</v>
      </c>
      <c r="V6" s="1" t="s">
        <v>1685</v>
      </c>
    </row>
    <row r="7" s="1" customFormat="1" spans="1:22">
      <c r="A7" s="3">
        <v>999224434752187</v>
      </c>
      <c r="B7" s="1" t="s">
        <v>1686</v>
      </c>
      <c r="C7" s="1" t="s">
        <v>1687</v>
      </c>
      <c r="D7" s="1" t="s">
        <v>1688</v>
      </c>
      <c r="E7" s="1" t="s">
        <v>1689</v>
      </c>
      <c r="F7" s="1" t="s">
        <v>1644</v>
      </c>
      <c r="G7" s="1" t="s">
        <v>1674</v>
      </c>
      <c r="H7" s="1" t="s">
        <v>1646</v>
      </c>
      <c r="I7" s="1" t="s">
        <v>1690</v>
      </c>
      <c r="J7" s="1" t="s">
        <v>1648</v>
      </c>
      <c r="K7" s="1" t="s">
        <v>1690</v>
      </c>
      <c r="L7" s="1" t="s">
        <v>1690</v>
      </c>
      <c r="M7" s="1" t="s">
        <v>1649</v>
      </c>
      <c r="N7" s="1" t="s">
        <v>1649</v>
      </c>
      <c r="O7" s="1" t="s">
        <v>1650</v>
      </c>
      <c r="P7" s="1" t="s">
        <v>1651</v>
      </c>
      <c r="Q7" s="1" t="s">
        <v>1652</v>
      </c>
      <c r="R7" s="1" t="s">
        <v>1691</v>
      </c>
      <c r="S7" s="1" t="s">
        <v>1654</v>
      </c>
      <c r="T7" s="1" t="s">
        <v>1655</v>
      </c>
      <c r="U7" s="1" t="s">
        <v>1607</v>
      </c>
      <c r="V7" s="1" t="s">
        <v>1678</v>
      </c>
    </row>
    <row r="8" s="1" customFormat="1" spans="1:22">
      <c r="A8" s="3">
        <v>999224753349001</v>
      </c>
      <c r="B8" s="1" t="s">
        <v>1692</v>
      </c>
      <c r="C8" s="1" t="s">
        <v>1693</v>
      </c>
      <c r="D8" s="1" t="s">
        <v>1694</v>
      </c>
      <c r="E8" s="1" t="s">
        <v>1695</v>
      </c>
      <c r="F8" s="1" t="s">
        <v>1696</v>
      </c>
      <c r="G8" s="1" t="s">
        <v>1645</v>
      </c>
      <c r="H8" s="1" t="s">
        <v>1646</v>
      </c>
      <c r="I8" s="1" t="s">
        <v>1697</v>
      </c>
      <c r="J8" s="1" t="s">
        <v>1648</v>
      </c>
      <c r="K8" s="1" t="s">
        <v>1697</v>
      </c>
      <c r="L8" s="1" t="s">
        <v>1697</v>
      </c>
      <c r="M8" s="1" t="s">
        <v>1649</v>
      </c>
      <c r="N8" s="1" t="s">
        <v>1649</v>
      </c>
      <c r="O8" s="1" t="s">
        <v>1650</v>
      </c>
      <c r="P8" s="1" t="s">
        <v>1651</v>
      </c>
      <c r="Q8" s="1" t="s">
        <v>1652</v>
      </c>
      <c r="R8" s="1" t="s">
        <v>1698</v>
      </c>
      <c r="S8" s="1" t="s">
        <v>1654</v>
      </c>
      <c r="T8" s="1" t="s">
        <v>1655</v>
      </c>
      <c r="U8" s="1" t="s">
        <v>1607</v>
      </c>
      <c r="V8" s="1" t="s">
        <v>1678</v>
      </c>
    </row>
    <row r="9" s="1" customFormat="1" spans="1:22">
      <c r="A9" s="1" t="s">
        <v>1699</v>
      </c>
      <c r="B9" s="1" t="s">
        <v>1700</v>
      </c>
      <c r="C9" s="1" t="s">
        <v>1701</v>
      </c>
      <c r="D9" s="1" t="s">
        <v>1702</v>
      </c>
      <c r="E9" s="1" t="s">
        <v>1703</v>
      </c>
      <c r="F9" s="1" t="s">
        <v>1644</v>
      </c>
      <c r="G9" s="1" t="s">
        <v>1674</v>
      </c>
      <c r="H9" s="1" t="s">
        <v>1646</v>
      </c>
      <c r="I9" s="1" t="s">
        <v>1650</v>
      </c>
      <c r="J9" s="1" t="s">
        <v>1704</v>
      </c>
      <c r="K9" s="1" t="s">
        <v>1650</v>
      </c>
      <c r="L9" s="1" t="s">
        <v>1650</v>
      </c>
      <c r="M9" s="1" t="s">
        <v>1649</v>
      </c>
      <c r="N9" s="1" t="s">
        <v>1649</v>
      </c>
      <c r="O9" s="1" t="s">
        <v>1650</v>
      </c>
      <c r="P9" s="1" t="s">
        <v>1651</v>
      </c>
      <c r="Q9" s="1" t="s">
        <v>1652</v>
      </c>
      <c r="R9" s="1" t="s">
        <v>1705</v>
      </c>
      <c r="S9" s="1" t="s">
        <v>1654</v>
      </c>
      <c r="T9" s="1" t="s">
        <v>1655</v>
      </c>
      <c r="U9" s="1" t="s">
        <v>1607</v>
      </c>
      <c r="V9" s="1" t="s">
        <v>1678</v>
      </c>
    </row>
    <row r="10" s="1" customFormat="1" spans="1:22">
      <c r="A10" s="3">
        <v>999225128526268</v>
      </c>
      <c r="B10" s="1" t="s">
        <v>1706</v>
      </c>
      <c r="C10" s="1" t="s">
        <v>1707</v>
      </c>
      <c r="D10" s="1" t="s">
        <v>1708</v>
      </c>
      <c r="E10" s="1" t="s">
        <v>1709</v>
      </c>
      <c r="F10" s="1" t="s">
        <v>1644</v>
      </c>
      <c r="G10" s="1" t="s">
        <v>1674</v>
      </c>
      <c r="H10" s="1" t="s">
        <v>1646</v>
      </c>
      <c r="I10" s="1" t="s">
        <v>1710</v>
      </c>
      <c r="J10" s="1" t="s">
        <v>1648</v>
      </c>
      <c r="K10" s="1" t="s">
        <v>1710</v>
      </c>
      <c r="L10" s="1" t="s">
        <v>1710</v>
      </c>
      <c r="M10" s="1" t="s">
        <v>1649</v>
      </c>
      <c r="N10" s="1" t="s">
        <v>1649</v>
      </c>
      <c r="O10" s="1" t="s">
        <v>1650</v>
      </c>
      <c r="P10" s="1" t="s">
        <v>1651</v>
      </c>
      <c r="Q10" s="1" t="s">
        <v>1652</v>
      </c>
      <c r="R10" s="1" t="s">
        <v>1711</v>
      </c>
      <c r="S10" s="1" t="s">
        <v>1654</v>
      </c>
      <c r="T10" s="1" t="s">
        <v>1655</v>
      </c>
      <c r="U10" s="1" t="s">
        <v>1607</v>
      </c>
      <c r="V10" s="1" t="s">
        <v>1678</v>
      </c>
    </row>
    <row r="11" s="1" customFormat="1" spans="1:22">
      <c r="A11" s="3">
        <v>999225133978022</v>
      </c>
      <c r="B11" s="1" t="s">
        <v>1706</v>
      </c>
      <c r="C11" s="1" t="s">
        <v>1712</v>
      </c>
      <c r="D11" s="1" t="s">
        <v>1713</v>
      </c>
      <c r="E11" s="1" t="s">
        <v>1714</v>
      </c>
      <c r="F11" s="1" t="s">
        <v>1661</v>
      </c>
      <c r="G11" s="1" t="s">
        <v>1645</v>
      </c>
      <c r="H11" s="1" t="s">
        <v>1646</v>
      </c>
      <c r="I11" s="1" t="s">
        <v>1715</v>
      </c>
      <c r="J11" s="1" t="s">
        <v>1648</v>
      </c>
      <c r="K11" s="1" t="s">
        <v>1715</v>
      </c>
      <c r="L11" s="1" t="s">
        <v>1715</v>
      </c>
      <c r="M11" s="1" t="s">
        <v>1649</v>
      </c>
      <c r="N11" s="1" t="s">
        <v>1649</v>
      </c>
      <c r="O11" s="1" t="s">
        <v>1650</v>
      </c>
      <c r="P11" s="1" t="s">
        <v>1651</v>
      </c>
      <c r="Q11" s="1" t="s">
        <v>1652</v>
      </c>
      <c r="R11" s="1" t="s">
        <v>1716</v>
      </c>
      <c r="S11" s="1" t="s">
        <v>1654</v>
      </c>
      <c r="T11" s="1" t="s">
        <v>1655</v>
      </c>
      <c r="U11" s="1" t="s">
        <v>1607</v>
      </c>
      <c r="V11" s="1" t="s">
        <v>1678</v>
      </c>
    </row>
    <row r="12" s="1" customFormat="1" spans="1:22">
      <c r="A12" s="3">
        <v>999225185637239</v>
      </c>
      <c r="B12" s="1" t="s">
        <v>1717</v>
      </c>
      <c r="C12" s="1" t="s">
        <v>1718</v>
      </c>
      <c r="D12" s="1" t="s">
        <v>1719</v>
      </c>
      <c r="E12" s="1" t="s">
        <v>1720</v>
      </c>
      <c r="F12" s="1" t="s">
        <v>1674</v>
      </c>
      <c r="G12" s="1" t="s">
        <v>1662</v>
      </c>
      <c r="H12" s="1" t="s">
        <v>1646</v>
      </c>
      <c r="I12" s="1" t="s">
        <v>1721</v>
      </c>
      <c r="J12" s="1" t="s">
        <v>1648</v>
      </c>
      <c r="K12" s="1" t="s">
        <v>1721</v>
      </c>
      <c r="L12" s="1" t="s">
        <v>1721</v>
      </c>
      <c r="M12" s="1" t="s">
        <v>1649</v>
      </c>
      <c r="N12" s="1" t="s">
        <v>1649</v>
      </c>
      <c r="O12" s="1" t="s">
        <v>1650</v>
      </c>
      <c r="P12" s="1" t="s">
        <v>1651</v>
      </c>
      <c r="Q12" s="1" t="s">
        <v>1652</v>
      </c>
      <c r="R12" s="1" t="s">
        <v>1722</v>
      </c>
      <c r="S12" s="1" t="s">
        <v>1654</v>
      </c>
      <c r="T12" s="1" t="s">
        <v>1655</v>
      </c>
      <c r="U12" s="1" t="s">
        <v>1607</v>
      </c>
      <c r="V12" s="1" t="s">
        <v>1678</v>
      </c>
    </row>
    <row r="13" s="1" customFormat="1" spans="1:22">
      <c r="A13" s="3">
        <v>999225186771977</v>
      </c>
      <c r="B13" s="1" t="s">
        <v>1723</v>
      </c>
      <c r="C13" s="1" t="s">
        <v>1724</v>
      </c>
      <c r="D13" s="1" t="s">
        <v>1725</v>
      </c>
      <c r="E13" s="1" t="s">
        <v>1726</v>
      </c>
      <c r="F13" s="1" t="s">
        <v>1644</v>
      </c>
      <c r="G13" s="1" t="s">
        <v>1645</v>
      </c>
      <c r="H13" s="1" t="s">
        <v>1646</v>
      </c>
      <c r="I13" s="1" t="s">
        <v>1727</v>
      </c>
      <c r="J13" s="1" t="s">
        <v>1648</v>
      </c>
      <c r="K13" s="1" t="s">
        <v>1727</v>
      </c>
      <c r="L13" s="1" t="s">
        <v>1727</v>
      </c>
      <c r="M13" s="1" t="s">
        <v>1649</v>
      </c>
      <c r="N13" s="1" t="s">
        <v>1649</v>
      </c>
      <c r="O13" s="1" t="s">
        <v>1650</v>
      </c>
      <c r="P13" s="1" t="s">
        <v>1651</v>
      </c>
      <c r="Q13" s="1" t="s">
        <v>1652</v>
      </c>
      <c r="R13" s="1" t="s">
        <v>1728</v>
      </c>
      <c r="S13" s="1" t="s">
        <v>1654</v>
      </c>
      <c r="T13" s="1" t="s">
        <v>1655</v>
      </c>
      <c r="U13" s="1" t="s">
        <v>1607</v>
      </c>
      <c r="V13" s="1" t="s">
        <v>1678</v>
      </c>
    </row>
    <row r="14" s="1" customFormat="1" spans="1:22">
      <c r="A14" s="3">
        <v>999225194239031</v>
      </c>
      <c r="B14" s="1" t="s">
        <v>1723</v>
      </c>
      <c r="C14" s="1" t="s">
        <v>1729</v>
      </c>
      <c r="D14" s="1" t="s">
        <v>1730</v>
      </c>
      <c r="E14" s="1" t="s">
        <v>1731</v>
      </c>
      <c r="F14" s="1" t="s">
        <v>1674</v>
      </c>
      <c r="G14" s="1" t="s">
        <v>1645</v>
      </c>
      <c r="H14" s="1" t="s">
        <v>1646</v>
      </c>
      <c r="I14" s="1" t="s">
        <v>1732</v>
      </c>
      <c r="J14" s="1" t="s">
        <v>1648</v>
      </c>
      <c r="K14" s="1" t="s">
        <v>1732</v>
      </c>
      <c r="L14" s="1" t="s">
        <v>1732</v>
      </c>
      <c r="M14" s="1" t="s">
        <v>1649</v>
      </c>
      <c r="N14" s="1" t="s">
        <v>1649</v>
      </c>
      <c r="O14" s="1" t="s">
        <v>1650</v>
      </c>
      <c r="P14" s="1" t="s">
        <v>1651</v>
      </c>
      <c r="Q14" s="1" t="s">
        <v>1652</v>
      </c>
      <c r="R14" s="1" t="s">
        <v>1733</v>
      </c>
      <c r="S14" s="1" t="s">
        <v>1654</v>
      </c>
      <c r="T14" s="1" t="s">
        <v>1655</v>
      </c>
      <c r="U14" s="1" t="s">
        <v>1607</v>
      </c>
      <c r="V14" s="1" t="s">
        <v>1678</v>
      </c>
    </row>
    <row r="15" s="1" customFormat="1" spans="1:22">
      <c r="A15" s="3">
        <v>999225203671702</v>
      </c>
      <c r="B15" s="1" t="s">
        <v>1723</v>
      </c>
      <c r="C15" s="1" t="s">
        <v>1734</v>
      </c>
      <c r="D15" s="1" t="s">
        <v>1735</v>
      </c>
      <c r="E15" s="1" t="s">
        <v>1736</v>
      </c>
      <c r="F15" s="1" t="s">
        <v>1661</v>
      </c>
      <c r="G15" s="1" t="s">
        <v>1645</v>
      </c>
      <c r="H15" s="1" t="s">
        <v>1646</v>
      </c>
      <c r="I15" s="1" t="s">
        <v>1737</v>
      </c>
      <c r="J15" s="1" t="s">
        <v>1648</v>
      </c>
      <c r="K15" s="1" t="s">
        <v>1737</v>
      </c>
      <c r="L15" s="1" t="s">
        <v>1737</v>
      </c>
      <c r="M15" s="1" t="s">
        <v>1649</v>
      </c>
      <c r="N15" s="1" t="s">
        <v>1649</v>
      </c>
      <c r="O15" s="1" t="s">
        <v>1650</v>
      </c>
      <c r="P15" s="1" t="s">
        <v>1651</v>
      </c>
      <c r="Q15" s="1" t="s">
        <v>1652</v>
      </c>
      <c r="R15" s="1" t="s">
        <v>1738</v>
      </c>
      <c r="S15" s="1" t="s">
        <v>1654</v>
      </c>
      <c r="T15" s="1" t="s">
        <v>1655</v>
      </c>
      <c r="U15" s="1" t="s">
        <v>1607</v>
      </c>
      <c r="V15" s="1" t="s">
        <v>1656</v>
      </c>
    </row>
    <row r="16" s="1" customFormat="1" spans="1:22">
      <c r="A16" s="3">
        <v>999225265964988</v>
      </c>
      <c r="B16" s="1" t="s">
        <v>1739</v>
      </c>
      <c r="C16" s="1" t="s">
        <v>1740</v>
      </c>
      <c r="D16" s="1" t="s">
        <v>1741</v>
      </c>
      <c r="E16" s="1" t="s">
        <v>1742</v>
      </c>
      <c r="F16" s="1" t="s">
        <v>1674</v>
      </c>
      <c r="G16" s="1" t="s">
        <v>1662</v>
      </c>
      <c r="H16" s="1" t="s">
        <v>1646</v>
      </c>
      <c r="I16" s="1" t="s">
        <v>1743</v>
      </c>
      <c r="J16" s="1" t="s">
        <v>1648</v>
      </c>
      <c r="K16" s="1" t="s">
        <v>1743</v>
      </c>
      <c r="L16" s="1" t="s">
        <v>1743</v>
      </c>
      <c r="M16" s="1" t="s">
        <v>1649</v>
      </c>
      <c r="N16" s="1" t="s">
        <v>1649</v>
      </c>
      <c r="O16" s="1" t="s">
        <v>1650</v>
      </c>
      <c r="P16" s="1" t="s">
        <v>1651</v>
      </c>
      <c r="Q16" s="1" t="s">
        <v>1652</v>
      </c>
      <c r="R16" s="1" t="s">
        <v>1744</v>
      </c>
      <c r="S16" s="1" t="s">
        <v>1654</v>
      </c>
      <c r="T16" s="1" t="s">
        <v>1655</v>
      </c>
      <c r="U16" s="1" t="s">
        <v>1607</v>
      </c>
      <c r="V16" s="1" t="s">
        <v>1678</v>
      </c>
    </row>
    <row r="17" s="1" customFormat="1" spans="1:22">
      <c r="A17" s="1" t="s">
        <v>1745</v>
      </c>
      <c r="B17" s="1" t="s">
        <v>1746</v>
      </c>
      <c r="C17" s="1" t="s">
        <v>1747</v>
      </c>
      <c r="D17" s="1" t="s">
        <v>1702</v>
      </c>
      <c r="E17" s="1" t="s">
        <v>1748</v>
      </c>
      <c r="F17" s="1" t="s">
        <v>1644</v>
      </c>
      <c r="G17" s="1" t="s">
        <v>1674</v>
      </c>
      <c r="H17" s="1" t="s">
        <v>1646</v>
      </c>
      <c r="I17" s="1" t="s">
        <v>1650</v>
      </c>
      <c r="J17" s="1" t="s">
        <v>1648</v>
      </c>
      <c r="K17" s="1" t="s">
        <v>1650</v>
      </c>
      <c r="L17" s="1" t="s">
        <v>1650</v>
      </c>
      <c r="M17" s="1" t="s">
        <v>1649</v>
      </c>
      <c r="N17" s="1" t="s">
        <v>1649</v>
      </c>
      <c r="O17" s="1" t="s">
        <v>1650</v>
      </c>
      <c r="P17" s="1" t="s">
        <v>1651</v>
      </c>
      <c r="Q17" s="1" t="s">
        <v>1652</v>
      </c>
      <c r="R17" s="1" t="s">
        <v>1749</v>
      </c>
      <c r="S17" s="1" t="s">
        <v>1654</v>
      </c>
      <c r="T17" s="1" t="s">
        <v>1655</v>
      </c>
      <c r="U17" s="1" t="s">
        <v>1607</v>
      </c>
      <c r="V17" s="1" t="s">
        <v>1678</v>
      </c>
    </row>
    <row r="18" s="1" customFormat="1" spans="1:22">
      <c r="A18" s="3">
        <v>999225282149601</v>
      </c>
      <c r="B18" s="1" t="s">
        <v>1746</v>
      </c>
      <c r="C18" s="1" t="s">
        <v>1750</v>
      </c>
      <c r="D18" s="1" t="s">
        <v>1751</v>
      </c>
      <c r="E18" s="1" t="s">
        <v>1752</v>
      </c>
      <c r="F18" s="1" t="s">
        <v>1661</v>
      </c>
      <c r="G18" s="1" t="s">
        <v>1645</v>
      </c>
      <c r="H18" s="1" t="s">
        <v>1646</v>
      </c>
      <c r="I18" s="1" t="s">
        <v>1753</v>
      </c>
      <c r="J18" s="1" t="s">
        <v>1648</v>
      </c>
      <c r="K18" s="1" t="s">
        <v>1753</v>
      </c>
      <c r="L18" s="1" t="s">
        <v>1753</v>
      </c>
      <c r="M18" s="1" t="s">
        <v>1649</v>
      </c>
      <c r="N18" s="1" t="s">
        <v>1649</v>
      </c>
      <c r="O18" s="1" t="s">
        <v>1650</v>
      </c>
      <c r="P18" s="1" t="s">
        <v>1651</v>
      </c>
      <c r="Q18" s="1" t="s">
        <v>1652</v>
      </c>
      <c r="R18" s="1" t="s">
        <v>1754</v>
      </c>
      <c r="S18" s="1" t="s">
        <v>1654</v>
      </c>
      <c r="T18" s="1" t="s">
        <v>1655</v>
      </c>
      <c r="U18" s="1" t="s">
        <v>1607</v>
      </c>
      <c r="V18" s="1" t="s">
        <v>1755</v>
      </c>
    </row>
    <row r="19" s="1" customFormat="1" spans="1:22">
      <c r="A19" s="3">
        <v>999225283898980</v>
      </c>
      <c r="B19" s="1" t="s">
        <v>1746</v>
      </c>
      <c r="C19" s="1" t="s">
        <v>1756</v>
      </c>
      <c r="D19" s="1" t="s">
        <v>1682</v>
      </c>
      <c r="E19" s="1" t="s">
        <v>1757</v>
      </c>
      <c r="F19" s="1" t="s">
        <v>1696</v>
      </c>
      <c r="G19" s="1" t="s">
        <v>1674</v>
      </c>
      <c r="H19" s="1" t="s">
        <v>1646</v>
      </c>
      <c r="I19" s="1" t="s">
        <v>1758</v>
      </c>
      <c r="J19" s="1" t="s">
        <v>1648</v>
      </c>
      <c r="K19" s="1" t="s">
        <v>1758</v>
      </c>
      <c r="L19" s="1" t="s">
        <v>1758</v>
      </c>
      <c r="M19" s="1" t="s">
        <v>1649</v>
      </c>
      <c r="N19" s="1" t="s">
        <v>1649</v>
      </c>
      <c r="O19" s="1" t="s">
        <v>1650</v>
      </c>
      <c r="P19" s="1" t="s">
        <v>1651</v>
      </c>
      <c r="Q19" s="1" t="s">
        <v>1652</v>
      </c>
      <c r="R19" s="1" t="s">
        <v>1759</v>
      </c>
      <c r="S19" s="1" t="s">
        <v>1654</v>
      </c>
      <c r="T19" s="1" t="s">
        <v>1655</v>
      </c>
      <c r="U19" s="1" t="s">
        <v>1607</v>
      </c>
      <c r="V19" s="1" t="s">
        <v>1685</v>
      </c>
    </row>
    <row r="20" s="1" customFormat="1" spans="1:22">
      <c r="A20" s="3">
        <v>999225297880231</v>
      </c>
      <c r="B20" s="1" t="s">
        <v>1760</v>
      </c>
      <c r="C20" s="1" t="s">
        <v>1761</v>
      </c>
      <c r="D20" s="1" t="s">
        <v>1762</v>
      </c>
      <c r="E20" s="1" t="s">
        <v>1763</v>
      </c>
      <c r="F20" s="1" t="s">
        <v>1661</v>
      </c>
      <c r="G20" s="1" t="s">
        <v>1674</v>
      </c>
      <c r="H20" s="1" t="s">
        <v>1646</v>
      </c>
      <c r="I20" s="1" t="s">
        <v>1764</v>
      </c>
      <c r="J20" s="1" t="s">
        <v>1648</v>
      </c>
      <c r="K20" s="1" t="s">
        <v>1764</v>
      </c>
      <c r="L20" s="1" t="s">
        <v>1764</v>
      </c>
      <c r="M20" s="1" t="s">
        <v>1649</v>
      </c>
      <c r="N20" s="1" t="s">
        <v>1649</v>
      </c>
      <c r="O20" s="1" t="s">
        <v>1650</v>
      </c>
      <c r="P20" s="1" t="s">
        <v>1651</v>
      </c>
      <c r="Q20" s="1" t="s">
        <v>1652</v>
      </c>
      <c r="R20" s="1" t="s">
        <v>1765</v>
      </c>
      <c r="S20" s="1" t="s">
        <v>1654</v>
      </c>
      <c r="T20" s="1" t="s">
        <v>1655</v>
      </c>
      <c r="U20" s="1" t="s">
        <v>1607</v>
      </c>
      <c r="V20" s="1" t="s">
        <v>1678</v>
      </c>
    </row>
    <row r="21" s="1" customFormat="1" spans="1:22">
      <c r="A21" s="3">
        <v>999225299392501</v>
      </c>
      <c r="B21" s="1" t="s">
        <v>1760</v>
      </c>
      <c r="C21" s="1" t="s">
        <v>1766</v>
      </c>
      <c r="D21" s="1" t="s">
        <v>1767</v>
      </c>
      <c r="E21" s="1" t="s">
        <v>1768</v>
      </c>
      <c r="F21" s="1" t="s">
        <v>1645</v>
      </c>
      <c r="G21" s="1" t="s">
        <v>1662</v>
      </c>
      <c r="H21" s="1" t="s">
        <v>1646</v>
      </c>
      <c r="I21" s="1" t="s">
        <v>1769</v>
      </c>
      <c r="J21" s="1" t="s">
        <v>1648</v>
      </c>
      <c r="K21" s="1" t="s">
        <v>1769</v>
      </c>
      <c r="L21" s="1" t="s">
        <v>1769</v>
      </c>
      <c r="M21" s="1" t="s">
        <v>1649</v>
      </c>
      <c r="N21" s="1" t="s">
        <v>1649</v>
      </c>
      <c r="O21" s="1" t="s">
        <v>1650</v>
      </c>
      <c r="P21" s="1" t="s">
        <v>1651</v>
      </c>
      <c r="Q21" s="1" t="s">
        <v>1652</v>
      </c>
      <c r="R21" s="1" t="s">
        <v>1770</v>
      </c>
      <c r="S21" s="1" t="s">
        <v>1654</v>
      </c>
      <c r="T21" s="1" t="s">
        <v>1655</v>
      </c>
      <c r="U21" s="1" t="s">
        <v>1607</v>
      </c>
      <c r="V21" s="1" t="s">
        <v>1771</v>
      </c>
    </row>
    <row r="22" s="1" customFormat="1" spans="1:22">
      <c r="A22" s="3">
        <v>25306306946</v>
      </c>
      <c r="B22" s="1" t="s">
        <v>1760</v>
      </c>
      <c r="C22" s="1" t="s">
        <v>1772</v>
      </c>
      <c r="D22" s="1" t="s">
        <v>1773</v>
      </c>
      <c r="E22" s="1" t="s">
        <v>1774</v>
      </c>
      <c r="F22" s="1" t="s">
        <v>1661</v>
      </c>
      <c r="G22" s="1" t="s">
        <v>1674</v>
      </c>
      <c r="H22" s="1" t="s">
        <v>1646</v>
      </c>
      <c r="I22" s="1" t="s">
        <v>1775</v>
      </c>
      <c r="J22" s="1" t="s">
        <v>1648</v>
      </c>
      <c r="K22" s="1" t="s">
        <v>1775</v>
      </c>
      <c r="L22" s="1" t="s">
        <v>1775</v>
      </c>
      <c r="M22" s="1" t="s">
        <v>1649</v>
      </c>
      <c r="N22" s="1" t="s">
        <v>1649</v>
      </c>
      <c r="O22" s="1" t="s">
        <v>1650</v>
      </c>
      <c r="P22" s="1" t="s">
        <v>1651</v>
      </c>
      <c r="Q22" s="1" t="s">
        <v>1652</v>
      </c>
      <c r="R22" s="1" t="s">
        <v>1776</v>
      </c>
      <c r="S22" s="1" t="s">
        <v>1654</v>
      </c>
      <c r="T22" s="1" t="s">
        <v>1655</v>
      </c>
      <c r="U22" s="1" t="s">
        <v>1607</v>
      </c>
      <c r="V22" s="1" t="s">
        <v>1678</v>
      </c>
    </row>
    <row r="23" s="1" customFormat="1" spans="1:22">
      <c r="A23" s="3">
        <v>999225310087100</v>
      </c>
      <c r="B23" s="1" t="s">
        <v>1760</v>
      </c>
      <c r="C23" s="1" t="s">
        <v>1777</v>
      </c>
      <c r="D23" s="1" t="s">
        <v>1773</v>
      </c>
      <c r="E23" s="1" t="s">
        <v>1778</v>
      </c>
      <c r="F23" s="1" t="s">
        <v>1779</v>
      </c>
      <c r="G23" s="1" t="s">
        <v>1674</v>
      </c>
      <c r="H23" s="1" t="s">
        <v>1646</v>
      </c>
      <c r="I23" s="1" t="s">
        <v>1780</v>
      </c>
      <c r="J23" s="1" t="s">
        <v>1648</v>
      </c>
      <c r="K23" s="1" t="s">
        <v>1780</v>
      </c>
      <c r="L23" s="1" t="s">
        <v>1780</v>
      </c>
      <c r="M23" s="1" t="s">
        <v>1649</v>
      </c>
      <c r="N23" s="1" t="s">
        <v>1649</v>
      </c>
      <c r="O23" s="1" t="s">
        <v>1650</v>
      </c>
      <c r="P23" s="1" t="s">
        <v>1651</v>
      </c>
      <c r="Q23" s="1" t="s">
        <v>1652</v>
      </c>
      <c r="R23" s="1" t="s">
        <v>1781</v>
      </c>
      <c r="S23" s="1" t="s">
        <v>1654</v>
      </c>
      <c r="T23" s="1" t="s">
        <v>1655</v>
      </c>
      <c r="U23" s="1" t="s">
        <v>1607</v>
      </c>
      <c r="V23" s="1" t="s">
        <v>1678</v>
      </c>
    </row>
    <row r="24" s="1" customFormat="1" spans="1:22">
      <c r="A24" s="3">
        <v>999225327825539</v>
      </c>
      <c r="B24" s="1" t="s">
        <v>1782</v>
      </c>
      <c r="C24" s="1" t="s">
        <v>1783</v>
      </c>
      <c r="D24" s="1" t="s">
        <v>1784</v>
      </c>
      <c r="E24" s="1" t="s">
        <v>1785</v>
      </c>
      <c r="F24" s="1" t="s">
        <v>1644</v>
      </c>
      <c r="G24" s="1" t="s">
        <v>1674</v>
      </c>
      <c r="H24" s="1" t="s">
        <v>1646</v>
      </c>
      <c r="I24" s="1" t="s">
        <v>1786</v>
      </c>
      <c r="J24" s="1" t="s">
        <v>1648</v>
      </c>
      <c r="K24" s="1" t="s">
        <v>1786</v>
      </c>
      <c r="L24" s="1" t="s">
        <v>1786</v>
      </c>
      <c r="M24" s="1" t="s">
        <v>1649</v>
      </c>
      <c r="N24" s="1" t="s">
        <v>1649</v>
      </c>
      <c r="O24" s="1" t="s">
        <v>1650</v>
      </c>
      <c r="P24" s="1" t="s">
        <v>1651</v>
      </c>
      <c r="Q24" s="1" t="s">
        <v>1652</v>
      </c>
      <c r="R24" s="1" t="s">
        <v>1787</v>
      </c>
      <c r="S24" s="1" t="s">
        <v>1654</v>
      </c>
      <c r="T24" s="1" t="s">
        <v>1655</v>
      </c>
      <c r="U24" s="1" t="s">
        <v>1607</v>
      </c>
      <c r="V24" s="1" t="s">
        <v>1656</v>
      </c>
    </row>
    <row r="25" s="1" customFormat="1" spans="1:22">
      <c r="A25" s="3">
        <v>999225336698152</v>
      </c>
      <c r="B25" s="1" t="s">
        <v>1788</v>
      </c>
      <c r="C25" s="1" t="s">
        <v>1789</v>
      </c>
      <c r="D25" s="1" t="s">
        <v>1751</v>
      </c>
      <c r="E25" s="1" t="s">
        <v>1790</v>
      </c>
      <c r="F25" s="1" t="s">
        <v>1661</v>
      </c>
      <c r="G25" s="1" t="s">
        <v>1645</v>
      </c>
      <c r="H25" s="1" t="s">
        <v>1646</v>
      </c>
      <c r="I25" s="1" t="s">
        <v>1791</v>
      </c>
      <c r="J25" s="1" t="s">
        <v>1648</v>
      </c>
      <c r="K25" s="1" t="s">
        <v>1791</v>
      </c>
      <c r="L25" s="1" t="s">
        <v>1791</v>
      </c>
      <c r="M25" s="1" t="s">
        <v>1649</v>
      </c>
      <c r="N25" s="1" t="s">
        <v>1649</v>
      </c>
      <c r="O25" s="1" t="s">
        <v>1650</v>
      </c>
      <c r="P25" s="1" t="s">
        <v>1651</v>
      </c>
      <c r="Q25" s="1" t="s">
        <v>1652</v>
      </c>
      <c r="R25" s="1" t="s">
        <v>1792</v>
      </c>
      <c r="S25" s="1" t="s">
        <v>1654</v>
      </c>
      <c r="T25" s="1" t="s">
        <v>1655</v>
      </c>
      <c r="U25" s="1" t="s">
        <v>1607</v>
      </c>
      <c r="V25" s="1" t="s">
        <v>1755</v>
      </c>
    </row>
    <row r="26" s="1" customFormat="1" spans="1:22">
      <c r="A26" s="3">
        <v>999225369724923</v>
      </c>
      <c r="B26" s="1" t="s">
        <v>1793</v>
      </c>
      <c r="C26" s="1" t="s">
        <v>1794</v>
      </c>
      <c r="D26" s="1" t="s">
        <v>1702</v>
      </c>
      <c r="E26" s="1" t="s">
        <v>1795</v>
      </c>
      <c r="F26" s="1" t="s">
        <v>1644</v>
      </c>
      <c r="G26" s="1" t="s">
        <v>1674</v>
      </c>
      <c r="H26" s="1" t="s">
        <v>1646</v>
      </c>
      <c r="I26" s="1" t="s">
        <v>1796</v>
      </c>
      <c r="J26" s="1" t="s">
        <v>1648</v>
      </c>
      <c r="K26" s="1" t="s">
        <v>1796</v>
      </c>
      <c r="L26" s="1" t="s">
        <v>1796</v>
      </c>
      <c r="M26" s="1" t="s">
        <v>1649</v>
      </c>
      <c r="N26" s="1" t="s">
        <v>1649</v>
      </c>
      <c r="O26" s="1" t="s">
        <v>1650</v>
      </c>
      <c r="P26" s="1" t="s">
        <v>1651</v>
      </c>
      <c r="Q26" s="1" t="s">
        <v>1652</v>
      </c>
      <c r="R26" s="1" t="s">
        <v>1797</v>
      </c>
      <c r="S26" s="1" t="s">
        <v>1654</v>
      </c>
      <c r="T26" s="1" t="s">
        <v>1655</v>
      </c>
      <c r="U26" s="1" t="s">
        <v>1607</v>
      </c>
      <c r="V26" s="1" t="s">
        <v>1678</v>
      </c>
    </row>
    <row r="27" s="1" customFormat="1" spans="1:22">
      <c r="A27" s="3">
        <v>999225384266746</v>
      </c>
      <c r="B27" s="1" t="s">
        <v>1798</v>
      </c>
      <c r="C27" s="1" t="s">
        <v>1799</v>
      </c>
      <c r="D27" s="1" t="s">
        <v>1773</v>
      </c>
      <c r="E27" s="1" t="s">
        <v>982</v>
      </c>
      <c r="F27" s="1" t="s">
        <v>1661</v>
      </c>
      <c r="G27" s="1" t="s">
        <v>1662</v>
      </c>
      <c r="H27" s="1" t="s">
        <v>1646</v>
      </c>
      <c r="I27" s="1" t="s">
        <v>1800</v>
      </c>
      <c r="J27" s="1" t="s">
        <v>1648</v>
      </c>
      <c r="K27" s="1" t="s">
        <v>1800</v>
      </c>
      <c r="L27" s="1" t="s">
        <v>1801</v>
      </c>
      <c r="M27" s="1" t="s">
        <v>1802</v>
      </c>
      <c r="N27" s="1" t="s">
        <v>1802</v>
      </c>
      <c r="O27" s="1" t="s">
        <v>1650</v>
      </c>
      <c r="P27" s="1" t="s">
        <v>1651</v>
      </c>
      <c r="Q27" s="1" t="s">
        <v>1652</v>
      </c>
      <c r="R27" s="1" t="s">
        <v>1803</v>
      </c>
      <c r="S27" s="1" t="s">
        <v>1654</v>
      </c>
      <c r="T27" s="1" t="s">
        <v>1655</v>
      </c>
      <c r="U27" s="1" t="s">
        <v>1607</v>
      </c>
      <c r="V27" s="1" t="s">
        <v>1678</v>
      </c>
    </row>
    <row r="28" s="1" customFormat="1" spans="1:22">
      <c r="A28" s="3">
        <v>999225384312913</v>
      </c>
      <c r="B28" s="1" t="s">
        <v>1798</v>
      </c>
      <c r="C28" s="1" t="s">
        <v>1804</v>
      </c>
      <c r="D28" s="1" t="s">
        <v>1805</v>
      </c>
      <c r="E28" s="1" t="s">
        <v>1806</v>
      </c>
      <c r="F28" s="1" t="s">
        <v>1644</v>
      </c>
      <c r="G28" s="1" t="s">
        <v>1674</v>
      </c>
      <c r="H28" s="1" t="s">
        <v>1646</v>
      </c>
      <c r="I28" s="1" t="s">
        <v>1807</v>
      </c>
      <c r="J28" s="1" t="s">
        <v>1648</v>
      </c>
      <c r="K28" s="1" t="s">
        <v>1807</v>
      </c>
      <c r="L28" s="1" t="s">
        <v>1807</v>
      </c>
      <c r="M28" s="1" t="s">
        <v>1649</v>
      </c>
      <c r="N28" s="1" t="s">
        <v>1649</v>
      </c>
      <c r="O28" s="1" t="s">
        <v>1650</v>
      </c>
      <c r="P28" s="1" t="s">
        <v>1651</v>
      </c>
      <c r="Q28" s="1" t="s">
        <v>1652</v>
      </c>
      <c r="R28" s="1" t="s">
        <v>1808</v>
      </c>
      <c r="S28" s="1" t="s">
        <v>1654</v>
      </c>
      <c r="T28" s="1" t="s">
        <v>1655</v>
      </c>
      <c r="U28" s="1" t="s">
        <v>1607</v>
      </c>
      <c r="V28" s="1" t="s">
        <v>1678</v>
      </c>
    </row>
    <row r="29" s="1" customFormat="1" spans="1:22">
      <c r="A29" s="3">
        <v>25389757418</v>
      </c>
      <c r="B29" s="1" t="s">
        <v>1798</v>
      </c>
      <c r="C29" s="1" t="s">
        <v>1809</v>
      </c>
      <c r="D29" s="1" t="s">
        <v>1810</v>
      </c>
      <c r="E29" s="1" t="s">
        <v>1811</v>
      </c>
      <c r="F29" s="1" t="s">
        <v>1812</v>
      </c>
      <c r="G29" s="1" t="s">
        <v>1674</v>
      </c>
      <c r="H29" s="1" t="s">
        <v>1646</v>
      </c>
      <c r="I29" s="1" t="s">
        <v>1813</v>
      </c>
      <c r="J29" s="1" t="s">
        <v>1648</v>
      </c>
      <c r="K29" s="1" t="s">
        <v>1813</v>
      </c>
      <c r="L29" s="1" t="s">
        <v>1813</v>
      </c>
      <c r="M29" s="1" t="s">
        <v>1649</v>
      </c>
      <c r="N29" s="1" t="s">
        <v>1649</v>
      </c>
      <c r="O29" s="1" t="s">
        <v>1650</v>
      </c>
      <c r="P29" s="1" t="s">
        <v>1651</v>
      </c>
      <c r="Q29" s="1" t="s">
        <v>1652</v>
      </c>
      <c r="R29" s="1" t="s">
        <v>1814</v>
      </c>
      <c r="S29" s="1" t="s">
        <v>1654</v>
      </c>
      <c r="T29" s="1" t="s">
        <v>1655</v>
      </c>
      <c r="U29" s="1" t="s">
        <v>1607</v>
      </c>
      <c r="V29" s="1" t="s">
        <v>1678</v>
      </c>
    </row>
    <row r="30" s="1" customFormat="1" spans="1:22">
      <c r="A30" s="3">
        <v>999225395402459</v>
      </c>
      <c r="B30" s="1" t="s">
        <v>1798</v>
      </c>
      <c r="C30" s="1" t="s">
        <v>1815</v>
      </c>
      <c r="D30" s="1" t="s">
        <v>1805</v>
      </c>
      <c r="E30" s="1" t="s">
        <v>1816</v>
      </c>
      <c r="F30" s="1" t="s">
        <v>1696</v>
      </c>
      <c r="G30" s="1" t="s">
        <v>1674</v>
      </c>
      <c r="H30" s="1" t="s">
        <v>1646</v>
      </c>
      <c r="I30" s="1" t="s">
        <v>1817</v>
      </c>
      <c r="J30" s="1" t="s">
        <v>1648</v>
      </c>
      <c r="K30" s="1" t="s">
        <v>1817</v>
      </c>
      <c r="L30" s="1" t="s">
        <v>1817</v>
      </c>
      <c r="M30" s="1" t="s">
        <v>1649</v>
      </c>
      <c r="N30" s="1" t="s">
        <v>1649</v>
      </c>
      <c r="O30" s="1" t="s">
        <v>1650</v>
      </c>
      <c r="P30" s="1" t="s">
        <v>1651</v>
      </c>
      <c r="Q30" s="1" t="s">
        <v>1652</v>
      </c>
      <c r="R30" s="1" t="s">
        <v>1818</v>
      </c>
      <c r="S30" s="1" t="s">
        <v>1654</v>
      </c>
      <c r="T30" s="1" t="s">
        <v>1655</v>
      </c>
      <c r="U30" s="1" t="s">
        <v>1607</v>
      </c>
      <c r="V30" s="1" t="s">
        <v>1678</v>
      </c>
    </row>
    <row r="31" s="1" customFormat="1" spans="1:22">
      <c r="A31" s="3">
        <v>999225420730581</v>
      </c>
      <c r="B31" s="1" t="s">
        <v>1819</v>
      </c>
      <c r="C31" s="1" t="s">
        <v>1820</v>
      </c>
      <c r="D31" s="1" t="s">
        <v>1821</v>
      </c>
      <c r="E31" s="1" t="s">
        <v>1822</v>
      </c>
      <c r="F31" s="1" t="s">
        <v>1779</v>
      </c>
      <c r="G31" s="1" t="s">
        <v>1645</v>
      </c>
      <c r="H31" s="1" t="s">
        <v>1646</v>
      </c>
      <c r="I31" s="1" t="s">
        <v>1823</v>
      </c>
      <c r="J31" s="1" t="s">
        <v>1648</v>
      </c>
      <c r="K31" s="1" t="s">
        <v>1823</v>
      </c>
      <c r="L31" s="1" t="s">
        <v>1823</v>
      </c>
      <c r="M31" s="1" t="s">
        <v>1649</v>
      </c>
      <c r="N31" s="1" t="s">
        <v>1649</v>
      </c>
      <c r="O31" s="1" t="s">
        <v>1650</v>
      </c>
      <c r="P31" s="1" t="s">
        <v>1651</v>
      </c>
      <c r="Q31" s="1" t="s">
        <v>1652</v>
      </c>
      <c r="R31" s="1" t="s">
        <v>1824</v>
      </c>
      <c r="S31" s="1" t="s">
        <v>1654</v>
      </c>
      <c r="T31" s="1" t="s">
        <v>1655</v>
      </c>
      <c r="U31" s="1" t="s">
        <v>1607</v>
      </c>
      <c r="V31" s="1" t="s">
        <v>1825</v>
      </c>
    </row>
    <row r="32" s="1" customFormat="1" spans="1:22">
      <c r="A32" s="3">
        <v>999225425220523</v>
      </c>
      <c r="B32" s="1" t="s">
        <v>1826</v>
      </c>
      <c r="C32" s="1" t="s">
        <v>1827</v>
      </c>
      <c r="D32" s="1" t="s">
        <v>1828</v>
      </c>
      <c r="E32" s="1" t="s">
        <v>1829</v>
      </c>
      <c r="F32" s="1" t="s">
        <v>1661</v>
      </c>
      <c r="G32" s="1" t="s">
        <v>1645</v>
      </c>
      <c r="H32" s="1" t="s">
        <v>1646</v>
      </c>
      <c r="I32" s="1" t="s">
        <v>1830</v>
      </c>
      <c r="J32" s="1" t="s">
        <v>1648</v>
      </c>
      <c r="K32" s="1" t="s">
        <v>1830</v>
      </c>
      <c r="L32" s="1" t="s">
        <v>1830</v>
      </c>
      <c r="M32" s="1" t="s">
        <v>1649</v>
      </c>
      <c r="N32" s="1" t="s">
        <v>1649</v>
      </c>
      <c r="O32" s="1" t="s">
        <v>1650</v>
      </c>
      <c r="P32" s="1" t="s">
        <v>1651</v>
      </c>
      <c r="Q32" s="1" t="s">
        <v>1652</v>
      </c>
      <c r="R32" s="1" t="s">
        <v>1831</v>
      </c>
      <c r="S32" s="1" t="s">
        <v>1654</v>
      </c>
      <c r="T32" s="1" t="s">
        <v>1655</v>
      </c>
      <c r="U32" s="1" t="s">
        <v>1607</v>
      </c>
      <c r="V32" s="1" t="s">
        <v>1825</v>
      </c>
    </row>
    <row r="33" s="1" customFormat="1" spans="1:22">
      <c r="A33" s="1" t="s">
        <v>1832</v>
      </c>
      <c r="B33" s="1" t="s">
        <v>1826</v>
      </c>
      <c r="C33" s="1" t="s">
        <v>1833</v>
      </c>
      <c r="D33" s="1" t="s">
        <v>1702</v>
      </c>
      <c r="E33" s="1" t="s">
        <v>1834</v>
      </c>
      <c r="F33" s="1" t="s">
        <v>1661</v>
      </c>
      <c r="G33" s="1" t="s">
        <v>1645</v>
      </c>
      <c r="H33" s="1" t="s">
        <v>1646</v>
      </c>
      <c r="I33" s="1" t="s">
        <v>1650</v>
      </c>
      <c r="J33" s="1" t="s">
        <v>1648</v>
      </c>
      <c r="K33" s="1" t="s">
        <v>1650</v>
      </c>
      <c r="L33" s="1" t="s">
        <v>1650</v>
      </c>
      <c r="M33" s="1" t="s">
        <v>1649</v>
      </c>
      <c r="N33" s="1" t="s">
        <v>1649</v>
      </c>
      <c r="O33" s="1" t="s">
        <v>1650</v>
      </c>
      <c r="P33" s="1" t="s">
        <v>1651</v>
      </c>
      <c r="Q33" s="1" t="s">
        <v>1652</v>
      </c>
      <c r="R33" s="1" t="s">
        <v>1835</v>
      </c>
      <c r="S33" s="1" t="s">
        <v>1654</v>
      </c>
      <c r="T33" s="1" t="s">
        <v>1655</v>
      </c>
      <c r="U33" s="1" t="s">
        <v>1607</v>
      </c>
      <c r="V33" s="1" t="s">
        <v>1678</v>
      </c>
    </row>
    <row r="34" s="1" customFormat="1" spans="1:22">
      <c r="A34" s="1" t="s">
        <v>1836</v>
      </c>
      <c r="B34" s="1" t="s">
        <v>1837</v>
      </c>
      <c r="C34" s="1" t="s">
        <v>1838</v>
      </c>
      <c r="D34" s="1" t="s">
        <v>1702</v>
      </c>
      <c r="E34" s="1" t="s">
        <v>1839</v>
      </c>
      <c r="F34" s="1" t="s">
        <v>1661</v>
      </c>
      <c r="G34" s="1" t="s">
        <v>1674</v>
      </c>
      <c r="H34" s="1" t="s">
        <v>1646</v>
      </c>
      <c r="I34" s="1" t="s">
        <v>1650</v>
      </c>
      <c r="J34" s="1" t="s">
        <v>1648</v>
      </c>
      <c r="K34" s="1" t="s">
        <v>1650</v>
      </c>
      <c r="L34" s="1" t="s">
        <v>1650</v>
      </c>
      <c r="M34" s="1" t="s">
        <v>1649</v>
      </c>
      <c r="N34" s="1" t="s">
        <v>1649</v>
      </c>
      <c r="O34" s="1" t="s">
        <v>1650</v>
      </c>
      <c r="P34" s="1" t="s">
        <v>1651</v>
      </c>
      <c r="Q34" s="1" t="s">
        <v>1652</v>
      </c>
      <c r="R34" s="1" t="s">
        <v>1840</v>
      </c>
      <c r="S34" s="1" t="s">
        <v>1654</v>
      </c>
      <c r="T34" s="1" t="s">
        <v>1655</v>
      </c>
      <c r="U34" s="1" t="s">
        <v>1607</v>
      </c>
      <c r="V34" s="1" t="s">
        <v>1678</v>
      </c>
    </row>
    <row r="35" s="1" customFormat="1" spans="1:22">
      <c r="A35" s="3">
        <v>999225473857485</v>
      </c>
      <c r="B35" s="1" t="s">
        <v>1841</v>
      </c>
      <c r="C35" s="1" t="s">
        <v>1842</v>
      </c>
      <c r="D35" s="1" t="s">
        <v>1843</v>
      </c>
      <c r="E35" s="1" t="s">
        <v>1844</v>
      </c>
      <c r="F35" s="1" t="s">
        <v>1674</v>
      </c>
      <c r="G35" s="1" t="s">
        <v>1645</v>
      </c>
      <c r="H35" s="1" t="s">
        <v>1646</v>
      </c>
      <c r="I35" s="1" t="s">
        <v>1845</v>
      </c>
      <c r="J35" s="1" t="s">
        <v>1648</v>
      </c>
      <c r="K35" s="1" t="s">
        <v>1845</v>
      </c>
      <c r="L35" s="1" t="s">
        <v>1845</v>
      </c>
      <c r="M35" s="1" t="s">
        <v>1649</v>
      </c>
      <c r="N35" s="1" t="s">
        <v>1649</v>
      </c>
      <c r="O35" s="1" t="s">
        <v>1650</v>
      </c>
      <c r="P35" s="1" t="s">
        <v>1651</v>
      </c>
      <c r="Q35" s="1" t="s">
        <v>1652</v>
      </c>
      <c r="R35" s="1" t="s">
        <v>1846</v>
      </c>
      <c r="S35" s="1" t="s">
        <v>1654</v>
      </c>
      <c r="T35" s="1" t="s">
        <v>1655</v>
      </c>
      <c r="U35" s="1" t="s">
        <v>1607</v>
      </c>
      <c r="V35" s="1" t="s">
        <v>1678</v>
      </c>
    </row>
    <row r="36" s="1" customFormat="1" spans="1:22">
      <c r="A36" s="1" t="s">
        <v>1847</v>
      </c>
      <c r="B36" s="1" t="s">
        <v>1841</v>
      </c>
      <c r="C36" s="1" t="s">
        <v>1848</v>
      </c>
      <c r="D36" s="1" t="s">
        <v>1702</v>
      </c>
      <c r="E36" s="1" t="s">
        <v>1839</v>
      </c>
      <c r="F36" s="1" t="s">
        <v>1674</v>
      </c>
      <c r="G36" s="1" t="s">
        <v>1645</v>
      </c>
      <c r="H36" s="1" t="s">
        <v>1646</v>
      </c>
      <c r="I36" s="1" t="s">
        <v>1650</v>
      </c>
      <c r="J36" s="1" t="s">
        <v>1648</v>
      </c>
      <c r="K36" s="1" t="s">
        <v>1650</v>
      </c>
      <c r="L36" s="1" t="s">
        <v>1650</v>
      </c>
      <c r="M36" s="1" t="s">
        <v>1649</v>
      </c>
      <c r="N36" s="1" t="s">
        <v>1649</v>
      </c>
      <c r="O36" s="1" t="s">
        <v>1650</v>
      </c>
      <c r="P36" s="1" t="s">
        <v>1651</v>
      </c>
      <c r="Q36" s="1" t="s">
        <v>1652</v>
      </c>
      <c r="R36" s="1" t="s">
        <v>1849</v>
      </c>
      <c r="S36" s="1" t="s">
        <v>1654</v>
      </c>
      <c r="T36" s="1" t="s">
        <v>1655</v>
      </c>
      <c r="U36" s="1" t="s">
        <v>1607</v>
      </c>
      <c r="V36" s="1" t="s">
        <v>1678</v>
      </c>
    </row>
    <row r="37" s="1" customFormat="1" spans="1:22">
      <c r="A37" s="3">
        <v>999225562405851</v>
      </c>
      <c r="B37" s="1" t="s">
        <v>1850</v>
      </c>
      <c r="C37" s="1" t="s">
        <v>1851</v>
      </c>
      <c r="D37" s="1" t="s">
        <v>1852</v>
      </c>
      <c r="E37" s="1" t="s">
        <v>1853</v>
      </c>
      <c r="F37" s="1" t="s">
        <v>1779</v>
      </c>
      <c r="G37" s="1" t="s">
        <v>1674</v>
      </c>
      <c r="H37" s="1" t="s">
        <v>1646</v>
      </c>
      <c r="I37" s="1" t="s">
        <v>1854</v>
      </c>
      <c r="J37" s="1" t="s">
        <v>1648</v>
      </c>
      <c r="K37" s="1" t="s">
        <v>1854</v>
      </c>
      <c r="L37" s="1" t="s">
        <v>1854</v>
      </c>
      <c r="M37" s="1" t="s">
        <v>1649</v>
      </c>
      <c r="N37" s="1" t="s">
        <v>1649</v>
      </c>
      <c r="O37" s="1" t="s">
        <v>1650</v>
      </c>
      <c r="P37" s="1" t="s">
        <v>1651</v>
      </c>
      <c r="Q37" s="1" t="s">
        <v>1652</v>
      </c>
      <c r="R37" s="1" t="s">
        <v>1855</v>
      </c>
      <c r="S37" s="1" t="s">
        <v>1654</v>
      </c>
      <c r="T37" s="1" t="s">
        <v>1655</v>
      </c>
      <c r="U37" s="1" t="s">
        <v>1607</v>
      </c>
      <c r="V37" s="1" t="s">
        <v>1678</v>
      </c>
    </row>
    <row r="38" s="1" customFormat="1" spans="1:22">
      <c r="A38" s="1" t="s">
        <v>1856</v>
      </c>
      <c r="B38" s="1" t="s">
        <v>1850</v>
      </c>
      <c r="C38" s="1" t="s">
        <v>1857</v>
      </c>
      <c r="D38" s="1" t="s">
        <v>1702</v>
      </c>
      <c r="E38" s="1" t="s">
        <v>1858</v>
      </c>
      <c r="F38" s="1" t="s">
        <v>1661</v>
      </c>
      <c r="G38" s="1" t="s">
        <v>1674</v>
      </c>
      <c r="H38" s="1" t="s">
        <v>1646</v>
      </c>
      <c r="I38" s="1" t="s">
        <v>1650</v>
      </c>
      <c r="J38" s="1" t="s">
        <v>1648</v>
      </c>
      <c r="K38" s="1" t="s">
        <v>1650</v>
      </c>
      <c r="L38" s="1" t="s">
        <v>1650</v>
      </c>
      <c r="M38" s="1" t="s">
        <v>1649</v>
      </c>
      <c r="N38" s="1" t="s">
        <v>1649</v>
      </c>
      <c r="O38" s="1" t="s">
        <v>1650</v>
      </c>
      <c r="P38" s="1" t="s">
        <v>1651</v>
      </c>
      <c r="Q38" s="1" t="s">
        <v>1652</v>
      </c>
      <c r="R38" s="1" t="s">
        <v>1859</v>
      </c>
      <c r="S38" s="1" t="s">
        <v>1654</v>
      </c>
      <c r="T38" s="1" t="s">
        <v>1655</v>
      </c>
      <c r="U38" s="1" t="s">
        <v>1607</v>
      </c>
      <c r="V38" s="1" t="s">
        <v>1678</v>
      </c>
    </row>
    <row r="39" s="1" customFormat="1" spans="1:22">
      <c r="A39" s="3">
        <v>999225581218543</v>
      </c>
      <c r="B39" s="1" t="s">
        <v>1850</v>
      </c>
      <c r="C39" s="1" t="s">
        <v>1860</v>
      </c>
      <c r="D39" s="1" t="s">
        <v>1861</v>
      </c>
      <c r="E39" s="1" t="s">
        <v>1862</v>
      </c>
      <c r="F39" s="1" t="s">
        <v>1644</v>
      </c>
      <c r="G39" s="1" t="s">
        <v>1645</v>
      </c>
      <c r="H39" s="1" t="s">
        <v>1646</v>
      </c>
      <c r="I39" s="1" t="s">
        <v>1743</v>
      </c>
      <c r="J39" s="1" t="s">
        <v>1648</v>
      </c>
      <c r="K39" s="1" t="s">
        <v>1743</v>
      </c>
      <c r="L39" s="1" t="s">
        <v>1743</v>
      </c>
      <c r="M39" s="1" t="s">
        <v>1649</v>
      </c>
      <c r="N39" s="1" t="s">
        <v>1649</v>
      </c>
      <c r="O39" s="1" t="s">
        <v>1650</v>
      </c>
      <c r="P39" s="1" t="s">
        <v>1651</v>
      </c>
      <c r="Q39" s="1" t="s">
        <v>1652</v>
      </c>
      <c r="R39" s="1" t="s">
        <v>1863</v>
      </c>
      <c r="S39" s="1" t="s">
        <v>1654</v>
      </c>
      <c r="T39" s="1" t="s">
        <v>1655</v>
      </c>
      <c r="U39" s="1" t="s">
        <v>1607</v>
      </c>
      <c r="V39" s="1" t="s">
        <v>1678</v>
      </c>
    </row>
    <row r="40" s="1" customFormat="1" spans="1:22">
      <c r="A40" s="3">
        <v>999225581223757</v>
      </c>
      <c r="B40" s="1" t="s">
        <v>1850</v>
      </c>
      <c r="C40" s="1" t="s">
        <v>1864</v>
      </c>
      <c r="D40" s="1" t="s">
        <v>1861</v>
      </c>
      <c r="E40" s="1" t="s">
        <v>1865</v>
      </c>
      <c r="F40" s="1" t="s">
        <v>1644</v>
      </c>
      <c r="G40" s="1" t="s">
        <v>1645</v>
      </c>
      <c r="H40" s="1" t="s">
        <v>1646</v>
      </c>
      <c r="I40" s="1" t="s">
        <v>1743</v>
      </c>
      <c r="J40" s="1" t="s">
        <v>1648</v>
      </c>
      <c r="K40" s="1" t="s">
        <v>1743</v>
      </c>
      <c r="L40" s="1" t="s">
        <v>1743</v>
      </c>
      <c r="M40" s="1" t="s">
        <v>1649</v>
      </c>
      <c r="N40" s="1" t="s">
        <v>1649</v>
      </c>
      <c r="O40" s="1" t="s">
        <v>1650</v>
      </c>
      <c r="P40" s="1" t="s">
        <v>1651</v>
      </c>
      <c r="Q40" s="1" t="s">
        <v>1652</v>
      </c>
      <c r="R40" s="1" t="s">
        <v>1866</v>
      </c>
      <c r="S40" s="1" t="s">
        <v>1654</v>
      </c>
      <c r="T40" s="1" t="s">
        <v>1655</v>
      </c>
      <c r="U40" s="1" t="s">
        <v>1607</v>
      </c>
      <c r="V40" s="1" t="s">
        <v>1678</v>
      </c>
    </row>
    <row r="41" s="1" customFormat="1" spans="1:22">
      <c r="A41" s="3">
        <v>999225582511457</v>
      </c>
      <c r="B41" s="1" t="s">
        <v>1850</v>
      </c>
      <c r="C41" s="1" t="s">
        <v>1867</v>
      </c>
      <c r="D41" s="1" t="s">
        <v>1868</v>
      </c>
      <c r="E41" s="1" t="s">
        <v>1869</v>
      </c>
      <c r="F41" s="1" t="s">
        <v>1870</v>
      </c>
      <c r="G41" s="1" t="s">
        <v>1645</v>
      </c>
      <c r="H41" s="1" t="s">
        <v>1646</v>
      </c>
      <c r="I41" s="1" t="s">
        <v>1871</v>
      </c>
      <c r="J41" s="1" t="s">
        <v>1648</v>
      </c>
      <c r="K41" s="1" t="s">
        <v>1871</v>
      </c>
      <c r="L41" s="1" t="s">
        <v>1871</v>
      </c>
      <c r="M41" s="1" t="s">
        <v>1649</v>
      </c>
      <c r="N41" s="1" t="s">
        <v>1649</v>
      </c>
      <c r="O41" s="1" t="s">
        <v>1650</v>
      </c>
      <c r="P41" s="1" t="s">
        <v>1651</v>
      </c>
      <c r="Q41" s="1" t="s">
        <v>1652</v>
      </c>
      <c r="R41" s="1" t="s">
        <v>1872</v>
      </c>
      <c r="S41" s="1" t="s">
        <v>1654</v>
      </c>
      <c r="T41" s="1" t="s">
        <v>1655</v>
      </c>
      <c r="U41" s="1" t="s">
        <v>1607</v>
      </c>
      <c r="V41" s="1" t="s">
        <v>1678</v>
      </c>
    </row>
    <row r="42" s="1" customFormat="1" spans="1:22">
      <c r="A42" s="3">
        <v>999225583548173</v>
      </c>
      <c r="B42" s="1" t="s">
        <v>1850</v>
      </c>
      <c r="C42" s="1" t="s">
        <v>1873</v>
      </c>
      <c r="D42" s="1" t="s">
        <v>1751</v>
      </c>
      <c r="E42" s="1" t="s">
        <v>1874</v>
      </c>
      <c r="F42" s="1" t="s">
        <v>1644</v>
      </c>
      <c r="G42" s="1" t="s">
        <v>1674</v>
      </c>
      <c r="H42" s="1" t="s">
        <v>1646</v>
      </c>
      <c r="I42" s="1" t="s">
        <v>1875</v>
      </c>
      <c r="J42" s="1" t="s">
        <v>1648</v>
      </c>
      <c r="K42" s="1" t="s">
        <v>1875</v>
      </c>
      <c r="L42" s="1" t="s">
        <v>1875</v>
      </c>
      <c r="M42" s="1" t="s">
        <v>1649</v>
      </c>
      <c r="N42" s="1" t="s">
        <v>1649</v>
      </c>
      <c r="O42" s="1" t="s">
        <v>1650</v>
      </c>
      <c r="P42" s="1" t="s">
        <v>1651</v>
      </c>
      <c r="Q42" s="1" t="s">
        <v>1652</v>
      </c>
      <c r="R42" s="1" t="s">
        <v>1876</v>
      </c>
      <c r="S42" s="1" t="s">
        <v>1654</v>
      </c>
      <c r="T42" s="1" t="s">
        <v>1655</v>
      </c>
      <c r="U42" s="1" t="s">
        <v>1607</v>
      </c>
      <c r="V42" s="1" t="s">
        <v>1755</v>
      </c>
    </row>
    <row r="43" s="1" customFormat="1" spans="1:22">
      <c r="A43" s="3">
        <v>999225597435987</v>
      </c>
      <c r="B43" s="1" t="s">
        <v>1877</v>
      </c>
      <c r="C43" s="1" t="s">
        <v>1878</v>
      </c>
      <c r="D43" s="1" t="s">
        <v>1751</v>
      </c>
      <c r="E43" s="1" t="s">
        <v>1879</v>
      </c>
      <c r="F43" s="1" t="s">
        <v>1674</v>
      </c>
      <c r="G43" s="1" t="s">
        <v>1645</v>
      </c>
      <c r="H43" s="1" t="s">
        <v>1646</v>
      </c>
      <c r="I43" s="1" t="s">
        <v>1880</v>
      </c>
      <c r="J43" s="1" t="s">
        <v>1648</v>
      </c>
      <c r="K43" s="1" t="s">
        <v>1880</v>
      </c>
      <c r="L43" s="1" t="s">
        <v>1880</v>
      </c>
      <c r="M43" s="1" t="s">
        <v>1649</v>
      </c>
      <c r="N43" s="1" t="s">
        <v>1649</v>
      </c>
      <c r="O43" s="1" t="s">
        <v>1650</v>
      </c>
      <c r="P43" s="1" t="s">
        <v>1651</v>
      </c>
      <c r="Q43" s="1" t="s">
        <v>1652</v>
      </c>
      <c r="R43" s="1" t="s">
        <v>1881</v>
      </c>
      <c r="S43" s="1" t="s">
        <v>1654</v>
      </c>
      <c r="T43" s="1" t="s">
        <v>1655</v>
      </c>
      <c r="U43" s="1" t="s">
        <v>1607</v>
      </c>
      <c r="V43" s="1" t="s">
        <v>1755</v>
      </c>
    </row>
    <row r="44" s="1" customFormat="1" spans="1:22">
      <c r="A44" s="3">
        <v>999225597510933</v>
      </c>
      <c r="B44" s="1" t="s">
        <v>1877</v>
      </c>
      <c r="C44" s="1" t="s">
        <v>1882</v>
      </c>
      <c r="D44" s="1" t="s">
        <v>1751</v>
      </c>
      <c r="E44" s="1" t="s">
        <v>1883</v>
      </c>
      <c r="F44" s="1" t="s">
        <v>1674</v>
      </c>
      <c r="G44" s="1" t="s">
        <v>1645</v>
      </c>
      <c r="H44" s="1" t="s">
        <v>1646</v>
      </c>
      <c r="I44" s="1" t="s">
        <v>1880</v>
      </c>
      <c r="J44" s="1" t="s">
        <v>1648</v>
      </c>
      <c r="K44" s="1" t="s">
        <v>1880</v>
      </c>
      <c r="L44" s="1" t="s">
        <v>1880</v>
      </c>
      <c r="M44" s="1" t="s">
        <v>1649</v>
      </c>
      <c r="N44" s="1" t="s">
        <v>1649</v>
      </c>
      <c r="O44" s="1" t="s">
        <v>1650</v>
      </c>
      <c r="P44" s="1" t="s">
        <v>1651</v>
      </c>
      <c r="Q44" s="1" t="s">
        <v>1652</v>
      </c>
      <c r="R44" s="1" t="s">
        <v>1884</v>
      </c>
      <c r="S44" s="1" t="s">
        <v>1654</v>
      </c>
      <c r="T44" s="1" t="s">
        <v>1655</v>
      </c>
      <c r="U44" s="1" t="s">
        <v>1607</v>
      </c>
      <c r="V44" s="1" t="s">
        <v>1755</v>
      </c>
    </row>
    <row r="45" s="1" customFormat="1" spans="1:22">
      <c r="A45" s="3">
        <v>999225601374106</v>
      </c>
      <c r="B45" s="1" t="s">
        <v>1877</v>
      </c>
      <c r="C45" s="1" t="s">
        <v>1885</v>
      </c>
      <c r="D45" s="1" t="s">
        <v>1886</v>
      </c>
      <c r="E45" s="1" t="s">
        <v>1887</v>
      </c>
      <c r="F45" s="1" t="s">
        <v>1644</v>
      </c>
      <c r="G45" s="1" t="s">
        <v>1674</v>
      </c>
      <c r="H45" s="1" t="s">
        <v>1646</v>
      </c>
      <c r="I45" s="1" t="s">
        <v>1888</v>
      </c>
      <c r="J45" s="1" t="s">
        <v>1648</v>
      </c>
      <c r="K45" s="1" t="s">
        <v>1888</v>
      </c>
      <c r="L45" s="1" t="s">
        <v>1889</v>
      </c>
      <c r="M45" s="1" t="s">
        <v>1890</v>
      </c>
      <c r="N45" s="1" t="s">
        <v>1890</v>
      </c>
      <c r="O45" s="1" t="s">
        <v>1650</v>
      </c>
      <c r="P45" s="1" t="s">
        <v>1651</v>
      </c>
      <c r="Q45" s="1" t="s">
        <v>1652</v>
      </c>
      <c r="R45" s="1" t="s">
        <v>1891</v>
      </c>
      <c r="S45" s="1" t="s">
        <v>1654</v>
      </c>
      <c r="T45" s="1" t="s">
        <v>1655</v>
      </c>
      <c r="U45" s="1" t="s">
        <v>1607</v>
      </c>
      <c r="V45" s="1" t="s">
        <v>1892</v>
      </c>
    </row>
    <row r="46" s="1" customFormat="1" spans="1:22">
      <c r="A46" s="3">
        <v>999225616738661</v>
      </c>
      <c r="B46" s="1" t="s">
        <v>1893</v>
      </c>
      <c r="C46" s="1" t="s">
        <v>1894</v>
      </c>
      <c r="D46" s="1" t="s">
        <v>1694</v>
      </c>
      <c r="E46" s="1" t="s">
        <v>1895</v>
      </c>
      <c r="F46" s="1" t="s">
        <v>1644</v>
      </c>
      <c r="G46" s="1" t="s">
        <v>1662</v>
      </c>
      <c r="H46" s="1" t="s">
        <v>1646</v>
      </c>
      <c r="I46" s="1" t="s">
        <v>1896</v>
      </c>
      <c r="J46" s="1" t="s">
        <v>1648</v>
      </c>
      <c r="K46" s="1" t="s">
        <v>1896</v>
      </c>
      <c r="L46" s="1" t="s">
        <v>1896</v>
      </c>
      <c r="M46" s="1" t="s">
        <v>1649</v>
      </c>
      <c r="N46" s="1" t="s">
        <v>1649</v>
      </c>
      <c r="O46" s="1" t="s">
        <v>1650</v>
      </c>
      <c r="P46" s="1" t="s">
        <v>1651</v>
      </c>
      <c r="Q46" s="1" t="s">
        <v>1652</v>
      </c>
      <c r="R46" s="1" t="s">
        <v>1897</v>
      </c>
      <c r="S46" s="1" t="s">
        <v>1654</v>
      </c>
      <c r="T46" s="1" t="s">
        <v>1655</v>
      </c>
      <c r="U46" s="1" t="s">
        <v>1607</v>
      </c>
      <c r="V46" s="1" t="s">
        <v>1678</v>
      </c>
    </row>
    <row r="47" s="1" customFormat="1" spans="1:22">
      <c r="A47" s="1" t="s">
        <v>1898</v>
      </c>
      <c r="B47" s="1" t="s">
        <v>1893</v>
      </c>
      <c r="C47" s="1" t="s">
        <v>1899</v>
      </c>
      <c r="D47" s="1" t="s">
        <v>1702</v>
      </c>
      <c r="E47" s="1" t="s">
        <v>1900</v>
      </c>
      <c r="F47" s="1" t="s">
        <v>1674</v>
      </c>
      <c r="G47" s="1" t="s">
        <v>1645</v>
      </c>
      <c r="H47" s="1" t="s">
        <v>1646</v>
      </c>
      <c r="I47" s="1" t="s">
        <v>1650</v>
      </c>
      <c r="J47" s="1" t="s">
        <v>1648</v>
      </c>
      <c r="K47" s="1" t="s">
        <v>1650</v>
      </c>
      <c r="L47" s="1" t="s">
        <v>1650</v>
      </c>
      <c r="M47" s="1" t="s">
        <v>1649</v>
      </c>
      <c r="N47" s="1" t="s">
        <v>1649</v>
      </c>
      <c r="O47" s="1" t="s">
        <v>1650</v>
      </c>
      <c r="P47" s="1" t="s">
        <v>1651</v>
      </c>
      <c r="Q47" s="1" t="s">
        <v>1652</v>
      </c>
      <c r="R47" s="1" t="s">
        <v>1901</v>
      </c>
      <c r="S47" s="1" t="s">
        <v>1654</v>
      </c>
      <c r="T47" s="1" t="s">
        <v>1655</v>
      </c>
      <c r="U47" s="1" t="s">
        <v>1607</v>
      </c>
      <c r="V47" s="1" t="s">
        <v>1678</v>
      </c>
    </row>
    <row r="48" s="1" customFormat="1" spans="1:22">
      <c r="A48" s="3">
        <v>999225635766719</v>
      </c>
      <c r="B48" s="1" t="s">
        <v>1893</v>
      </c>
      <c r="C48" s="1" t="s">
        <v>1902</v>
      </c>
      <c r="D48" s="1" t="s">
        <v>1821</v>
      </c>
      <c r="E48" s="1" t="s">
        <v>1903</v>
      </c>
      <c r="F48" s="1" t="s">
        <v>1779</v>
      </c>
      <c r="G48" s="1" t="s">
        <v>1674</v>
      </c>
      <c r="H48" s="1" t="s">
        <v>1646</v>
      </c>
      <c r="I48" s="1" t="s">
        <v>1904</v>
      </c>
      <c r="J48" s="1" t="s">
        <v>1648</v>
      </c>
      <c r="K48" s="1" t="s">
        <v>1904</v>
      </c>
      <c r="L48" s="1" t="s">
        <v>1904</v>
      </c>
      <c r="M48" s="1" t="s">
        <v>1649</v>
      </c>
      <c r="N48" s="1" t="s">
        <v>1649</v>
      </c>
      <c r="O48" s="1" t="s">
        <v>1650</v>
      </c>
      <c r="P48" s="1" t="s">
        <v>1651</v>
      </c>
      <c r="Q48" s="1" t="s">
        <v>1652</v>
      </c>
      <c r="R48" s="1" t="s">
        <v>1905</v>
      </c>
      <c r="S48" s="1" t="s">
        <v>1654</v>
      </c>
      <c r="T48" s="1" t="s">
        <v>1655</v>
      </c>
      <c r="U48" s="1" t="s">
        <v>1607</v>
      </c>
      <c r="V48" s="1" t="s">
        <v>1825</v>
      </c>
    </row>
    <row r="49" s="1" customFormat="1" spans="1:22">
      <c r="A49" s="3">
        <v>999225636521132</v>
      </c>
      <c r="B49" s="1" t="s">
        <v>1893</v>
      </c>
      <c r="C49" s="1" t="s">
        <v>1906</v>
      </c>
      <c r="D49" s="1" t="s">
        <v>1907</v>
      </c>
      <c r="E49" s="1" t="s">
        <v>1908</v>
      </c>
      <c r="F49" s="1" t="s">
        <v>1644</v>
      </c>
      <c r="G49" s="1" t="s">
        <v>1674</v>
      </c>
      <c r="H49" s="1" t="s">
        <v>1646</v>
      </c>
      <c r="I49" s="1" t="s">
        <v>1909</v>
      </c>
      <c r="J49" s="1" t="s">
        <v>1648</v>
      </c>
      <c r="K49" s="1" t="s">
        <v>1909</v>
      </c>
      <c r="L49" s="1" t="s">
        <v>1909</v>
      </c>
      <c r="M49" s="1" t="s">
        <v>1649</v>
      </c>
      <c r="N49" s="1" t="s">
        <v>1649</v>
      </c>
      <c r="O49" s="1" t="s">
        <v>1650</v>
      </c>
      <c r="P49" s="1" t="s">
        <v>1651</v>
      </c>
      <c r="Q49" s="1" t="s">
        <v>1652</v>
      </c>
      <c r="R49" s="1" t="s">
        <v>1910</v>
      </c>
      <c r="S49" s="1" t="s">
        <v>1654</v>
      </c>
      <c r="T49" s="1" t="s">
        <v>1655</v>
      </c>
      <c r="U49" s="1" t="s">
        <v>1607</v>
      </c>
      <c r="V49" s="1" t="s">
        <v>1911</v>
      </c>
    </row>
    <row r="50" s="1" customFormat="1" spans="1:22">
      <c r="A50" s="1" t="s">
        <v>1912</v>
      </c>
      <c r="B50" s="1" t="s">
        <v>1913</v>
      </c>
      <c r="C50" s="1" t="s">
        <v>1914</v>
      </c>
      <c r="D50" s="1" t="s">
        <v>1702</v>
      </c>
      <c r="E50" s="1" t="s">
        <v>1915</v>
      </c>
      <c r="F50" s="1" t="s">
        <v>1674</v>
      </c>
      <c r="G50" s="1" t="s">
        <v>1645</v>
      </c>
      <c r="H50" s="1" t="s">
        <v>1646</v>
      </c>
      <c r="I50" s="1" t="s">
        <v>1650</v>
      </c>
      <c r="J50" s="1" t="s">
        <v>1648</v>
      </c>
      <c r="K50" s="1" t="s">
        <v>1650</v>
      </c>
      <c r="L50" s="1" t="s">
        <v>1650</v>
      </c>
      <c r="M50" s="1" t="s">
        <v>1649</v>
      </c>
      <c r="N50" s="1" t="s">
        <v>1649</v>
      </c>
      <c r="O50" s="1" t="s">
        <v>1650</v>
      </c>
      <c r="P50" s="1" t="s">
        <v>1651</v>
      </c>
      <c r="Q50" s="1" t="s">
        <v>1652</v>
      </c>
      <c r="R50" s="1" t="s">
        <v>1916</v>
      </c>
      <c r="S50" s="1" t="s">
        <v>1654</v>
      </c>
      <c r="T50" s="1" t="s">
        <v>1655</v>
      </c>
      <c r="U50" s="1" t="s">
        <v>1607</v>
      </c>
      <c r="V50" s="1" t="s">
        <v>1678</v>
      </c>
    </row>
    <row r="51" s="1" customFormat="1" spans="1:22">
      <c r="A51" s="3">
        <v>999225662228857</v>
      </c>
      <c r="B51" s="1" t="s">
        <v>1917</v>
      </c>
      <c r="C51" s="1" t="s">
        <v>1918</v>
      </c>
      <c r="D51" s="1" t="s">
        <v>1751</v>
      </c>
      <c r="E51" s="1" t="s">
        <v>1919</v>
      </c>
      <c r="F51" s="1" t="s">
        <v>1661</v>
      </c>
      <c r="G51" s="1" t="s">
        <v>1645</v>
      </c>
      <c r="H51" s="1" t="s">
        <v>1646</v>
      </c>
      <c r="I51" s="1" t="s">
        <v>1791</v>
      </c>
      <c r="J51" s="1" t="s">
        <v>1648</v>
      </c>
      <c r="K51" s="1" t="s">
        <v>1791</v>
      </c>
      <c r="L51" s="1" t="s">
        <v>1791</v>
      </c>
      <c r="M51" s="1" t="s">
        <v>1649</v>
      </c>
      <c r="N51" s="1" t="s">
        <v>1649</v>
      </c>
      <c r="O51" s="1" t="s">
        <v>1650</v>
      </c>
      <c r="P51" s="1" t="s">
        <v>1651</v>
      </c>
      <c r="Q51" s="1" t="s">
        <v>1652</v>
      </c>
      <c r="R51" s="1" t="s">
        <v>1920</v>
      </c>
      <c r="S51" s="1" t="s">
        <v>1654</v>
      </c>
      <c r="T51" s="1" t="s">
        <v>1655</v>
      </c>
      <c r="U51" s="1" t="s">
        <v>1607</v>
      </c>
      <c r="V51" s="1" t="s">
        <v>1755</v>
      </c>
    </row>
    <row r="52" s="1" customFormat="1" spans="1:22">
      <c r="A52" s="3">
        <v>999225674258858</v>
      </c>
      <c r="B52" s="1" t="s">
        <v>1917</v>
      </c>
      <c r="C52" s="1" t="s">
        <v>1921</v>
      </c>
      <c r="D52" s="1" t="s">
        <v>1805</v>
      </c>
      <c r="E52" s="1" t="s">
        <v>1922</v>
      </c>
      <c r="F52" s="1" t="s">
        <v>1644</v>
      </c>
      <c r="G52" s="1" t="s">
        <v>1674</v>
      </c>
      <c r="H52" s="1" t="s">
        <v>1646</v>
      </c>
      <c r="I52" s="1" t="s">
        <v>1923</v>
      </c>
      <c r="J52" s="1" t="s">
        <v>1648</v>
      </c>
      <c r="K52" s="1" t="s">
        <v>1923</v>
      </c>
      <c r="L52" s="1" t="s">
        <v>1923</v>
      </c>
      <c r="M52" s="1" t="s">
        <v>1649</v>
      </c>
      <c r="N52" s="1" t="s">
        <v>1649</v>
      </c>
      <c r="O52" s="1" t="s">
        <v>1650</v>
      </c>
      <c r="P52" s="1" t="s">
        <v>1651</v>
      </c>
      <c r="Q52" s="1" t="s">
        <v>1652</v>
      </c>
      <c r="R52" s="1" t="s">
        <v>1924</v>
      </c>
      <c r="S52" s="1" t="s">
        <v>1654</v>
      </c>
      <c r="T52" s="1" t="s">
        <v>1655</v>
      </c>
      <c r="U52" s="1" t="s">
        <v>1607</v>
      </c>
      <c r="V52" s="1" t="s">
        <v>1678</v>
      </c>
    </row>
    <row r="53" s="1" customFormat="1" spans="1:22">
      <c r="A53" s="3">
        <v>25690878344</v>
      </c>
      <c r="B53" s="1" t="s">
        <v>1925</v>
      </c>
      <c r="C53" s="1" t="s">
        <v>1926</v>
      </c>
      <c r="D53" s="1" t="s">
        <v>1725</v>
      </c>
      <c r="E53" s="1" t="s">
        <v>1927</v>
      </c>
      <c r="F53" s="1" t="s">
        <v>1779</v>
      </c>
      <c r="G53" s="1" t="s">
        <v>1674</v>
      </c>
      <c r="H53" s="1" t="s">
        <v>1646</v>
      </c>
      <c r="I53" s="1" t="s">
        <v>1928</v>
      </c>
      <c r="J53" s="1" t="s">
        <v>1648</v>
      </c>
      <c r="K53" s="1" t="s">
        <v>1928</v>
      </c>
      <c r="L53" s="1" t="s">
        <v>1928</v>
      </c>
      <c r="M53" s="1" t="s">
        <v>1649</v>
      </c>
      <c r="N53" s="1" t="s">
        <v>1649</v>
      </c>
      <c r="O53" s="1" t="s">
        <v>1650</v>
      </c>
      <c r="P53" s="1" t="s">
        <v>1651</v>
      </c>
      <c r="Q53" s="1" t="s">
        <v>1652</v>
      </c>
      <c r="R53" s="1" t="s">
        <v>1929</v>
      </c>
      <c r="S53" s="1" t="s">
        <v>1654</v>
      </c>
      <c r="T53" s="1" t="s">
        <v>1655</v>
      </c>
      <c r="U53" s="1" t="s">
        <v>1607</v>
      </c>
      <c r="V53" s="1" t="s">
        <v>1678</v>
      </c>
    </row>
    <row r="54" s="1" customFormat="1" spans="1:22">
      <c r="A54" s="3">
        <v>999225693257195</v>
      </c>
      <c r="B54" s="1" t="s">
        <v>1925</v>
      </c>
      <c r="C54" s="1" t="s">
        <v>1930</v>
      </c>
      <c r="D54" s="1" t="s">
        <v>1751</v>
      </c>
      <c r="E54" s="1" t="s">
        <v>1931</v>
      </c>
      <c r="F54" s="1" t="s">
        <v>1661</v>
      </c>
      <c r="G54" s="1" t="s">
        <v>1674</v>
      </c>
      <c r="H54" s="1" t="s">
        <v>1646</v>
      </c>
      <c r="I54" s="1" t="s">
        <v>1932</v>
      </c>
      <c r="J54" s="1" t="s">
        <v>1648</v>
      </c>
      <c r="K54" s="1" t="s">
        <v>1932</v>
      </c>
      <c r="L54" s="1" t="s">
        <v>1932</v>
      </c>
      <c r="M54" s="1" t="s">
        <v>1649</v>
      </c>
      <c r="N54" s="1" t="s">
        <v>1649</v>
      </c>
      <c r="O54" s="1" t="s">
        <v>1650</v>
      </c>
      <c r="P54" s="1" t="s">
        <v>1651</v>
      </c>
      <c r="Q54" s="1" t="s">
        <v>1652</v>
      </c>
      <c r="R54" s="1" t="s">
        <v>1933</v>
      </c>
      <c r="S54" s="1" t="s">
        <v>1654</v>
      </c>
      <c r="T54" s="1" t="s">
        <v>1655</v>
      </c>
      <c r="U54" s="1" t="s">
        <v>1607</v>
      </c>
      <c r="V54" s="1" t="s">
        <v>1755</v>
      </c>
    </row>
    <row r="55" s="1" customFormat="1" spans="1:22">
      <c r="A55" s="3">
        <v>999225693689837</v>
      </c>
      <c r="B55" s="1" t="s">
        <v>1925</v>
      </c>
      <c r="C55" s="1" t="s">
        <v>1934</v>
      </c>
      <c r="D55" s="1" t="s">
        <v>1725</v>
      </c>
      <c r="E55" s="1" t="s">
        <v>1935</v>
      </c>
      <c r="F55" s="1" t="s">
        <v>1644</v>
      </c>
      <c r="G55" s="1" t="s">
        <v>1674</v>
      </c>
      <c r="H55" s="1" t="s">
        <v>1646</v>
      </c>
      <c r="I55" s="1" t="s">
        <v>1936</v>
      </c>
      <c r="J55" s="1" t="s">
        <v>1648</v>
      </c>
      <c r="K55" s="1" t="s">
        <v>1936</v>
      </c>
      <c r="L55" s="1" t="s">
        <v>1936</v>
      </c>
      <c r="M55" s="1" t="s">
        <v>1649</v>
      </c>
      <c r="N55" s="1" t="s">
        <v>1649</v>
      </c>
      <c r="O55" s="1" t="s">
        <v>1650</v>
      </c>
      <c r="P55" s="1" t="s">
        <v>1651</v>
      </c>
      <c r="Q55" s="1" t="s">
        <v>1652</v>
      </c>
      <c r="R55" s="1" t="s">
        <v>1937</v>
      </c>
      <c r="S55" s="1" t="s">
        <v>1654</v>
      </c>
      <c r="T55" s="1" t="s">
        <v>1655</v>
      </c>
      <c r="U55" s="1" t="s">
        <v>1607</v>
      </c>
      <c r="V55" s="1" t="s">
        <v>1678</v>
      </c>
    </row>
    <row r="56" s="1" customFormat="1" spans="1:22">
      <c r="A56" s="3">
        <v>999225705199482</v>
      </c>
      <c r="B56" s="1" t="s">
        <v>1938</v>
      </c>
      <c r="C56" s="1" t="s">
        <v>1939</v>
      </c>
      <c r="D56" s="1" t="s">
        <v>1861</v>
      </c>
      <c r="E56" s="1" t="s">
        <v>1940</v>
      </c>
      <c r="F56" s="1" t="s">
        <v>1644</v>
      </c>
      <c r="G56" s="1" t="s">
        <v>1645</v>
      </c>
      <c r="H56" s="1" t="s">
        <v>1646</v>
      </c>
      <c r="I56" s="1" t="s">
        <v>1743</v>
      </c>
      <c r="J56" s="1" t="s">
        <v>1648</v>
      </c>
      <c r="K56" s="1" t="s">
        <v>1743</v>
      </c>
      <c r="L56" s="1" t="s">
        <v>1743</v>
      </c>
      <c r="M56" s="1" t="s">
        <v>1649</v>
      </c>
      <c r="N56" s="1" t="s">
        <v>1649</v>
      </c>
      <c r="O56" s="1" t="s">
        <v>1650</v>
      </c>
      <c r="P56" s="1" t="s">
        <v>1651</v>
      </c>
      <c r="Q56" s="1" t="s">
        <v>1652</v>
      </c>
      <c r="R56" s="1" t="s">
        <v>1941</v>
      </c>
      <c r="S56" s="1" t="s">
        <v>1654</v>
      </c>
      <c r="T56" s="1" t="s">
        <v>1655</v>
      </c>
      <c r="U56" s="1" t="s">
        <v>1607</v>
      </c>
      <c r="V56" s="1" t="s">
        <v>1678</v>
      </c>
    </row>
    <row r="57" s="1" customFormat="1" spans="1:22">
      <c r="A57" s="3">
        <v>999225713620313</v>
      </c>
      <c r="B57" s="1" t="s">
        <v>1938</v>
      </c>
      <c r="C57" s="1" t="s">
        <v>1942</v>
      </c>
      <c r="D57" s="1" t="s">
        <v>1773</v>
      </c>
      <c r="E57" s="1" t="s">
        <v>1943</v>
      </c>
      <c r="F57" s="1" t="s">
        <v>1674</v>
      </c>
      <c r="G57" s="1" t="s">
        <v>1645</v>
      </c>
      <c r="H57" s="1" t="s">
        <v>1646</v>
      </c>
      <c r="I57" s="1" t="s">
        <v>1944</v>
      </c>
      <c r="J57" s="1" t="s">
        <v>1648</v>
      </c>
      <c r="K57" s="1" t="s">
        <v>1944</v>
      </c>
      <c r="L57" s="1" t="s">
        <v>1944</v>
      </c>
      <c r="M57" s="1" t="s">
        <v>1649</v>
      </c>
      <c r="N57" s="1" t="s">
        <v>1649</v>
      </c>
      <c r="O57" s="1" t="s">
        <v>1650</v>
      </c>
      <c r="P57" s="1" t="s">
        <v>1651</v>
      </c>
      <c r="Q57" s="1" t="s">
        <v>1652</v>
      </c>
      <c r="R57" s="1" t="s">
        <v>1945</v>
      </c>
      <c r="S57" s="1" t="s">
        <v>1654</v>
      </c>
      <c r="T57" s="1" t="s">
        <v>1655</v>
      </c>
      <c r="U57" s="1" t="s">
        <v>1607</v>
      </c>
      <c r="V57" s="1" t="s">
        <v>1678</v>
      </c>
    </row>
    <row r="58" s="1" customFormat="1" spans="1:22">
      <c r="A58" s="1" t="s">
        <v>1946</v>
      </c>
      <c r="B58" s="1" t="s">
        <v>1938</v>
      </c>
      <c r="C58" s="1" t="s">
        <v>1947</v>
      </c>
      <c r="D58" s="1" t="s">
        <v>1948</v>
      </c>
      <c r="E58" s="1" t="s">
        <v>1949</v>
      </c>
      <c r="F58" s="1" t="s">
        <v>1644</v>
      </c>
      <c r="G58" s="1" t="s">
        <v>1645</v>
      </c>
      <c r="H58" s="1" t="s">
        <v>1646</v>
      </c>
      <c r="I58" s="1" t="s">
        <v>1650</v>
      </c>
      <c r="J58" s="1" t="s">
        <v>1648</v>
      </c>
      <c r="K58" s="1" t="s">
        <v>1650</v>
      </c>
      <c r="L58" s="1" t="s">
        <v>1650</v>
      </c>
      <c r="M58" s="1" t="s">
        <v>1649</v>
      </c>
      <c r="N58" s="1" t="s">
        <v>1649</v>
      </c>
      <c r="O58" s="1" t="s">
        <v>1650</v>
      </c>
      <c r="P58" s="1" t="s">
        <v>1651</v>
      </c>
      <c r="Q58" s="1" t="s">
        <v>1652</v>
      </c>
      <c r="R58" s="1" t="s">
        <v>1950</v>
      </c>
      <c r="S58" s="1" t="s">
        <v>1654</v>
      </c>
      <c r="T58" s="1" t="s">
        <v>1655</v>
      </c>
      <c r="U58" s="1" t="s">
        <v>1607</v>
      </c>
      <c r="V58" s="1" t="s">
        <v>1678</v>
      </c>
    </row>
    <row r="59" s="1" customFormat="1" spans="1:22">
      <c r="A59" s="3">
        <v>999225728435877</v>
      </c>
      <c r="B59" s="1" t="s">
        <v>1951</v>
      </c>
      <c r="C59" s="1" t="s">
        <v>1952</v>
      </c>
      <c r="D59" s="1" t="s">
        <v>1751</v>
      </c>
      <c r="E59" s="1" t="s">
        <v>1953</v>
      </c>
      <c r="F59" s="1" t="s">
        <v>1661</v>
      </c>
      <c r="G59" s="1" t="s">
        <v>1674</v>
      </c>
      <c r="H59" s="1" t="s">
        <v>1646</v>
      </c>
      <c r="I59" s="1" t="s">
        <v>1954</v>
      </c>
      <c r="J59" s="1" t="s">
        <v>1648</v>
      </c>
      <c r="K59" s="1" t="s">
        <v>1954</v>
      </c>
      <c r="L59" s="1" t="s">
        <v>1954</v>
      </c>
      <c r="M59" s="1" t="s">
        <v>1649</v>
      </c>
      <c r="N59" s="1" t="s">
        <v>1649</v>
      </c>
      <c r="O59" s="1" t="s">
        <v>1650</v>
      </c>
      <c r="P59" s="1" t="s">
        <v>1651</v>
      </c>
      <c r="Q59" s="1" t="s">
        <v>1652</v>
      </c>
      <c r="R59" s="1" t="s">
        <v>1955</v>
      </c>
      <c r="S59" s="1" t="s">
        <v>1654</v>
      </c>
      <c r="T59" s="1" t="s">
        <v>1655</v>
      </c>
      <c r="U59" s="1" t="s">
        <v>1607</v>
      </c>
      <c r="V59" s="1" t="s">
        <v>1755</v>
      </c>
    </row>
    <row r="60" s="1" customFormat="1" spans="1:22">
      <c r="A60" s="1" t="s">
        <v>1956</v>
      </c>
      <c r="B60" s="1" t="s">
        <v>1951</v>
      </c>
      <c r="C60" s="1" t="s">
        <v>1957</v>
      </c>
      <c r="D60" s="1" t="s">
        <v>1702</v>
      </c>
      <c r="E60" s="1" t="s">
        <v>1958</v>
      </c>
      <c r="F60" s="1" t="s">
        <v>1674</v>
      </c>
      <c r="G60" s="1" t="s">
        <v>1645</v>
      </c>
      <c r="H60" s="1" t="s">
        <v>1646</v>
      </c>
      <c r="I60" s="1" t="s">
        <v>1650</v>
      </c>
      <c r="J60" s="1" t="s">
        <v>1648</v>
      </c>
      <c r="K60" s="1" t="s">
        <v>1650</v>
      </c>
      <c r="L60" s="1" t="s">
        <v>1650</v>
      </c>
      <c r="M60" s="1" t="s">
        <v>1649</v>
      </c>
      <c r="N60" s="1" t="s">
        <v>1649</v>
      </c>
      <c r="O60" s="1" t="s">
        <v>1650</v>
      </c>
      <c r="P60" s="1" t="s">
        <v>1651</v>
      </c>
      <c r="Q60" s="1" t="s">
        <v>1652</v>
      </c>
      <c r="R60" s="1" t="s">
        <v>1959</v>
      </c>
      <c r="S60" s="1" t="s">
        <v>1654</v>
      </c>
      <c r="T60" s="1" t="s">
        <v>1655</v>
      </c>
      <c r="U60" s="1" t="s">
        <v>1607</v>
      </c>
      <c r="V60" s="1" t="s">
        <v>1678</v>
      </c>
    </row>
    <row r="61" s="1" customFormat="1" spans="1:22">
      <c r="A61" s="3">
        <v>999225738025429</v>
      </c>
      <c r="B61" s="1" t="s">
        <v>1951</v>
      </c>
      <c r="C61" s="1" t="s">
        <v>1960</v>
      </c>
      <c r="D61" s="1" t="s">
        <v>1751</v>
      </c>
      <c r="E61" s="1" t="s">
        <v>1961</v>
      </c>
      <c r="F61" s="1" t="s">
        <v>1661</v>
      </c>
      <c r="G61" s="1" t="s">
        <v>1645</v>
      </c>
      <c r="H61" s="1" t="s">
        <v>1646</v>
      </c>
      <c r="I61" s="1" t="s">
        <v>1962</v>
      </c>
      <c r="J61" s="1" t="s">
        <v>1648</v>
      </c>
      <c r="K61" s="1" t="s">
        <v>1962</v>
      </c>
      <c r="L61" s="1" t="s">
        <v>1962</v>
      </c>
      <c r="M61" s="1" t="s">
        <v>1649</v>
      </c>
      <c r="N61" s="1" t="s">
        <v>1649</v>
      </c>
      <c r="O61" s="1" t="s">
        <v>1650</v>
      </c>
      <c r="P61" s="1" t="s">
        <v>1651</v>
      </c>
      <c r="Q61" s="1" t="s">
        <v>1652</v>
      </c>
      <c r="R61" s="1" t="s">
        <v>1963</v>
      </c>
      <c r="S61" s="1" t="s">
        <v>1654</v>
      </c>
      <c r="T61" s="1" t="s">
        <v>1655</v>
      </c>
      <c r="U61" s="1" t="s">
        <v>1607</v>
      </c>
      <c r="V61" s="1" t="s">
        <v>1755</v>
      </c>
    </row>
    <row r="62" s="1" customFormat="1" spans="1:22">
      <c r="A62" s="3">
        <v>999225745029094</v>
      </c>
      <c r="B62" s="1" t="s">
        <v>1951</v>
      </c>
      <c r="C62" s="1" t="s">
        <v>1964</v>
      </c>
      <c r="D62" s="1" t="s">
        <v>1965</v>
      </c>
      <c r="E62" s="1" t="s">
        <v>1966</v>
      </c>
      <c r="F62" s="1" t="s">
        <v>1644</v>
      </c>
      <c r="G62" s="1" t="s">
        <v>1645</v>
      </c>
      <c r="H62" s="1" t="s">
        <v>1646</v>
      </c>
      <c r="I62" s="1" t="s">
        <v>1967</v>
      </c>
      <c r="J62" s="1" t="s">
        <v>1648</v>
      </c>
      <c r="K62" s="1" t="s">
        <v>1967</v>
      </c>
      <c r="L62" s="1" t="s">
        <v>1967</v>
      </c>
      <c r="M62" s="1" t="s">
        <v>1649</v>
      </c>
      <c r="N62" s="1" t="s">
        <v>1649</v>
      </c>
      <c r="O62" s="1" t="s">
        <v>1650</v>
      </c>
      <c r="P62" s="1" t="s">
        <v>1651</v>
      </c>
      <c r="Q62" s="1" t="s">
        <v>1652</v>
      </c>
      <c r="R62" s="1" t="s">
        <v>1968</v>
      </c>
      <c r="S62" s="1" t="s">
        <v>1654</v>
      </c>
      <c r="T62" s="1" t="s">
        <v>1655</v>
      </c>
      <c r="U62" s="1" t="s">
        <v>1607</v>
      </c>
      <c r="V62" s="1" t="s">
        <v>1678</v>
      </c>
    </row>
    <row r="63" s="1" customFormat="1" spans="1:22">
      <c r="A63" s="3">
        <v>25747369554</v>
      </c>
      <c r="B63" s="1" t="s">
        <v>1951</v>
      </c>
      <c r="C63" s="1" t="s">
        <v>1969</v>
      </c>
      <c r="D63" s="1" t="s">
        <v>1970</v>
      </c>
      <c r="E63" s="1" t="s">
        <v>1971</v>
      </c>
      <c r="F63" s="1" t="s">
        <v>1661</v>
      </c>
      <c r="G63" s="1" t="s">
        <v>1645</v>
      </c>
      <c r="H63" s="1" t="s">
        <v>1646</v>
      </c>
      <c r="I63" s="1" t="s">
        <v>1972</v>
      </c>
      <c r="J63" s="1" t="s">
        <v>1648</v>
      </c>
      <c r="K63" s="1" t="s">
        <v>1972</v>
      </c>
      <c r="L63" s="1" t="s">
        <v>1972</v>
      </c>
      <c r="M63" s="1" t="s">
        <v>1649</v>
      </c>
      <c r="N63" s="1" t="s">
        <v>1649</v>
      </c>
      <c r="O63" s="1" t="s">
        <v>1650</v>
      </c>
      <c r="P63" s="1" t="s">
        <v>1651</v>
      </c>
      <c r="Q63" s="1" t="s">
        <v>1652</v>
      </c>
      <c r="R63" s="1" t="s">
        <v>1973</v>
      </c>
      <c r="S63" s="1" t="s">
        <v>1654</v>
      </c>
      <c r="T63" s="1" t="s">
        <v>1655</v>
      </c>
      <c r="U63" s="1" t="s">
        <v>1607</v>
      </c>
      <c r="V63" s="1" t="s">
        <v>1678</v>
      </c>
    </row>
    <row r="64" s="1" customFormat="1" spans="1:22">
      <c r="A64" s="3">
        <v>999225750138592</v>
      </c>
      <c r="B64" s="1" t="s">
        <v>1974</v>
      </c>
      <c r="C64" s="1" t="s">
        <v>1975</v>
      </c>
      <c r="D64" s="1" t="s">
        <v>1976</v>
      </c>
      <c r="E64" s="1" t="s">
        <v>1977</v>
      </c>
      <c r="F64" s="1" t="s">
        <v>1674</v>
      </c>
      <c r="G64" s="1" t="s">
        <v>1645</v>
      </c>
      <c r="H64" s="1" t="s">
        <v>1646</v>
      </c>
      <c r="I64" s="1" t="s">
        <v>1978</v>
      </c>
      <c r="J64" s="1" t="s">
        <v>1648</v>
      </c>
      <c r="K64" s="1" t="s">
        <v>1978</v>
      </c>
      <c r="L64" s="1" t="s">
        <v>1978</v>
      </c>
      <c r="M64" s="1" t="s">
        <v>1649</v>
      </c>
      <c r="N64" s="1" t="s">
        <v>1649</v>
      </c>
      <c r="O64" s="1" t="s">
        <v>1650</v>
      </c>
      <c r="P64" s="1" t="s">
        <v>1651</v>
      </c>
      <c r="Q64" s="1" t="s">
        <v>1652</v>
      </c>
      <c r="R64" s="1" t="s">
        <v>1979</v>
      </c>
      <c r="S64" s="1" t="s">
        <v>1654</v>
      </c>
      <c r="T64" s="1" t="s">
        <v>1655</v>
      </c>
      <c r="U64" s="1" t="s">
        <v>1607</v>
      </c>
      <c r="V64" s="1" t="s">
        <v>1665</v>
      </c>
    </row>
    <row r="65" s="1" customFormat="1" spans="1:22">
      <c r="A65" s="3">
        <v>999225767661320</v>
      </c>
      <c r="B65" s="1" t="s">
        <v>1974</v>
      </c>
      <c r="C65" s="1" t="s">
        <v>1980</v>
      </c>
      <c r="D65" s="1" t="s">
        <v>1981</v>
      </c>
      <c r="E65" s="1" t="s">
        <v>1982</v>
      </c>
      <c r="F65" s="1" t="s">
        <v>1674</v>
      </c>
      <c r="G65" s="1" t="s">
        <v>1645</v>
      </c>
      <c r="H65" s="1" t="s">
        <v>1646</v>
      </c>
      <c r="I65" s="1" t="s">
        <v>1983</v>
      </c>
      <c r="J65" s="1" t="s">
        <v>1648</v>
      </c>
      <c r="K65" s="1" t="s">
        <v>1983</v>
      </c>
      <c r="L65" s="1" t="s">
        <v>1983</v>
      </c>
      <c r="M65" s="1" t="s">
        <v>1649</v>
      </c>
      <c r="N65" s="1" t="s">
        <v>1649</v>
      </c>
      <c r="O65" s="1" t="s">
        <v>1650</v>
      </c>
      <c r="P65" s="1" t="s">
        <v>1651</v>
      </c>
      <c r="Q65" s="1" t="s">
        <v>1652</v>
      </c>
      <c r="R65" s="1" t="s">
        <v>1984</v>
      </c>
      <c r="S65" s="1" t="s">
        <v>1654</v>
      </c>
      <c r="T65" s="1" t="s">
        <v>1655</v>
      </c>
      <c r="U65" s="1" t="s">
        <v>1607</v>
      </c>
      <c r="V65" s="1" t="s">
        <v>1678</v>
      </c>
    </row>
    <row r="66" s="1" customFormat="1" spans="1:22">
      <c r="A66" s="3">
        <v>999225799821926</v>
      </c>
      <c r="B66" s="1" t="s">
        <v>1985</v>
      </c>
      <c r="C66" s="1" t="s">
        <v>1986</v>
      </c>
      <c r="D66" s="1" t="s">
        <v>1810</v>
      </c>
      <c r="E66" s="1" t="s">
        <v>1987</v>
      </c>
      <c r="F66" s="1" t="s">
        <v>1644</v>
      </c>
      <c r="G66" s="1" t="s">
        <v>1674</v>
      </c>
      <c r="H66" s="1" t="s">
        <v>1646</v>
      </c>
      <c r="I66" s="1" t="s">
        <v>1988</v>
      </c>
      <c r="J66" s="1" t="s">
        <v>1648</v>
      </c>
      <c r="K66" s="1" t="s">
        <v>1988</v>
      </c>
      <c r="L66" s="1" t="s">
        <v>1988</v>
      </c>
      <c r="M66" s="1" t="s">
        <v>1649</v>
      </c>
      <c r="N66" s="1" t="s">
        <v>1649</v>
      </c>
      <c r="O66" s="1" t="s">
        <v>1650</v>
      </c>
      <c r="P66" s="1" t="s">
        <v>1651</v>
      </c>
      <c r="Q66" s="1" t="s">
        <v>1652</v>
      </c>
      <c r="R66" s="1" t="s">
        <v>1989</v>
      </c>
      <c r="S66" s="1" t="s">
        <v>1654</v>
      </c>
      <c r="T66" s="1" t="s">
        <v>1655</v>
      </c>
      <c r="U66" s="1" t="s">
        <v>1607</v>
      </c>
      <c r="V66" s="1" t="s">
        <v>1678</v>
      </c>
    </row>
    <row r="67" s="1" customFormat="1" spans="1:22">
      <c r="A67" s="3">
        <v>999225845891013</v>
      </c>
      <c r="B67" s="1" t="s">
        <v>1990</v>
      </c>
      <c r="C67" s="1" t="s">
        <v>1991</v>
      </c>
      <c r="D67" s="1" t="s">
        <v>1992</v>
      </c>
      <c r="E67" s="1" t="s">
        <v>1993</v>
      </c>
      <c r="F67" s="1" t="s">
        <v>1644</v>
      </c>
      <c r="G67" s="1" t="s">
        <v>1645</v>
      </c>
      <c r="H67" s="1" t="s">
        <v>1646</v>
      </c>
      <c r="I67" s="1" t="s">
        <v>1994</v>
      </c>
      <c r="J67" s="1" t="s">
        <v>1648</v>
      </c>
      <c r="K67" s="1" t="s">
        <v>1994</v>
      </c>
      <c r="L67" s="1" t="s">
        <v>1994</v>
      </c>
      <c r="M67" s="1" t="s">
        <v>1649</v>
      </c>
      <c r="N67" s="1" t="s">
        <v>1649</v>
      </c>
      <c r="O67" s="1" t="s">
        <v>1650</v>
      </c>
      <c r="P67" s="1" t="s">
        <v>1651</v>
      </c>
      <c r="Q67" s="1" t="s">
        <v>1652</v>
      </c>
      <c r="R67" s="1" t="s">
        <v>1995</v>
      </c>
      <c r="S67" s="1" t="s">
        <v>1654</v>
      </c>
      <c r="T67" s="1" t="s">
        <v>1655</v>
      </c>
      <c r="U67" s="1" t="s">
        <v>1607</v>
      </c>
      <c r="V67" s="1" t="s">
        <v>1825</v>
      </c>
    </row>
    <row r="68" s="1" customFormat="1" spans="1:22">
      <c r="A68" s="3">
        <v>999225860979464</v>
      </c>
      <c r="B68" s="1" t="s">
        <v>1996</v>
      </c>
      <c r="C68" s="1" t="s">
        <v>1997</v>
      </c>
      <c r="D68" s="1" t="s">
        <v>1998</v>
      </c>
      <c r="E68" s="1" t="s">
        <v>1999</v>
      </c>
      <c r="F68" s="1" t="s">
        <v>1644</v>
      </c>
      <c r="G68" s="1" t="s">
        <v>1645</v>
      </c>
      <c r="H68" s="1" t="s">
        <v>1646</v>
      </c>
      <c r="I68" s="1" t="s">
        <v>2000</v>
      </c>
      <c r="J68" s="1" t="s">
        <v>1648</v>
      </c>
      <c r="K68" s="1" t="s">
        <v>2000</v>
      </c>
      <c r="L68" s="1" t="s">
        <v>2000</v>
      </c>
      <c r="M68" s="1" t="s">
        <v>1649</v>
      </c>
      <c r="N68" s="1" t="s">
        <v>1649</v>
      </c>
      <c r="O68" s="1" t="s">
        <v>1650</v>
      </c>
      <c r="P68" s="1" t="s">
        <v>1651</v>
      </c>
      <c r="Q68" s="1" t="s">
        <v>1652</v>
      </c>
      <c r="R68" s="1" t="s">
        <v>2001</v>
      </c>
      <c r="S68" s="1" t="s">
        <v>1654</v>
      </c>
      <c r="T68" s="1" t="s">
        <v>1655</v>
      </c>
      <c r="U68" s="1" t="s">
        <v>1607</v>
      </c>
      <c r="V68" s="1" t="s">
        <v>1678</v>
      </c>
    </row>
    <row r="69" s="1" customFormat="1" spans="1:22">
      <c r="A69" s="3">
        <v>999225871114564</v>
      </c>
      <c r="B69" s="1" t="s">
        <v>2002</v>
      </c>
      <c r="C69" s="1" t="s">
        <v>2003</v>
      </c>
      <c r="D69" s="1" t="s">
        <v>1751</v>
      </c>
      <c r="E69" s="1" t="s">
        <v>2004</v>
      </c>
      <c r="F69" s="1" t="s">
        <v>1644</v>
      </c>
      <c r="G69" s="1" t="s">
        <v>1674</v>
      </c>
      <c r="H69" s="1" t="s">
        <v>1646</v>
      </c>
      <c r="I69" s="1" t="s">
        <v>2005</v>
      </c>
      <c r="J69" s="1" t="s">
        <v>1648</v>
      </c>
      <c r="K69" s="1" t="s">
        <v>2005</v>
      </c>
      <c r="L69" s="1" t="s">
        <v>2005</v>
      </c>
      <c r="M69" s="1" t="s">
        <v>1649</v>
      </c>
      <c r="N69" s="1" t="s">
        <v>1649</v>
      </c>
      <c r="O69" s="1" t="s">
        <v>1650</v>
      </c>
      <c r="P69" s="1" t="s">
        <v>1651</v>
      </c>
      <c r="Q69" s="1" t="s">
        <v>1652</v>
      </c>
      <c r="R69" s="1" t="s">
        <v>2006</v>
      </c>
      <c r="S69" s="1" t="s">
        <v>1654</v>
      </c>
      <c r="T69" s="1" t="s">
        <v>1655</v>
      </c>
      <c r="U69" s="1" t="s">
        <v>1607</v>
      </c>
      <c r="V69" s="1" t="s">
        <v>1755</v>
      </c>
    </row>
    <row r="70" s="1" customFormat="1" spans="1:22">
      <c r="A70" s="1" t="s">
        <v>2007</v>
      </c>
      <c r="B70" s="1" t="s">
        <v>2002</v>
      </c>
      <c r="C70" s="1" t="s">
        <v>2008</v>
      </c>
      <c r="D70" s="1" t="s">
        <v>1741</v>
      </c>
      <c r="E70" s="1" t="s">
        <v>2009</v>
      </c>
      <c r="F70" s="1" t="s">
        <v>1644</v>
      </c>
      <c r="G70" s="1" t="s">
        <v>1645</v>
      </c>
      <c r="H70" s="1" t="s">
        <v>1646</v>
      </c>
      <c r="I70" s="1" t="s">
        <v>1650</v>
      </c>
      <c r="J70" s="1" t="s">
        <v>1648</v>
      </c>
      <c r="K70" s="1" t="s">
        <v>1650</v>
      </c>
      <c r="L70" s="1" t="s">
        <v>1650</v>
      </c>
      <c r="M70" s="1" t="s">
        <v>1649</v>
      </c>
      <c r="N70" s="1" t="s">
        <v>1649</v>
      </c>
      <c r="O70" s="1" t="s">
        <v>1650</v>
      </c>
      <c r="P70" s="1" t="s">
        <v>1651</v>
      </c>
      <c r="Q70" s="1" t="s">
        <v>1652</v>
      </c>
      <c r="R70" s="1" t="s">
        <v>2010</v>
      </c>
      <c r="S70" s="1" t="s">
        <v>1654</v>
      </c>
      <c r="T70" s="1" t="s">
        <v>1655</v>
      </c>
      <c r="U70" s="1" t="s">
        <v>1607</v>
      </c>
      <c r="V70" s="1" t="s">
        <v>1678</v>
      </c>
    </row>
    <row r="71" s="1" customFormat="1" spans="1:22">
      <c r="A71" s="1" t="s">
        <v>2011</v>
      </c>
      <c r="B71" s="1" t="s">
        <v>2002</v>
      </c>
      <c r="C71" s="1" t="s">
        <v>2012</v>
      </c>
      <c r="D71" s="1" t="s">
        <v>1948</v>
      </c>
      <c r="E71" s="1" t="s">
        <v>2013</v>
      </c>
      <c r="F71" s="1" t="s">
        <v>1870</v>
      </c>
      <c r="G71" s="1" t="s">
        <v>1674</v>
      </c>
      <c r="H71" s="1" t="s">
        <v>1646</v>
      </c>
      <c r="I71" s="1" t="s">
        <v>1650</v>
      </c>
      <c r="J71" s="1" t="s">
        <v>1648</v>
      </c>
      <c r="K71" s="1" t="s">
        <v>1650</v>
      </c>
      <c r="L71" s="1" t="s">
        <v>1650</v>
      </c>
      <c r="M71" s="1" t="s">
        <v>1649</v>
      </c>
      <c r="N71" s="1" t="s">
        <v>1649</v>
      </c>
      <c r="O71" s="1" t="s">
        <v>1650</v>
      </c>
      <c r="P71" s="1" t="s">
        <v>1651</v>
      </c>
      <c r="Q71" s="1" t="s">
        <v>1652</v>
      </c>
      <c r="R71" s="1" t="s">
        <v>2014</v>
      </c>
      <c r="S71" s="1" t="s">
        <v>1654</v>
      </c>
      <c r="T71" s="1" t="s">
        <v>1655</v>
      </c>
      <c r="U71" s="1" t="s">
        <v>1607</v>
      </c>
      <c r="V71" s="1" t="s">
        <v>1678</v>
      </c>
    </row>
    <row r="72" s="1" customFormat="1" spans="1:22">
      <c r="A72" s="3">
        <v>999225939036596</v>
      </c>
      <c r="B72" s="1" t="s">
        <v>2015</v>
      </c>
      <c r="C72" s="1" t="s">
        <v>2016</v>
      </c>
      <c r="D72" s="1" t="s">
        <v>2017</v>
      </c>
      <c r="E72" s="1" t="s">
        <v>2018</v>
      </c>
      <c r="F72" s="1" t="s">
        <v>1674</v>
      </c>
      <c r="G72" s="1" t="s">
        <v>1662</v>
      </c>
      <c r="H72" s="1" t="s">
        <v>1646</v>
      </c>
      <c r="I72" s="1" t="s">
        <v>2019</v>
      </c>
      <c r="J72" s="1" t="s">
        <v>1648</v>
      </c>
      <c r="K72" s="1" t="s">
        <v>2019</v>
      </c>
      <c r="L72" s="1" t="s">
        <v>2019</v>
      </c>
      <c r="M72" s="1" t="s">
        <v>1649</v>
      </c>
      <c r="N72" s="1" t="s">
        <v>1649</v>
      </c>
      <c r="O72" s="1" t="s">
        <v>1650</v>
      </c>
      <c r="P72" s="1" t="s">
        <v>1651</v>
      </c>
      <c r="Q72" s="1" t="s">
        <v>1652</v>
      </c>
      <c r="R72" s="1" t="s">
        <v>2020</v>
      </c>
      <c r="S72" s="1" t="s">
        <v>1654</v>
      </c>
      <c r="T72" s="1" t="s">
        <v>1655</v>
      </c>
      <c r="U72" s="1" t="s">
        <v>1607</v>
      </c>
      <c r="V72" s="1" t="s">
        <v>1678</v>
      </c>
    </row>
    <row r="73" s="1" customFormat="1" spans="1:22">
      <c r="A73" s="3">
        <v>999225939212445</v>
      </c>
      <c r="B73" s="1" t="s">
        <v>2015</v>
      </c>
      <c r="C73" s="1" t="s">
        <v>2021</v>
      </c>
      <c r="D73" s="1" t="s">
        <v>2022</v>
      </c>
      <c r="E73" s="1" t="s">
        <v>2023</v>
      </c>
      <c r="F73" s="1" t="s">
        <v>1674</v>
      </c>
      <c r="G73" s="1" t="s">
        <v>1662</v>
      </c>
      <c r="H73" s="1" t="s">
        <v>1646</v>
      </c>
      <c r="I73" s="1" t="s">
        <v>2024</v>
      </c>
      <c r="J73" s="1" t="s">
        <v>1648</v>
      </c>
      <c r="K73" s="1" t="s">
        <v>2024</v>
      </c>
      <c r="L73" s="1" t="s">
        <v>2024</v>
      </c>
      <c r="M73" s="1" t="s">
        <v>1649</v>
      </c>
      <c r="N73" s="1" t="s">
        <v>1649</v>
      </c>
      <c r="O73" s="1" t="s">
        <v>1650</v>
      </c>
      <c r="P73" s="1" t="s">
        <v>1651</v>
      </c>
      <c r="Q73" s="1" t="s">
        <v>1652</v>
      </c>
      <c r="R73" s="1" t="s">
        <v>2025</v>
      </c>
      <c r="S73" s="1" t="s">
        <v>1654</v>
      </c>
      <c r="T73" s="1" t="s">
        <v>1655</v>
      </c>
      <c r="U73" s="1" t="s">
        <v>1607</v>
      </c>
      <c r="V73" s="1" t="s">
        <v>1656</v>
      </c>
    </row>
    <row r="74" s="1" customFormat="1" spans="1:22">
      <c r="A74" s="3">
        <v>999225939292421</v>
      </c>
      <c r="B74" s="1" t="s">
        <v>2015</v>
      </c>
      <c r="C74" s="1" t="s">
        <v>2026</v>
      </c>
      <c r="D74" s="1" t="s">
        <v>1751</v>
      </c>
      <c r="E74" s="1" t="s">
        <v>2027</v>
      </c>
      <c r="F74" s="1" t="s">
        <v>1645</v>
      </c>
      <c r="G74" s="1" t="s">
        <v>1662</v>
      </c>
      <c r="H74" s="1" t="s">
        <v>1646</v>
      </c>
      <c r="I74" s="1" t="s">
        <v>2028</v>
      </c>
      <c r="J74" s="1" t="s">
        <v>1648</v>
      </c>
      <c r="K74" s="1" t="s">
        <v>2028</v>
      </c>
      <c r="L74" s="1" t="s">
        <v>2028</v>
      </c>
      <c r="M74" s="1" t="s">
        <v>1649</v>
      </c>
      <c r="N74" s="1" t="s">
        <v>1649</v>
      </c>
      <c r="O74" s="1" t="s">
        <v>1650</v>
      </c>
      <c r="P74" s="1" t="s">
        <v>1651</v>
      </c>
      <c r="Q74" s="1" t="s">
        <v>1652</v>
      </c>
      <c r="R74" s="1" t="s">
        <v>2029</v>
      </c>
      <c r="S74" s="1" t="s">
        <v>1654</v>
      </c>
      <c r="T74" s="1" t="s">
        <v>1655</v>
      </c>
      <c r="U74" s="1" t="s">
        <v>1607</v>
      </c>
      <c r="V74" s="1" t="s">
        <v>1755</v>
      </c>
    </row>
    <row r="75" s="1" customFormat="1" spans="1:22">
      <c r="A75" s="3">
        <v>999225943004841</v>
      </c>
      <c r="B75" s="1" t="s">
        <v>2030</v>
      </c>
      <c r="C75" s="1" t="s">
        <v>2031</v>
      </c>
      <c r="D75" s="1" t="s">
        <v>2032</v>
      </c>
      <c r="E75" s="1" t="s">
        <v>2033</v>
      </c>
      <c r="F75" s="1" t="s">
        <v>1674</v>
      </c>
      <c r="G75" s="1" t="s">
        <v>1662</v>
      </c>
      <c r="H75" s="1" t="s">
        <v>1646</v>
      </c>
      <c r="I75" s="1" t="s">
        <v>2034</v>
      </c>
      <c r="J75" s="1" t="s">
        <v>1648</v>
      </c>
      <c r="K75" s="1" t="s">
        <v>2034</v>
      </c>
      <c r="L75" s="1" t="s">
        <v>2034</v>
      </c>
      <c r="M75" s="1" t="s">
        <v>1649</v>
      </c>
      <c r="N75" s="1" t="s">
        <v>1649</v>
      </c>
      <c r="O75" s="1" t="s">
        <v>1650</v>
      </c>
      <c r="P75" s="1" t="s">
        <v>1651</v>
      </c>
      <c r="Q75" s="1" t="s">
        <v>1652</v>
      </c>
      <c r="R75" s="1" t="s">
        <v>2035</v>
      </c>
      <c r="S75" s="1" t="s">
        <v>1654</v>
      </c>
      <c r="T75" s="1" t="s">
        <v>1655</v>
      </c>
      <c r="U75" s="1" t="s">
        <v>1607</v>
      </c>
      <c r="V75" s="1" t="s">
        <v>1678</v>
      </c>
    </row>
    <row r="76" s="1" customFormat="1" spans="1:22">
      <c r="A76" s="3">
        <v>999225953569251</v>
      </c>
      <c r="B76" s="1" t="s">
        <v>2030</v>
      </c>
      <c r="C76" s="1" t="s">
        <v>2036</v>
      </c>
      <c r="D76" s="1" t="s">
        <v>2037</v>
      </c>
      <c r="E76" s="1" t="s">
        <v>2038</v>
      </c>
      <c r="F76" s="1" t="s">
        <v>1674</v>
      </c>
      <c r="G76" s="1" t="s">
        <v>1662</v>
      </c>
      <c r="H76" s="1" t="s">
        <v>1646</v>
      </c>
      <c r="I76" s="1" t="s">
        <v>2039</v>
      </c>
      <c r="J76" s="1" t="s">
        <v>1648</v>
      </c>
      <c r="K76" s="1" t="s">
        <v>2039</v>
      </c>
      <c r="L76" s="1" t="s">
        <v>2039</v>
      </c>
      <c r="M76" s="1" t="s">
        <v>1649</v>
      </c>
      <c r="N76" s="1" t="s">
        <v>1649</v>
      </c>
      <c r="O76" s="1" t="s">
        <v>1650</v>
      </c>
      <c r="P76" s="1" t="s">
        <v>1651</v>
      </c>
      <c r="Q76" s="1" t="s">
        <v>1652</v>
      </c>
      <c r="R76" s="1" t="s">
        <v>2040</v>
      </c>
      <c r="S76" s="1" t="s">
        <v>1654</v>
      </c>
      <c r="T76" s="1" t="s">
        <v>1655</v>
      </c>
      <c r="U76" s="1" t="s">
        <v>1607</v>
      </c>
      <c r="V76" s="1" t="s">
        <v>1656</v>
      </c>
    </row>
    <row r="77" s="1" customFormat="1" spans="1:22">
      <c r="A77" s="3">
        <v>999226019549231</v>
      </c>
      <c r="B77" s="1" t="s">
        <v>2041</v>
      </c>
      <c r="C77" s="1" t="s">
        <v>2042</v>
      </c>
      <c r="D77" s="1" t="s">
        <v>1810</v>
      </c>
      <c r="E77" s="1" t="s">
        <v>2043</v>
      </c>
      <c r="F77" s="1" t="s">
        <v>1870</v>
      </c>
      <c r="G77" s="1" t="s">
        <v>1662</v>
      </c>
      <c r="H77" s="1" t="s">
        <v>1646</v>
      </c>
      <c r="I77" s="1" t="s">
        <v>2044</v>
      </c>
      <c r="J77" s="1" t="s">
        <v>1648</v>
      </c>
      <c r="K77" s="1" t="s">
        <v>2044</v>
      </c>
      <c r="L77" s="1" t="s">
        <v>2044</v>
      </c>
      <c r="M77" s="1" t="s">
        <v>1649</v>
      </c>
      <c r="N77" s="1" t="s">
        <v>1649</v>
      </c>
      <c r="O77" s="1" t="s">
        <v>1650</v>
      </c>
      <c r="P77" s="1" t="s">
        <v>1651</v>
      </c>
      <c r="Q77" s="1" t="s">
        <v>1652</v>
      </c>
      <c r="R77" s="1" t="s">
        <v>2045</v>
      </c>
      <c r="S77" s="1" t="s">
        <v>1654</v>
      </c>
      <c r="T77" s="1" t="s">
        <v>1655</v>
      </c>
      <c r="U77" s="1" t="s">
        <v>1607</v>
      </c>
      <c r="V77" s="1" t="s">
        <v>1678</v>
      </c>
    </row>
    <row r="78" s="1" customFormat="1" spans="1:22">
      <c r="A78" s="3">
        <v>999226040438470</v>
      </c>
      <c r="B78" s="1" t="s">
        <v>2046</v>
      </c>
      <c r="C78" s="1" t="s">
        <v>2047</v>
      </c>
      <c r="D78" s="1" t="s">
        <v>2048</v>
      </c>
      <c r="E78" s="1" t="s">
        <v>2049</v>
      </c>
      <c r="F78" s="1" t="s">
        <v>1870</v>
      </c>
      <c r="G78" s="1" t="s">
        <v>1662</v>
      </c>
      <c r="H78" s="1" t="s">
        <v>1646</v>
      </c>
      <c r="I78" s="1" t="s">
        <v>2050</v>
      </c>
      <c r="J78" s="1" t="s">
        <v>1648</v>
      </c>
      <c r="K78" s="1" t="s">
        <v>2050</v>
      </c>
      <c r="L78" s="1" t="s">
        <v>2050</v>
      </c>
      <c r="M78" s="1" t="s">
        <v>1649</v>
      </c>
      <c r="N78" s="1" t="s">
        <v>1649</v>
      </c>
      <c r="O78" s="1" t="s">
        <v>1650</v>
      </c>
      <c r="P78" s="1" t="s">
        <v>1651</v>
      </c>
      <c r="Q78" s="1" t="s">
        <v>1652</v>
      </c>
      <c r="R78" s="1" t="s">
        <v>2051</v>
      </c>
      <c r="S78" s="1" t="s">
        <v>1654</v>
      </c>
      <c r="T78" s="1" t="s">
        <v>1655</v>
      </c>
      <c r="U78" s="1" t="s">
        <v>1607</v>
      </c>
      <c r="V78" s="1" t="s">
        <v>1825</v>
      </c>
    </row>
    <row r="79" s="1" customFormat="1" spans="1:22">
      <c r="A79" s="1" t="s">
        <v>2052</v>
      </c>
      <c r="B79" s="1" t="s">
        <v>2053</v>
      </c>
      <c r="C79" s="1" t="s">
        <v>2054</v>
      </c>
      <c r="D79" s="1" t="s">
        <v>1948</v>
      </c>
      <c r="E79" s="1" t="s">
        <v>2055</v>
      </c>
      <c r="F79" s="1" t="s">
        <v>1870</v>
      </c>
      <c r="G79" s="1" t="s">
        <v>1645</v>
      </c>
      <c r="H79" s="1" t="s">
        <v>1646</v>
      </c>
      <c r="I79" s="1" t="s">
        <v>1650</v>
      </c>
      <c r="J79" s="1" t="s">
        <v>1648</v>
      </c>
      <c r="K79" s="1" t="s">
        <v>1650</v>
      </c>
      <c r="L79" s="1" t="s">
        <v>1650</v>
      </c>
      <c r="M79" s="1" t="s">
        <v>1649</v>
      </c>
      <c r="N79" s="1" t="s">
        <v>1649</v>
      </c>
      <c r="O79" s="1" t="s">
        <v>1650</v>
      </c>
      <c r="P79" s="1" t="s">
        <v>1651</v>
      </c>
      <c r="Q79" s="1" t="s">
        <v>1652</v>
      </c>
      <c r="R79" s="1" t="s">
        <v>2056</v>
      </c>
      <c r="S79" s="1" t="s">
        <v>1654</v>
      </c>
      <c r="T79" s="1" t="s">
        <v>1655</v>
      </c>
      <c r="U79" s="1" t="s">
        <v>1607</v>
      </c>
      <c r="V79" s="1" t="s">
        <v>1678</v>
      </c>
    </row>
    <row r="80" s="1" customFormat="1" spans="1:22">
      <c r="A80" s="1" t="s">
        <v>2057</v>
      </c>
      <c r="B80" s="1" t="s">
        <v>2058</v>
      </c>
      <c r="C80" s="1" t="s">
        <v>2059</v>
      </c>
      <c r="D80" s="1" t="s">
        <v>2060</v>
      </c>
      <c r="E80" s="1" t="s">
        <v>2061</v>
      </c>
      <c r="F80" s="1" t="s">
        <v>1644</v>
      </c>
      <c r="G80" s="1" t="s">
        <v>1674</v>
      </c>
      <c r="H80" s="1" t="s">
        <v>1646</v>
      </c>
      <c r="I80" s="1" t="s">
        <v>1650</v>
      </c>
      <c r="J80" s="1" t="s">
        <v>1648</v>
      </c>
      <c r="K80" s="1" t="s">
        <v>1650</v>
      </c>
      <c r="L80" s="1" t="s">
        <v>1650</v>
      </c>
      <c r="M80" s="1" t="s">
        <v>1649</v>
      </c>
      <c r="N80" s="1" t="s">
        <v>1649</v>
      </c>
      <c r="O80" s="1" t="s">
        <v>1650</v>
      </c>
      <c r="P80" s="1" t="s">
        <v>1651</v>
      </c>
      <c r="Q80" s="1" t="s">
        <v>1652</v>
      </c>
      <c r="R80" s="1" t="s">
        <v>2062</v>
      </c>
      <c r="S80" s="1" t="s">
        <v>1654</v>
      </c>
      <c r="T80" s="1" t="s">
        <v>1655</v>
      </c>
      <c r="U80" s="1" t="s">
        <v>1607</v>
      </c>
      <c r="V80" s="1" t="s">
        <v>1685</v>
      </c>
    </row>
    <row r="81" s="1" customFormat="1" spans="1:22">
      <c r="A81" s="1" t="s">
        <v>2063</v>
      </c>
      <c r="B81" s="1" t="s">
        <v>2058</v>
      </c>
      <c r="C81" s="1" t="s">
        <v>2064</v>
      </c>
      <c r="D81" s="1" t="s">
        <v>1948</v>
      </c>
      <c r="E81" s="1" t="s">
        <v>2065</v>
      </c>
      <c r="F81" s="1" t="s">
        <v>1870</v>
      </c>
      <c r="G81" s="1" t="s">
        <v>1674</v>
      </c>
      <c r="H81" s="1" t="s">
        <v>1646</v>
      </c>
      <c r="I81" s="1" t="s">
        <v>1650</v>
      </c>
      <c r="J81" s="1" t="s">
        <v>1648</v>
      </c>
      <c r="K81" s="1" t="s">
        <v>1650</v>
      </c>
      <c r="L81" s="1" t="s">
        <v>1650</v>
      </c>
      <c r="M81" s="1" t="s">
        <v>1649</v>
      </c>
      <c r="N81" s="1" t="s">
        <v>1649</v>
      </c>
      <c r="O81" s="1" t="s">
        <v>1650</v>
      </c>
      <c r="P81" s="1" t="s">
        <v>1651</v>
      </c>
      <c r="Q81" s="1" t="s">
        <v>1652</v>
      </c>
      <c r="R81" s="1" t="s">
        <v>2066</v>
      </c>
      <c r="S81" s="1" t="s">
        <v>1654</v>
      </c>
      <c r="T81" s="1" t="s">
        <v>1655</v>
      </c>
      <c r="U81" s="1" t="s">
        <v>1607</v>
      </c>
      <c r="V81" s="1" t="s">
        <v>1678</v>
      </c>
    </row>
    <row r="82" s="1" customFormat="1" spans="1:22">
      <c r="A82" s="1" t="s">
        <v>2067</v>
      </c>
      <c r="B82" s="1" t="s">
        <v>2058</v>
      </c>
      <c r="C82" s="1" t="s">
        <v>2068</v>
      </c>
      <c r="D82" s="1" t="s">
        <v>1948</v>
      </c>
      <c r="E82" s="1" t="s">
        <v>2069</v>
      </c>
      <c r="F82" s="1" t="s">
        <v>1870</v>
      </c>
      <c r="G82" s="1" t="s">
        <v>1674</v>
      </c>
      <c r="H82" s="1" t="s">
        <v>1646</v>
      </c>
      <c r="I82" s="1" t="s">
        <v>1650</v>
      </c>
      <c r="J82" s="1" t="s">
        <v>1648</v>
      </c>
      <c r="K82" s="1" t="s">
        <v>1650</v>
      </c>
      <c r="L82" s="1" t="s">
        <v>1650</v>
      </c>
      <c r="M82" s="1" t="s">
        <v>1649</v>
      </c>
      <c r="N82" s="1" t="s">
        <v>1649</v>
      </c>
      <c r="O82" s="1" t="s">
        <v>1650</v>
      </c>
      <c r="P82" s="1" t="s">
        <v>1651</v>
      </c>
      <c r="Q82" s="1" t="s">
        <v>1652</v>
      </c>
      <c r="R82" s="1" t="s">
        <v>2070</v>
      </c>
      <c r="S82" s="1" t="s">
        <v>1654</v>
      </c>
      <c r="T82" s="1" t="s">
        <v>1655</v>
      </c>
      <c r="U82" s="1" t="s">
        <v>1607</v>
      </c>
      <c r="V82" s="1" t="s">
        <v>1678</v>
      </c>
    </row>
    <row r="83" s="1" customFormat="1" spans="1:22">
      <c r="A83" s="1" t="s">
        <v>2071</v>
      </c>
      <c r="B83" s="1" t="s">
        <v>2072</v>
      </c>
      <c r="C83" s="1" t="s">
        <v>2073</v>
      </c>
      <c r="D83" s="1" t="s">
        <v>2074</v>
      </c>
      <c r="E83" s="1" t="s">
        <v>2075</v>
      </c>
      <c r="F83" s="1" t="s">
        <v>1661</v>
      </c>
      <c r="G83" s="1" t="s">
        <v>1674</v>
      </c>
      <c r="H83" s="1" t="s">
        <v>1646</v>
      </c>
      <c r="I83" s="1" t="s">
        <v>1650</v>
      </c>
      <c r="J83" s="1" t="s">
        <v>1648</v>
      </c>
      <c r="K83" s="1" t="s">
        <v>1650</v>
      </c>
      <c r="L83" s="1" t="s">
        <v>1650</v>
      </c>
      <c r="M83" s="1" t="s">
        <v>1649</v>
      </c>
      <c r="N83" s="1" t="s">
        <v>1649</v>
      </c>
      <c r="O83" s="1" t="s">
        <v>1650</v>
      </c>
      <c r="P83" s="1" t="s">
        <v>1651</v>
      </c>
      <c r="Q83" s="1" t="s">
        <v>1652</v>
      </c>
      <c r="R83" s="1" t="s">
        <v>2076</v>
      </c>
      <c r="S83" s="1" t="s">
        <v>1654</v>
      </c>
      <c r="T83" s="1" t="s">
        <v>1655</v>
      </c>
      <c r="U83" s="1" t="s">
        <v>1607</v>
      </c>
      <c r="V83" s="1" t="s">
        <v>1665</v>
      </c>
    </row>
    <row r="84" s="1" customFormat="1" spans="1:22">
      <c r="A84" s="4">
        <v>9.99226117120325e+29</v>
      </c>
      <c r="B84" s="1" t="s">
        <v>2072</v>
      </c>
      <c r="C84" s="1" t="s">
        <v>2077</v>
      </c>
      <c r="D84" s="1" t="s">
        <v>2078</v>
      </c>
      <c r="E84" s="1" t="s">
        <v>2079</v>
      </c>
      <c r="F84" s="1" t="s">
        <v>1644</v>
      </c>
      <c r="G84" s="1" t="s">
        <v>1674</v>
      </c>
      <c r="H84" s="1" t="s">
        <v>1646</v>
      </c>
      <c r="I84" s="1" t="s">
        <v>1650</v>
      </c>
      <c r="J84" s="1" t="s">
        <v>1648</v>
      </c>
      <c r="K84" s="1" t="s">
        <v>1650</v>
      </c>
      <c r="L84" s="1" t="s">
        <v>1650</v>
      </c>
      <c r="M84" s="1" t="s">
        <v>1649</v>
      </c>
      <c r="N84" s="1" t="s">
        <v>1649</v>
      </c>
      <c r="O84" s="1" t="s">
        <v>1650</v>
      </c>
      <c r="P84" s="1" t="s">
        <v>1651</v>
      </c>
      <c r="Q84" s="1" t="s">
        <v>1652</v>
      </c>
      <c r="R84" s="1" t="s">
        <v>2080</v>
      </c>
      <c r="S84" s="1" t="s">
        <v>1654</v>
      </c>
      <c r="T84" s="1" t="s">
        <v>1655</v>
      </c>
      <c r="U84" s="1" t="s">
        <v>1607</v>
      </c>
      <c r="V84" s="1" t="s">
        <v>1678</v>
      </c>
    </row>
    <row r="85" s="1" customFormat="1" spans="1:22">
      <c r="A85" s="1" t="s">
        <v>2081</v>
      </c>
      <c r="B85" s="1" t="s">
        <v>2072</v>
      </c>
      <c r="C85" s="1" t="s">
        <v>2082</v>
      </c>
      <c r="D85" s="1" t="s">
        <v>1751</v>
      </c>
      <c r="E85" s="1" t="s">
        <v>2083</v>
      </c>
      <c r="F85" s="1" t="s">
        <v>1661</v>
      </c>
      <c r="G85" s="1" t="s">
        <v>1674</v>
      </c>
      <c r="H85" s="1" t="s">
        <v>1646</v>
      </c>
      <c r="I85" s="1" t="s">
        <v>1650</v>
      </c>
      <c r="J85" s="1" t="s">
        <v>1648</v>
      </c>
      <c r="K85" s="1" t="s">
        <v>1650</v>
      </c>
      <c r="L85" s="1" t="s">
        <v>1650</v>
      </c>
      <c r="M85" s="1" t="s">
        <v>1649</v>
      </c>
      <c r="N85" s="1" t="s">
        <v>1649</v>
      </c>
      <c r="O85" s="1" t="s">
        <v>1650</v>
      </c>
      <c r="P85" s="1" t="s">
        <v>1651</v>
      </c>
      <c r="Q85" s="1" t="s">
        <v>1652</v>
      </c>
      <c r="R85" s="1" t="s">
        <v>2084</v>
      </c>
      <c r="S85" s="1" t="s">
        <v>1654</v>
      </c>
      <c r="T85" s="1" t="s">
        <v>1655</v>
      </c>
      <c r="U85" s="1" t="s">
        <v>1607</v>
      </c>
      <c r="V85" s="1" t="s">
        <v>1755</v>
      </c>
    </row>
    <row r="86" s="1" customFormat="1" spans="1:22">
      <c r="A86" s="3">
        <v>999226197576338</v>
      </c>
      <c r="B86" s="1" t="s">
        <v>2085</v>
      </c>
      <c r="C86" s="1" t="s">
        <v>2086</v>
      </c>
      <c r="D86" s="1" t="s">
        <v>2087</v>
      </c>
      <c r="E86" s="1" t="s">
        <v>2088</v>
      </c>
      <c r="F86" s="1" t="s">
        <v>1645</v>
      </c>
      <c r="G86" s="1" t="s">
        <v>1662</v>
      </c>
      <c r="H86" s="1" t="s">
        <v>1646</v>
      </c>
      <c r="I86" s="1" t="s">
        <v>2089</v>
      </c>
      <c r="J86" s="1" t="s">
        <v>1648</v>
      </c>
      <c r="K86" s="1" t="s">
        <v>2089</v>
      </c>
      <c r="L86" s="1" t="s">
        <v>2089</v>
      </c>
      <c r="M86" s="1" t="s">
        <v>1649</v>
      </c>
      <c r="N86" s="1" t="s">
        <v>1649</v>
      </c>
      <c r="O86" s="1" t="s">
        <v>1650</v>
      </c>
      <c r="P86" s="1" t="s">
        <v>1651</v>
      </c>
      <c r="Q86" s="1" t="s">
        <v>1652</v>
      </c>
      <c r="R86" s="1" t="s">
        <v>2090</v>
      </c>
      <c r="S86" s="1" t="s">
        <v>1654</v>
      </c>
      <c r="T86" s="1" t="s">
        <v>1655</v>
      </c>
      <c r="U86" s="1" t="s">
        <v>1607</v>
      </c>
      <c r="V86" s="1" t="s">
        <v>1678</v>
      </c>
    </row>
    <row r="87" s="1" customFormat="1" spans="1:22">
      <c r="A87" s="3">
        <v>999226197810927</v>
      </c>
      <c r="B87" s="1" t="s">
        <v>2085</v>
      </c>
      <c r="C87" s="1" t="s">
        <v>2091</v>
      </c>
      <c r="D87" s="1" t="s">
        <v>2087</v>
      </c>
      <c r="E87" s="1" t="s">
        <v>2092</v>
      </c>
      <c r="F87" s="1" t="s">
        <v>1645</v>
      </c>
      <c r="G87" s="1" t="s">
        <v>1662</v>
      </c>
      <c r="H87" s="1" t="s">
        <v>1646</v>
      </c>
      <c r="I87" s="1" t="s">
        <v>2093</v>
      </c>
      <c r="J87" s="1" t="s">
        <v>1648</v>
      </c>
      <c r="K87" s="1" t="s">
        <v>2093</v>
      </c>
      <c r="L87" s="1" t="s">
        <v>2093</v>
      </c>
      <c r="M87" s="1" t="s">
        <v>1649</v>
      </c>
      <c r="N87" s="1" t="s">
        <v>1649</v>
      </c>
      <c r="O87" s="1" t="s">
        <v>1650</v>
      </c>
      <c r="P87" s="1" t="s">
        <v>1651</v>
      </c>
      <c r="Q87" s="1" t="s">
        <v>1652</v>
      </c>
      <c r="R87" s="1" t="s">
        <v>2094</v>
      </c>
      <c r="S87" s="1" t="s">
        <v>1654</v>
      </c>
      <c r="T87" s="1" t="s">
        <v>1655</v>
      </c>
      <c r="U87" s="1" t="s">
        <v>1607</v>
      </c>
      <c r="V87" s="1" t="s">
        <v>1678</v>
      </c>
    </row>
    <row r="88" s="1" customFormat="1" spans="1:22">
      <c r="A88" s="3">
        <v>999226200770758</v>
      </c>
      <c r="B88" s="1" t="s">
        <v>2085</v>
      </c>
      <c r="C88" s="1" t="s">
        <v>2095</v>
      </c>
      <c r="D88" s="1" t="s">
        <v>2096</v>
      </c>
      <c r="E88" s="1" t="s">
        <v>2097</v>
      </c>
      <c r="F88" s="1" t="s">
        <v>1661</v>
      </c>
      <c r="G88" s="1" t="s">
        <v>1662</v>
      </c>
      <c r="H88" s="1" t="s">
        <v>1646</v>
      </c>
      <c r="I88" s="1" t="s">
        <v>2098</v>
      </c>
      <c r="J88" s="1" t="s">
        <v>1648</v>
      </c>
      <c r="K88" s="1" t="s">
        <v>2098</v>
      </c>
      <c r="L88" s="1" t="s">
        <v>2098</v>
      </c>
      <c r="M88" s="1" t="s">
        <v>1649</v>
      </c>
      <c r="N88" s="1" t="s">
        <v>1649</v>
      </c>
      <c r="O88" s="1" t="s">
        <v>1650</v>
      </c>
      <c r="P88" s="1" t="s">
        <v>1651</v>
      </c>
      <c r="Q88" s="1" t="s">
        <v>1652</v>
      </c>
      <c r="R88" s="1" t="s">
        <v>2099</v>
      </c>
      <c r="S88" s="1" t="s">
        <v>1654</v>
      </c>
      <c r="T88" s="1" t="s">
        <v>1655</v>
      </c>
      <c r="U88" s="1" t="s">
        <v>1607</v>
      </c>
      <c r="V88" s="1" t="s">
        <v>1678</v>
      </c>
    </row>
    <row r="89" s="1" customFormat="1" spans="1:22">
      <c r="A89" s="1" t="s">
        <v>2100</v>
      </c>
      <c r="B89" s="1" t="s">
        <v>2085</v>
      </c>
      <c r="C89" s="1" t="s">
        <v>2101</v>
      </c>
      <c r="D89" s="1" t="s">
        <v>1948</v>
      </c>
      <c r="E89" s="1" t="s">
        <v>2102</v>
      </c>
      <c r="F89" s="1" t="s">
        <v>1661</v>
      </c>
      <c r="G89" s="1" t="s">
        <v>1645</v>
      </c>
      <c r="H89" s="1" t="s">
        <v>1646</v>
      </c>
      <c r="I89" s="1" t="s">
        <v>1650</v>
      </c>
      <c r="J89" s="1" t="s">
        <v>1648</v>
      </c>
      <c r="K89" s="1" t="s">
        <v>1650</v>
      </c>
      <c r="L89" s="1" t="s">
        <v>1650</v>
      </c>
      <c r="M89" s="1" t="s">
        <v>1649</v>
      </c>
      <c r="N89" s="1" t="s">
        <v>1649</v>
      </c>
      <c r="O89" s="1" t="s">
        <v>1650</v>
      </c>
      <c r="P89" s="1" t="s">
        <v>1651</v>
      </c>
      <c r="Q89" s="1" t="s">
        <v>1652</v>
      </c>
      <c r="R89" s="1" t="s">
        <v>2103</v>
      </c>
      <c r="S89" s="1" t="s">
        <v>1654</v>
      </c>
      <c r="T89" s="1" t="s">
        <v>1655</v>
      </c>
      <c r="U89" s="1" t="s">
        <v>1607</v>
      </c>
      <c r="V89" s="1" t="s">
        <v>1678</v>
      </c>
    </row>
    <row r="90" s="1" customFormat="1" spans="1:22">
      <c r="A90" s="3">
        <v>999226215742159</v>
      </c>
      <c r="B90" s="1" t="s">
        <v>2085</v>
      </c>
      <c r="C90" s="1" t="s">
        <v>2104</v>
      </c>
      <c r="D90" s="1" t="s">
        <v>1735</v>
      </c>
      <c r="E90" s="1" t="s">
        <v>2105</v>
      </c>
      <c r="F90" s="1" t="s">
        <v>1645</v>
      </c>
      <c r="G90" s="1" t="s">
        <v>1662</v>
      </c>
      <c r="H90" s="1" t="s">
        <v>1646</v>
      </c>
      <c r="I90" s="1" t="s">
        <v>2106</v>
      </c>
      <c r="J90" s="1" t="s">
        <v>1648</v>
      </c>
      <c r="K90" s="1" t="s">
        <v>2106</v>
      </c>
      <c r="L90" s="1" t="s">
        <v>2106</v>
      </c>
      <c r="M90" s="1" t="s">
        <v>1649</v>
      </c>
      <c r="N90" s="1" t="s">
        <v>1649</v>
      </c>
      <c r="O90" s="1" t="s">
        <v>1650</v>
      </c>
      <c r="P90" s="1" t="s">
        <v>1651</v>
      </c>
      <c r="Q90" s="1" t="s">
        <v>1652</v>
      </c>
      <c r="R90" s="1" t="s">
        <v>2107</v>
      </c>
      <c r="S90" s="1" t="s">
        <v>1654</v>
      </c>
      <c r="T90" s="1" t="s">
        <v>1655</v>
      </c>
      <c r="U90" s="1" t="s">
        <v>1607</v>
      </c>
      <c r="V90" s="1" t="s">
        <v>1656</v>
      </c>
    </row>
    <row r="91" s="1" customFormat="1" spans="1:22">
      <c r="A91" s="3">
        <v>999226216209570</v>
      </c>
      <c r="B91" s="1" t="s">
        <v>2085</v>
      </c>
      <c r="C91" s="1" t="s">
        <v>2108</v>
      </c>
      <c r="D91" s="1" t="s">
        <v>2109</v>
      </c>
      <c r="E91" s="1" t="s">
        <v>2110</v>
      </c>
      <c r="F91" s="1" t="s">
        <v>1644</v>
      </c>
      <c r="G91" s="1" t="s">
        <v>1662</v>
      </c>
      <c r="H91" s="1" t="s">
        <v>1646</v>
      </c>
      <c r="I91" s="1" t="s">
        <v>2111</v>
      </c>
      <c r="J91" s="1" t="s">
        <v>1648</v>
      </c>
      <c r="K91" s="1" t="s">
        <v>2111</v>
      </c>
      <c r="L91" s="1" t="s">
        <v>2111</v>
      </c>
      <c r="M91" s="1" t="s">
        <v>1649</v>
      </c>
      <c r="N91" s="1" t="s">
        <v>1649</v>
      </c>
      <c r="O91" s="1" t="s">
        <v>1650</v>
      </c>
      <c r="P91" s="1" t="s">
        <v>1651</v>
      </c>
      <c r="Q91" s="1" t="s">
        <v>1652</v>
      </c>
      <c r="R91" s="1" t="s">
        <v>2112</v>
      </c>
      <c r="S91" s="1" t="s">
        <v>1654</v>
      </c>
      <c r="T91" s="1" t="s">
        <v>1655</v>
      </c>
      <c r="U91" s="1" t="s">
        <v>1607</v>
      </c>
      <c r="V91" s="1" t="s">
        <v>1678</v>
      </c>
    </row>
    <row r="92" s="1" customFormat="1" spans="1:22">
      <c r="A92" s="3">
        <v>999226223143116</v>
      </c>
      <c r="B92" s="1" t="s">
        <v>2113</v>
      </c>
      <c r="C92" s="1" t="s">
        <v>2114</v>
      </c>
      <c r="D92" s="1" t="s">
        <v>2115</v>
      </c>
      <c r="E92" s="1" t="s">
        <v>2116</v>
      </c>
      <c r="F92" s="1" t="s">
        <v>1674</v>
      </c>
      <c r="G92" s="1" t="s">
        <v>1662</v>
      </c>
      <c r="H92" s="1" t="s">
        <v>1646</v>
      </c>
      <c r="I92" s="1" t="s">
        <v>2117</v>
      </c>
      <c r="J92" s="1" t="s">
        <v>1648</v>
      </c>
      <c r="K92" s="1" t="s">
        <v>2117</v>
      </c>
      <c r="L92" s="1" t="s">
        <v>2117</v>
      </c>
      <c r="M92" s="1" t="s">
        <v>1649</v>
      </c>
      <c r="N92" s="1" t="s">
        <v>1649</v>
      </c>
      <c r="O92" s="1" t="s">
        <v>1650</v>
      </c>
      <c r="P92" s="1" t="s">
        <v>1651</v>
      </c>
      <c r="Q92" s="1" t="s">
        <v>1652</v>
      </c>
      <c r="R92" s="1" t="s">
        <v>2118</v>
      </c>
      <c r="S92" s="1" t="s">
        <v>1654</v>
      </c>
      <c r="T92" s="1" t="s">
        <v>1655</v>
      </c>
      <c r="U92" s="1" t="s">
        <v>1607</v>
      </c>
      <c r="V92" s="1" t="s">
        <v>1825</v>
      </c>
    </row>
    <row r="93" s="1" customFormat="1" spans="1:22">
      <c r="A93" s="3">
        <v>999226223668891</v>
      </c>
      <c r="B93" s="1" t="s">
        <v>2113</v>
      </c>
      <c r="C93" s="1" t="s">
        <v>2119</v>
      </c>
      <c r="D93" s="1" t="s">
        <v>2120</v>
      </c>
      <c r="E93" s="1" t="s">
        <v>2121</v>
      </c>
      <c r="F93" s="1" t="s">
        <v>1645</v>
      </c>
      <c r="G93" s="1" t="s">
        <v>1662</v>
      </c>
      <c r="H93" s="1" t="s">
        <v>1646</v>
      </c>
      <c r="I93" s="1" t="s">
        <v>2122</v>
      </c>
      <c r="J93" s="1" t="s">
        <v>1648</v>
      </c>
      <c r="K93" s="1" t="s">
        <v>2122</v>
      </c>
      <c r="L93" s="1" t="s">
        <v>2122</v>
      </c>
      <c r="M93" s="1" t="s">
        <v>1649</v>
      </c>
      <c r="N93" s="1" t="s">
        <v>1649</v>
      </c>
      <c r="O93" s="1" t="s">
        <v>1650</v>
      </c>
      <c r="P93" s="1" t="s">
        <v>1651</v>
      </c>
      <c r="Q93" s="1" t="s">
        <v>1652</v>
      </c>
      <c r="R93" s="1" t="s">
        <v>2123</v>
      </c>
      <c r="S93" s="1" t="s">
        <v>1654</v>
      </c>
      <c r="T93" s="1" t="s">
        <v>1655</v>
      </c>
      <c r="U93" s="1" t="s">
        <v>1607</v>
      </c>
      <c r="V93" s="1" t="s">
        <v>1678</v>
      </c>
    </row>
    <row r="94" s="1" customFormat="1" spans="1:22">
      <c r="A94" s="3">
        <v>999226277752174</v>
      </c>
      <c r="B94" s="1" t="s">
        <v>2124</v>
      </c>
      <c r="C94" s="1" t="s">
        <v>2125</v>
      </c>
      <c r="D94" s="1" t="s">
        <v>2126</v>
      </c>
      <c r="E94" s="1" t="s">
        <v>2127</v>
      </c>
      <c r="F94" s="1" t="s">
        <v>1645</v>
      </c>
      <c r="G94" s="1" t="s">
        <v>1662</v>
      </c>
      <c r="H94" s="1" t="s">
        <v>1646</v>
      </c>
      <c r="I94" s="1" t="s">
        <v>2128</v>
      </c>
      <c r="J94" s="1" t="s">
        <v>1648</v>
      </c>
      <c r="K94" s="1" t="s">
        <v>2128</v>
      </c>
      <c r="L94" s="1" t="s">
        <v>2128</v>
      </c>
      <c r="M94" s="1" t="s">
        <v>1649</v>
      </c>
      <c r="N94" s="1" t="s">
        <v>1649</v>
      </c>
      <c r="O94" s="1" t="s">
        <v>1650</v>
      </c>
      <c r="P94" s="1" t="s">
        <v>1651</v>
      </c>
      <c r="Q94" s="1" t="s">
        <v>1652</v>
      </c>
      <c r="R94" s="1" t="s">
        <v>2129</v>
      </c>
      <c r="S94" s="1" t="s">
        <v>1654</v>
      </c>
      <c r="T94" s="1" t="s">
        <v>1655</v>
      </c>
      <c r="U94" s="1" t="s">
        <v>1607</v>
      </c>
      <c r="V94" s="1" t="s">
        <v>1678</v>
      </c>
    </row>
    <row r="95" s="1" customFormat="1" spans="1:22">
      <c r="A95" s="3">
        <v>999226329294924</v>
      </c>
      <c r="B95" s="1" t="s">
        <v>2130</v>
      </c>
      <c r="C95" s="1" t="s">
        <v>2131</v>
      </c>
      <c r="D95" s="1" t="s">
        <v>2132</v>
      </c>
      <c r="E95" s="1" t="s">
        <v>2133</v>
      </c>
      <c r="F95" s="1" t="s">
        <v>1644</v>
      </c>
      <c r="G95" s="1" t="s">
        <v>1662</v>
      </c>
      <c r="H95" s="1" t="s">
        <v>1646</v>
      </c>
      <c r="I95" s="1" t="s">
        <v>2134</v>
      </c>
      <c r="J95" s="1" t="s">
        <v>1648</v>
      </c>
      <c r="K95" s="1" t="s">
        <v>2134</v>
      </c>
      <c r="L95" s="1" t="s">
        <v>2134</v>
      </c>
      <c r="M95" s="1" t="s">
        <v>1649</v>
      </c>
      <c r="N95" s="1" t="s">
        <v>1649</v>
      </c>
      <c r="O95" s="1" t="s">
        <v>1650</v>
      </c>
      <c r="P95" s="1" t="s">
        <v>1651</v>
      </c>
      <c r="Q95" s="1" t="s">
        <v>1652</v>
      </c>
      <c r="R95" s="1" t="s">
        <v>2135</v>
      </c>
      <c r="S95" s="1" t="s">
        <v>1654</v>
      </c>
      <c r="T95" s="1" t="s">
        <v>1655</v>
      </c>
      <c r="U95" s="1" t="s">
        <v>1607</v>
      </c>
      <c r="V95" s="1" t="s">
        <v>1678</v>
      </c>
    </row>
    <row r="96" s="1" customFormat="1" spans="1:22">
      <c r="A96" s="3">
        <v>999226338904522</v>
      </c>
      <c r="B96" s="1" t="s">
        <v>2130</v>
      </c>
      <c r="C96" s="1" t="s">
        <v>2136</v>
      </c>
      <c r="D96" s="1" t="s">
        <v>2137</v>
      </c>
      <c r="E96" s="1" t="s">
        <v>2138</v>
      </c>
      <c r="F96" s="1" t="s">
        <v>1812</v>
      </c>
      <c r="G96" s="1" t="s">
        <v>1662</v>
      </c>
      <c r="H96" s="1" t="s">
        <v>1646</v>
      </c>
      <c r="I96" s="1" t="s">
        <v>2139</v>
      </c>
      <c r="J96" s="1" t="s">
        <v>1648</v>
      </c>
      <c r="K96" s="1" t="s">
        <v>2139</v>
      </c>
      <c r="L96" s="1" t="s">
        <v>2139</v>
      </c>
      <c r="M96" s="1" t="s">
        <v>1649</v>
      </c>
      <c r="N96" s="1" t="s">
        <v>1649</v>
      </c>
      <c r="O96" s="1" t="s">
        <v>1650</v>
      </c>
      <c r="P96" s="1" t="s">
        <v>1651</v>
      </c>
      <c r="Q96" s="1" t="s">
        <v>1652</v>
      </c>
      <c r="R96" s="1" t="s">
        <v>2140</v>
      </c>
      <c r="S96" s="1" t="s">
        <v>1654</v>
      </c>
      <c r="T96" s="1" t="s">
        <v>1655</v>
      </c>
      <c r="U96" s="1" t="s">
        <v>1607</v>
      </c>
      <c r="V96" s="1" t="s">
        <v>2141</v>
      </c>
    </row>
    <row r="97" s="1" customFormat="1" spans="1:22">
      <c r="A97" s="3">
        <v>999226341776865</v>
      </c>
      <c r="B97" s="1" t="s">
        <v>2142</v>
      </c>
      <c r="C97" s="1" t="s">
        <v>2143</v>
      </c>
      <c r="D97" s="1" t="s">
        <v>2144</v>
      </c>
      <c r="E97" s="1" t="s">
        <v>2145</v>
      </c>
      <c r="F97" s="1" t="s">
        <v>1644</v>
      </c>
      <c r="G97" s="1" t="s">
        <v>1662</v>
      </c>
      <c r="H97" s="1" t="s">
        <v>1646</v>
      </c>
      <c r="I97" s="1" t="s">
        <v>2146</v>
      </c>
      <c r="J97" s="1" t="s">
        <v>1648</v>
      </c>
      <c r="K97" s="1" t="s">
        <v>2146</v>
      </c>
      <c r="L97" s="1" t="s">
        <v>2146</v>
      </c>
      <c r="M97" s="1" t="s">
        <v>1649</v>
      </c>
      <c r="N97" s="1" t="s">
        <v>1649</v>
      </c>
      <c r="O97" s="1" t="s">
        <v>1650</v>
      </c>
      <c r="P97" s="1" t="s">
        <v>1651</v>
      </c>
      <c r="Q97" s="1" t="s">
        <v>1652</v>
      </c>
      <c r="R97" s="1" t="s">
        <v>2147</v>
      </c>
      <c r="S97" s="1" t="s">
        <v>1654</v>
      </c>
      <c r="T97" s="1" t="s">
        <v>1655</v>
      </c>
      <c r="U97" s="1" t="s">
        <v>1607</v>
      </c>
      <c r="V97" s="1" t="s">
        <v>1678</v>
      </c>
    </row>
    <row r="98" s="1" customFormat="1" spans="1:22">
      <c r="A98" s="3">
        <v>999226357086316</v>
      </c>
      <c r="B98" s="1" t="s">
        <v>2148</v>
      </c>
      <c r="C98" s="1" t="s">
        <v>2149</v>
      </c>
      <c r="D98" s="1" t="s">
        <v>2126</v>
      </c>
      <c r="E98" s="1" t="s">
        <v>2150</v>
      </c>
      <c r="F98" s="1" t="s">
        <v>1645</v>
      </c>
      <c r="G98" s="1" t="s">
        <v>1662</v>
      </c>
      <c r="H98" s="1" t="s">
        <v>1646</v>
      </c>
      <c r="I98" s="1" t="s">
        <v>2128</v>
      </c>
      <c r="J98" s="1" t="s">
        <v>1648</v>
      </c>
      <c r="K98" s="1" t="s">
        <v>2128</v>
      </c>
      <c r="L98" s="1" t="s">
        <v>2128</v>
      </c>
      <c r="M98" s="1" t="s">
        <v>1649</v>
      </c>
      <c r="N98" s="1" t="s">
        <v>1649</v>
      </c>
      <c r="O98" s="1" t="s">
        <v>1650</v>
      </c>
      <c r="P98" s="1" t="s">
        <v>1651</v>
      </c>
      <c r="Q98" s="1" t="s">
        <v>1652</v>
      </c>
      <c r="R98" s="1" t="s">
        <v>2151</v>
      </c>
      <c r="S98" s="1" t="s">
        <v>1654</v>
      </c>
      <c r="T98" s="1" t="s">
        <v>1655</v>
      </c>
      <c r="U98" s="1" t="s">
        <v>1607</v>
      </c>
      <c r="V98" s="1" t="s">
        <v>1678</v>
      </c>
    </row>
    <row r="99" s="1" customFormat="1" spans="1:22">
      <c r="A99" s="1" t="s">
        <v>2152</v>
      </c>
      <c r="B99" s="1" t="s">
        <v>2148</v>
      </c>
      <c r="C99" s="1" t="s">
        <v>2153</v>
      </c>
      <c r="D99" s="1" t="s">
        <v>2074</v>
      </c>
      <c r="E99" s="1" t="s">
        <v>2075</v>
      </c>
      <c r="F99" s="1" t="s">
        <v>1674</v>
      </c>
      <c r="G99" s="1" t="s">
        <v>1645</v>
      </c>
      <c r="H99" s="1" t="s">
        <v>1646</v>
      </c>
      <c r="I99" s="1" t="s">
        <v>1650</v>
      </c>
      <c r="J99" s="1" t="s">
        <v>1648</v>
      </c>
      <c r="K99" s="1" t="s">
        <v>1650</v>
      </c>
      <c r="L99" s="1" t="s">
        <v>1650</v>
      </c>
      <c r="M99" s="1" t="s">
        <v>1649</v>
      </c>
      <c r="N99" s="1" t="s">
        <v>1649</v>
      </c>
      <c r="O99" s="1" t="s">
        <v>1650</v>
      </c>
      <c r="P99" s="1" t="s">
        <v>1651</v>
      </c>
      <c r="Q99" s="1" t="s">
        <v>1652</v>
      </c>
      <c r="R99" s="1" t="s">
        <v>2154</v>
      </c>
      <c r="S99" s="1" t="s">
        <v>1654</v>
      </c>
      <c r="T99" s="1" t="s">
        <v>1655</v>
      </c>
      <c r="U99" s="1" t="s">
        <v>1607</v>
      </c>
      <c r="V99" s="1" t="s">
        <v>1665</v>
      </c>
    </row>
    <row r="100" s="1" customFormat="1" spans="1:22">
      <c r="A100" s="3">
        <v>999226363361910</v>
      </c>
      <c r="B100" s="1" t="s">
        <v>2155</v>
      </c>
      <c r="C100" s="1" t="s">
        <v>2156</v>
      </c>
      <c r="D100" s="1" t="s">
        <v>1751</v>
      </c>
      <c r="E100" s="1" t="s">
        <v>2157</v>
      </c>
      <c r="F100" s="1" t="s">
        <v>1674</v>
      </c>
      <c r="G100" s="1" t="s">
        <v>1662</v>
      </c>
      <c r="H100" s="1" t="s">
        <v>1646</v>
      </c>
      <c r="I100" s="1" t="s">
        <v>2158</v>
      </c>
      <c r="J100" s="1" t="s">
        <v>1648</v>
      </c>
      <c r="K100" s="1" t="s">
        <v>2158</v>
      </c>
      <c r="L100" s="1" t="s">
        <v>2158</v>
      </c>
      <c r="M100" s="1" t="s">
        <v>1649</v>
      </c>
      <c r="N100" s="1" t="s">
        <v>1649</v>
      </c>
      <c r="O100" s="1" t="s">
        <v>1650</v>
      </c>
      <c r="P100" s="1" t="s">
        <v>1651</v>
      </c>
      <c r="Q100" s="1" t="s">
        <v>1652</v>
      </c>
      <c r="R100" s="1" t="s">
        <v>2159</v>
      </c>
      <c r="S100" s="1" t="s">
        <v>1654</v>
      </c>
      <c r="T100" s="1" t="s">
        <v>1655</v>
      </c>
      <c r="U100" s="1" t="s">
        <v>1607</v>
      </c>
      <c r="V100" s="1" t="s">
        <v>1755</v>
      </c>
    </row>
    <row r="101" s="1" customFormat="1" spans="1:22">
      <c r="A101" s="1" t="s">
        <v>2160</v>
      </c>
      <c r="B101" s="1" t="s">
        <v>2155</v>
      </c>
      <c r="C101" s="1" t="s">
        <v>2161</v>
      </c>
      <c r="D101" s="1" t="s">
        <v>1948</v>
      </c>
      <c r="E101" s="1" t="s">
        <v>2162</v>
      </c>
      <c r="F101" s="1" t="s">
        <v>1661</v>
      </c>
      <c r="G101" s="1" t="s">
        <v>1645</v>
      </c>
      <c r="H101" s="1" t="s">
        <v>1646</v>
      </c>
      <c r="I101" s="1" t="s">
        <v>1650</v>
      </c>
      <c r="J101" s="1" t="s">
        <v>1648</v>
      </c>
      <c r="K101" s="1" t="s">
        <v>1650</v>
      </c>
      <c r="L101" s="1" t="s">
        <v>1650</v>
      </c>
      <c r="M101" s="1" t="s">
        <v>1649</v>
      </c>
      <c r="N101" s="1" t="s">
        <v>1649</v>
      </c>
      <c r="O101" s="1" t="s">
        <v>1650</v>
      </c>
      <c r="P101" s="1" t="s">
        <v>1651</v>
      </c>
      <c r="Q101" s="1" t="s">
        <v>1652</v>
      </c>
      <c r="R101" s="1" t="s">
        <v>2163</v>
      </c>
      <c r="S101" s="1" t="s">
        <v>1654</v>
      </c>
      <c r="T101" s="1" t="s">
        <v>1655</v>
      </c>
      <c r="U101" s="1" t="s">
        <v>1607</v>
      </c>
      <c r="V101" s="1" t="s">
        <v>1678</v>
      </c>
    </row>
    <row r="102" s="1" customFormat="1" spans="1:22">
      <c r="A102" s="3">
        <v>999226473161283</v>
      </c>
      <c r="B102" s="1" t="s">
        <v>2164</v>
      </c>
      <c r="C102" s="1" t="s">
        <v>2165</v>
      </c>
      <c r="D102" s="1" t="s">
        <v>1751</v>
      </c>
      <c r="E102" s="1" t="s">
        <v>2166</v>
      </c>
      <c r="F102" s="1" t="s">
        <v>1645</v>
      </c>
      <c r="G102" s="1" t="s">
        <v>1662</v>
      </c>
      <c r="H102" s="1" t="s">
        <v>1646</v>
      </c>
      <c r="I102" s="1" t="s">
        <v>2167</v>
      </c>
      <c r="J102" s="1" t="s">
        <v>1648</v>
      </c>
      <c r="K102" s="1" t="s">
        <v>2167</v>
      </c>
      <c r="L102" s="1" t="s">
        <v>2167</v>
      </c>
      <c r="M102" s="1" t="s">
        <v>1649</v>
      </c>
      <c r="N102" s="1" t="s">
        <v>1649</v>
      </c>
      <c r="O102" s="1" t="s">
        <v>1650</v>
      </c>
      <c r="P102" s="1" t="s">
        <v>1651</v>
      </c>
      <c r="Q102" s="1" t="s">
        <v>1652</v>
      </c>
      <c r="R102" s="1" t="s">
        <v>2168</v>
      </c>
      <c r="S102" s="1" t="s">
        <v>1654</v>
      </c>
      <c r="T102" s="1" t="s">
        <v>1655</v>
      </c>
      <c r="U102" s="1" t="s">
        <v>1607</v>
      </c>
      <c r="V102" s="1" t="s">
        <v>1755</v>
      </c>
    </row>
    <row r="103" s="1" customFormat="1" spans="1:22">
      <c r="A103" s="3">
        <v>999226475749891</v>
      </c>
      <c r="B103" s="1" t="s">
        <v>2164</v>
      </c>
      <c r="C103" s="1" t="s">
        <v>2169</v>
      </c>
      <c r="D103" s="1" t="s">
        <v>2096</v>
      </c>
      <c r="E103" s="1" t="s">
        <v>2170</v>
      </c>
      <c r="F103" s="1" t="s">
        <v>1696</v>
      </c>
      <c r="G103" s="1" t="s">
        <v>1662</v>
      </c>
      <c r="H103" s="1" t="s">
        <v>1646</v>
      </c>
      <c r="I103" s="1" t="s">
        <v>2171</v>
      </c>
      <c r="J103" s="1" t="s">
        <v>1648</v>
      </c>
      <c r="K103" s="1" t="s">
        <v>2171</v>
      </c>
      <c r="L103" s="1" t="s">
        <v>2171</v>
      </c>
      <c r="M103" s="1" t="s">
        <v>1649</v>
      </c>
      <c r="N103" s="1" t="s">
        <v>1649</v>
      </c>
      <c r="O103" s="1" t="s">
        <v>1650</v>
      </c>
      <c r="P103" s="1" t="s">
        <v>1651</v>
      </c>
      <c r="Q103" s="1" t="s">
        <v>1652</v>
      </c>
      <c r="R103" s="1" t="s">
        <v>2172</v>
      </c>
      <c r="S103" s="1" t="s">
        <v>1654</v>
      </c>
      <c r="T103" s="1" t="s">
        <v>1655</v>
      </c>
      <c r="U103" s="1" t="s">
        <v>1607</v>
      </c>
      <c r="V103" s="1" t="s">
        <v>1678</v>
      </c>
    </row>
    <row r="104" s="1" customFormat="1" spans="1:22">
      <c r="A104" s="3">
        <v>26487759557</v>
      </c>
      <c r="B104" s="1" t="s">
        <v>2164</v>
      </c>
      <c r="C104" s="1" t="s">
        <v>2173</v>
      </c>
      <c r="D104" s="1" t="s">
        <v>1805</v>
      </c>
      <c r="E104" s="1" t="s">
        <v>2174</v>
      </c>
      <c r="F104" s="1" t="s">
        <v>1779</v>
      </c>
      <c r="G104" s="1" t="s">
        <v>1662</v>
      </c>
      <c r="H104" s="1" t="s">
        <v>1646</v>
      </c>
      <c r="I104" s="1" t="s">
        <v>2175</v>
      </c>
      <c r="J104" s="1" t="s">
        <v>1648</v>
      </c>
      <c r="K104" s="1" t="s">
        <v>2175</v>
      </c>
      <c r="L104" s="1" t="s">
        <v>2175</v>
      </c>
      <c r="M104" s="1" t="s">
        <v>1649</v>
      </c>
      <c r="N104" s="1" t="s">
        <v>1649</v>
      </c>
      <c r="O104" s="1" t="s">
        <v>1650</v>
      </c>
      <c r="P104" s="1" t="s">
        <v>1651</v>
      </c>
      <c r="Q104" s="1" t="s">
        <v>1652</v>
      </c>
      <c r="R104" s="1" t="s">
        <v>2176</v>
      </c>
      <c r="S104" s="1" t="s">
        <v>1654</v>
      </c>
      <c r="T104" s="1" t="s">
        <v>1655</v>
      </c>
      <c r="U104" s="1" t="s">
        <v>1607</v>
      </c>
      <c r="V104" s="1" t="s">
        <v>1678</v>
      </c>
    </row>
    <row r="105" s="1" customFormat="1" spans="1:22">
      <c r="A105" s="3">
        <v>999226489460636</v>
      </c>
      <c r="B105" s="1" t="s">
        <v>2177</v>
      </c>
      <c r="C105" s="1" t="s">
        <v>2178</v>
      </c>
      <c r="D105" s="1" t="s">
        <v>2179</v>
      </c>
      <c r="E105" s="1" t="s">
        <v>2180</v>
      </c>
      <c r="F105" s="1" t="s">
        <v>1645</v>
      </c>
      <c r="G105" s="1" t="s">
        <v>1662</v>
      </c>
      <c r="H105" s="1" t="s">
        <v>1646</v>
      </c>
      <c r="I105" s="1" t="s">
        <v>2181</v>
      </c>
      <c r="J105" s="1" t="s">
        <v>1648</v>
      </c>
      <c r="K105" s="1" t="s">
        <v>2181</v>
      </c>
      <c r="L105" s="1" t="s">
        <v>2181</v>
      </c>
      <c r="M105" s="1" t="s">
        <v>1649</v>
      </c>
      <c r="N105" s="1" t="s">
        <v>1649</v>
      </c>
      <c r="O105" s="1" t="s">
        <v>1650</v>
      </c>
      <c r="P105" s="1" t="s">
        <v>1651</v>
      </c>
      <c r="Q105" s="1" t="s">
        <v>1652</v>
      </c>
      <c r="R105" s="1" t="s">
        <v>2182</v>
      </c>
      <c r="S105" s="1" t="s">
        <v>1654</v>
      </c>
      <c r="T105" s="1" t="s">
        <v>1655</v>
      </c>
      <c r="U105" s="1" t="s">
        <v>1607</v>
      </c>
      <c r="V105" s="1" t="s">
        <v>1685</v>
      </c>
    </row>
    <row r="106" s="1" customFormat="1" spans="1:22">
      <c r="A106" s="3">
        <v>999226491945472</v>
      </c>
      <c r="B106" s="1" t="s">
        <v>2177</v>
      </c>
      <c r="C106" s="1" t="s">
        <v>2183</v>
      </c>
      <c r="D106" s="1" t="s">
        <v>2184</v>
      </c>
      <c r="E106" s="1" t="s">
        <v>2185</v>
      </c>
      <c r="F106" s="1" t="s">
        <v>1870</v>
      </c>
      <c r="G106" s="1" t="s">
        <v>1662</v>
      </c>
      <c r="H106" s="1" t="s">
        <v>1646</v>
      </c>
      <c r="I106" s="1" t="s">
        <v>2186</v>
      </c>
      <c r="J106" s="1" t="s">
        <v>1648</v>
      </c>
      <c r="K106" s="1" t="s">
        <v>2186</v>
      </c>
      <c r="L106" s="1" t="s">
        <v>2186</v>
      </c>
      <c r="M106" s="1" t="s">
        <v>1649</v>
      </c>
      <c r="N106" s="1" t="s">
        <v>1649</v>
      </c>
      <c r="O106" s="1" t="s">
        <v>1650</v>
      </c>
      <c r="P106" s="1" t="s">
        <v>1651</v>
      </c>
      <c r="Q106" s="1" t="s">
        <v>1652</v>
      </c>
      <c r="R106" s="1" t="s">
        <v>2187</v>
      </c>
      <c r="S106" s="1" t="s">
        <v>1654</v>
      </c>
      <c r="T106" s="1" t="s">
        <v>1655</v>
      </c>
      <c r="U106" s="1" t="s">
        <v>1607</v>
      </c>
      <c r="V106" s="1" t="s">
        <v>1665</v>
      </c>
    </row>
    <row r="107" s="1" customFormat="1" spans="1:22">
      <c r="A107" s="3">
        <v>26492786483</v>
      </c>
      <c r="B107" s="1" t="s">
        <v>2177</v>
      </c>
      <c r="C107" s="1" t="s">
        <v>2188</v>
      </c>
      <c r="D107" s="1" t="s">
        <v>2189</v>
      </c>
      <c r="E107" s="1" t="s">
        <v>2190</v>
      </c>
      <c r="F107" s="1" t="s">
        <v>1645</v>
      </c>
      <c r="G107" s="1" t="s">
        <v>1662</v>
      </c>
      <c r="H107" s="1" t="s">
        <v>1646</v>
      </c>
      <c r="I107" s="1" t="s">
        <v>2191</v>
      </c>
      <c r="J107" s="1" t="s">
        <v>1648</v>
      </c>
      <c r="K107" s="1" t="s">
        <v>2191</v>
      </c>
      <c r="L107" s="1" t="s">
        <v>2191</v>
      </c>
      <c r="M107" s="1" t="s">
        <v>1649</v>
      </c>
      <c r="N107" s="1" t="s">
        <v>1649</v>
      </c>
      <c r="O107" s="1" t="s">
        <v>1650</v>
      </c>
      <c r="P107" s="1" t="s">
        <v>1651</v>
      </c>
      <c r="Q107" s="1" t="s">
        <v>1652</v>
      </c>
      <c r="R107" s="1" t="s">
        <v>2192</v>
      </c>
      <c r="S107" s="1" t="s">
        <v>1654</v>
      </c>
      <c r="T107" s="1" t="s">
        <v>1655</v>
      </c>
      <c r="U107" s="1" t="s">
        <v>1607</v>
      </c>
      <c r="V107" s="1" t="s">
        <v>1656</v>
      </c>
    </row>
    <row r="108" s="1" customFormat="1" spans="1:22">
      <c r="A108" s="3">
        <v>26492785432</v>
      </c>
      <c r="B108" s="1" t="s">
        <v>2177</v>
      </c>
      <c r="C108" s="1" t="s">
        <v>2193</v>
      </c>
      <c r="D108" s="1" t="s">
        <v>2189</v>
      </c>
      <c r="E108" s="1" t="s">
        <v>2194</v>
      </c>
      <c r="F108" s="1" t="s">
        <v>1645</v>
      </c>
      <c r="G108" s="1" t="s">
        <v>1662</v>
      </c>
      <c r="H108" s="1" t="s">
        <v>1646</v>
      </c>
      <c r="I108" s="1" t="s">
        <v>2191</v>
      </c>
      <c r="J108" s="1" t="s">
        <v>1648</v>
      </c>
      <c r="K108" s="1" t="s">
        <v>2191</v>
      </c>
      <c r="L108" s="1" t="s">
        <v>2191</v>
      </c>
      <c r="M108" s="1" t="s">
        <v>1649</v>
      </c>
      <c r="N108" s="1" t="s">
        <v>1649</v>
      </c>
      <c r="O108" s="1" t="s">
        <v>1650</v>
      </c>
      <c r="P108" s="1" t="s">
        <v>1651</v>
      </c>
      <c r="Q108" s="1" t="s">
        <v>1652</v>
      </c>
      <c r="R108" s="1" t="s">
        <v>2195</v>
      </c>
      <c r="S108" s="1" t="s">
        <v>1654</v>
      </c>
      <c r="T108" s="1" t="s">
        <v>1655</v>
      </c>
      <c r="U108" s="1" t="s">
        <v>1607</v>
      </c>
      <c r="V108" s="1" t="s">
        <v>1656</v>
      </c>
    </row>
    <row r="109" s="1" customFormat="1" spans="1:22">
      <c r="A109" s="1" t="s">
        <v>2196</v>
      </c>
      <c r="B109" s="1" t="s">
        <v>2197</v>
      </c>
      <c r="C109" s="1" t="s">
        <v>2198</v>
      </c>
      <c r="D109" s="1" t="s">
        <v>1702</v>
      </c>
      <c r="E109" s="1" t="s">
        <v>2199</v>
      </c>
      <c r="F109" s="1" t="s">
        <v>1661</v>
      </c>
      <c r="G109" s="1" t="s">
        <v>1674</v>
      </c>
      <c r="H109" s="1" t="s">
        <v>1646</v>
      </c>
      <c r="I109" s="1" t="s">
        <v>1650</v>
      </c>
      <c r="J109" s="1" t="s">
        <v>1648</v>
      </c>
      <c r="K109" s="1" t="s">
        <v>1650</v>
      </c>
      <c r="L109" s="1" t="s">
        <v>1650</v>
      </c>
      <c r="M109" s="1" t="s">
        <v>1649</v>
      </c>
      <c r="N109" s="1" t="s">
        <v>1649</v>
      </c>
      <c r="O109" s="1" t="s">
        <v>1650</v>
      </c>
      <c r="P109" s="1" t="s">
        <v>1651</v>
      </c>
      <c r="Q109" s="1" t="s">
        <v>1652</v>
      </c>
      <c r="R109" s="1" t="s">
        <v>2200</v>
      </c>
      <c r="S109" s="1" t="s">
        <v>1654</v>
      </c>
      <c r="T109" s="1" t="s">
        <v>1655</v>
      </c>
      <c r="U109" s="1" t="s">
        <v>1607</v>
      </c>
      <c r="V109" s="1" t="s">
        <v>1678</v>
      </c>
    </row>
    <row r="110" s="1" customFormat="1" spans="1:22">
      <c r="A110" s="3">
        <v>999226496308036</v>
      </c>
      <c r="B110" s="1" t="s">
        <v>2197</v>
      </c>
      <c r="C110" s="1" t="s">
        <v>2201</v>
      </c>
      <c r="D110" s="1" t="s">
        <v>2202</v>
      </c>
      <c r="E110" s="1" t="s">
        <v>2203</v>
      </c>
      <c r="F110" s="1" t="s">
        <v>1644</v>
      </c>
      <c r="G110" s="1" t="s">
        <v>1662</v>
      </c>
      <c r="H110" s="1" t="s">
        <v>1646</v>
      </c>
      <c r="I110" s="1" t="s">
        <v>2204</v>
      </c>
      <c r="J110" s="1" t="s">
        <v>1648</v>
      </c>
      <c r="K110" s="1" t="s">
        <v>2204</v>
      </c>
      <c r="L110" s="1" t="s">
        <v>2204</v>
      </c>
      <c r="M110" s="1" t="s">
        <v>1649</v>
      </c>
      <c r="N110" s="1" t="s">
        <v>1649</v>
      </c>
      <c r="O110" s="1" t="s">
        <v>1650</v>
      </c>
      <c r="P110" s="1" t="s">
        <v>1651</v>
      </c>
      <c r="Q110" s="1" t="s">
        <v>1652</v>
      </c>
      <c r="R110" s="1" t="s">
        <v>2205</v>
      </c>
      <c r="S110" s="1" t="s">
        <v>1654</v>
      </c>
      <c r="T110" s="1" t="s">
        <v>1655</v>
      </c>
      <c r="U110" s="1" t="s">
        <v>1607</v>
      </c>
      <c r="V110" s="1" t="s">
        <v>1678</v>
      </c>
    </row>
    <row r="111" s="1" customFormat="1" spans="1:22">
      <c r="A111" s="3">
        <v>999226498386673</v>
      </c>
      <c r="B111" s="1" t="s">
        <v>2206</v>
      </c>
      <c r="C111" s="1" t="s">
        <v>2207</v>
      </c>
      <c r="D111" s="1" t="s">
        <v>2208</v>
      </c>
      <c r="E111" s="1" t="s">
        <v>2209</v>
      </c>
      <c r="F111" s="1" t="s">
        <v>1674</v>
      </c>
      <c r="G111" s="1" t="s">
        <v>1662</v>
      </c>
      <c r="H111" s="1" t="s">
        <v>1646</v>
      </c>
      <c r="I111" s="1" t="s">
        <v>1650</v>
      </c>
      <c r="J111" s="1" t="s">
        <v>1648</v>
      </c>
      <c r="K111" s="1" t="s">
        <v>1650</v>
      </c>
      <c r="L111" s="1" t="s">
        <v>1650</v>
      </c>
      <c r="M111" s="1" t="s">
        <v>1649</v>
      </c>
      <c r="N111" s="1" t="s">
        <v>1649</v>
      </c>
      <c r="O111" s="1" t="s">
        <v>1650</v>
      </c>
      <c r="P111" s="1" t="s">
        <v>1651</v>
      </c>
      <c r="Q111" s="1" t="s">
        <v>1652</v>
      </c>
      <c r="R111" s="1" t="s">
        <v>2210</v>
      </c>
      <c r="S111" s="1" t="s">
        <v>1654</v>
      </c>
      <c r="T111" s="1" t="s">
        <v>1655</v>
      </c>
      <c r="U111" s="1" t="s">
        <v>1607</v>
      </c>
      <c r="V111" s="1" t="s">
        <v>1685</v>
      </c>
    </row>
    <row r="112" s="1" customFormat="1" spans="1:22">
      <c r="A112" s="3">
        <v>26500607540</v>
      </c>
      <c r="B112" s="1" t="s">
        <v>2206</v>
      </c>
      <c r="C112" s="1" t="s">
        <v>2211</v>
      </c>
      <c r="D112" s="1" t="s">
        <v>2212</v>
      </c>
      <c r="E112" s="1" t="s">
        <v>2213</v>
      </c>
      <c r="F112" s="1" t="s">
        <v>1674</v>
      </c>
      <c r="G112" s="1" t="s">
        <v>1662</v>
      </c>
      <c r="H112" s="1" t="s">
        <v>1646</v>
      </c>
      <c r="I112" s="1" t="s">
        <v>1710</v>
      </c>
      <c r="J112" s="1" t="s">
        <v>1648</v>
      </c>
      <c r="K112" s="1" t="s">
        <v>1710</v>
      </c>
      <c r="L112" s="1" t="s">
        <v>1710</v>
      </c>
      <c r="M112" s="1" t="s">
        <v>1649</v>
      </c>
      <c r="N112" s="1" t="s">
        <v>1649</v>
      </c>
      <c r="O112" s="1" t="s">
        <v>1650</v>
      </c>
      <c r="P112" s="1" t="s">
        <v>1651</v>
      </c>
      <c r="Q112" s="1" t="s">
        <v>1652</v>
      </c>
      <c r="R112" s="1" t="s">
        <v>2214</v>
      </c>
      <c r="S112" s="1" t="s">
        <v>1654</v>
      </c>
      <c r="T112" s="1" t="s">
        <v>1655</v>
      </c>
      <c r="U112" s="1" t="s">
        <v>1607</v>
      </c>
      <c r="V112" s="1" t="s">
        <v>1678</v>
      </c>
    </row>
    <row r="113" s="1" customFormat="1" spans="1:22">
      <c r="A113" s="3">
        <v>999226500661033</v>
      </c>
      <c r="B113" s="1" t="s">
        <v>2206</v>
      </c>
      <c r="C113" s="1" t="s">
        <v>2215</v>
      </c>
      <c r="D113" s="1" t="s">
        <v>2216</v>
      </c>
      <c r="E113" s="1" t="s">
        <v>2217</v>
      </c>
      <c r="F113" s="1" t="s">
        <v>1674</v>
      </c>
      <c r="G113" s="1" t="s">
        <v>1662</v>
      </c>
      <c r="H113" s="1" t="s">
        <v>1646</v>
      </c>
      <c r="I113" s="1" t="s">
        <v>2218</v>
      </c>
      <c r="J113" s="1" t="s">
        <v>1648</v>
      </c>
      <c r="K113" s="1" t="s">
        <v>2218</v>
      </c>
      <c r="L113" s="1" t="s">
        <v>2218</v>
      </c>
      <c r="M113" s="1" t="s">
        <v>1649</v>
      </c>
      <c r="N113" s="1" t="s">
        <v>1649</v>
      </c>
      <c r="O113" s="1" t="s">
        <v>1650</v>
      </c>
      <c r="P113" s="1" t="s">
        <v>1651</v>
      </c>
      <c r="Q113" s="1" t="s">
        <v>1652</v>
      </c>
      <c r="R113" s="1" t="s">
        <v>2219</v>
      </c>
      <c r="S113" s="1" t="s">
        <v>1654</v>
      </c>
      <c r="T113" s="1" t="s">
        <v>1655</v>
      </c>
      <c r="U113" s="1" t="s">
        <v>1607</v>
      </c>
      <c r="V113" s="1" t="s">
        <v>1656</v>
      </c>
    </row>
    <row r="114" s="1" customFormat="1" spans="1:22">
      <c r="A114" s="1" t="s">
        <v>2220</v>
      </c>
      <c r="B114" s="1" t="s">
        <v>2221</v>
      </c>
      <c r="C114" s="1" t="s">
        <v>2222</v>
      </c>
      <c r="D114" s="1" t="s">
        <v>1948</v>
      </c>
      <c r="E114" s="1" t="s">
        <v>2223</v>
      </c>
      <c r="F114" s="1" t="s">
        <v>1644</v>
      </c>
      <c r="G114" s="1" t="s">
        <v>1674</v>
      </c>
      <c r="H114" s="1" t="s">
        <v>1646</v>
      </c>
      <c r="I114" s="1" t="s">
        <v>1650</v>
      </c>
      <c r="J114" s="1" t="s">
        <v>1648</v>
      </c>
      <c r="K114" s="1" t="s">
        <v>1650</v>
      </c>
      <c r="L114" s="1" t="s">
        <v>1650</v>
      </c>
      <c r="M114" s="1" t="s">
        <v>1649</v>
      </c>
      <c r="N114" s="1" t="s">
        <v>1649</v>
      </c>
      <c r="O114" s="1" t="s">
        <v>1650</v>
      </c>
      <c r="P114" s="1" t="s">
        <v>1651</v>
      </c>
      <c r="Q114" s="1" t="s">
        <v>1652</v>
      </c>
      <c r="R114" s="1" t="s">
        <v>2224</v>
      </c>
      <c r="S114" s="1" t="s">
        <v>1654</v>
      </c>
      <c r="T114" s="1" t="s">
        <v>1655</v>
      </c>
      <c r="U114" s="1" t="s">
        <v>1607</v>
      </c>
      <c r="V114" s="1" t="s">
        <v>1678</v>
      </c>
    </row>
    <row r="115" s="1" customFormat="1" spans="1:22">
      <c r="A115" s="3">
        <v>999226567652477</v>
      </c>
      <c r="B115" s="1" t="s">
        <v>2221</v>
      </c>
      <c r="C115" s="1" t="s">
        <v>2225</v>
      </c>
      <c r="D115" s="1" t="s">
        <v>1751</v>
      </c>
      <c r="E115" s="1" t="s">
        <v>2226</v>
      </c>
      <c r="F115" s="1" t="s">
        <v>1645</v>
      </c>
      <c r="G115" s="1" t="s">
        <v>1662</v>
      </c>
      <c r="H115" s="1" t="s">
        <v>1646</v>
      </c>
      <c r="I115" s="1" t="s">
        <v>2227</v>
      </c>
      <c r="J115" s="1" t="s">
        <v>1648</v>
      </c>
      <c r="K115" s="1" t="s">
        <v>2227</v>
      </c>
      <c r="L115" s="1" t="s">
        <v>2227</v>
      </c>
      <c r="M115" s="1" t="s">
        <v>1649</v>
      </c>
      <c r="N115" s="1" t="s">
        <v>1649</v>
      </c>
      <c r="O115" s="1" t="s">
        <v>1650</v>
      </c>
      <c r="P115" s="1" t="s">
        <v>1651</v>
      </c>
      <c r="Q115" s="1" t="s">
        <v>1652</v>
      </c>
      <c r="R115" s="1" t="s">
        <v>2228</v>
      </c>
      <c r="S115" s="1" t="s">
        <v>1654</v>
      </c>
      <c r="T115" s="1" t="s">
        <v>1655</v>
      </c>
      <c r="U115" s="1" t="s">
        <v>1607</v>
      </c>
      <c r="V115" s="1" t="s">
        <v>1755</v>
      </c>
    </row>
    <row r="116" s="1" customFormat="1" spans="1:22">
      <c r="A116" s="3">
        <v>999226575513264</v>
      </c>
      <c r="B116" s="1" t="s">
        <v>2229</v>
      </c>
      <c r="C116" s="1" t="s">
        <v>2230</v>
      </c>
      <c r="D116" s="1" t="s">
        <v>1948</v>
      </c>
      <c r="E116" s="1" t="s">
        <v>2231</v>
      </c>
      <c r="F116" s="1" t="s">
        <v>1661</v>
      </c>
      <c r="G116" s="1" t="s">
        <v>1662</v>
      </c>
      <c r="H116" s="1" t="s">
        <v>1646</v>
      </c>
      <c r="I116" s="1" t="s">
        <v>2232</v>
      </c>
      <c r="J116" s="1" t="s">
        <v>1648</v>
      </c>
      <c r="K116" s="1" t="s">
        <v>2232</v>
      </c>
      <c r="L116" s="1" t="s">
        <v>2232</v>
      </c>
      <c r="M116" s="1" t="s">
        <v>1649</v>
      </c>
      <c r="N116" s="1" t="s">
        <v>1649</v>
      </c>
      <c r="O116" s="1" t="s">
        <v>1650</v>
      </c>
      <c r="P116" s="1" t="s">
        <v>1651</v>
      </c>
      <c r="Q116" s="1" t="s">
        <v>1652</v>
      </c>
      <c r="R116" s="1" t="s">
        <v>2233</v>
      </c>
      <c r="S116" s="1" t="s">
        <v>1654</v>
      </c>
      <c r="T116" s="1" t="s">
        <v>1655</v>
      </c>
      <c r="U116" s="1" t="s">
        <v>1607</v>
      </c>
      <c r="V116" s="1" t="s">
        <v>1678</v>
      </c>
    </row>
    <row r="117" s="1" customFormat="1" spans="1:22">
      <c r="A117" s="1" t="s">
        <v>2234</v>
      </c>
      <c r="B117" s="1" t="s">
        <v>2229</v>
      </c>
      <c r="C117" s="1" t="s">
        <v>2235</v>
      </c>
      <c r="D117" s="1" t="s">
        <v>1948</v>
      </c>
      <c r="E117" s="1" t="s">
        <v>2236</v>
      </c>
      <c r="F117" s="1" t="s">
        <v>1644</v>
      </c>
      <c r="G117" s="1" t="s">
        <v>1674</v>
      </c>
      <c r="H117" s="1" t="s">
        <v>1646</v>
      </c>
      <c r="I117" s="1" t="s">
        <v>1650</v>
      </c>
      <c r="J117" s="1" t="s">
        <v>1648</v>
      </c>
      <c r="K117" s="1" t="s">
        <v>1650</v>
      </c>
      <c r="L117" s="1" t="s">
        <v>1650</v>
      </c>
      <c r="M117" s="1" t="s">
        <v>1649</v>
      </c>
      <c r="N117" s="1" t="s">
        <v>1649</v>
      </c>
      <c r="O117" s="1" t="s">
        <v>1650</v>
      </c>
      <c r="P117" s="1" t="s">
        <v>1651</v>
      </c>
      <c r="Q117" s="1" t="s">
        <v>1652</v>
      </c>
      <c r="R117" s="1" t="s">
        <v>2237</v>
      </c>
      <c r="S117" s="1" t="s">
        <v>1654</v>
      </c>
      <c r="T117" s="1" t="s">
        <v>1655</v>
      </c>
      <c r="U117" s="1" t="s">
        <v>1607</v>
      </c>
      <c r="V117" s="1" t="s">
        <v>1678</v>
      </c>
    </row>
    <row r="118" s="1" customFormat="1" spans="1:22">
      <c r="A118" s="3">
        <v>999226601335161</v>
      </c>
      <c r="B118" s="1" t="s">
        <v>2229</v>
      </c>
      <c r="C118" s="1" t="s">
        <v>2238</v>
      </c>
      <c r="D118" s="1" t="s">
        <v>1725</v>
      </c>
      <c r="E118" s="1" t="s">
        <v>2239</v>
      </c>
      <c r="F118" s="1" t="s">
        <v>1661</v>
      </c>
      <c r="G118" s="1" t="s">
        <v>1662</v>
      </c>
      <c r="H118" s="1" t="s">
        <v>1646</v>
      </c>
      <c r="I118" s="1" t="s">
        <v>2240</v>
      </c>
      <c r="J118" s="1" t="s">
        <v>1648</v>
      </c>
      <c r="K118" s="1" t="s">
        <v>2240</v>
      </c>
      <c r="L118" s="1" t="s">
        <v>2240</v>
      </c>
      <c r="M118" s="1" t="s">
        <v>1649</v>
      </c>
      <c r="N118" s="1" t="s">
        <v>1649</v>
      </c>
      <c r="O118" s="1" t="s">
        <v>1650</v>
      </c>
      <c r="P118" s="1" t="s">
        <v>1651</v>
      </c>
      <c r="Q118" s="1" t="s">
        <v>1652</v>
      </c>
      <c r="R118" s="1" t="s">
        <v>2241</v>
      </c>
      <c r="S118" s="1" t="s">
        <v>1654</v>
      </c>
      <c r="T118" s="1" t="s">
        <v>1655</v>
      </c>
      <c r="U118" s="1" t="s">
        <v>1607</v>
      </c>
      <c r="V118" s="1" t="s">
        <v>1678</v>
      </c>
    </row>
    <row r="119" s="1" customFormat="1" spans="1:22">
      <c r="A119" s="3">
        <v>999226607415593</v>
      </c>
      <c r="B119" s="1" t="s">
        <v>2242</v>
      </c>
      <c r="C119" s="1" t="s">
        <v>2243</v>
      </c>
      <c r="D119" s="1" t="s">
        <v>2244</v>
      </c>
      <c r="E119" s="1" t="s">
        <v>2245</v>
      </c>
      <c r="F119" s="1" t="s">
        <v>1674</v>
      </c>
      <c r="G119" s="1" t="s">
        <v>1662</v>
      </c>
      <c r="H119" s="1" t="s">
        <v>1646</v>
      </c>
      <c r="I119" s="1" t="s">
        <v>2246</v>
      </c>
      <c r="J119" s="1" t="s">
        <v>1648</v>
      </c>
      <c r="K119" s="1" t="s">
        <v>2246</v>
      </c>
      <c r="L119" s="1" t="s">
        <v>2246</v>
      </c>
      <c r="M119" s="1" t="s">
        <v>1649</v>
      </c>
      <c r="N119" s="1" t="s">
        <v>1649</v>
      </c>
      <c r="O119" s="1" t="s">
        <v>1650</v>
      </c>
      <c r="P119" s="1" t="s">
        <v>1651</v>
      </c>
      <c r="Q119" s="1" t="s">
        <v>1652</v>
      </c>
      <c r="R119" s="1" t="s">
        <v>2247</v>
      </c>
      <c r="S119" s="1" t="s">
        <v>1654</v>
      </c>
      <c r="T119" s="1" t="s">
        <v>1655</v>
      </c>
      <c r="U119" s="1" t="s">
        <v>1607</v>
      </c>
      <c r="V119" s="1" t="s">
        <v>1678</v>
      </c>
    </row>
    <row r="120" s="1" customFormat="1" spans="1:22">
      <c r="A120" s="3">
        <v>999226607779449</v>
      </c>
      <c r="B120" s="1" t="s">
        <v>2242</v>
      </c>
      <c r="C120" s="1" t="s">
        <v>2248</v>
      </c>
      <c r="D120" s="1" t="s">
        <v>1948</v>
      </c>
      <c r="E120" s="1" t="s">
        <v>2249</v>
      </c>
      <c r="F120" s="1" t="s">
        <v>1661</v>
      </c>
      <c r="G120" s="1" t="s">
        <v>1662</v>
      </c>
      <c r="H120" s="1" t="s">
        <v>1646</v>
      </c>
      <c r="I120" s="1" t="s">
        <v>2232</v>
      </c>
      <c r="J120" s="1" t="s">
        <v>1648</v>
      </c>
      <c r="K120" s="1" t="s">
        <v>2232</v>
      </c>
      <c r="L120" s="1" t="s">
        <v>2232</v>
      </c>
      <c r="M120" s="1" t="s">
        <v>1649</v>
      </c>
      <c r="N120" s="1" t="s">
        <v>1649</v>
      </c>
      <c r="O120" s="1" t="s">
        <v>1650</v>
      </c>
      <c r="P120" s="1" t="s">
        <v>1651</v>
      </c>
      <c r="Q120" s="1" t="s">
        <v>1652</v>
      </c>
      <c r="R120" s="1" t="s">
        <v>2250</v>
      </c>
      <c r="S120" s="1" t="s">
        <v>1654</v>
      </c>
      <c r="T120" s="1" t="s">
        <v>1655</v>
      </c>
      <c r="U120" s="1" t="s">
        <v>1607</v>
      </c>
      <c r="V120" s="1" t="s">
        <v>1678</v>
      </c>
    </row>
    <row r="121" s="1" customFormat="1" spans="1:22">
      <c r="A121" s="3">
        <v>999226622297071</v>
      </c>
      <c r="B121" s="1" t="s">
        <v>2251</v>
      </c>
      <c r="C121" s="1" t="s">
        <v>2252</v>
      </c>
      <c r="D121" s="1" t="s">
        <v>2253</v>
      </c>
      <c r="E121" s="1" t="s">
        <v>2254</v>
      </c>
      <c r="F121" s="1" t="s">
        <v>2255</v>
      </c>
      <c r="G121" s="1" t="s">
        <v>1662</v>
      </c>
      <c r="H121" s="1" t="s">
        <v>1646</v>
      </c>
      <c r="I121" s="1" t="s">
        <v>2256</v>
      </c>
      <c r="J121" s="1" t="s">
        <v>1648</v>
      </c>
      <c r="K121" s="1" t="s">
        <v>2256</v>
      </c>
      <c r="L121" s="1" t="s">
        <v>2256</v>
      </c>
      <c r="M121" s="1" t="s">
        <v>1649</v>
      </c>
      <c r="N121" s="1" t="s">
        <v>1649</v>
      </c>
      <c r="O121" s="1" t="s">
        <v>1650</v>
      </c>
      <c r="P121" s="1" t="s">
        <v>1651</v>
      </c>
      <c r="Q121" s="1" t="s">
        <v>1652</v>
      </c>
      <c r="R121" s="1" t="s">
        <v>2257</v>
      </c>
      <c r="S121" s="1" t="s">
        <v>1654</v>
      </c>
      <c r="T121" s="1" t="s">
        <v>1655</v>
      </c>
      <c r="U121" s="1" t="s">
        <v>1607</v>
      </c>
      <c r="V121" s="1" t="s">
        <v>1685</v>
      </c>
    </row>
    <row r="122" s="1" customFormat="1" spans="1:22">
      <c r="A122" s="3">
        <v>999226625270556</v>
      </c>
      <c r="B122" s="1" t="s">
        <v>2258</v>
      </c>
      <c r="C122" s="1" t="s">
        <v>2259</v>
      </c>
      <c r="D122" s="1" t="s">
        <v>2179</v>
      </c>
      <c r="E122" s="1" t="s">
        <v>2260</v>
      </c>
      <c r="F122" s="1" t="s">
        <v>1661</v>
      </c>
      <c r="G122" s="1" t="s">
        <v>1662</v>
      </c>
      <c r="H122" s="1" t="s">
        <v>1646</v>
      </c>
      <c r="I122" s="1" t="s">
        <v>2261</v>
      </c>
      <c r="J122" s="1" t="s">
        <v>1648</v>
      </c>
      <c r="K122" s="1" t="s">
        <v>2261</v>
      </c>
      <c r="L122" s="1" t="s">
        <v>2261</v>
      </c>
      <c r="M122" s="1" t="s">
        <v>1649</v>
      </c>
      <c r="N122" s="1" t="s">
        <v>1649</v>
      </c>
      <c r="O122" s="1" t="s">
        <v>1650</v>
      </c>
      <c r="P122" s="1" t="s">
        <v>1651</v>
      </c>
      <c r="Q122" s="1" t="s">
        <v>1652</v>
      </c>
      <c r="R122" s="1" t="s">
        <v>2262</v>
      </c>
      <c r="S122" s="1" t="s">
        <v>1654</v>
      </c>
      <c r="T122" s="1" t="s">
        <v>1655</v>
      </c>
      <c r="U122" s="1" t="s">
        <v>1607</v>
      </c>
      <c r="V122" s="1" t="s">
        <v>1685</v>
      </c>
    </row>
    <row r="123" s="1" customFormat="1" spans="1:22">
      <c r="A123" s="3">
        <v>999226637488125</v>
      </c>
      <c r="B123" s="1" t="s">
        <v>2258</v>
      </c>
      <c r="C123" s="1" t="s">
        <v>2263</v>
      </c>
      <c r="D123" s="1" t="s">
        <v>2264</v>
      </c>
      <c r="E123" s="1" t="s">
        <v>2265</v>
      </c>
      <c r="F123" s="1" t="s">
        <v>1644</v>
      </c>
      <c r="G123" s="1" t="s">
        <v>1662</v>
      </c>
      <c r="H123" s="1" t="s">
        <v>1646</v>
      </c>
      <c r="I123" s="1" t="s">
        <v>2266</v>
      </c>
      <c r="J123" s="1" t="s">
        <v>1648</v>
      </c>
      <c r="K123" s="1" t="s">
        <v>2266</v>
      </c>
      <c r="L123" s="1" t="s">
        <v>2266</v>
      </c>
      <c r="M123" s="1" t="s">
        <v>1649</v>
      </c>
      <c r="N123" s="1" t="s">
        <v>1649</v>
      </c>
      <c r="O123" s="1" t="s">
        <v>1650</v>
      </c>
      <c r="P123" s="1" t="s">
        <v>1651</v>
      </c>
      <c r="Q123" s="1" t="s">
        <v>1652</v>
      </c>
      <c r="R123" s="1" t="s">
        <v>2267</v>
      </c>
      <c r="S123" s="1" t="s">
        <v>1654</v>
      </c>
      <c r="T123" s="1" t="s">
        <v>1655</v>
      </c>
      <c r="U123" s="1" t="s">
        <v>1607</v>
      </c>
      <c r="V123" s="1" t="s">
        <v>1678</v>
      </c>
    </row>
    <row r="124" s="1" customFormat="1" spans="1:22">
      <c r="A124" s="3">
        <v>999226641190485</v>
      </c>
      <c r="B124" s="1" t="s">
        <v>2268</v>
      </c>
      <c r="C124" s="1" t="s">
        <v>2269</v>
      </c>
      <c r="D124" s="1" t="s">
        <v>2270</v>
      </c>
      <c r="E124" s="1" t="s">
        <v>2271</v>
      </c>
      <c r="F124" s="1" t="s">
        <v>1644</v>
      </c>
      <c r="G124" s="1" t="s">
        <v>1662</v>
      </c>
      <c r="H124" s="1" t="s">
        <v>1646</v>
      </c>
      <c r="I124" s="1" t="s">
        <v>2272</v>
      </c>
      <c r="J124" s="1" t="s">
        <v>1648</v>
      </c>
      <c r="K124" s="1" t="s">
        <v>2272</v>
      </c>
      <c r="L124" s="1" t="s">
        <v>2272</v>
      </c>
      <c r="M124" s="1" t="s">
        <v>1649</v>
      </c>
      <c r="N124" s="1" t="s">
        <v>1649</v>
      </c>
      <c r="O124" s="1" t="s">
        <v>1650</v>
      </c>
      <c r="P124" s="1" t="s">
        <v>1651</v>
      </c>
      <c r="Q124" s="1" t="s">
        <v>1652</v>
      </c>
      <c r="R124" s="1" t="s">
        <v>2273</v>
      </c>
      <c r="S124" s="1" t="s">
        <v>1654</v>
      </c>
      <c r="T124" s="1" t="s">
        <v>1655</v>
      </c>
      <c r="U124" s="1" t="s">
        <v>1607</v>
      </c>
      <c r="V124" s="1" t="s">
        <v>1678</v>
      </c>
    </row>
    <row r="125" s="1" customFormat="1" spans="1:22">
      <c r="A125" s="1" t="s">
        <v>2274</v>
      </c>
      <c r="B125" s="1" t="s">
        <v>2268</v>
      </c>
      <c r="C125" s="1" t="s">
        <v>2275</v>
      </c>
      <c r="D125" s="1" t="s">
        <v>2276</v>
      </c>
      <c r="E125" s="1" t="s">
        <v>2277</v>
      </c>
      <c r="F125" s="1" t="s">
        <v>1674</v>
      </c>
      <c r="G125" s="1" t="s">
        <v>1662</v>
      </c>
      <c r="H125" s="1" t="s">
        <v>1646</v>
      </c>
      <c r="I125" s="1" t="s">
        <v>1650</v>
      </c>
      <c r="J125" s="1" t="s">
        <v>1648</v>
      </c>
      <c r="K125" s="1" t="s">
        <v>1650</v>
      </c>
      <c r="L125" s="1" t="s">
        <v>1650</v>
      </c>
      <c r="M125" s="1" t="s">
        <v>1649</v>
      </c>
      <c r="N125" s="1" t="s">
        <v>1649</v>
      </c>
      <c r="O125" s="1" t="s">
        <v>1650</v>
      </c>
      <c r="P125" s="1" t="s">
        <v>1651</v>
      </c>
      <c r="Q125" s="1" t="s">
        <v>1652</v>
      </c>
      <c r="R125" s="1" t="s">
        <v>2278</v>
      </c>
      <c r="S125" s="1" t="s">
        <v>1654</v>
      </c>
      <c r="T125" s="1" t="s">
        <v>1655</v>
      </c>
      <c r="U125" s="1" t="s">
        <v>1607</v>
      </c>
      <c r="V125" s="1" t="s">
        <v>1755</v>
      </c>
    </row>
    <row r="126" s="1" customFormat="1" spans="1:22">
      <c r="A126" s="3">
        <v>999226643994532</v>
      </c>
      <c r="B126" s="1" t="s">
        <v>2268</v>
      </c>
      <c r="C126" s="1" t="s">
        <v>2279</v>
      </c>
      <c r="D126" s="1" t="s">
        <v>2280</v>
      </c>
      <c r="E126" s="1" t="s">
        <v>2281</v>
      </c>
      <c r="F126" s="1" t="s">
        <v>1661</v>
      </c>
      <c r="G126" s="1" t="s">
        <v>1662</v>
      </c>
      <c r="H126" s="1" t="s">
        <v>1646</v>
      </c>
      <c r="I126" s="1" t="s">
        <v>2282</v>
      </c>
      <c r="J126" s="1" t="s">
        <v>1648</v>
      </c>
      <c r="K126" s="1" t="s">
        <v>2282</v>
      </c>
      <c r="L126" s="1" t="s">
        <v>2282</v>
      </c>
      <c r="M126" s="1" t="s">
        <v>1649</v>
      </c>
      <c r="N126" s="1" t="s">
        <v>1649</v>
      </c>
      <c r="O126" s="1" t="s">
        <v>1650</v>
      </c>
      <c r="P126" s="1" t="s">
        <v>1651</v>
      </c>
      <c r="Q126" s="1" t="s">
        <v>1652</v>
      </c>
      <c r="R126" s="1" t="s">
        <v>2283</v>
      </c>
      <c r="S126" s="1" t="s">
        <v>1654</v>
      </c>
      <c r="T126" s="1" t="s">
        <v>1655</v>
      </c>
      <c r="U126" s="1" t="s">
        <v>1607</v>
      </c>
      <c r="V126" s="1" t="s">
        <v>1678</v>
      </c>
    </row>
    <row r="127" s="1" customFormat="1" spans="1:22">
      <c r="A127" s="3">
        <v>999226644619123</v>
      </c>
      <c r="B127" s="1" t="s">
        <v>2268</v>
      </c>
      <c r="C127" s="1" t="s">
        <v>2284</v>
      </c>
      <c r="D127" s="1" t="s">
        <v>2285</v>
      </c>
      <c r="E127" s="1" t="s">
        <v>2286</v>
      </c>
      <c r="F127" s="1" t="s">
        <v>1645</v>
      </c>
      <c r="G127" s="1" t="s">
        <v>1662</v>
      </c>
      <c r="H127" s="1" t="s">
        <v>1646</v>
      </c>
      <c r="I127" s="1" t="s">
        <v>2287</v>
      </c>
      <c r="J127" s="1" t="s">
        <v>1648</v>
      </c>
      <c r="K127" s="1" t="s">
        <v>2287</v>
      </c>
      <c r="L127" s="1" t="s">
        <v>2287</v>
      </c>
      <c r="M127" s="1" t="s">
        <v>1649</v>
      </c>
      <c r="N127" s="1" t="s">
        <v>1649</v>
      </c>
      <c r="O127" s="1" t="s">
        <v>1650</v>
      </c>
      <c r="P127" s="1" t="s">
        <v>1651</v>
      </c>
      <c r="Q127" s="1" t="s">
        <v>1652</v>
      </c>
      <c r="R127" s="1" t="s">
        <v>2288</v>
      </c>
      <c r="S127" s="1" t="s">
        <v>1654</v>
      </c>
      <c r="T127" s="1" t="s">
        <v>1655</v>
      </c>
      <c r="U127" s="1" t="s">
        <v>1607</v>
      </c>
      <c r="V127" s="1" t="s">
        <v>1656</v>
      </c>
    </row>
    <row r="128" s="1" customFormat="1" spans="1:22">
      <c r="A128" s="3">
        <v>999226647859850</v>
      </c>
      <c r="B128" s="1" t="s">
        <v>2268</v>
      </c>
      <c r="C128" s="1" t="s">
        <v>2289</v>
      </c>
      <c r="D128" s="1" t="s">
        <v>2290</v>
      </c>
      <c r="E128" s="1" t="s">
        <v>2291</v>
      </c>
      <c r="F128" s="1" t="s">
        <v>1870</v>
      </c>
      <c r="G128" s="1" t="s">
        <v>1662</v>
      </c>
      <c r="H128" s="1" t="s">
        <v>1646</v>
      </c>
      <c r="I128" s="1" t="s">
        <v>2292</v>
      </c>
      <c r="J128" s="1" t="s">
        <v>1648</v>
      </c>
      <c r="K128" s="1" t="s">
        <v>2292</v>
      </c>
      <c r="L128" s="1" t="s">
        <v>2292</v>
      </c>
      <c r="M128" s="1" t="s">
        <v>1649</v>
      </c>
      <c r="N128" s="1" t="s">
        <v>1649</v>
      </c>
      <c r="O128" s="1" t="s">
        <v>1650</v>
      </c>
      <c r="P128" s="1" t="s">
        <v>1651</v>
      </c>
      <c r="Q128" s="1" t="s">
        <v>1652</v>
      </c>
      <c r="R128" s="1" t="s">
        <v>2293</v>
      </c>
      <c r="S128" s="1" t="s">
        <v>1654</v>
      </c>
      <c r="T128" s="1" t="s">
        <v>1655</v>
      </c>
      <c r="U128" s="1" t="s">
        <v>1607</v>
      </c>
      <c r="V128" s="1" t="s">
        <v>1656</v>
      </c>
    </row>
    <row r="129" s="1" customFormat="1" spans="1:22">
      <c r="A129" s="3">
        <v>999226648001160</v>
      </c>
      <c r="B129" s="1" t="s">
        <v>2268</v>
      </c>
      <c r="C129" s="1" t="s">
        <v>2294</v>
      </c>
      <c r="D129" s="1" t="s">
        <v>2290</v>
      </c>
      <c r="E129" s="1" t="s">
        <v>2295</v>
      </c>
      <c r="F129" s="1" t="s">
        <v>1870</v>
      </c>
      <c r="G129" s="1" t="s">
        <v>1662</v>
      </c>
      <c r="H129" s="1" t="s">
        <v>1646</v>
      </c>
      <c r="I129" s="1" t="s">
        <v>2292</v>
      </c>
      <c r="J129" s="1" t="s">
        <v>1648</v>
      </c>
      <c r="K129" s="1" t="s">
        <v>2292</v>
      </c>
      <c r="L129" s="1" t="s">
        <v>2292</v>
      </c>
      <c r="M129" s="1" t="s">
        <v>1649</v>
      </c>
      <c r="N129" s="1" t="s">
        <v>1649</v>
      </c>
      <c r="O129" s="1" t="s">
        <v>1650</v>
      </c>
      <c r="P129" s="1" t="s">
        <v>1651</v>
      </c>
      <c r="Q129" s="1" t="s">
        <v>1652</v>
      </c>
      <c r="R129" s="1" t="s">
        <v>2296</v>
      </c>
      <c r="S129" s="1" t="s">
        <v>1654</v>
      </c>
      <c r="T129" s="1" t="s">
        <v>1655</v>
      </c>
      <c r="U129" s="1" t="s">
        <v>1607</v>
      </c>
      <c r="V129" s="1" t="s">
        <v>1656</v>
      </c>
    </row>
    <row r="130" s="1" customFormat="1" spans="1:22">
      <c r="A130" s="3">
        <v>999226648048225</v>
      </c>
      <c r="B130" s="1" t="s">
        <v>2268</v>
      </c>
      <c r="C130" s="1" t="s">
        <v>2297</v>
      </c>
      <c r="D130" s="1" t="s">
        <v>2290</v>
      </c>
      <c r="E130" s="1" t="s">
        <v>2298</v>
      </c>
      <c r="F130" s="1" t="s">
        <v>1870</v>
      </c>
      <c r="G130" s="1" t="s">
        <v>1662</v>
      </c>
      <c r="H130" s="1" t="s">
        <v>1646</v>
      </c>
      <c r="I130" s="1" t="s">
        <v>2299</v>
      </c>
      <c r="J130" s="1" t="s">
        <v>1648</v>
      </c>
      <c r="K130" s="1" t="s">
        <v>2299</v>
      </c>
      <c r="L130" s="1" t="s">
        <v>2299</v>
      </c>
      <c r="M130" s="1" t="s">
        <v>1649</v>
      </c>
      <c r="N130" s="1" t="s">
        <v>1649</v>
      </c>
      <c r="O130" s="1" t="s">
        <v>1650</v>
      </c>
      <c r="P130" s="1" t="s">
        <v>1651</v>
      </c>
      <c r="Q130" s="1" t="s">
        <v>1652</v>
      </c>
      <c r="R130" s="1" t="s">
        <v>2300</v>
      </c>
      <c r="S130" s="1" t="s">
        <v>1654</v>
      </c>
      <c r="T130" s="1" t="s">
        <v>1655</v>
      </c>
      <c r="U130" s="1" t="s">
        <v>1607</v>
      </c>
      <c r="V130" s="1" t="s">
        <v>1656</v>
      </c>
    </row>
    <row r="131" s="1" customFormat="1" spans="1:22">
      <c r="A131" s="3">
        <v>999226648482063</v>
      </c>
      <c r="B131" s="1" t="s">
        <v>2268</v>
      </c>
      <c r="C131" s="1" t="s">
        <v>2301</v>
      </c>
      <c r="D131" s="1" t="s">
        <v>2302</v>
      </c>
      <c r="E131" s="1" t="s">
        <v>2303</v>
      </c>
      <c r="F131" s="1" t="s">
        <v>1661</v>
      </c>
      <c r="G131" s="1" t="s">
        <v>1662</v>
      </c>
      <c r="H131" s="1" t="s">
        <v>1646</v>
      </c>
      <c r="I131" s="1" t="s">
        <v>2304</v>
      </c>
      <c r="J131" s="1" t="s">
        <v>1648</v>
      </c>
      <c r="K131" s="1" t="s">
        <v>2304</v>
      </c>
      <c r="L131" s="1" t="s">
        <v>2304</v>
      </c>
      <c r="M131" s="1" t="s">
        <v>1649</v>
      </c>
      <c r="N131" s="1" t="s">
        <v>1649</v>
      </c>
      <c r="O131" s="1" t="s">
        <v>1650</v>
      </c>
      <c r="P131" s="1" t="s">
        <v>1651</v>
      </c>
      <c r="Q131" s="1" t="s">
        <v>1652</v>
      </c>
      <c r="R131" s="1" t="s">
        <v>2305</v>
      </c>
      <c r="S131" s="1" t="s">
        <v>1654</v>
      </c>
      <c r="T131" s="1" t="s">
        <v>1655</v>
      </c>
      <c r="U131" s="1" t="s">
        <v>1607</v>
      </c>
      <c r="V131" s="1" t="s">
        <v>1678</v>
      </c>
    </row>
    <row r="132" s="1" customFormat="1" spans="1:22">
      <c r="A132" s="3">
        <v>999226657357664</v>
      </c>
      <c r="B132" s="1" t="s">
        <v>2268</v>
      </c>
      <c r="C132" s="1" t="s">
        <v>2306</v>
      </c>
      <c r="D132" s="1" t="s">
        <v>2212</v>
      </c>
      <c r="E132" s="1" t="s">
        <v>2307</v>
      </c>
      <c r="F132" s="1" t="s">
        <v>1661</v>
      </c>
      <c r="G132" s="1" t="s">
        <v>1662</v>
      </c>
      <c r="H132" s="1" t="s">
        <v>1646</v>
      </c>
      <c r="I132" s="1" t="s">
        <v>2308</v>
      </c>
      <c r="J132" s="1" t="s">
        <v>1648</v>
      </c>
      <c r="K132" s="1" t="s">
        <v>2308</v>
      </c>
      <c r="L132" s="1" t="s">
        <v>2308</v>
      </c>
      <c r="M132" s="1" t="s">
        <v>1649</v>
      </c>
      <c r="N132" s="1" t="s">
        <v>1649</v>
      </c>
      <c r="O132" s="1" t="s">
        <v>1650</v>
      </c>
      <c r="P132" s="1" t="s">
        <v>1651</v>
      </c>
      <c r="Q132" s="1" t="s">
        <v>1652</v>
      </c>
      <c r="R132" s="1" t="s">
        <v>2309</v>
      </c>
      <c r="S132" s="1" t="s">
        <v>1654</v>
      </c>
      <c r="T132" s="1" t="s">
        <v>1655</v>
      </c>
      <c r="U132" s="1" t="s">
        <v>1607</v>
      </c>
      <c r="V132" s="1" t="s">
        <v>1678</v>
      </c>
    </row>
    <row r="133" s="1" customFormat="1" spans="1:22">
      <c r="A133" s="3">
        <v>999226664284260</v>
      </c>
      <c r="B133" s="1" t="s">
        <v>2310</v>
      </c>
      <c r="C133" s="1" t="s">
        <v>2311</v>
      </c>
      <c r="D133" s="1" t="s">
        <v>1688</v>
      </c>
      <c r="E133" s="1" t="s">
        <v>2312</v>
      </c>
      <c r="F133" s="1" t="s">
        <v>1644</v>
      </c>
      <c r="G133" s="1" t="s">
        <v>1662</v>
      </c>
      <c r="H133" s="1" t="s">
        <v>1646</v>
      </c>
      <c r="I133" s="1" t="s">
        <v>2111</v>
      </c>
      <c r="J133" s="1" t="s">
        <v>1648</v>
      </c>
      <c r="K133" s="1" t="s">
        <v>2111</v>
      </c>
      <c r="L133" s="1" t="s">
        <v>2111</v>
      </c>
      <c r="M133" s="1" t="s">
        <v>1649</v>
      </c>
      <c r="N133" s="1" t="s">
        <v>1649</v>
      </c>
      <c r="O133" s="1" t="s">
        <v>1650</v>
      </c>
      <c r="P133" s="1" t="s">
        <v>1651</v>
      </c>
      <c r="Q133" s="1" t="s">
        <v>1652</v>
      </c>
      <c r="R133" s="1" t="s">
        <v>2313</v>
      </c>
      <c r="S133" s="1" t="s">
        <v>1654</v>
      </c>
      <c r="T133" s="1" t="s">
        <v>1655</v>
      </c>
      <c r="U133" s="1" t="s">
        <v>1607</v>
      </c>
      <c r="V133" s="1" t="s">
        <v>1678</v>
      </c>
    </row>
    <row r="134" s="1" customFormat="1" spans="1:22">
      <c r="A134" s="3">
        <v>999226667549628</v>
      </c>
      <c r="B134" s="1" t="s">
        <v>2310</v>
      </c>
      <c r="C134" s="1" t="s">
        <v>2314</v>
      </c>
      <c r="D134" s="1" t="s">
        <v>2253</v>
      </c>
      <c r="E134" s="1" t="s">
        <v>2315</v>
      </c>
      <c r="F134" s="1" t="s">
        <v>1674</v>
      </c>
      <c r="G134" s="1" t="s">
        <v>1662</v>
      </c>
      <c r="H134" s="1" t="s">
        <v>1646</v>
      </c>
      <c r="I134" s="1" t="s">
        <v>2019</v>
      </c>
      <c r="J134" s="1" t="s">
        <v>1648</v>
      </c>
      <c r="K134" s="1" t="s">
        <v>2019</v>
      </c>
      <c r="L134" s="1" t="s">
        <v>2019</v>
      </c>
      <c r="M134" s="1" t="s">
        <v>1649</v>
      </c>
      <c r="N134" s="1" t="s">
        <v>1649</v>
      </c>
      <c r="O134" s="1" t="s">
        <v>1650</v>
      </c>
      <c r="P134" s="1" t="s">
        <v>1651</v>
      </c>
      <c r="Q134" s="1" t="s">
        <v>1652</v>
      </c>
      <c r="R134" s="1" t="s">
        <v>2316</v>
      </c>
      <c r="S134" s="1" t="s">
        <v>1654</v>
      </c>
      <c r="T134" s="1" t="s">
        <v>1655</v>
      </c>
      <c r="U134" s="1" t="s">
        <v>1607</v>
      </c>
      <c r="V134" s="1" t="s">
        <v>1685</v>
      </c>
    </row>
    <row r="135" s="1" customFormat="1" spans="1:22">
      <c r="A135" s="1" t="s">
        <v>2317</v>
      </c>
      <c r="B135" s="1" t="s">
        <v>2310</v>
      </c>
      <c r="C135" s="1" t="s">
        <v>2318</v>
      </c>
      <c r="D135" s="1" t="s">
        <v>2208</v>
      </c>
      <c r="E135" s="1" t="s">
        <v>2319</v>
      </c>
      <c r="F135" s="1" t="s">
        <v>1674</v>
      </c>
      <c r="G135" s="1" t="s">
        <v>1645</v>
      </c>
      <c r="H135" s="1" t="s">
        <v>1646</v>
      </c>
      <c r="I135" s="1" t="s">
        <v>1650</v>
      </c>
      <c r="J135" s="1" t="s">
        <v>1648</v>
      </c>
      <c r="K135" s="1" t="s">
        <v>1650</v>
      </c>
      <c r="L135" s="1" t="s">
        <v>1650</v>
      </c>
      <c r="M135" s="1" t="s">
        <v>1649</v>
      </c>
      <c r="N135" s="1" t="s">
        <v>1649</v>
      </c>
      <c r="O135" s="1" t="s">
        <v>1650</v>
      </c>
      <c r="P135" s="1" t="s">
        <v>1651</v>
      </c>
      <c r="Q135" s="1" t="s">
        <v>1652</v>
      </c>
      <c r="R135" s="1" t="s">
        <v>2320</v>
      </c>
      <c r="S135" s="1" t="s">
        <v>1654</v>
      </c>
      <c r="T135" s="1" t="s">
        <v>1655</v>
      </c>
      <c r="U135" s="1" t="s">
        <v>1607</v>
      </c>
      <c r="V135" s="1" t="s">
        <v>1685</v>
      </c>
    </row>
    <row r="136" s="1" customFormat="1" spans="1:22">
      <c r="A136" s="3">
        <v>999226668129015</v>
      </c>
      <c r="B136" s="1" t="s">
        <v>2310</v>
      </c>
      <c r="C136" s="1" t="s">
        <v>2321</v>
      </c>
      <c r="D136" s="1" t="s">
        <v>2322</v>
      </c>
      <c r="E136" s="1" t="s">
        <v>2323</v>
      </c>
      <c r="F136" s="1" t="s">
        <v>1674</v>
      </c>
      <c r="G136" s="1" t="s">
        <v>1662</v>
      </c>
      <c r="H136" s="1" t="s">
        <v>1646</v>
      </c>
      <c r="I136" s="1" t="s">
        <v>2324</v>
      </c>
      <c r="J136" s="1" t="s">
        <v>1648</v>
      </c>
      <c r="K136" s="1" t="s">
        <v>2324</v>
      </c>
      <c r="L136" s="1" t="s">
        <v>2324</v>
      </c>
      <c r="M136" s="1" t="s">
        <v>1649</v>
      </c>
      <c r="N136" s="1" t="s">
        <v>1649</v>
      </c>
      <c r="O136" s="1" t="s">
        <v>1650</v>
      </c>
      <c r="P136" s="1" t="s">
        <v>1651</v>
      </c>
      <c r="Q136" s="1" t="s">
        <v>1652</v>
      </c>
      <c r="R136" s="1" t="s">
        <v>2325</v>
      </c>
      <c r="S136" s="1" t="s">
        <v>1654</v>
      </c>
      <c r="T136" s="1" t="s">
        <v>1655</v>
      </c>
      <c r="U136" s="1" t="s">
        <v>1607</v>
      </c>
      <c r="V136" s="1" t="s">
        <v>1685</v>
      </c>
    </row>
    <row r="137" s="1" customFormat="1" spans="1:22">
      <c r="A137" s="3">
        <v>999226672065732</v>
      </c>
      <c r="B137" s="1" t="s">
        <v>2310</v>
      </c>
      <c r="C137" s="1" t="s">
        <v>2326</v>
      </c>
      <c r="D137" s="1" t="s">
        <v>2327</v>
      </c>
      <c r="E137" s="1" t="s">
        <v>2328</v>
      </c>
      <c r="F137" s="1" t="s">
        <v>1645</v>
      </c>
      <c r="G137" s="1" t="s">
        <v>1662</v>
      </c>
      <c r="H137" s="1" t="s">
        <v>1646</v>
      </c>
      <c r="I137" s="1" t="s">
        <v>2329</v>
      </c>
      <c r="J137" s="1" t="s">
        <v>1648</v>
      </c>
      <c r="K137" s="1" t="s">
        <v>2329</v>
      </c>
      <c r="L137" s="1" t="s">
        <v>2329</v>
      </c>
      <c r="M137" s="1" t="s">
        <v>1649</v>
      </c>
      <c r="N137" s="1" t="s">
        <v>1649</v>
      </c>
      <c r="O137" s="1" t="s">
        <v>1650</v>
      </c>
      <c r="P137" s="1" t="s">
        <v>1651</v>
      </c>
      <c r="Q137" s="1" t="s">
        <v>1652</v>
      </c>
      <c r="R137" s="1" t="s">
        <v>2330</v>
      </c>
      <c r="S137" s="1" t="s">
        <v>1654</v>
      </c>
      <c r="T137" s="1" t="s">
        <v>1655</v>
      </c>
      <c r="U137" s="1" t="s">
        <v>1607</v>
      </c>
      <c r="V137" s="1" t="s">
        <v>1656</v>
      </c>
    </row>
    <row r="138" s="1" customFormat="1" spans="1:22">
      <c r="A138" s="3">
        <v>999226673720381</v>
      </c>
      <c r="B138" s="1" t="s">
        <v>2310</v>
      </c>
      <c r="C138" s="1" t="s">
        <v>2331</v>
      </c>
      <c r="D138" s="1" t="s">
        <v>1702</v>
      </c>
      <c r="E138" s="1" t="s">
        <v>1858</v>
      </c>
      <c r="F138" s="1" t="s">
        <v>1661</v>
      </c>
      <c r="G138" s="1" t="s">
        <v>1662</v>
      </c>
      <c r="H138" s="1" t="s">
        <v>1646</v>
      </c>
      <c r="I138" s="1" t="s">
        <v>2332</v>
      </c>
      <c r="J138" s="1" t="s">
        <v>1648</v>
      </c>
      <c r="K138" s="1" t="s">
        <v>2332</v>
      </c>
      <c r="L138" s="1" t="s">
        <v>2332</v>
      </c>
      <c r="M138" s="1" t="s">
        <v>1649</v>
      </c>
      <c r="N138" s="1" t="s">
        <v>1649</v>
      </c>
      <c r="O138" s="1" t="s">
        <v>1650</v>
      </c>
      <c r="P138" s="1" t="s">
        <v>1651</v>
      </c>
      <c r="Q138" s="1" t="s">
        <v>1652</v>
      </c>
      <c r="R138" s="1" t="s">
        <v>2333</v>
      </c>
      <c r="S138" s="1" t="s">
        <v>1654</v>
      </c>
      <c r="T138" s="1" t="s">
        <v>1655</v>
      </c>
      <c r="U138" s="1" t="s">
        <v>1607</v>
      </c>
      <c r="V138" s="1" t="s">
        <v>1678</v>
      </c>
    </row>
    <row r="139" s="1" customFormat="1" spans="1:22">
      <c r="A139" s="3">
        <v>999226702655026</v>
      </c>
      <c r="B139" s="1" t="s">
        <v>2334</v>
      </c>
      <c r="C139" s="1" t="s">
        <v>2335</v>
      </c>
      <c r="D139" s="1" t="s">
        <v>2285</v>
      </c>
      <c r="E139" s="1" t="s">
        <v>2336</v>
      </c>
      <c r="F139" s="1" t="s">
        <v>1674</v>
      </c>
      <c r="G139" s="1" t="s">
        <v>1662</v>
      </c>
      <c r="H139" s="1" t="s">
        <v>1646</v>
      </c>
      <c r="I139" s="1" t="s">
        <v>2337</v>
      </c>
      <c r="J139" s="1" t="s">
        <v>1648</v>
      </c>
      <c r="K139" s="1" t="s">
        <v>2337</v>
      </c>
      <c r="L139" s="1" t="s">
        <v>2337</v>
      </c>
      <c r="M139" s="1" t="s">
        <v>1649</v>
      </c>
      <c r="N139" s="1" t="s">
        <v>1649</v>
      </c>
      <c r="O139" s="1" t="s">
        <v>1650</v>
      </c>
      <c r="P139" s="1" t="s">
        <v>1651</v>
      </c>
      <c r="Q139" s="1" t="s">
        <v>1652</v>
      </c>
      <c r="R139" s="1" t="s">
        <v>2338</v>
      </c>
      <c r="S139" s="1" t="s">
        <v>1654</v>
      </c>
      <c r="T139" s="1" t="s">
        <v>1655</v>
      </c>
      <c r="U139" s="1" t="s">
        <v>1607</v>
      </c>
      <c r="V139" s="1" t="s">
        <v>1656</v>
      </c>
    </row>
    <row r="140" s="1" customFormat="1" spans="1:22">
      <c r="A140" s="3">
        <v>999226704058135</v>
      </c>
      <c r="B140" s="1" t="s">
        <v>2334</v>
      </c>
      <c r="C140" s="1" t="s">
        <v>2339</v>
      </c>
      <c r="D140" s="1" t="s">
        <v>2285</v>
      </c>
      <c r="E140" s="1" t="s">
        <v>2340</v>
      </c>
      <c r="F140" s="1" t="s">
        <v>1674</v>
      </c>
      <c r="G140" s="1" t="s">
        <v>1662</v>
      </c>
      <c r="H140" s="1" t="s">
        <v>1646</v>
      </c>
      <c r="I140" s="1" t="s">
        <v>2337</v>
      </c>
      <c r="J140" s="1" t="s">
        <v>1648</v>
      </c>
      <c r="K140" s="1" t="s">
        <v>2337</v>
      </c>
      <c r="L140" s="1" t="s">
        <v>2337</v>
      </c>
      <c r="M140" s="1" t="s">
        <v>1649</v>
      </c>
      <c r="N140" s="1" t="s">
        <v>1649</v>
      </c>
      <c r="O140" s="1" t="s">
        <v>1650</v>
      </c>
      <c r="P140" s="1" t="s">
        <v>1651</v>
      </c>
      <c r="Q140" s="1" t="s">
        <v>1652</v>
      </c>
      <c r="R140" s="1" t="s">
        <v>2341</v>
      </c>
      <c r="S140" s="1" t="s">
        <v>1654</v>
      </c>
      <c r="T140" s="1" t="s">
        <v>1655</v>
      </c>
      <c r="U140" s="1" t="s">
        <v>1607</v>
      </c>
      <c r="V140" s="1" t="s">
        <v>1656</v>
      </c>
    </row>
    <row r="141" s="1" customFormat="1" spans="1:22">
      <c r="A141" s="3">
        <v>999226705205194</v>
      </c>
      <c r="B141" s="1" t="s">
        <v>2334</v>
      </c>
      <c r="C141" s="1" t="s">
        <v>2342</v>
      </c>
      <c r="D141" s="1" t="s">
        <v>2285</v>
      </c>
      <c r="E141" s="1" t="s">
        <v>2343</v>
      </c>
      <c r="F141" s="1" t="s">
        <v>1674</v>
      </c>
      <c r="G141" s="1" t="s">
        <v>1662</v>
      </c>
      <c r="H141" s="1" t="s">
        <v>1646</v>
      </c>
      <c r="I141" s="1" t="s">
        <v>2337</v>
      </c>
      <c r="J141" s="1" t="s">
        <v>1648</v>
      </c>
      <c r="K141" s="1" t="s">
        <v>2337</v>
      </c>
      <c r="L141" s="1" t="s">
        <v>2337</v>
      </c>
      <c r="M141" s="1" t="s">
        <v>1649</v>
      </c>
      <c r="N141" s="1" t="s">
        <v>1649</v>
      </c>
      <c r="O141" s="1" t="s">
        <v>1650</v>
      </c>
      <c r="P141" s="1" t="s">
        <v>1651</v>
      </c>
      <c r="Q141" s="1" t="s">
        <v>1652</v>
      </c>
      <c r="R141" s="1" t="s">
        <v>2344</v>
      </c>
      <c r="S141" s="1" t="s">
        <v>1654</v>
      </c>
      <c r="T141" s="1" t="s">
        <v>1655</v>
      </c>
      <c r="U141" s="1" t="s">
        <v>1607</v>
      </c>
      <c r="V141" s="1" t="s">
        <v>1656</v>
      </c>
    </row>
    <row r="142" s="1" customFormat="1" spans="1:22">
      <c r="A142" s="3">
        <v>999226706914349</v>
      </c>
      <c r="B142" s="1" t="s">
        <v>2334</v>
      </c>
      <c r="C142" s="1" t="s">
        <v>2345</v>
      </c>
      <c r="D142" s="1" t="s">
        <v>2285</v>
      </c>
      <c r="E142" s="1" t="s">
        <v>2346</v>
      </c>
      <c r="F142" s="1" t="s">
        <v>1645</v>
      </c>
      <c r="G142" s="1" t="s">
        <v>1662</v>
      </c>
      <c r="H142" s="1" t="s">
        <v>1646</v>
      </c>
      <c r="I142" s="1" t="s">
        <v>2347</v>
      </c>
      <c r="J142" s="1" t="s">
        <v>1648</v>
      </c>
      <c r="K142" s="1" t="s">
        <v>2347</v>
      </c>
      <c r="L142" s="1" t="s">
        <v>2347</v>
      </c>
      <c r="M142" s="1" t="s">
        <v>1649</v>
      </c>
      <c r="N142" s="1" t="s">
        <v>1649</v>
      </c>
      <c r="O142" s="1" t="s">
        <v>1650</v>
      </c>
      <c r="P142" s="1" t="s">
        <v>1651</v>
      </c>
      <c r="Q142" s="1" t="s">
        <v>1652</v>
      </c>
      <c r="R142" s="1" t="s">
        <v>2348</v>
      </c>
      <c r="S142" s="1" t="s">
        <v>1654</v>
      </c>
      <c r="T142" s="1" t="s">
        <v>1655</v>
      </c>
      <c r="U142" s="1" t="s">
        <v>1607</v>
      </c>
      <c r="V142" s="1" t="s">
        <v>1656</v>
      </c>
    </row>
    <row r="143" s="1" customFormat="1" spans="1:22">
      <c r="A143" s="1" t="s">
        <v>2349</v>
      </c>
      <c r="B143" s="1" t="s">
        <v>2334</v>
      </c>
      <c r="C143" s="1" t="s">
        <v>2350</v>
      </c>
      <c r="D143" s="1" t="s">
        <v>2285</v>
      </c>
      <c r="E143" s="1" t="s">
        <v>2346</v>
      </c>
      <c r="F143" s="1" t="s">
        <v>1645</v>
      </c>
      <c r="G143" s="1" t="s">
        <v>1662</v>
      </c>
      <c r="H143" s="1" t="s">
        <v>1646</v>
      </c>
      <c r="I143" s="1" t="s">
        <v>1650</v>
      </c>
      <c r="J143" s="1" t="s">
        <v>1648</v>
      </c>
      <c r="K143" s="1" t="s">
        <v>1650</v>
      </c>
      <c r="L143" s="1" t="s">
        <v>1650</v>
      </c>
      <c r="M143" s="1" t="s">
        <v>1649</v>
      </c>
      <c r="N143" s="1" t="s">
        <v>1649</v>
      </c>
      <c r="O143" s="1" t="s">
        <v>1650</v>
      </c>
      <c r="P143" s="1" t="s">
        <v>1651</v>
      </c>
      <c r="Q143" s="1" t="s">
        <v>1652</v>
      </c>
      <c r="R143" s="1" t="s">
        <v>2351</v>
      </c>
      <c r="S143" s="1" t="s">
        <v>1654</v>
      </c>
      <c r="T143" s="1" t="s">
        <v>1655</v>
      </c>
      <c r="U143" s="1" t="s">
        <v>1607</v>
      </c>
      <c r="V143" s="1" t="s">
        <v>1656</v>
      </c>
    </row>
    <row r="144" s="1" customFormat="1" spans="1:22">
      <c r="A144" s="3">
        <v>999226712660832</v>
      </c>
      <c r="B144" s="1" t="s">
        <v>2334</v>
      </c>
      <c r="C144" s="1" t="s">
        <v>2352</v>
      </c>
      <c r="D144" s="1" t="s">
        <v>2353</v>
      </c>
      <c r="E144" s="1" t="s">
        <v>2354</v>
      </c>
      <c r="F144" s="1" t="s">
        <v>1644</v>
      </c>
      <c r="G144" s="1" t="s">
        <v>1645</v>
      </c>
      <c r="H144" s="1" t="s">
        <v>1646</v>
      </c>
      <c r="I144" s="1" t="s">
        <v>2355</v>
      </c>
      <c r="J144" s="1" t="s">
        <v>1648</v>
      </c>
      <c r="K144" s="1" t="s">
        <v>2355</v>
      </c>
      <c r="L144" s="1" t="s">
        <v>2355</v>
      </c>
      <c r="M144" s="1" t="s">
        <v>1649</v>
      </c>
      <c r="N144" s="1" t="s">
        <v>1649</v>
      </c>
      <c r="O144" s="1" t="s">
        <v>1650</v>
      </c>
      <c r="P144" s="1" t="s">
        <v>1651</v>
      </c>
      <c r="Q144" s="1" t="s">
        <v>1652</v>
      </c>
      <c r="R144" s="1" t="s">
        <v>2356</v>
      </c>
      <c r="S144" s="1" t="s">
        <v>1654</v>
      </c>
      <c r="T144" s="1" t="s">
        <v>1655</v>
      </c>
      <c r="U144" s="1" t="s">
        <v>1607</v>
      </c>
      <c r="V144" s="1" t="s">
        <v>1656</v>
      </c>
    </row>
    <row r="145" s="1" customFormat="1" spans="1:22">
      <c r="A145" s="3">
        <v>999226714631302</v>
      </c>
      <c r="B145" s="1" t="s">
        <v>2357</v>
      </c>
      <c r="C145" s="1" t="s">
        <v>2358</v>
      </c>
      <c r="D145" s="1" t="s">
        <v>2253</v>
      </c>
      <c r="E145" s="1" t="s">
        <v>2359</v>
      </c>
      <c r="F145" s="1" t="s">
        <v>1674</v>
      </c>
      <c r="G145" s="1" t="s">
        <v>1662</v>
      </c>
      <c r="H145" s="1" t="s">
        <v>1646</v>
      </c>
      <c r="I145" s="1" t="s">
        <v>2019</v>
      </c>
      <c r="J145" s="1" t="s">
        <v>1648</v>
      </c>
      <c r="K145" s="1" t="s">
        <v>2019</v>
      </c>
      <c r="L145" s="1" t="s">
        <v>2019</v>
      </c>
      <c r="M145" s="1" t="s">
        <v>1649</v>
      </c>
      <c r="N145" s="1" t="s">
        <v>1649</v>
      </c>
      <c r="O145" s="1" t="s">
        <v>1650</v>
      </c>
      <c r="P145" s="1" t="s">
        <v>1651</v>
      </c>
      <c r="Q145" s="1" t="s">
        <v>1652</v>
      </c>
      <c r="R145" s="1" t="s">
        <v>2360</v>
      </c>
      <c r="S145" s="1" t="s">
        <v>1654</v>
      </c>
      <c r="T145" s="1" t="s">
        <v>1655</v>
      </c>
      <c r="U145" s="1" t="s">
        <v>1607</v>
      </c>
      <c r="V145" s="1" t="s">
        <v>1685</v>
      </c>
    </row>
    <row r="146" s="1" customFormat="1" spans="1:22">
      <c r="A146" s="3">
        <v>999226722622391</v>
      </c>
      <c r="B146" s="1" t="s">
        <v>2357</v>
      </c>
      <c r="C146" s="1" t="s">
        <v>2361</v>
      </c>
      <c r="D146" s="1" t="s">
        <v>1751</v>
      </c>
      <c r="E146" s="1" t="s">
        <v>2362</v>
      </c>
      <c r="F146" s="1" t="s">
        <v>1645</v>
      </c>
      <c r="G146" s="1" t="s">
        <v>1662</v>
      </c>
      <c r="H146" s="1" t="s">
        <v>1646</v>
      </c>
      <c r="I146" s="1" t="s">
        <v>2363</v>
      </c>
      <c r="J146" s="1" t="s">
        <v>1648</v>
      </c>
      <c r="K146" s="1" t="s">
        <v>2363</v>
      </c>
      <c r="L146" s="1" t="s">
        <v>2363</v>
      </c>
      <c r="M146" s="1" t="s">
        <v>1649</v>
      </c>
      <c r="N146" s="1" t="s">
        <v>1649</v>
      </c>
      <c r="O146" s="1" t="s">
        <v>1650</v>
      </c>
      <c r="P146" s="1" t="s">
        <v>1651</v>
      </c>
      <c r="Q146" s="1" t="s">
        <v>1652</v>
      </c>
      <c r="R146" s="1" t="s">
        <v>2364</v>
      </c>
      <c r="S146" s="1" t="s">
        <v>1654</v>
      </c>
      <c r="T146" s="1" t="s">
        <v>1655</v>
      </c>
      <c r="U146" s="1" t="s">
        <v>1607</v>
      </c>
      <c r="V146" s="1" t="s">
        <v>1755</v>
      </c>
    </row>
    <row r="147" s="1" customFormat="1" spans="1:22">
      <c r="A147" s="3">
        <v>999226723850617</v>
      </c>
      <c r="B147" s="1" t="s">
        <v>2357</v>
      </c>
      <c r="C147" s="1" t="s">
        <v>2365</v>
      </c>
      <c r="D147" s="1" t="s">
        <v>2276</v>
      </c>
      <c r="E147" s="1" t="s">
        <v>2277</v>
      </c>
      <c r="F147" s="1" t="s">
        <v>1674</v>
      </c>
      <c r="G147" s="1" t="s">
        <v>1662</v>
      </c>
      <c r="H147" s="1" t="s">
        <v>1646</v>
      </c>
      <c r="I147" s="1" t="s">
        <v>2366</v>
      </c>
      <c r="J147" s="1" t="s">
        <v>1648</v>
      </c>
      <c r="K147" s="1" t="s">
        <v>2366</v>
      </c>
      <c r="L147" s="1" t="s">
        <v>2366</v>
      </c>
      <c r="M147" s="1" t="s">
        <v>1649</v>
      </c>
      <c r="N147" s="1" t="s">
        <v>1649</v>
      </c>
      <c r="O147" s="1" t="s">
        <v>1650</v>
      </c>
      <c r="P147" s="1" t="s">
        <v>1651</v>
      </c>
      <c r="Q147" s="1" t="s">
        <v>1652</v>
      </c>
      <c r="R147" s="1" t="s">
        <v>2367</v>
      </c>
      <c r="S147" s="1" t="s">
        <v>1654</v>
      </c>
      <c r="T147" s="1" t="s">
        <v>1655</v>
      </c>
      <c r="U147" s="1" t="s">
        <v>1607</v>
      </c>
      <c r="V147" s="1" t="s">
        <v>1755</v>
      </c>
    </row>
    <row r="148" s="1" customFormat="1" spans="1:22">
      <c r="A148" s="3">
        <v>999226727823427</v>
      </c>
      <c r="B148" s="1" t="s">
        <v>2357</v>
      </c>
      <c r="C148" s="1" t="s">
        <v>2368</v>
      </c>
      <c r="D148" s="1" t="s">
        <v>1688</v>
      </c>
      <c r="E148" s="1" t="s">
        <v>2369</v>
      </c>
      <c r="F148" s="1" t="s">
        <v>1870</v>
      </c>
      <c r="G148" s="1" t="s">
        <v>1662</v>
      </c>
      <c r="H148" s="1" t="s">
        <v>1646</v>
      </c>
      <c r="I148" s="1" t="s">
        <v>1871</v>
      </c>
      <c r="J148" s="1" t="s">
        <v>1648</v>
      </c>
      <c r="K148" s="1" t="s">
        <v>1871</v>
      </c>
      <c r="L148" s="1" t="s">
        <v>1871</v>
      </c>
      <c r="M148" s="1" t="s">
        <v>1649</v>
      </c>
      <c r="N148" s="1" t="s">
        <v>1649</v>
      </c>
      <c r="O148" s="1" t="s">
        <v>1650</v>
      </c>
      <c r="P148" s="1" t="s">
        <v>1651</v>
      </c>
      <c r="Q148" s="1" t="s">
        <v>1652</v>
      </c>
      <c r="R148" s="1" t="s">
        <v>2370</v>
      </c>
      <c r="S148" s="1" t="s">
        <v>1654</v>
      </c>
      <c r="T148" s="1" t="s">
        <v>1655</v>
      </c>
      <c r="U148" s="1" t="s">
        <v>1607</v>
      </c>
      <c r="V148" s="1" t="s">
        <v>1678</v>
      </c>
    </row>
    <row r="149" s="1" customFormat="1" spans="1:22">
      <c r="A149" s="3">
        <v>999226729982168</v>
      </c>
      <c r="B149" s="1" t="s">
        <v>2371</v>
      </c>
      <c r="C149" s="1" t="s">
        <v>2372</v>
      </c>
      <c r="D149" s="1" t="s">
        <v>2126</v>
      </c>
      <c r="E149" s="1" t="s">
        <v>2373</v>
      </c>
      <c r="F149" s="1" t="s">
        <v>1645</v>
      </c>
      <c r="G149" s="1" t="s">
        <v>1662</v>
      </c>
      <c r="H149" s="1" t="s">
        <v>1646</v>
      </c>
      <c r="I149" s="1" t="s">
        <v>2128</v>
      </c>
      <c r="J149" s="1" t="s">
        <v>1648</v>
      </c>
      <c r="K149" s="1" t="s">
        <v>2128</v>
      </c>
      <c r="L149" s="1" t="s">
        <v>2128</v>
      </c>
      <c r="M149" s="1" t="s">
        <v>1649</v>
      </c>
      <c r="N149" s="1" t="s">
        <v>1649</v>
      </c>
      <c r="O149" s="1" t="s">
        <v>1650</v>
      </c>
      <c r="P149" s="1" t="s">
        <v>1651</v>
      </c>
      <c r="Q149" s="1" t="s">
        <v>1652</v>
      </c>
      <c r="R149" s="1" t="s">
        <v>2374</v>
      </c>
      <c r="S149" s="1" t="s">
        <v>1654</v>
      </c>
      <c r="T149" s="1" t="s">
        <v>1655</v>
      </c>
      <c r="U149" s="1" t="s">
        <v>1607</v>
      </c>
      <c r="V149" s="1" t="s">
        <v>1678</v>
      </c>
    </row>
    <row r="150" s="1" customFormat="1" spans="1:22">
      <c r="A150" s="3">
        <v>999226731724165</v>
      </c>
      <c r="B150" s="1" t="s">
        <v>2371</v>
      </c>
      <c r="C150" s="1" t="s">
        <v>2375</v>
      </c>
      <c r="D150" s="1" t="s">
        <v>2376</v>
      </c>
      <c r="E150" s="1" t="s">
        <v>2377</v>
      </c>
      <c r="F150" s="1" t="s">
        <v>1644</v>
      </c>
      <c r="G150" s="1" t="s">
        <v>1662</v>
      </c>
      <c r="H150" s="1" t="s">
        <v>1646</v>
      </c>
      <c r="I150" s="1" t="s">
        <v>2378</v>
      </c>
      <c r="J150" s="1" t="s">
        <v>1648</v>
      </c>
      <c r="K150" s="1" t="s">
        <v>2378</v>
      </c>
      <c r="L150" s="1" t="s">
        <v>2378</v>
      </c>
      <c r="M150" s="1" t="s">
        <v>1649</v>
      </c>
      <c r="N150" s="1" t="s">
        <v>1649</v>
      </c>
      <c r="O150" s="1" t="s">
        <v>1650</v>
      </c>
      <c r="P150" s="1" t="s">
        <v>1651</v>
      </c>
      <c r="Q150" s="1" t="s">
        <v>1652</v>
      </c>
      <c r="R150" s="1" t="s">
        <v>2379</v>
      </c>
      <c r="S150" s="1" t="s">
        <v>1654</v>
      </c>
      <c r="T150" s="1" t="s">
        <v>1655</v>
      </c>
      <c r="U150" s="1" t="s">
        <v>1607</v>
      </c>
      <c r="V150" s="1" t="s">
        <v>1685</v>
      </c>
    </row>
    <row r="151" s="1" customFormat="1" spans="1:22">
      <c r="A151" s="3">
        <v>999226733103084</v>
      </c>
      <c r="B151" s="1" t="s">
        <v>2371</v>
      </c>
      <c r="C151" s="1" t="s">
        <v>2380</v>
      </c>
      <c r="D151" s="1" t="s">
        <v>1735</v>
      </c>
      <c r="E151" s="1" t="s">
        <v>2381</v>
      </c>
      <c r="F151" s="1" t="s">
        <v>1674</v>
      </c>
      <c r="G151" s="1" t="s">
        <v>1662</v>
      </c>
      <c r="H151" s="1" t="s">
        <v>1646</v>
      </c>
      <c r="I151" s="1" t="s">
        <v>2382</v>
      </c>
      <c r="J151" s="1" t="s">
        <v>1648</v>
      </c>
      <c r="K151" s="1" t="s">
        <v>2382</v>
      </c>
      <c r="L151" s="1" t="s">
        <v>2382</v>
      </c>
      <c r="M151" s="1" t="s">
        <v>1649</v>
      </c>
      <c r="N151" s="1" t="s">
        <v>1649</v>
      </c>
      <c r="O151" s="1" t="s">
        <v>1650</v>
      </c>
      <c r="P151" s="1" t="s">
        <v>1651</v>
      </c>
      <c r="Q151" s="1" t="s">
        <v>1652</v>
      </c>
      <c r="R151" s="1" t="s">
        <v>2383</v>
      </c>
      <c r="S151" s="1" t="s">
        <v>1654</v>
      </c>
      <c r="T151" s="1" t="s">
        <v>1655</v>
      </c>
      <c r="U151" s="1" t="s">
        <v>1607</v>
      </c>
      <c r="V151" s="1" t="s">
        <v>1656</v>
      </c>
    </row>
    <row r="152" s="1" customFormat="1" spans="1:22">
      <c r="A152" s="3">
        <v>999226733389182</v>
      </c>
      <c r="B152" s="1" t="s">
        <v>2371</v>
      </c>
      <c r="C152" s="1" t="s">
        <v>2384</v>
      </c>
      <c r="D152" s="1" t="s">
        <v>1767</v>
      </c>
      <c r="E152" s="1" t="s">
        <v>2385</v>
      </c>
      <c r="F152" s="1" t="s">
        <v>1645</v>
      </c>
      <c r="G152" s="1" t="s">
        <v>1662</v>
      </c>
      <c r="H152" s="1" t="s">
        <v>1646</v>
      </c>
      <c r="I152" s="1" t="s">
        <v>1769</v>
      </c>
      <c r="J152" s="1" t="s">
        <v>1648</v>
      </c>
      <c r="K152" s="1" t="s">
        <v>1769</v>
      </c>
      <c r="L152" s="1" t="s">
        <v>1769</v>
      </c>
      <c r="M152" s="1" t="s">
        <v>1649</v>
      </c>
      <c r="N152" s="1" t="s">
        <v>1649</v>
      </c>
      <c r="O152" s="1" t="s">
        <v>1650</v>
      </c>
      <c r="P152" s="1" t="s">
        <v>1651</v>
      </c>
      <c r="Q152" s="1" t="s">
        <v>1652</v>
      </c>
      <c r="R152" s="1" t="s">
        <v>2386</v>
      </c>
      <c r="S152" s="1" t="s">
        <v>1654</v>
      </c>
      <c r="T152" s="1" t="s">
        <v>1655</v>
      </c>
      <c r="U152" s="1" t="s">
        <v>1607</v>
      </c>
      <c r="V152" s="1" t="s">
        <v>1771</v>
      </c>
    </row>
    <row r="153" s="1" customFormat="1" spans="1:22">
      <c r="A153" s="3">
        <v>999226734841860</v>
      </c>
      <c r="B153" s="1" t="s">
        <v>2371</v>
      </c>
      <c r="C153" s="1" t="s">
        <v>2387</v>
      </c>
      <c r="D153" s="1" t="s">
        <v>1725</v>
      </c>
      <c r="E153" s="1" t="s">
        <v>2388</v>
      </c>
      <c r="F153" s="1" t="s">
        <v>1644</v>
      </c>
      <c r="G153" s="1" t="s">
        <v>1662</v>
      </c>
      <c r="H153" s="1" t="s">
        <v>1646</v>
      </c>
      <c r="I153" s="1" t="s">
        <v>2389</v>
      </c>
      <c r="J153" s="1" t="s">
        <v>1648</v>
      </c>
      <c r="K153" s="1" t="s">
        <v>2389</v>
      </c>
      <c r="L153" s="1" t="s">
        <v>2389</v>
      </c>
      <c r="M153" s="1" t="s">
        <v>1649</v>
      </c>
      <c r="N153" s="1" t="s">
        <v>1649</v>
      </c>
      <c r="O153" s="1" t="s">
        <v>1650</v>
      </c>
      <c r="P153" s="1" t="s">
        <v>1651</v>
      </c>
      <c r="Q153" s="1" t="s">
        <v>1652</v>
      </c>
      <c r="R153" s="1" t="s">
        <v>2390</v>
      </c>
      <c r="S153" s="1" t="s">
        <v>1654</v>
      </c>
      <c r="T153" s="1" t="s">
        <v>1655</v>
      </c>
      <c r="U153" s="1" t="s">
        <v>1607</v>
      </c>
      <c r="V153" s="1" t="s">
        <v>1678</v>
      </c>
    </row>
    <row r="154" s="1" customFormat="1" spans="1:22">
      <c r="A154" s="3">
        <v>999226746943329</v>
      </c>
      <c r="B154" s="1" t="s">
        <v>2391</v>
      </c>
      <c r="C154" s="1" t="s">
        <v>2392</v>
      </c>
      <c r="D154" s="1" t="s">
        <v>2115</v>
      </c>
      <c r="E154" s="1" t="s">
        <v>2393</v>
      </c>
      <c r="F154" s="1" t="s">
        <v>1644</v>
      </c>
      <c r="G154" s="1" t="s">
        <v>1662</v>
      </c>
      <c r="H154" s="1" t="s">
        <v>1646</v>
      </c>
      <c r="I154" s="1" t="s">
        <v>2394</v>
      </c>
      <c r="J154" s="1" t="s">
        <v>1648</v>
      </c>
      <c r="K154" s="1" t="s">
        <v>2394</v>
      </c>
      <c r="L154" s="1" t="s">
        <v>2394</v>
      </c>
      <c r="M154" s="1" t="s">
        <v>1649</v>
      </c>
      <c r="N154" s="1" t="s">
        <v>1649</v>
      </c>
      <c r="O154" s="1" t="s">
        <v>1650</v>
      </c>
      <c r="P154" s="1" t="s">
        <v>1651</v>
      </c>
      <c r="Q154" s="1" t="s">
        <v>1652</v>
      </c>
      <c r="R154" s="1" t="s">
        <v>2395</v>
      </c>
      <c r="S154" s="1" t="s">
        <v>1654</v>
      </c>
      <c r="T154" s="1" t="s">
        <v>1655</v>
      </c>
      <c r="U154" s="1" t="s">
        <v>1607</v>
      </c>
      <c r="V154" s="1" t="s">
        <v>1825</v>
      </c>
    </row>
    <row r="155" s="1" customFormat="1" spans="1:22">
      <c r="A155" s="3">
        <v>999226746956879</v>
      </c>
      <c r="B155" s="1" t="s">
        <v>2391</v>
      </c>
      <c r="C155" s="1" t="s">
        <v>2396</v>
      </c>
      <c r="D155" s="1" t="s">
        <v>2115</v>
      </c>
      <c r="E155" s="1" t="s">
        <v>2397</v>
      </c>
      <c r="F155" s="1" t="s">
        <v>1644</v>
      </c>
      <c r="G155" s="1" t="s">
        <v>1662</v>
      </c>
      <c r="H155" s="1" t="s">
        <v>1646</v>
      </c>
      <c r="I155" s="1" t="s">
        <v>2394</v>
      </c>
      <c r="J155" s="1" t="s">
        <v>1648</v>
      </c>
      <c r="K155" s="1" t="s">
        <v>2394</v>
      </c>
      <c r="L155" s="1" t="s">
        <v>2394</v>
      </c>
      <c r="M155" s="1" t="s">
        <v>1649</v>
      </c>
      <c r="N155" s="1" t="s">
        <v>1649</v>
      </c>
      <c r="O155" s="1" t="s">
        <v>1650</v>
      </c>
      <c r="P155" s="1" t="s">
        <v>1651</v>
      </c>
      <c r="Q155" s="1" t="s">
        <v>1652</v>
      </c>
      <c r="R155" s="1" t="s">
        <v>2398</v>
      </c>
      <c r="S155" s="1" t="s">
        <v>1654</v>
      </c>
      <c r="T155" s="1" t="s">
        <v>1655</v>
      </c>
      <c r="U155" s="1" t="s">
        <v>1607</v>
      </c>
      <c r="V155" s="1" t="s">
        <v>1825</v>
      </c>
    </row>
    <row r="156" s="1" customFormat="1" spans="1:22">
      <c r="A156" s="3">
        <v>999226752014537</v>
      </c>
      <c r="B156" s="1" t="s">
        <v>2391</v>
      </c>
      <c r="C156" s="1" t="s">
        <v>2399</v>
      </c>
      <c r="D156" s="1" t="s">
        <v>2400</v>
      </c>
      <c r="E156" s="1" t="s">
        <v>2401</v>
      </c>
      <c r="F156" s="1" t="s">
        <v>1870</v>
      </c>
      <c r="G156" s="1" t="s">
        <v>1662</v>
      </c>
      <c r="H156" s="1" t="s">
        <v>1646</v>
      </c>
      <c r="I156" s="1" t="s">
        <v>2402</v>
      </c>
      <c r="J156" s="1" t="s">
        <v>1648</v>
      </c>
      <c r="K156" s="1" t="s">
        <v>2402</v>
      </c>
      <c r="L156" s="1" t="s">
        <v>2402</v>
      </c>
      <c r="M156" s="1" t="s">
        <v>1649</v>
      </c>
      <c r="N156" s="1" t="s">
        <v>1649</v>
      </c>
      <c r="O156" s="1" t="s">
        <v>1650</v>
      </c>
      <c r="P156" s="1" t="s">
        <v>1651</v>
      </c>
      <c r="Q156" s="1" t="s">
        <v>1652</v>
      </c>
      <c r="R156" s="1" t="s">
        <v>2403</v>
      </c>
      <c r="S156" s="1" t="s">
        <v>1654</v>
      </c>
      <c r="T156" s="1" t="s">
        <v>1655</v>
      </c>
      <c r="U156" s="1" t="s">
        <v>1607</v>
      </c>
      <c r="V156" s="1" t="s">
        <v>1678</v>
      </c>
    </row>
    <row r="157" s="1" customFormat="1" spans="1:22">
      <c r="A157" s="3">
        <v>999226752823876</v>
      </c>
      <c r="B157" s="1" t="s">
        <v>2391</v>
      </c>
      <c r="C157" s="1" t="s">
        <v>2404</v>
      </c>
      <c r="D157" s="1" t="s">
        <v>2405</v>
      </c>
      <c r="E157" s="1" t="s">
        <v>2406</v>
      </c>
      <c r="F157" s="1" t="s">
        <v>1661</v>
      </c>
      <c r="G157" s="1" t="s">
        <v>1662</v>
      </c>
      <c r="H157" s="1" t="s">
        <v>1646</v>
      </c>
      <c r="I157" s="1" t="s">
        <v>2407</v>
      </c>
      <c r="J157" s="1" t="s">
        <v>1648</v>
      </c>
      <c r="K157" s="1" t="s">
        <v>2407</v>
      </c>
      <c r="L157" s="1" t="s">
        <v>2407</v>
      </c>
      <c r="M157" s="1" t="s">
        <v>1649</v>
      </c>
      <c r="N157" s="1" t="s">
        <v>1649</v>
      </c>
      <c r="O157" s="1" t="s">
        <v>1650</v>
      </c>
      <c r="P157" s="1" t="s">
        <v>1651</v>
      </c>
      <c r="Q157" s="1" t="s">
        <v>1652</v>
      </c>
      <c r="R157" s="1" t="s">
        <v>2408</v>
      </c>
      <c r="S157" s="1" t="s">
        <v>1654</v>
      </c>
      <c r="T157" s="1" t="s">
        <v>1655</v>
      </c>
      <c r="U157" s="1" t="s">
        <v>1607</v>
      </c>
      <c r="V157" s="1" t="s">
        <v>1678</v>
      </c>
    </row>
    <row r="158" s="1" customFormat="1" spans="1:22">
      <c r="A158" s="3">
        <v>999226754763284</v>
      </c>
      <c r="B158" s="1" t="s">
        <v>2409</v>
      </c>
      <c r="C158" s="1" t="s">
        <v>2410</v>
      </c>
      <c r="D158" s="1" t="s">
        <v>2411</v>
      </c>
      <c r="E158" s="1" t="s">
        <v>2412</v>
      </c>
      <c r="F158" s="1" t="s">
        <v>1674</v>
      </c>
      <c r="G158" s="1" t="s">
        <v>1662</v>
      </c>
      <c r="H158" s="1" t="s">
        <v>1646</v>
      </c>
      <c r="I158" s="1" t="s">
        <v>2413</v>
      </c>
      <c r="J158" s="1" t="s">
        <v>1648</v>
      </c>
      <c r="K158" s="1" t="s">
        <v>2413</v>
      </c>
      <c r="L158" s="1" t="s">
        <v>2413</v>
      </c>
      <c r="M158" s="1" t="s">
        <v>1649</v>
      </c>
      <c r="N158" s="1" t="s">
        <v>1649</v>
      </c>
      <c r="O158" s="1" t="s">
        <v>1650</v>
      </c>
      <c r="P158" s="1" t="s">
        <v>1651</v>
      </c>
      <c r="Q158" s="1" t="s">
        <v>1652</v>
      </c>
      <c r="R158" s="1" t="s">
        <v>2414</v>
      </c>
      <c r="S158" s="1" t="s">
        <v>1654</v>
      </c>
      <c r="T158" s="1" t="s">
        <v>1655</v>
      </c>
      <c r="U158" s="1" t="s">
        <v>1607</v>
      </c>
      <c r="V158" s="1" t="s">
        <v>1678</v>
      </c>
    </row>
    <row r="159" s="1" customFormat="1" spans="1:22">
      <c r="A159" s="3">
        <v>999226754887252</v>
      </c>
      <c r="B159" s="1" t="s">
        <v>2409</v>
      </c>
      <c r="C159" s="1" t="s">
        <v>2415</v>
      </c>
      <c r="D159" s="1" t="s">
        <v>2416</v>
      </c>
      <c r="E159" s="1" t="s">
        <v>2417</v>
      </c>
      <c r="F159" s="1" t="s">
        <v>1661</v>
      </c>
      <c r="G159" s="1" t="s">
        <v>1662</v>
      </c>
      <c r="H159" s="1" t="s">
        <v>1646</v>
      </c>
      <c r="I159" s="1" t="s">
        <v>2418</v>
      </c>
      <c r="J159" s="1" t="s">
        <v>1648</v>
      </c>
      <c r="K159" s="1" t="s">
        <v>2418</v>
      </c>
      <c r="L159" s="1" t="s">
        <v>2418</v>
      </c>
      <c r="M159" s="1" t="s">
        <v>1649</v>
      </c>
      <c r="N159" s="1" t="s">
        <v>1649</v>
      </c>
      <c r="O159" s="1" t="s">
        <v>1650</v>
      </c>
      <c r="P159" s="1" t="s">
        <v>1651</v>
      </c>
      <c r="Q159" s="1" t="s">
        <v>1652</v>
      </c>
      <c r="R159" s="1" t="s">
        <v>2419</v>
      </c>
      <c r="S159" s="1" t="s">
        <v>1654</v>
      </c>
      <c r="T159" s="1" t="s">
        <v>1655</v>
      </c>
      <c r="U159" s="1" t="s">
        <v>1607</v>
      </c>
      <c r="V159" s="1" t="s">
        <v>1678</v>
      </c>
    </row>
    <row r="160" s="1" customFormat="1" spans="1:22">
      <c r="A160" s="3">
        <v>999226761166299</v>
      </c>
      <c r="B160" s="1" t="s">
        <v>2409</v>
      </c>
      <c r="C160" s="1" t="s">
        <v>2420</v>
      </c>
      <c r="D160" s="1" t="s">
        <v>2421</v>
      </c>
      <c r="E160" s="1" t="s">
        <v>2422</v>
      </c>
      <c r="F160" s="1" t="s">
        <v>1645</v>
      </c>
      <c r="G160" s="1" t="s">
        <v>1662</v>
      </c>
      <c r="H160" s="1" t="s">
        <v>1646</v>
      </c>
      <c r="I160" s="1" t="s">
        <v>2423</v>
      </c>
      <c r="J160" s="1" t="s">
        <v>1648</v>
      </c>
      <c r="K160" s="1" t="s">
        <v>2423</v>
      </c>
      <c r="L160" s="1" t="s">
        <v>2423</v>
      </c>
      <c r="M160" s="1" t="s">
        <v>1649</v>
      </c>
      <c r="N160" s="1" t="s">
        <v>1649</v>
      </c>
      <c r="O160" s="1" t="s">
        <v>1650</v>
      </c>
      <c r="P160" s="1" t="s">
        <v>1651</v>
      </c>
      <c r="Q160" s="1" t="s">
        <v>1652</v>
      </c>
      <c r="R160" s="1" t="s">
        <v>2424</v>
      </c>
      <c r="S160" s="1" t="s">
        <v>1654</v>
      </c>
      <c r="T160" s="1" t="s">
        <v>1655</v>
      </c>
      <c r="U160" s="1" t="s">
        <v>1607</v>
      </c>
      <c r="V160" s="1" t="s">
        <v>1911</v>
      </c>
    </row>
    <row r="161" s="1" customFormat="1" spans="1:22">
      <c r="A161" s="3">
        <v>999226761838834</v>
      </c>
      <c r="B161" s="1" t="s">
        <v>2409</v>
      </c>
      <c r="C161" s="1" t="s">
        <v>2425</v>
      </c>
      <c r="D161" s="1" t="s">
        <v>2253</v>
      </c>
      <c r="E161" s="1" t="s">
        <v>2426</v>
      </c>
      <c r="F161" s="1" t="s">
        <v>1644</v>
      </c>
      <c r="G161" s="1" t="s">
        <v>1662</v>
      </c>
      <c r="H161" s="1" t="s">
        <v>1646</v>
      </c>
      <c r="I161" s="1" t="s">
        <v>2427</v>
      </c>
      <c r="J161" s="1" t="s">
        <v>1648</v>
      </c>
      <c r="K161" s="1" t="s">
        <v>2427</v>
      </c>
      <c r="L161" s="1" t="s">
        <v>2427</v>
      </c>
      <c r="M161" s="1" t="s">
        <v>1649</v>
      </c>
      <c r="N161" s="1" t="s">
        <v>1649</v>
      </c>
      <c r="O161" s="1" t="s">
        <v>1650</v>
      </c>
      <c r="P161" s="1" t="s">
        <v>1651</v>
      </c>
      <c r="Q161" s="1" t="s">
        <v>1652</v>
      </c>
      <c r="R161" s="1" t="s">
        <v>2428</v>
      </c>
      <c r="S161" s="1" t="s">
        <v>1654</v>
      </c>
      <c r="T161" s="1" t="s">
        <v>1655</v>
      </c>
      <c r="U161" s="1" t="s">
        <v>1607</v>
      </c>
      <c r="V161" s="1" t="s">
        <v>1685</v>
      </c>
    </row>
    <row r="162" s="1" customFormat="1" spans="1:22">
      <c r="A162" s="3">
        <v>999226763873084</v>
      </c>
      <c r="B162" s="1" t="s">
        <v>2409</v>
      </c>
      <c r="C162" s="1" t="s">
        <v>2429</v>
      </c>
      <c r="D162" s="1" t="s">
        <v>1702</v>
      </c>
      <c r="E162" s="1" t="s">
        <v>2430</v>
      </c>
      <c r="F162" s="1" t="s">
        <v>1645</v>
      </c>
      <c r="G162" s="1" t="s">
        <v>1662</v>
      </c>
      <c r="H162" s="1" t="s">
        <v>1646</v>
      </c>
      <c r="I162" s="1" t="s">
        <v>2431</v>
      </c>
      <c r="J162" s="1" t="s">
        <v>1648</v>
      </c>
      <c r="K162" s="1" t="s">
        <v>2431</v>
      </c>
      <c r="L162" s="1" t="s">
        <v>2431</v>
      </c>
      <c r="M162" s="1" t="s">
        <v>1649</v>
      </c>
      <c r="N162" s="1" t="s">
        <v>1649</v>
      </c>
      <c r="O162" s="1" t="s">
        <v>1650</v>
      </c>
      <c r="P162" s="1" t="s">
        <v>1651</v>
      </c>
      <c r="Q162" s="1" t="s">
        <v>1652</v>
      </c>
      <c r="R162" s="1" t="s">
        <v>2432</v>
      </c>
      <c r="S162" s="1" t="s">
        <v>1654</v>
      </c>
      <c r="T162" s="1" t="s">
        <v>1655</v>
      </c>
      <c r="U162" s="1" t="s">
        <v>1607</v>
      </c>
      <c r="V162" s="1" t="s">
        <v>1678</v>
      </c>
    </row>
    <row r="163" s="1" customFormat="1" spans="1:22">
      <c r="A163" s="3">
        <v>999226763873615</v>
      </c>
      <c r="B163" s="1" t="s">
        <v>2409</v>
      </c>
      <c r="C163" s="1" t="s">
        <v>2433</v>
      </c>
      <c r="D163" s="1" t="s">
        <v>1702</v>
      </c>
      <c r="E163" s="1" t="s">
        <v>2434</v>
      </c>
      <c r="F163" s="1" t="s">
        <v>1645</v>
      </c>
      <c r="G163" s="1" t="s">
        <v>1662</v>
      </c>
      <c r="H163" s="1" t="s">
        <v>1646</v>
      </c>
      <c r="I163" s="1" t="s">
        <v>2431</v>
      </c>
      <c r="J163" s="1" t="s">
        <v>1648</v>
      </c>
      <c r="K163" s="1" t="s">
        <v>2431</v>
      </c>
      <c r="L163" s="1" t="s">
        <v>2431</v>
      </c>
      <c r="M163" s="1" t="s">
        <v>1649</v>
      </c>
      <c r="N163" s="1" t="s">
        <v>1649</v>
      </c>
      <c r="O163" s="1" t="s">
        <v>1650</v>
      </c>
      <c r="P163" s="1" t="s">
        <v>1651</v>
      </c>
      <c r="Q163" s="1" t="s">
        <v>1652</v>
      </c>
      <c r="R163" s="1" t="s">
        <v>2435</v>
      </c>
      <c r="S163" s="1" t="s">
        <v>1654</v>
      </c>
      <c r="T163" s="1" t="s">
        <v>1655</v>
      </c>
      <c r="U163" s="1" t="s">
        <v>1607</v>
      </c>
      <c r="V163" s="1" t="s">
        <v>1678</v>
      </c>
    </row>
    <row r="164" s="1" customFormat="1" spans="1:22">
      <c r="A164" s="3">
        <v>999226763911769</v>
      </c>
      <c r="B164" s="1" t="s">
        <v>2409</v>
      </c>
      <c r="C164" s="1" t="s">
        <v>2436</v>
      </c>
      <c r="D164" s="1" t="s">
        <v>1702</v>
      </c>
      <c r="E164" s="1" t="s">
        <v>2437</v>
      </c>
      <c r="F164" s="1" t="s">
        <v>1645</v>
      </c>
      <c r="G164" s="1" t="s">
        <v>1662</v>
      </c>
      <c r="H164" s="1" t="s">
        <v>1646</v>
      </c>
      <c r="I164" s="1" t="s">
        <v>2431</v>
      </c>
      <c r="J164" s="1" t="s">
        <v>1648</v>
      </c>
      <c r="K164" s="1" t="s">
        <v>2431</v>
      </c>
      <c r="L164" s="1" t="s">
        <v>2431</v>
      </c>
      <c r="M164" s="1" t="s">
        <v>1649</v>
      </c>
      <c r="N164" s="1" t="s">
        <v>1649</v>
      </c>
      <c r="O164" s="1" t="s">
        <v>1650</v>
      </c>
      <c r="P164" s="1" t="s">
        <v>1651</v>
      </c>
      <c r="Q164" s="1" t="s">
        <v>1652</v>
      </c>
      <c r="R164" s="1" t="s">
        <v>2438</v>
      </c>
      <c r="S164" s="1" t="s">
        <v>1654</v>
      </c>
      <c r="T164" s="1" t="s">
        <v>1655</v>
      </c>
      <c r="U164" s="1" t="s">
        <v>1607</v>
      </c>
      <c r="V164" s="1" t="s">
        <v>1678</v>
      </c>
    </row>
    <row r="165" s="1" customFormat="1" spans="1:22">
      <c r="A165" s="3">
        <v>999226764171171</v>
      </c>
      <c r="B165" s="1" t="s">
        <v>2409</v>
      </c>
      <c r="C165" s="1" t="s">
        <v>2439</v>
      </c>
      <c r="D165" s="1" t="s">
        <v>2440</v>
      </c>
      <c r="E165" s="1" t="s">
        <v>2441</v>
      </c>
      <c r="F165" s="1" t="s">
        <v>1674</v>
      </c>
      <c r="G165" s="1" t="s">
        <v>1662</v>
      </c>
      <c r="H165" s="1" t="s">
        <v>1646</v>
      </c>
      <c r="I165" s="1" t="s">
        <v>2442</v>
      </c>
      <c r="J165" s="1" t="s">
        <v>1648</v>
      </c>
      <c r="K165" s="1" t="s">
        <v>2442</v>
      </c>
      <c r="L165" s="1" t="s">
        <v>2442</v>
      </c>
      <c r="M165" s="1" t="s">
        <v>1649</v>
      </c>
      <c r="N165" s="1" t="s">
        <v>1649</v>
      </c>
      <c r="O165" s="1" t="s">
        <v>1650</v>
      </c>
      <c r="P165" s="1" t="s">
        <v>1651</v>
      </c>
      <c r="Q165" s="1" t="s">
        <v>1652</v>
      </c>
      <c r="R165" s="1" t="s">
        <v>2443</v>
      </c>
      <c r="S165" s="1" t="s">
        <v>1654</v>
      </c>
      <c r="T165" s="1" t="s">
        <v>1655</v>
      </c>
      <c r="U165" s="1" t="s">
        <v>1607</v>
      </c>
      <c r="V165" s="1" t="s">
        <v>1685</v>
      </c>
    </row>
    <row r="166" s="1" customFormat="1" spans="1:22">
      <c r="A166" s="1" t="s">
        <v>2444</v>
      </c>
      <c r="B166" s="1" t="s">
        <v>2445</v>
      </c>
      <c r="C166" s="1" t="s">
        <v>2446</v>
      </c>
      <c r="D166" s="1" t="s">
        <v>1702</v>
      </c>
      <c r="E166" s="1" t="s">
        <v>2447</v>
      </c>
      <c r="F166" s="1" t="s">
        <v>1661</v>
      </c>
      <c r="G166" s="1" t="s">
        <v>1674</v>
      </c>
      <c r="H166" s="1" t="s">
        <v>1646</v>
      </c>
      <c r="I166" s="1" t="s">
        <v>1650</v>
      </c>
      <c r="J166" s="1" t="s">
        <v>1648</v>
      </c>
      <c r="K166" s="1" t="s">
        <v>1650</v>
      </c>
      <c r="L166" s="1" t="s">
        <v>1650</v>
      </c>
      <c r="M166" s="1" t="s">
        <v>1649</v>
      </c>
      <c r="N166" s="1" t="s">
        <v>1649</v>
      </c>
      <c r="O166" s="1" t="s">
        <v>1650</v>
      </c>
      <c r="P166" s="1" t="s">
        <v>1651</v>
      </c>
      <c r="Q166" s="1" t="s">
        <v>1652</v>
      </c>
      <c r="R166" s="1" t="s">
        <v>2448</v>
      </c>
      <c r="S166" s="1" t="s">
        <v>1654</v>
      </c>
      <c r="T166" s="1" t="s">
        <v>1655</v>
      </c>
      <c r="U166" s="1" t="s">
        <v>1607</v>
      </c>
      <c r="V166" s="1" t="s">
        <v>1678</v>
      </c>
    </row>
    <row r="167" s="1" customFormat="1" spans="1:22">
      <c r="A167" s="3">
        <v>999226766709650</v>
      </c>
      <c r="B167" s="1" t="s">
        <v>2445</v>
      </c>
      <c r="C167" s="1" t="s">
        <v>2449</v>
      </c>
      <c r="D167" s="1" t="s">
        <v>2450</v>
      </c>
      <c r="E167" s="1" t="s">
        <v>2451</v>
      </c>
      <c r="F167" s="1" t="s">
        <v>1645</v>
      </c>
      <c r="G167" s="1" t="s">
        <v>1662</v>
      </c>
      <c r="H167" s="1" t="s">
        <v>1646</v>
      </c>
      <c r="I167" s="1" t="s">
        <v>2452</v>
      </c>
      <c r="J167" s="1" t="s">
        <v>1648</v>
      </c>
      <c r="K167" s="1" t="s">
        <v>2452</v>
      </c>
      <c r="L167" s="1" t="s">
        <v>2452</v>
      </c>
      <c r="M167" s="1" t="s">
        <v>1649</v>
      </c>
      <c r="N167" s="1" t="s">
        <v>1649</v>
      </c>
      <c r="O167" s="1" t="s">
        <v>1650</v>
      </c>
      <c r="P167" s="1" t="s">
        <v>1651</v>
      </c>
      <c r="Q167" s="1" t="s">
        <v>1652</v>
      </c>
      <c r="R167" s="1" t="s">
        <v>2453</v>
      </c>
      <c r="S167" s="1" t="s">
        <v>1654</v>
      </c>
      <c r="T167" s="1" t="s">
        <v>1655</v>
      </c>
      <c r="U167" s="1" t="s">
        <v>1607</v>
      </c>
      <c r="V167" s="1" t="s">
        <v>1771</v>
      </c>
    </row>
    <row r="168" s="1" customFormat="1" spans="1:22">
      <c r="A168" s="3">
        <v>999226774513115</v>
      </c>
      <c r="B168" s="1" t="s">
        <v>2454</v>
      </c>
      <c r="C168" s="1" t="s">
        <v>2455</v>
      </c>
      <c r="D168" s="1" t="s">
        <v>2450</v>
      </c>
      <c r="E168" s="1" t="s">
        <v>2456</v>
      </c>
      <c r="F168" s="1" t="s">
        <v>1645</v>
      </c>
      <c r="G168" s="1" t="s">
        <v>1662</v>
      </c>
      <c r="H168" s="1" t="s">
        <v>1646</v>
      </c>
      <c r="I168" s="1" t="s">
        <v>2452</v>
      </c>
      <c r="J168" s="1" t="s">
        <v>1648</v>
      </c>
      <c r="K168" s="1" t="s">
        <v>2452</v>
      </c>
      <c r="L168" s="1" t="s">
        <v>2452</v>
      </c>
      <c r="M168" s="1" t="s">
        <v>1649</v>
      </c>
      <c r="N168" s="1" t="s">
        <v>1649</v>
      </c>
      <c r="O168" s="1" t="s">
        <v>1650</v>
      </c>
      <c r="P168" s="1" t="s">
        <v>1651</v>
      </c>
      <c r="Q168" s="1" t="s">
        <v>1652</v>
      </c>
      <c r="R168" s="1" t="s">
        <v>2457</v>
      </c>
      <c r="S168" s="1" t="s">
        <v>1654</v>
      </c>
      <c r="T168" s="1" t="s">
        <v>1655</v>
      </c>
      <c r="U168" s="1" t="s">
        <v>1607</v>
      </c>
      <c r="V168" s="1" t="s">
        <v>1771</v>
      </c>
    </row>
    <row r="169" s="1" customFormat="1" spans="1:22">
      <c r="A169" s="3">
        <v>999226777658248</v>
      </c>
      <c r="B169" s="1" t="s">
        <v>2454</v>
      </c>
      <c r="C169" s="1" t="s">
        <v>2458</v>
      </c>
      <c r="D169" s="1" t="s">
        <v>2459</v>
      </c>
      <c r="E169" s="1" t="s">
        <v>2460</v>
      </c>
      <c r="F169" s="1" t="s">
        <v>1870</v>
      </c>
      <c r="G169" s="1" t="s">
        <v>1662</v>
      </c>
      <c r="H169" s="1" t="s">
        <v>1646</v>
      </c>
      <c r="I169" s="1" t="s">
        <v>2461</v>
      </c>
      <c r="J169" s="1" t="s">
        <v>1648</v>
      </c>
      <c r="K169" s="1" t="s">
        <v>2461</v>
      </c>
      <c r="L169" s="1" t="s">
        <v>2461</v>
      </c>
      <c r="M169" s="1" t="s">
        <v>1649</v>
      </c>
      <c r="N169" s="1" t="s">
        <v>1649</v>
      </c>
      <c r="O169" s="1" t="s">
        <v>1650</v>
      </c>
      <c r="P169" s="1" t="s">
        <v>1651</v>
      </c>
      <c r="Q169" s="1" t="s">
        <v>1652</v>
      </c>
      <c r="R169" s="1" t="s">
        <v>2462</v>
      </c>
      <c r="S169" s="1" t="s">
        <v>1654</v>
      </c>
      <c r="T169" s="1" t="s">
        <v>1655</v>
      </c>
      <c r="U169" s="1" t="s">
        <v>1607</v>
      </c>
      <c r="V169" s="1" t="s">
        <v>1771</v>
      </c>
    </row>
    <row r="170" s="1" customFormat="1" spans="1:22">
      <c r="A170" s="3">
        <v>999226778701399</v>
      </c>
      <c r="B170" s="1" t="s">
        <v>2454</v>
      </c>
      <c r="C170" s="1" t="s">
        <v>2463</v>
      </c>
      <c r="D170" s="1" t="s">
        <v>2376</v>
      </c>
      <c r="E170" s="1" t="s">
        <v>2464</v>
      </c>
      <c r="F170" s="1" t="s">
        <v>1644</v>
      </c>
      <c r="G170" s="1" t="s">
        <v>1662</v>
      </c>
      <c r="H170" s="1" t="s">
        <v>1646</v>
      </c>
      <c r="I170" s="1" t="s">
        <v>2465</v>
      </c>
      <c r="J170" s="1" t="s">
        <v>1648</v>
      </c>
      <c r="K170" s="1" t="s">
        <v>2465</v>
      </c>
      <c r="L170" s="1" t="s">
        <v>2465</v>
      </c>
      <c r="M170" s="1" t="s">
        <v>1649</v>
      </c>
      <c r="N170" s="1" t="s">
        <v>1649</v>
      </c>
      <c r="O170" s="1" t="s">
        <v>1650</v>
      </c>
      <c r="P170" s="1" t="s">
        <v>1651</v>
      </c>
      <c r="Q170" s="1" t="s">
        <v>1652</v>
      </c>
      <c r="R170" s="1" t="s">
        <v>2466</v>
      </c>
      <c r="S170" s="1" t="s">
        <v>1654</v>
      </c>
      <c r="T170" s="1" t="s">
        <v>1655</v>
      </c>
      <c r="U170" s="1" t="s">
        <v>1607</v>
      </c>
      <c r="V170" s="1" t="s">
        <v>1685</v>
      </c>
    </row>
    <row r="171" s="1" customFormat="1" spans="1:22">
      <c r="A171" s="3">
        <v>999226781451383</v>
      </c>
      <c r="B171" s="1" t="s">
        <v>2454</v>
      </c>
      <c r="C171" s="1" t="s">
        <v>2467</v>
      </c>
      <c r="D171" s="1" t="s">
        <v>2405</v>
      </c>
      <c r="E171" s="1" t="s">
        <v>2468</v>
      </c>
      <c r="F171" s="1" t="s">
        <v>1661</v>
      </c>
      <c r="G171" s="1" t="s">
        <v>1662</v>
      </c>
      <c r="H171" s="1" t="s">
        <v>1646</v>
      </c>
      <c r="I171" s="1" t="s">
        <v>2469</v>
      </c>
      <c r="J171" s="1" t="s">
        <v>1648</v>
      </c>
      <c r="K171" s="1" t="s">
        <v>2469</v>
      </c>
      <c r="L171" s="1" t="s">
        <v>2469</v>
      </c>
      <c r="M171" s="1" t="s">
        <v>1649</v>
      </c>
      <c r="N171" s="1" t="s">
        <v>1649</v>
      </c>
      <c r="O171" s="1" t="s">
        <v>1650</v>
      </c>
      <c r="P171" s="1" t="s">
        <v>1651</v>
      </c>
      <c r="Q171" s="1" t="s">
        <v>1652</v>
      </c>
      <c r="R171" s="1" t="s">
        <v>2470</v>
      </c>
      <c r="S171" s="1" t="s">
        <v>1654</v>
      </c>
      <c r="T171" s="1" t="s">
        <v>1655</v>
      </c>
      <c r="U171" s="1" t="s">
        <v>1607</v>
      </c>
      <c r="V171" s="1" t="s">
        <v>1678</v>
      </c>
    </row>
    <row r="172" s="1" customFormat="1" spans="1:22">
      <c r="A172" s="3">
        <v>999226783560818</v>
      </c>
      <c r="B172" s="1" t="s">
        <v>2471</v>
      </c>
      <c r="C172" s="1" t="s">
        <v>2472</v>
      </c>
      <c r="D172" s="1" t="s">
        <v>2473</v>
      </c>
      <c r="E172" s="1" t="s">
        <v>2474</v>
      </c>
      <c r="F172" s="1" t="s">
        <v>1661</v>
      </c>
      <c r="G172" s="1" t="s">
        <v>1662</v>
      </c>
      <c r="H172" s="1" t="s">
        <v>1646</v>
      </c>
      <c r="I172" s="1" t="s">
        <v>2475</v>
      </c>
      <c r="J172" s="1" t="s">
        <v>1648</v>
      </c>
      <c r="K172" s="1" t="s">
        <v>2475</v>
      </c>
      <c r="L172" s="1" t="s">
        <v>2475</v>
      </c>
      <c r="M172" s="1" t="s">
        <v>1649</v>
      </c>
      <c r="N172" s="1" t="s">
        <v>1649</v>
      </c>
      <c r="O172" s="1" t="s">
        <v>1650</v>
      </c>
      <c r="P172" s="1" t="s">
        <v>1651</v>
      </c>
      <c r="Q172" s="1" t="s">
        <v>1652</v>
      </c>
      <c r="R172" s="1" t="s">
        <v>2476</v>
      </c>
      <c r="S172" s="1" t="s">
        <v>1654</v>
      </c>
      <c r="T172" s="1" t="s">
        <v>1655</v>
      </c>
      <c r="U172" s="1" t="s">
        <v>1607</v>
      </c>
      <c r="V172" s="1" t="s">
        <v>1771</v>
      </c>
    </row>
    <row r="173" s="1" customFormat="1" spans="1:22">
      <c r="A173" s="3">
        <v>999226785948932</v>
      </c>
      <c r="B173" s="1" t="s">
        <v>2471</v>
      </c>
      <c r="C173" s="1" t="s">
        <v>2477</v>
      </c>
      <c r="D173" s="1" t="s">
        <v>2459</v>
      </c>
      <c r="E173" s="1" t="s">
        <v>2478</v>
      </c>
      <c r="F173" s="1" t="s">
        <v>1661</v>
      </c>
      <c r="G173" s="1" t="s">
        <v>1662</v>
      </c>
      <c r="H173" s="1" t="s">
        <v>1646</v>
      </c>
      <c r="I173" s="1" t="s">
        <v>2479</v>
      </c>
      <c r="J173" s="1" t="s">
        <v>1648</v>
      </c>
      <c r="K173" s="1" t="s">
        <v>2479</v>
      </c>
      <c r="L173" s="1" t="s">
        <v>2479</v>
      </c>
      <c r="M173" s="1" t="s">
        <v>1649</v>
      </c>
      <c r="N173" s="1" t="s">
        <v>1649</v>
      </c>
      <c r="O173" s="1" t="s">
        <v>1650</v>
      </c>
      <c r="P173" s="1" t="s">
        <v>1651</v>
      </c>
      <c r="Q173" s="1" t="s">
        <v>1652</v>
      </c>
      <c r="R173" s="1" t="s">
        <v>2480</v>
      </c>
      <c r="S173" s="1" t="s">
        <v>1654</v>
      </c>
      <c r="T173" s="1" t="s">
        <v>1655</v>
      </c>
      <c r="U173" s="1" t="s">
        <v>1607</v>
      </c>
      <c r="V173" s="1" t="s">
        <v>1771</v>
      </c>
    </row>
    <row r="174" s="1" customFormat="1" spans="1:22">
      <c r="A174" s="3">
        <v>999226788000517</v>
      </c>
      <c r="B174" s="1" t="s">
        <v>2471</v>
      </c>
      <c r="C174" s="1" t="s">
        <v>2481</v>
      </c>
      <c r="D174" s="1" t="s">
        <v>2482</v>
      </c>
      <c r="E174" s="1" t="s">
        <v>2483</v>
      </c>
      <c r="F174" s="1" t="s">
        <v>1674</v>
      </c>
      <c r="G174" s="1" t="s">
        <v>1662</v>
      </c>
      <c r="H174" s="1" t="s">
        <v>1646</v>
      </c>
      <c r="I174" s="1" t="s">
        <v>2484</v>
      </c>
      <c r="J174" s="1" t="s">
        <v>1648</v>
      </c>
      <c r="K174" s="1" t="s">
        <v>2484</v>
      </c>
      <c r="L174" s="1" t="s">
        <v>2484</v>
      </c>
      <c r="M174" s="1" t="s">
        <v>1649</v>
      </c>
      <c r="N174" s="1" t="s">
        <v>1649</v>
      </c>
      <c r="O174" s="1" t="s">
        <v>1650</v>
      </c>
      <c r="P174" s="1" t="s">
        <v>1651</v>
      </c>
      <c r="Q174" s="1" t="s">
        <v>1652</v>
      </c>
      <c r="R174" s="1" t="s">
        <v>2485</v>
      </c>
      <c r="S174" s="1" t="s">
        <v>1654</v>
      </c>
      <c r="T174" s="1" t="s">
        <v>1655</v>
      </c>
      <c r="U174" s="1" t="s">
        <v>1607</v>
      </c>
      <c r="V174" s="1" t="s">
        <v>1678</v>
      </c>
    </row>
    <row r="175" s="1" customFormat="1" spans="1:22">
      <c r="A175" s="3">
        <v>999226791710068</v>
      </c>
      <c r="B175" s="1" t="s">
        <v>2471</v>
      </c>
      <c r="C175" s="1" t="s">
        <v>2486</v>
      </c>
      <c r="D175" s="1" t="s">
        <v>2487</v>
      </c>
      <c r="E175" s="1" t="s">
        <v>2488</v>
      </c>
      <c r="F175" s="1" t="s">
        <v>1870</v>
      </c>
      <c r="G175" s="1" t="s">
        <v>1662</v>
      </c>
      <c r="H175" s="1" t="s">
        <v>1646</v>
      </c>
      <c r="I175" s="1" t="s">
        <v>2489</v>
      </c>
      <c r="J175" s="1" t="s">
        <v>1648</v>
      </c>
      <c r="K175" s="1" t="s">
        <v>2489</v>
      </c>
      <c r="L175" s="1" t="s">
        <v>2489</v>
      </c>
      <c r="M175" s="1" t="s">
        <v>1649</v>
      </c>
      <c r="N175" s="1" t="s">
        <v>1649</v>
      </c>
      <c r="O175" s="1" t="s">
        <v>1650</v>
      </c>
      <c r="P175" s="1" t="s">
        <v>1651</v>
      </c>
      <c r="Q175" s="1" t="s">
        <v>1652</v>
      </c>
      <c r="R175" s="1" t="s">
        <v>2490</v>
      </c>
      <c r="S175" s="1" t="s">
        <v>1654</v>
      </c>
      <c r="T175" s="1" t="s">
        <v>1655</v>
      </c>
      <c r="U175" s="1" t="s">
        <v>1607</v>
      </c>
      <c r="V175" s="1" t="s">
        <v>1678</v>
      </c>
    </row>
    <row r="176" s="1" customFormat="1" spans="1:22">
      <c r="A176" s="3">
        <v>999226792871495</v>
      </c>
      <c r="B176" s="1" t="s">
        <v>2471</v>
      </c>
      <c r="C176" s="1" t="s">
        <v>2491</v>
      </c>
      <c r="D176" s="1" t="s">
        <v>2126</v>
      </c>
      <c r="E176" s="1" t="s">
        <v>2492</v>
      </c>
      <c r="F176" s="1" t="s">
        <v>1645</v>
      </c>
      <c r="G176" s="1" t="s">
        <v>1662</v>
      </c>
      <c r="H176" s="1" t="s">
        <v>1646</v>
      </c>
      <c r="I176" s="1" t="s">
        <v>2493</v>
      </c>
      <c r="J176" s="1" t="s">
        <v>1648</v>
      </c>
      <c r="K176" s="1" t="s">
        <v>2493</v>
      </c>
      <c r="L176" s="1" t="s">
        <v>2493</v>
      </c>
      <c r="M176" s="1" t="s">
        <v>1649</v>
      </c>
      <c r="N176" s="1" t="s">
        <v>1649</v>
      </c>
      <c r="O176" s="1" t="s">
        <v>1650</v>
      </c>
      <c r="P176" s="1" t="s">
        <v>1651</v>
      </c>
      <c r="Q176" s="1" t="s">
        <v>1652</v>
      </c>
      <c r="R176" s="1" t="s">
        <v>2494</v>
      </c>
      <c r="S176" s="1" t="s">
        <v>1654</v>
      </c>
      <c r="T176" s="1" t="s">
        <v>1655</v>
      </c>
      <c r="U176" s="1" t="s">
        <v>1607</v>
      </c>
      <c r="V176" s="1" t="s">
        <v>1678</v>
      </c>
    </row>
    <row r="177" s="1" customFormat="1" spans="1:22">
      <c r="A177" s="3">
        <v>999226793132372</v>
      </c>
      <c r="B177" s="1" t="s">
        <v>2495</v>
      </c>
      <c r="C177" s="1" t="s">
        <v>2496</v>
      </c>
      <c r="D177" s="1" t="s">
        <v>2497</v>
      </c>
      <c r="E177" s="1" t="s">
        <v>2498</v>
      </c>
      <c r="F177" s="1" t="s">
        <v>1661</v>
      </c>
      <c r="G177" s="1" t="s">
        <v>1662</v>
      </c>
      <c r="H177" s="1" t="s">
        <v>1646</v>
      </c>
      <c r="I177" s="1" t="s">
        <v>2499</v>
      </c>
      <c r="J177" s="1" t="s">
        <v>1648</v>
      </c>
      <c r="K177" s="1" t="s">
        <v>2499</v>
      </c>
      <c r="L177" s="1" t="s">
        <v>2499</v>
      </c>
      <c r="M177" s="1" t="s">
        <v>1649</v>
      </c>
      <c r="N177" s="1" t="s">
        <v>1649</v>
      </c>
      <c r="O177" s="1" t="s">
        <v>1650</v>
      </c>
      <c r="P177" s="1" t="s">
        <v>1651</v>
      </c>
      <c r="Q177" s="1" t="s">
        <v>1652</v>
      </c>
      <c r="R177" s="1" t="s">
        <v>2500</v>
      </c>
      <c r="S177" s="1" t="s">
        <v>1654</v>
      </c>
      <c r="T177" s="1" t="s">
        <v>1655</v>
      </c>
      <c r="U177" s="1" t="s">
        <v>1607</v>
      </c>
      <c r="V177" s="1" t="s">
        <v>1656</v>
      </c>
    </row>
    <row r="178" s="1" customFormat="1" spans="1:22">
      <c r="A178" s="3">
        <v>999226793951864</v>
      </c>
      <c r="B178" s="1" t="s">
        <v>2495</v>
      </c>
      <c r="C178" s="1" t="s">
        <v>2501</v>
      </c>
      <c r="D178" s="1" t="s">
        <v>2450</v>
      </c>
      <c r="E178" s="1" t="s">
        <v>2502</v>
      </c>
      <c r="F178" s="1" t="s">
        <v>1645</v>
      </c>
      <c r="G178" s="1" t="s">
        <v>1662</v>
      </c>
      <c r="H178" s="1" t="s">
        <v>1646</v>
      </c>
      <c r="I178" s="1" t="s">
        <v>2503</v>
      </c>
      <c r="J178" s="1" t="s">
        <v>1648</v>
      </c>
      <c r="K178" s="1" t="s">
        <v>2503</v>
      </c>
      <c r="L178" s="1" t="s">
        <v>2503</v>
      </c>
      <c r="M178" s="1" t="s">
        <v>1649</v>
      </c>
      <c r="N178" s="1" t="s">
        <v>1649</v>
      </c>
      <c r="O178" s="1" t="s">
        <v>1650</v>
      </c>
      <c r="P178" s="1" t="s">
        <v>1651</v>
      </c>
      <c r="Q178" s="1" t="s">
        <v>1652</v>
      </c>
      <c r="R178" s="1" t="s">
        <v>2504</v>
      </c>
      <c r="S178" s="1" t="s">
        <v>1654</v>
      </c>
      <c r="T178" s="1" t="s">
        <v>1655</v>
      </c>
      <c r="U178" s="1" t="s">
        <v>1607</v>
      </c>
      <c r="V178" s="1" t="s">
        <v>1771</v>
      </c>
    </row>
    <row r="179" s="1" customFormat="1" spans="1:22">
      <c r="A179" s="3">
        <v>999226794013356</v>
      </c>
      <c r="B179" s="1" t="s">
        <v>2495</v>
      </c>
      <c r="C179" s="1" t="s">
        <v>2505</v>
      </c>
      <c r="D179" s="1" t="s">
        <v>2506</v>
      </c>
      <c r="E179" s="1" t="s">
        <v>2507</v>
      </c>
      <c r="F179" s="1" t="s">
        <v>1661</v>
      </c>
      <c r="G179" s="1" t="s">
        <v>1662</v>
      </c>
      <c r="H179" s="1" t="s">
        <v>1646</v>
      </c>
      <c r="I179" s="1" t="s">
        <v>2508</v>
      </c>
      <c r="J179" s="1" t="s">
        <v>1648</v>
      </c>
      <c r="K179" s="1" t="s">
        <v>2508</v>
      </c>
      <c r="L179" s="1" t="s">
        <v>2508</v>
      </c>
      <c r="M179" s="1" t="s">
        <v>1649</v>
      </c>
      <c r="N179" s="1" t="s">
        <v>1649</v>
      </c>
      <c r="O179" s="1" t="s">
        <v>1650</v>
      </c>
      <c r="P179" s="1" t="s">
        <v>1651</v>
      </c>
      <c r="Q179" s="1" t="s">
        <v>1652</v>
      </c>
      <c r="R179" s="1" t="s">
        <v>2509</v>
      </c>
      <c r="S179" s="1" t="s">
        <v>1654</v>
      </c>
      <c r="T179" s="1" t="s">
        <v>1655</v>
      </c>
      <c r="U179" s="1" t="s">
        <v>1607</v>
      </c>
      <c r="V179" s="1" t="s">
        <v>1678</v>
      </c>
    </row>
    <row r="180" s="1" customFormat="1" spans="1:22">
      <c r="A180" s="3">
        <v>999226797000803</v>
      </c>
      <c r="B180" s="1" t="s">
        <v>2495</v>
      </c>
      <c r="C180" s="1" t="s">
        <v>2510</v>
      </c>
      <c r="D180" s="1" t="s">
        <v>2511</v>
      </c>
      <c r="E180" s="1" t="s">
        <v>2512</v>
      </c>
      <c r="F180" s="1" t="s">
        <v>1674</v>
      </c>
      <c r="G180" s="1" t="s">
        <v>1662</v>
      </c>
      <c r="H180" s="1" t="s">
        <v>1646</v>
      </c>
      <c r="I180" s="1" t="s">
        <v>2513</v>
      </c>
      <c r="J180" s="1" t="s">
        <v>1648</v>
      </c>
      <c r="K180" s="1" t="s">
        <v>2513</v>
      </c>
      <c r="L180" s="1" t="s">
        <v>2513</v>
      </c>
      <c r="M180" s="1" t="s">
        <v>1649</v>
      </c>
      <c r="N180" s="1" t="s">
        <v>1649</v>
      </c>
      <c r="O180" s="1" t="s">
        <v>1650</v>
      </c>
      <c r="P180" s="1" t="s">
        <v>1651</v>
      </c>
      <c r="Q180" s="1" t="s">
        <v>1652</v>
      </c>
      <c r="R180" s="1" t="s">
        <v>2514</v>
      </c>
      <c r="S180" s="1" t="s">
        <v>1654</v>
      </c>
      <c r="T180" s="1" t="s">
        <v>1655</v>
      </c>
      <c r="U180" s="1" t="s">
        <v>1607</v>
      </c>
      <c r="V180" s="1" t="s">
        <v>1678</v>
      </c>
    </row>
    <row r="181" s="1" customFormat="1" spans="1:22">
      <c r="A181" s="3">
        <v>999226797159952</v>
      </c>
      <c r="B181" s="1" t="s">
        <v>2495</v>
      </c>
      <c r="C181" s="1" t="s">
        <v>2515</v>
      </c>
      <c r="D181" s="1" t="s">
        <v>2511</v>
      </c>
      <c r="E181" s="1" t="s">
        <v>666</v>
      </c>
      <c r="F181" s="1" t="s">
        <v>1674</v>
      </c>
      <c r="G181" s="1" t="s">
        <v>1662</v>
      </c>
      <c r="H181" s="1" t="s">
        <v>1646</v>
      </c>
      <c r="I181" s="1" t="s">
        <v>2513</v>
      </c>
      <c r="J181" s="1" t="s">
        <v>1648</v>
      </c>
      <c r="K181" s="1" t="s">
        <v>2513</v>
      </c>
      <c r="L181" s="1" t="s">
        <v>2513</v>
      </c>
      <c r="M181" s="1" t="s">
        <v>1649</v>
      </c>
      <c r="N181" s="1" t="s">
        <v>1649</v>
      </c>
      <c r="O181" s="1" t="s">
        <v>1650</v>
      </c>
      <c r="P181" s="1" t="s">
        <v>1651</v>
      </c>
      <c r="Q181" s="1" t="s">
        <v>1652</v>
      </c>
      <c r="R181" s="1" t="s">
        <v>2516</v>
      </c>
      <c r="S181" s="1" t="s">
        <v>1654</v>
      </c>
      <c r="T181" s="1" t="s">
        <v>1655</v>
      </c>
      <c r="U181" s="1" t="s">
        <v>1607</v>
      </c>
      <c r="V181" s="1" t="s">
        <v>1678</v>
      </c>
    </row>
    <row r="182" s="1" customFormat="1" spans="1:22">
      <c r="A182" s="3">
        <v>999226797487934</v>
      </c>
      <c r="B182" s="1" t="s">
        <v>2495</v>
      </c>
      <c r="C182" s="1" t="s">
        <v>2517</v>
      </c>
      <c r="D182" s="1" t="s">
        <v>1702</v>
      </c>
      <c r="E182" s="1" t="s">
        <v>2518</v>
      </c>
      <c r="F182" s="1" t="s">
        <v>1674</v>
      </c>
      <c r="G182" s="1" t="s">
        <v>1662</v>
      </c>
      <c r="H182" s="1" t="s">
        <v>1646</v>
      </c>
      <c r="I182" s="1" t="s">
        <v>2519</v>
      </c>
      <c r="J182" s="1" t="s">
        <v>1648</v>
      </c>
      <c r="K182" s="1" t="s">
        <v>2519</v>
      </c>
      <c r="L182" s="1" t="s">
        <v>2519</v>
      </c>
      <c r="M182" s="1" t="s">
        <v>1649</v>
      </c>
      <c r="N182" s="1" t="s">
        <v>1649</v>
      </c>
      <c r="O182" s="1" t="s">
        <v>1650</v>
      </c>
      <c r="P182" s="1" t="s">
        <v>1651</v>
      </c>
      <c r="Q182" s="1" t="s">
        <v>1652</v>
      </c>
      <c r="R182" s="1" t="s">
        <v>2520</v>
      </c>
      <c r="S182" s="1" t="s">
        <v>1654</v>
      </c>
      <c r="T182" s="1" t="s">
        <v>1655</v>
      </c>
      <c r="U182" s="1" t="s">
        <v>1607</v>
      </c>
      <c r="V182" s="1" t="s">
        <v>1678</v>
      </c>
    </row>
    <row r="183" s="1" customFormat="1" spans="1:22">
      <c r="A183" s="3">
        <v>999226797617130</v>
      </c>
      <c r="B183" s="1" t="s">
        <v>2495</v>
      </c>
      <c r="C183" s="1" t="s">
        <v>2521</v>
      </c>
      <c r="D183" s="1" t="s">
        <v>2522</v>
      </c>
      <c r="E183" s="1" t="s">
        <v>2523</v>
      </c>
      <c r="F183" s="1" t="s">
        <v>1661</v>
      </c>
      <c r="G183" s="1" t="s">
        <v>1662</v>
      </c>
      <c r="H183" s="1" t="s">
        <v>1646</v>
      </c>
      <c r="I183" s="1" t="s">
        <v>2524</v>
      </c>
      <c r="J183" s="1" t="s">
        <v>1648</v>
      </c>
      <c r="K183" s="1" t="s">
        <v>2524</v>
      </c>
      <c r="L183" s="1" t="s">
        <v>2524</v>
      </c>
      <c r="M183" s="1" t="s">
        <v>1649</v>
      </c>
      <c r="N183" s="1" t="s">
        <v>1649</v>
      </c>
      <c r="O183" s="1" t="s">
        <v>1650</v>
      </c>
      <c r="P183" s="1" t="s">
        <v>1651</v>
      </c>
      <c r="Q183" s="1" t="s">
        <v>1652</v>
      </c>
      <c r="R183" s="1" t="s">
        <v>2525</v>
      </c>
      <c r="S183" s="1" t="s">
        <v>1654</v>
      </c>
      <c r="T183" s="1" t="s">
        <v>1655</v>
      </c>
      <c r="U183" s="1" t="s">
        <v>1607</v>
      </c>
      <c r="V183" s="1" t="s">
        <v>1678</v>
      </c>
    </row>
    <row r="184" s="1" customFormat="1" spans="1:22">
      <c r="A184" s="3">
        <v>999226798731939</v>
      </c>
      <c r="B184" s="1" t="s">
        <v>2495</v>
      </c>
      <c r="C184" s="1" t="s">
        <v>2526</v>
      </c>
      <c r="D184" s="1" t="s">
        <v>2527</v>
      </c>
      <c r="E184" s="1" t="s">
        <v>2528</v>
      </c>
      <c r="F184" s="1" t="s">
        <v>1661</v>
      </c>
      <c r="G184" s="1" t="s">
        <v>1662</v>
      </c>
      <c r="H184" s="1" t="s">
        <v>1646</v>
      </c>
      <c r="I184" s="1" t="s">
        <v>2529</v>
      </c>
      <c r="J184" s="1" t="s">
        <v>1648</v>
      </c>
      <c r="K184" s="1" t="s">
        <v>2529</v>
      </c>
      <c r="L184" s="1" t="s">
        <v>2529</v>
      </c>
      <c r="M184" s="1" t="s">
        <v>1649</v>
      </c>
      <c r="N184" s="1" t="s">
        <v>1649</v>
      </c>
      <c r="O184" s="1" t="s">
        <v>1650</v>
      </c>
      <c r="P184" s="1" t="s">
        <v>1651</v>
      </c>
      <c r="Q184" s="1" t="s">
        <v>1652</v>
      </c>
      <c r="R184" s="1" t="s">
        <v>2530</v>
      </c>
      <c r="S184" s="1" t="s">
        <v>1654</v>
      </c>
      <c r="T184" s="1" t="s">
        <v>1655</v>
      </c>
      <c r="U184" s="1" t="s">
        <v>1607</v>
      </c>
      <c r="V184" s="1" t="s">
        <v>1665</v>
      </c>
    </row>
    <row r="185" s="1" customFormat="1" spans="1:22">
      <c r="A185" s="3">
        <v>26799196732</v>
      </c>
      <c r="B185" s="1" t="s">
        <v>2495</v>
      </c>
      <c r="C185" s="1" t="s">
        <v>2531</v>
      </c>
      <c r="D185" s="1" t="s">
        <v>1672</v>
      </c>
      <c r="E185" s="1" t="s">
        <v>2532</v>
      </c>
      <c r="F185" s="1" t="s">
        <v>1674</v>
      </c>
      <c r="G185" s="1" t="s">
        <v>1662</v>
      </c>
      <c r="H185" s="1" t="s">
        <v>1646</v>
      </c>
      <c r="I185" s="1" t="s">
        <v>2533</v>
      </c>
      <c r="J185" s="1" t="s">
        <v>1648</v>
      </c>
      <c r="K185" s="1" t="s">
        <v>2533</v>
      </c>
      <c r="L185" s="1" t="s">
        <v>2533</v>
      </c>
      <c r="M185" s="1" t="s">
        <v>1649</v>
      </c>
      <c r="N185" s="1" t="s">
        <v>1649</v>
      </c>
      <c r="O185" s="1" t="s">
        <v>1650</v>
      </c>
      <c r="P185" s="1" t="s">
        <v>1651</v>
      </c>
      <c r="Q185" s="1" t="s">
        <v>1652</v>
      </c>
      <c r="R185" s="1" t="s">
        <v>2534</v>
      </c>
      <c r="S185" s="1" t="s">
        <v>1654</v>
      </c>
      <c r="T185" s="1" t="s">
        <v>1655</v>
      </c>
      <c r="U185" s="1" t="s">
        <v>1607</v>
      </c>
      <c r="V185" s="1" t="s">
        <v>1678</v>
      </c>
    </row>
    <row r="186" s="1" customFormat="1" spans="1:22">
      <c r="A186" s="3">
        <v>999226800649921</v>
      </c>
      <c r="B186" s="1" t="s">
        <v>2535</v>
      </c>
      <c r="C186" s="1" t="s">
        <v>2536</v>
      </c>
      <c r="D186" s="1" t="s">
        <v>2537</v>
      </c>
      <c r="E186" s="1" t="s">
        <v>2538</v>
      </c>
      <c r="F186" s="1" t="s">
        <v>1674</v>
      </c>
      <c r="G186" s="1" t="s">
        <v>1662</v>
      </c>
      <c r="H186" s="1" t="s">
        <v>1646</v>
      </c>
      <c r="I186" s="1" t="s">
        <v>2539</v>
      </c>
      <c r="J186" s="1" t="s">
        <v>1648</v>
      </c>
      <c r="K186" s="1" t="s">
        <v>2539</v>
      </c>
      <c r="L186" s="1" t="s">
        <v>2539</v>
      </c>
      <c r="M186" s="1" t="s">
        <v>1649</v>
      </c>
      <c r="N186" s="1" t="s">
        <v>1649</v>
      </c>
      <c r="O186" s="1" t="s">
        <v>1650</v>
      </c>
      <c r="P186" s="1" t="s">
        <v>1651</v>
      </c>
      <c r="Q186" s="1" t="s">
        <v>1652</v>
      </c>
      <c r="R186" s="1" t="s">
        <v>2540</v>
      </c>
      <c r="S186" s="1" t="s">
        <v>1654</v>
      </c>
      <c r="T186" s="1" t="s">
        <v>1655</v>
      </c>
      <c r="U186" s="1" t="s">
        <v>1607</v>
      </c>
      <c r="V186" s="1" t="s">
        <v>1656</v>
      </c>
    </row>
    <row r="187" s="1" customFormat="1" spans="1:22">
      <c r="A187" s="3">
        <v>999226801093999</v>
      </c>
      <c r="B187" s="1" t="s">
        <v>2535</v>
      </c>
      <c r="C187" s="1" t="s">
        <v>2541</v>
      </c>
      <c r="D187" s="1" t="s">
        <v>2542</v>
      </c>
      <c r="E187" s="1" t="s">
        <v>2543</v>
      </c>
      <c r="F187" s="1" t="s">
        <v>1696</v>
      </c>
      <c r="G187" s="1" t="s">
        <v>1662</v>
      </c>
      <c r="H187" s="1" t="s">
        <v>1646</v>
      </c>
      <c r="I187" s="1" t="s">
        <v>2544</v>
      </c>
      <c r="J187" s="1" t="s">
        <v>1648</v>
      </c>
      <c r="K187" s="1" t="s">
        <v>2544</v>
      </c>
      <c r="L187" s="1" t="s">
        <v>2544</v>
      </c>
      <c r="M187" s="1" t="s">
        <v>1649</v>
      </c>
      <c r="N187" s="1" t="s">
        <v>1649</v>
      </c>
      <c r="O187" s="1" t="s">
        <v>1650</v>
      </c>
      <c r="P187" s="1" t="s">
        <v>1651</v>
      </c>
      <c r="Q187" s="1" t="s">
        <v>1652</v>
      </c>
      <c r="R187" s="1" t="s">
        <v>2545</v>
      </c>
      <c r="S187" s="1" t="s">
        <v>1654</v>
      </c>
      <c r="T187" s="1" t="s">
        <v>1655</v>
      </c>
      <c r="U187" s="1" t="s">
        <v>1607</v>
      </c>
      <c r="V187" s="1" t="s">
        <v>1665</v>
      </c>
    </row>
    <row r="188" s="1" customFormat="1" spans="1:22">
      <c r="A188" s="3">
        <v>999226832924873</v>
      </c>
      <c r="B188" s="1" t="s">
        <v>2535</v>
      </c>
      <c r="C188" s="1" t="s">
        <v>2546</v>
      </c>
      <c r="D188" s="1" t="s">
        <v>2547</v>
      </c>
      <c r="E188" s="1" t="s">
        <v>2548</v>
      </c>
      <c r="F188" s="1" t="s">
        <v>1661</v>
      </c>
      <c r="G188" s="1" t="s">
        <v>1662</v>
      </c>
      <c r="H188" s="1" t="s">
        <v>1646</v>
      </c>
      <c r="I188" s="1" t="s">
        <v>2549</v>
      </c>
      <c r="J188" s="1" t="s">
        <v>1648</v>
      </c>
      <c r="K188" s="1" t="s">
        <v>2549</v>
      </c>
      <c r="L188" s="1" t="s">
        <v>2549</v>
      </c>
      <c r="M188" s="1" t="s">
        <v>1649</v>
      </c>
      <c r="N188" s="1" t="s">
        <v>1649</v>
      </c>
      <c r="O188" s="1" t="s">
        <v>1650</v>
      </c>
      <c r="P188" s="1" t="s">
        <v>1651</v>
      </c>
      <c r="Q188" s="1" t="s">
        <v>1652</v>
      </c>
      <c r="R188" s="1" t="s">
        <v>2550</v>
      </c>
      <c r="S188" s="1" t="s">
        <v>1654</v>
      </c>
      <c r="T188" s="1" t="s">
        <v>1655</v>
      </c>
      <c r="U188" s="1" t="s">
        <v>1607</v>
      </c>
      <c r="V188" s="1" t="s">
        <v>1678</v>
      </c>
    </row>
    <row r="189" s="1" customFormat="1" spans="1:22">
      <c r="A189" s="3">
        <v>999226834526773</v>
      </c>
      <c r="B189" s="1" t="s">
        <v>2535</v>
      </c>
      <c r="C189" s="1" t="s">
        <v>2551</v>
      </c>
      <c r="D189" s="1" t="s">
        <v>1708</v>
      </c>
      <c r="E189" s="1" t="s">
        <v>2552</v>
      </c>
      <c r="F189" s="1" t="s">
        <v>1674</v>
      </c>
      <c r="G189" s="1" t="s">
        <v>1662</v>
      </c>
      <c r="H189" s="1" t="s">
        <v>1646</v>
      </c>
      <c r="I189" s="1" t="s">
        <v>1710</v>
      </c>
      <c r="J189" s="1" t="s">
        <v>1648</v>
      </c>
      <c r="K189" s="1" t="s">
        <v>1710</v>
      </c>
      <c r="L189" s="1" t="s">
        <v>1710</v>
      </c>
      <c r="M189" s="1" t="s">
        <v>1649</v>
      </c>
      <c r="N189" s="1" t="s">
        <v>1649</v>
      </c>
      <c r="O189" s="1" t="s">
        <v>1650</v>
      </c>
      <c r="P189" s="1" t="s">
        <v>1651</v>
      </c>
      <c r="Q189" s="1" t="s">
        <v>1652</v>
      </c>
      <c r="R189" s="1" t="s">
        <v>2553</v>
      </c>
      <c r="S189" s="1" t="s">
        <v>1654</v>
      </c>
      <c r="T189" s="1" t="s">
        <v>1655</v>
      </c>
      <c r="U189" s="1" t="s">
        <v>1607</v>
      </c>
      <c r="V189" s="1" t="s">
        <v>1678</v>
      </c>
    </row>
    <row r="190" s="1" customFormat="1" spans="1:22">
      <c r="A190" s="3">
        <v>999226837270225</v>
      </c>
      <c r="B190" s="1" t="s">
        <v>2535</v>
      </c>
      <c r="C190" s="1" t="s">
        <v>2554</v>
      </c>
      <c r="D190" s="1" t="s">
        <v>2376</v>
      </c>
      <c r="E190" s="1" t="s">
        <v>2555</v>
      </c>
      <c r="F190" s="1" t="s">
        <v>1644</v>
      </c>
      <c r="G190" s="1" t="s">
        <v>1662</v>
      </c>
      <c r="H190" s="1" t="s">
        <v>1646</v>
      </c>
      <c r="I190" s="1" t="s">
        <v>2556</v>
      </c>
      <c r="J190" s="1" t="s">
        <v>1648</v>
      </c>
      <c r="K190" s="1" t="s">
        <v>2556</v>
      </c>
      <c r="L190" s="1" t="s">
        <v>2556</v>
      </c>
      <c r="M190" s="1" t="s">
        <v>1649</v>
      </c>
      <c r="N190" s="1" t="s">
        <v>1649</v>
      </c>
      <c r="O190" s="1" t="s">
        <v>1650</v>
      </c>
      <c r="P190" s="1" t="s">
        <v>1651</v>
      </c>
      <c r="Q190" s="1" t="s">
        <v>1652</v>
      </c>
      <c r="R190" s="1" t="s">
        <v>2557</v>
      </c>
      <c r="S190" s="1" t="s">
        <v>1654</v>
      </c>
      <c r="T190" s="1" t="s">
        <v>1655</v>
      </c>
      <c r="U190" s="1" t="s">
        <v>1607</v>
      </c>
      <c r="V190" s="1" t="s">
        <v>1685</v>
      </c>
    </row>
    <row r="191" s="1" customFormat="1" spans="1:22">
      <c r="A191" s="3">
        <v>999226843837876</v>
      </c>
      <c r="B191" s="1" t="s">
        <v>2558</v>
      </c>
      <c r="C191" s="1" t="s">
        <v>2559</v>
      </c>
      <c r="D191" s="1" t="s">
        <v>2487</v>
      </c>
      <c r="E191" s="1" t="s">
        <v>2560</v>
      </c>
      <c r="F191" s="1" t="s">
        <v>1674</v>
      </c>
      <c r="G191" s="1" t="s">
        <v>1662</v>
      </c>
      <c r="H191" s="1" t="s">
        <v>1646</v>
      </c>
      <c r="I191" s="1" t="s">
        <v>2561</v>
      </c>
      <c r="J191" s="1" t="s">
        <v>1648</v>
      </c>
      <c r="K191" s="1" t="s">
        <v>2561</v>
      </c>
      <c r="L191" s="1" t="s">
        <v>2561</v>
      </c>
      <c r="M191" s="1" t="s">
        <v>1649</v>
      </c>
      <c r="N191" s="1" t="s">
        <v>1649</v>
      </c>
      <c r="O191" s="1" t="s">
        <v>1650</v>
      </c>
      <c r="P191" s="1" t="s">
        <v>1651</v>
      </c>
      <c r="Q191" s="1" t="s">
        <v>1652</v>
      </c>
      <c r="R191" s="1" t="s">
        <v>2562</v>
      </c>
      <c r="S191" s="1" t="s">
        <v>1654</v>
      </c>
      <c r="T191" s="1" t="s">
        <v>1655</v>
      </c>
      <c r="U191" s="1" t="s">
        <v>1607</v>
      </c>
      <c r="V191" s="1" t="s">
        <v>1678</v>
      </c>
    </row>
    <row r="192" s="1" customFormat="1" spans="1:22">
      <c r="A192" s="3">
        <v>999226844883660</v>
      </c>
      <c r="B192" s="1" t="s">
        <v>2558</v>
      </c>
      <c r="C192" s="1" t="s">
        <v>2563</v>
      </c>
      <c r="D192" s="1" t="s">
        <v>2506</v>
      </c>
      <c r="E192" s="1" t="s">
        <v>2564</v>
      </c>
      <c r="F192" s="1" t="s">
        <v>1645</v>
      </c>
      <c r="G192" s="1" t="s">
        <v>1662</v>
      </c>
      <c r="H192" s="1" t="s">
        <v>1646</v>
      </c>
      <c r="I192" s="1" t="s">
        <v>2565</v>
      </c>
      <c r="J192" s="1" t="s">
        <v>1648</v>
      </c>
      <c r="K192" s="1" t="s">
        <v>2565</v>
      </c>
      <c r="L192" s="1" t="s">
        <v>2565</v>
      </c>
      <c r="M192" s="1" t="s">
        <v>1649</v>
      </c>
      <c r="N192" s="1" t="s">
        <v>1649</v>
      </c>
      <c r="O192" s="1" t="s">
        <v>1650</v>
      </c>
      <c r="P192" s="1" t="s">
        <v>1651</v>
      </c>
      <c r="Q192" s="1" t="s">
        <v>1652</v>
      </c>
      <c r="R192" s="1" t="s">
        <v>2566</v>
      </c>
      <c r="S192" s="1" t="s">
        <v>1654</v>
      </c>
      <c r="T192" s="1" t="s">
        <v>1655</v>
      </c>
      <c r="U192" s="1" t="s">
        <v>1607</v>
      </c>
      <c r="V192" s="1" t="s">
        <v>1678</v>
      </c>
    </row>
    <row r="193" s="1" customFormat="1" spans="1:22">
      <c r="A193" s="3">
        <v>999226844887280</v>
      </c>
      <c r="B193" s="1" t="s">
        <v>2558</v>
      </c>
      <c r="C193" s="1" t="s">
        <v>2567</v>
      </c>
      <c r="D193" s="1" t="s">
        <v>2568</v>
      </c>
      <c r="E193" s="1" t="s">
        <v>2569</v>
      </c>
      <c r="F193" s="1" t="s">
        <v>1779</v>
      </c>
      <c r="G193" s="1" t="s">
        <v>1662</v>
      </c>
      <c r="H193" s="1" t="s">
        <v>1646</v>
      </c>
      <c r="I193" s="1" t="s">
        <v>2570</v>
      </c>
      <c r="J193" s="1" t="s">
        <v>1648</v>
      </c>
      <c r="K193" s="1" t="s">
        <v>2570</v>
      </c>
      <c r="L193" s="1" t="s">
        <v>2570</v>
      </c>
      <c r="M193" s="1" t="s">
        <v>1649</v>
      </c>
      <c r="N193" s="1" t="s">
        <v>1649</v>
      </c>
      <c r="O193" s="1" t="s">
        <v>1650</v>
      </c>
      <c r="P193" s="1" t="s">
        <v>1651</v>
      </c>
      <c r="Q193" s="1" t="s">
        <v>1652</v>
      </c>
      <c r="R193" s="1" t="s">
        <v>2571</v>
      </c>
      <c r="S193" s="1" t="s">
        <v>1654</v>
      </c>
      <c r="T193" s="1" t="s">
        <v>1655</v>
      </c>
      <c r="U193" s="1" t="s">
        <v>1607</v>
      </c>
      <c r="V193" s="1" t="s">
        <v>1678</v>
      </c>
    </row>
    <row r="194" s="1" customFormat="1" spans="1:22">
      <c r="A194" s="3">
        <v>999226845819551</v>
      </c>
      <c r="B194" s="1" t="s">
        <v>2572</v>
      </c>
      <c r="C194" s="1" t="s">
        <v>2573</v>
      </c>
      <c r="D194" s="1" t="s">
        <v>2574</v>
      </c>
      <c r="E194" s="1" t="s">
        <v>2575</v>
      </c>
      <c r="F194" s="1" t="s">
        <v>1661</v>
      </c>
      <c r="G194" s="1" t="s">
        <v>1662</v>
      </c>
      <c r="H194" s="1" t="s">
        <v>1646</v>
      </c>
      <c r="I194" s="1" t="s">
        <v>2576</v>
      </c>
      <c r="J194" s="1" t="s">
        <v>1648</v>
      </c>
      <c r="K194" s="1" t="s">
        <v>2576</v>
      </c>
      <c r="L194" s="1" t="s">
        <v>2576</v>
      </c>
      <c r="M194" s="1" t="s">
        <v>1649</v>
      </c>
      <c r="N194" s="1" t="s">
        <v>1649</v>
      </c>
      <c r="O194" s="1" t="s">
        <v>1650</v>
      </c>
      <c r="P194" s="1" t="s">
        <v>1651</v>
      </c>
      <c r="Q194" s="1" t="s">
        <v>1652</v>
      </c>
      <c r="R194" s="1" t="s">
        <v>2577</v>
      </c>
      <c r="S194" s="1" t="s">
        <v>1654</v>
      </c>
      <c r="T194" s="1" t="s">
        <v>1655</v>
      </c>
      <c r="U194" s="1" t="s">
        <v>1607</v>
      </c>
      <c r="V194" s="1" t="s">
        <v>1678</v>
      </c>
    </row>
    <row r="195" s="1" customFormat="1" spans="1:22">
      <c r="A195" s="3">
        <v>999226845875139</v>
      </c>
      <c r="B195" s="1" t="s">
        <v>2572</v>
      </c>
      <c r="C195" s="1" t="s">
        <v>2578</v>
      </c>
      <c r="D195" s="1" t="s">
        <v>1852</v>
      </c>
      <c r="E195" s="1" t="s">
        <v>2579</v>
      </c>
      <c r="F195" s="1" t="s">
        <v>1779</v>
      </c>
      <c r="G195" s="1" t="s">
        <v>1662</v>
      </c>
      <c r="H195" s="1" t="s">
        <v>1646</v>
      </c>
      <c r="I195" s="1" t="s">
        <v>2580</v>
      </c>
      <c r="J195" s="1" t="s">
        <v>1648</v>
      </c>
      <c r="K195" s="1" t="s">
        <v>2580</v>
      </c>
      <c r="L195" s="1" t="s">
        <v>2580</v>
      </c>
      <c r="M195" s="1" t="s">
        <v>1649</v>
      </c>
      <c r="N195" s="1" t="s">
        <v>1649</v>
      </c>
      <c r="O195" s="1" t="s">
        <v>1650</v>
      </c>
      <c r="P195" s="1" t="s">
        <v>1651</v>
      </c>
      <c r="Q195" s="1" t="s">
        <v>1652</v>
      </c>
      <c r="R195" s="1" t="s">
        <v>2581</v>
      </c>
      <c r="S195" s="1" t="s">
        <v>1654</v>
      </c>
      <c r="T195" s="1" t="s">
        <v>1655</v>
      </c>
      <c r="U195" s="1" t="s">
        <v>1607</v>
      </c>
      <c r="V195" s="1" t="s">
        <v>1678</v>
      </c>
    </row>
    <row r="196" s="1" customFormat="1" spans="1:22">
      <c r="A196" s="1" t="s">
        <v>2582</v>
      </c>
      <c r="B196" s="1" t="s">
        <v>2572</v>
      </c>
      <c r="C196" s="1" t="s">
        <v>2583</v>
      </c>
      <c r="D196" s="1" t="s">
        <v>1702</v>
      </c>
      <c r="E196" s="1" t="s">
        <v>2584</v>
      </c>
      <c r="F196" s="1" t="s">
        <v>1661</v>
      </c>
      <c r="G196" s="1" t="s">
        <v>1674</v>
      </c>
      <c r="H196" s="1" t="s">
        <v>1646</v>
      </c>
      <c r="I196" s="1" t="s">
        <v>1650</v>
      </c>
      <c r="J196" s="1" t="s">
        <v>1648</v>
      </c>
      <c r="K196" s="1" t="s">
        <v>1650</v>
      </c>
      <c r="L196" s="1" t="s">
        <v>1650</v>
      </c>
      <c r="M196" s="1" t="s">
        <v>1649</v>
      </c>
      <c r="N196" s="1" t="s">
        <v>1649</v>
      </c>
      <c r="O196" s="1" t="s">
        <v>1650</v>
      </c>
      <c r="P196" s="1" t="s">
        <v>1651</v>
      </c>
      <c r="Q196" s="1" t="s">
        <v>1652</v>
      </c>
      <c r="R196" s="1" t="s">
        <v>2585</v>
      </c>
      <c r="S196" s="1" t="s">
        <v>1654</v>
      </c>
      <c r="T196" s="1" t="s">
        <v>1655</v>
      </c>
      <c r="U196" s="1" t="s">
        <v>1607</v>
      </c>
      <c r="V196" s="1" t="s">
        <v>1678</v>
      </c>
    </row>
    <row r="197" s="1" customFormat="1" spans="1:22">
      <c r="A197" s="3">
        <v>999226846762840</v>
      </c>
      <c r="B197" s="1" t="s">
        <v>2572</v>
      </c>
      <c r="C197" s="1" t="s">
        <v>2586</v>
      </c>
      <c r="D197" s="1" t="s">
        <v>2587</v>
      </c>
      <c r="E197" s="1" t="s">
        <v>2588</v>
      </c>
      <c r="F197" s="1" t="s">
        <v>1696</v>
      </c>
      <c r="G197" s="1" t="s">
        <v>1662</v>
      </c>
      <c r="H197" s="1" t="s">
        <v>1646</v>
      </c>
      <c r="I197" s="1" t="s">
        <v>2589</v>
      </c>
      <c r="J197" s="1" t="s">
        <v>1648</v>
      </c>
      <c r="K197" s="1" t="s">
        <v>2589</v>
      </c>
      <c r="L197" s="1" t="s">
        <v>2589</v>
      </c>
      <c r="M197" s="1" t="s">
        <v>1649</v>
      </c>
      <c r="N197" s="1" t="s">
        <v>1649</v>
      </c>
      <c r="O197" s="1" t="s">
        <v>1650</v>
      </c>
      <c r="P197" s="1" t="s">
        <v>1651</v>
      </c>
      <c r="Q197" s="1" t="s">
        <v>1652</v>
      </c>
      <c r="R197" s="1" t="s">
        <v>2590</v>
      </c>
      <c r="S197" s="1" t="s">
        <v>1654</v>
      </c>
      <c r="T197" s="1" t="s">
        <v>1655</v>
      </c>
      <c r="U197" s="1" t="s">
        <v>1607</v>
      </c>
      <c r="V197" s="1" t="s">
        <v>1678</v>
      </c>
    </row>
    <row r="198" s="1" customFormat="1" spans="1:22">
      <c r="A198" s="3">
        <v>999226848403796</v>
      </c>
      <c r="B198" s="1" t="s">
        <v>2572</v>
      </c>
      <c r="C198" s="1" t="s">
        <v>2591</v>
      </c>
      <c r="D198" s="1" t="s">
        <v>2096</v>
      </c>
      <c r="E198" s="1" t="s">
        <v>2592</v>
      </c>
      <c r="F198" s="1" t="s">
        <v>1661</v>
      </c>
      <c r="G198" s="1" t="s">
        <v>1662</v>
      </c>
      <c r="H198" s="1" t="s">
        <v>1646</v>
      </c>
      <c r="I198" s="1" t="s">
        <v>2593</v>
      </c>
      <c r="J198" s="1" t="s">
        <v>1648</v>
      </c>
      <c r="K198" s="1" t="s">
        <v>2593</v>
      </c>
      <c r="L198" s="1" t="s">
        <v>2593</v>
      </c>
      <c r="M198" s="1" t="s">
        <v>1649</v>
      </c>
      <c r="N198" s="1" t="s">
        <v>1649</v>
      </c>
      <c r="O198" s="1" t="s">
        <v>1650</v>
      </c>
      <c r="P198" s="1" t="s">
        <v>1651</v>
      </c>
      <c r="Q198" s="1" t="s">
        <v>1652</v>
      </c>
      <c r="R198" s="1" t="s">
        <v>2594</v>
      </c>
      <c r="S198" s="1" t="s">
        <v>1654</v>
      </c>
      <c r="T198" s="1" t="s">
        <v>1655</v>
      </c>
      <c r="U198" s="1" t="s">
        <v>1607</v>
      </c>
      <c r="V198" s="1" t="s">
        <v>1678</v>
      </c>
    </row>
    <row r="199" s="1" customFormat="1" spans="1:22">
      <c r="A199" s="3">
        <v>999226848707122</v>
      </c>
      <c r="B199" s="1" t="s">
        <v>2572</v>
      </c>
      <c r="C199" s="1" t="s">
        <v>2595</v>
      </c>
      <c r="D199" s="1" t="s">
        <v>2596</v>
      </c>
      <c r="E199" s="1" t="s">
        <v>2597</v>
      </c>
      <c r="F199" s="1" t="s">
        <v>1674</v>
      </c>
      <c r="G199" s="1" t="s">
        <v>1662</v>
      </c>
      <c r="H199" s="1" t="s">
        <v>1646</v>
      </c>
      <c r="I199" s="1" t="s">
        <v>2598</v>
      </c>
      <c r="J199" s="1" t="s">
        <v>1648</v>
      </c>
      <c r="K199" s="1" t="s">
        <v>2598</v>
      </c>
      <c r="L199" s="1" t="s">
        <v>2598</v>
      </c>
      <c r="M199" s="1" t="s">
        <v>1649</v>
      </c>
      <c r="N199" s="1" t="s">
        <v>1649</v>
      </c>
      <c r="O199" s="1" t="s">
        <v>1650</v>
      </c>
      <c r="P199" s="1" t="s">
        <v>1651</v>
      </c>
      <c r="Q199" s="1" t="s">
        <v>1652</v>
      </c>
      <c r="R199" s="1" t="s">
        <v>2599</v>
      </c>
      <c r="S199" s="1" t="s">
        <v>1654</v>
      </c>
      <c r="T199" s="1" t="s">
        <v>1655</v>
      </c>
      <c r="U199" s="1" t="s">
        <v>1607</v>
      </c>
      <c r="V199" s="1" t="s">
        <v>1678</v>
      </c>
    </row>
    <row r="200" s="1" customFormat="1" spans="1:22">
      <c r="A200" s="3">
        <v>999226850398330</v>
      </c>
      <c r="B200" s="1" t="s">
        <v>2600</v>
      </c>
      <c r="C200" s="1" t="s">
        <v>2601</v>
      </c>
      <c r="D200" s="1" t="s">
        <v>2596</v>
      </c>
      <c r="E200" s="1" t="s">
        <v>2602</v>
      </c>
      <c r="F200" s="1" t="s">
        <v>1645</v>
      </c>
      <c r="G200" s="1" t="s">
        <v>1662</v>
      </c>
      <c r="H200" s="1" t="s">
        <v>1646</v>
      </c>
      <c r="I200" s="1" t="s">
        <v>2603</v>
      </c>
      <c r="J200" s="1" t="s">
        <v>1648</v>
      </c>
      <c r="K200" s="1" t="s">
        <v>2603</v>
      </c>
      <c r="L200" s="1" t="s">
        <v>2603</v>
      </c>
      <c r="M200" s="1" t="s">
        <v>1649</v>
      </c>
      <c r="N200" s="1" t="s">
        <v>1649</v>
      </c>
      <c r="O200" s="1" t="s">
        <v>1650</v>
      </c>
      <c r="P200" s="1" t="s">
        <v>1651</v>
      </c>
      <c r="Q200" s="1" t="s">
        <v>1652</v>
      </c>
      <c r="R200" s="1" t="s">
        <v>2604</v>
      </c>
      <c r="S200" s="1" t="s">
        <v>1654</v>
      </c>
      <c r="T200" s="1" t="s">
        <v>1655</v>
      </c>
      <c r="U200" s="1" t="s">
        <v>1607</v>
      </c>
      <c r="V200" s="1" t="s">
        <v>1678</v>
      </c>
    </row>
    <row r="201" s="1" customFormat="1" spans="1:22">
      <c r="A201" s="3">
        <v>999226850940637</v>
      </c>
      <c r="B201" s="1" t="s">
        <v>2600</v>
      </c>
      <c r="C201" s="1" t="s">
        <v>2605</v>
      </c>
      <c r="D201" s="1" t="s">
        <v>2606</v>
      </c>
      <c r="E201" s="1" t="s">
        <v>2607</v>
      </c>
      <c r="F201" s="1" t="s">
        <v>1661</v>
      </c>
      <c r="G201" s="1" t="s">
        <v>1662</v>
      </c>
      <c r="H201" s="1" t="s">
        <v>1646</v>
      </c>
      <c r="I201" s="1" t="s">
        <v>2272</v>
      </c>
      <c r="J201" s="1" t="s">
        <v>1648</v>
      </c>
      <c r="K201" s="1" t="s">
        <v>2272</v>
      </c>
      <c r="L201" s="1" t="s">
        <v>2272</v>
      </c>
      <c r="M201" s="1" t="s">
        <v>1649</v>
      </c>
      <c r="N201" s="1" t="s">
        <v>1649</v>
      </c>
      <c r="O201" s="1" t="s">
        <v>1650</v>
      </c>
      <c r="P201" s="1" t="s">
        <v>1651</v>
      </c>
      <c r="Q201" s="1" t="s">
        <v>1652</v>
      </c>
      <c r="R201" s="1" t="s">
        <v>2608</v>
      </c>
      <c r="S201" s="1" t="s">
        <v>1654</v>
      </c>
      <c r="T201" s="1" t="s">
        <v>1655</v>
      </c>
      <c r="U201" s="1" t="s">
        <v>1607</v>
      </c>
      <c r="V201" s="1" t="s">
        <v>1678</v>
      </c>
    </row>
    <row r="202" s="1" customFormat="1" spans="1:22">
      <c r="A202" s="3">
        <v>999226853089566</v>
      </c>
      <c r="B202" s="1" t="s">
        <v>2600</v>
      </c>
      <c r="C202" s="1" t="s">
        <v>2609</v>
      </c>
      <c r="D202" s="1" t="s">
        <v>2487</v>
      </c>
      <c r="E202" s="1" t="s">
        <v>2610</v>
      </c>
      <c r="F202" s="1" t="s">
        <v>1674</v>
      </c>
      <c r="G202" s="1" t="s">
        <v>1662</v>
      </c>
      <c r="H202" s="1" t="s">
        <v>1646</v>
      </c>
      <c r="I202" s="1" t="s">
        <v>2561</v>
      </c>
      <c r="J202" s="1" t="s">
        <v>1648</v>
      </c>
      <c r="K202" s="1" t="s">
        <v>2561</v>
      </c>
      <c r="L202" s="1" t="s">
        <v>2611</v>
      </c>
      <c r="M202" s="1" t="s">
        <v>2612</v>
      </c>
      <c r="N202" s="1" t="s">
        <v>2612</v>
      </c>
      <c r="O202" s="1" t="s">
        <v>1650</v>
      </c>
      <c r="P202" s="1" t="s">
        <v>1651</v>
      </c>
      <c r="Q202" s="1" t="s">
        <v>1652</v>
      </c>
      <c r="R202" s="1" t="s">
        <v>2613</v>
      </c>
      <c r="S202" s="1" t="s">
        <v>1654</v>
      </c>
      <c r="T202" s="1" t="s">
        <v>1655</v>
      </c>
      <c r="U202" s="1" t="s">
        <v>1607</v>
      </c>
      <c r="V202" s="1" t="s">
        <v>1678</v>
      </c>
    </row>
    <row r="203" s="1" customFormat="1" spans="1:22">
      <c r="A203" s="3">
        <v>999226853528815</v>
      </c>
      <c r="B203" s="1" t="s">
        <v>2600</v>
      </c>
      <c r="C203" s="1" t="s">
        <v>2614</v>
      </c>
      <c r="D203" s="1" t="s">
        <v>2615</v>
      </c>
      <c r="E203" s="1" t="s">
        <v>2616</v>
      </c>
      <c r="F203" s="1" t="s">
        <v>1674</v>
      </c>
      <c r="G203" s="1" t="s">
        <v>1662</v>
      </c>
      <c r="H203" s="1" t="s">
        <v>1646</v>
      </c>
      <c r="I203" s="1" t="s">
        <v>2617</v>
      </c>
      <c r="J203" s="1" t="s">
        <v>1648</v>
      </c>
      <c r="K203" s="1" t="s">
        <v>2617</v>
      </c>
      <c r="L203" s="1" t="s">
        <v>2617</v>
      </c>
      <c r="M203" s="1" t="s">
        <v>1649</v>
      </c>
      <c r="N203" s="1" t="s">
        <v>1649</v>
      </c>
      <c r="O203" s="1" t="s">
        <v>1650</v>
      </c>
      <c r="P203" s="1" t="s">
        <v>1651</v>
      </c>
      <c r="Q203" s="1" t="s">
        <v>1652</v>
      </c>
      <c r="R203" s="1" t="s">
        <v>2618</v>
      </c>
      <c r="S203" s="1" t="s">
        <v>1654</v>
      </c>
      <c r="T203" s="1" t="s">
        <v>1655</v>
      </c>
      <c r="U203" s="1" t="s">
        <v>1607</v>
      </c>
      <c r="V203" s="1" t="s">
        <v>1678</v>
      </c>
    </row>
    <row r="204" s="1" customFormat="1" spans="1:22">
      <c r="A204" s="3">
        <v>999226853787283</v>
      </c>
      <c r="B204" s="1" t="s">
        <v>2600</v>
      </c>
      <c r="C204" s="1" t="s">
        <v>2619</v>
      </c>
      <c r="D204" s="1" t="s">
        <v>1725</v>
      </c>
      <c r="E204" s="1" t="s">
        <v>2620</v>
      </c>
      <c r="F204" s="1" t="s">
        <v>1661</v>
      </c>
      <c r="G204" s="1" t="s">
        <v>1662</v>
      </c>
      <c r="H204" s="1" t="s">
        <v>1646</v>
      </c>
      <c r="I204" s="1" t="s">
        <v>2621</v>
      </c>
      <c r="J204" s="1" t="s">
        <v>1648</v>
      </c>
      <c r="K204" s="1" t="s">
        <v>2621</v>
      </c>
      <c r="L204" s="1" t="s">
        <v>2621</v>
      </c>
      <c r="M204" s="1" t="s">
        <v>1649</v>
      </c>
      <c r="N204" s="1" t="s">
        <v>1649</v>
      </c>
      <c r="O204" s="1" t="s">
        <v>1650</v>
      </c>
      <c r="P204" s="1" t="s">
        <v>1651</v>
      </c>
      <c r="Q204" s="1" t="s">
        <v>1652</v>
      </c>
      <c r="R204" s="1" t="s">
        <v>2622</v>
      </c>
      <c r="S204" s="1" t="s">
        <v>1654</v>
      </c>
      <c r="T204" s="1" t="s">
        <v>1655</v>
      </c>
      <c r="U204" s="1" t="s">
        <v>1607</v>
      </c>
      <c r="V204" s="1" t="s">
        <v>1678</v>
      </c>
    </row>
    <row r="205" s="1" customFormat="1" spans="1:22">
      <c r="A205" s="3">
        <v>999226855187916</v>
      </c>
      <c r="B205" s="1" t="s">
        <v>2623</v>
      </c>
      <c r="C205" s="1" t="s">
        <v>2624</v>
      </c>
      <c r="D205" s="1" t="s">
        <v>2625</v>
      </c>
      <c r="E205" s="1" t="s">
        <v>2626</v>
      </c>
      <c r="F205" s="1" t="s">
        <v>1645</v>
      </c>
      <c r="G205" s="1" t="s">
        <v>1662</v>
      </c>
      <c r="H205" s="1" t="s">
        <v>1646</v>
      </c>
      <c r="I205" s="1" t="s">
        <v>2627</v>
      </c>
      <c r="J205" s="1" t="s">
        <v>1648</v>
      </c>
      <c r="K205" s="1" t="s">
        <v>2627</v>
      </c>
      <c r="L205" s="1" t="s">
        <v>2627</v>
      </c>
      <c r="M205" s="1" t="s">
        <v>1649</v>
      </c>
      <c r="N205" s="1" t="s">
        <v>1649</v>
      </c>
      <c r="O205" s="1" t="s">
        <v>1650</v>
      </c>
      <c r="P205" s="1" t="s">
        <v>1651</v>
      </c>
      <c r="Q205" s="1" t="s">
        <v>1652</v>
      </c>
      <c r="R205" s="1" t="s">
        <v>2628</v>
      </c>
      <c r="S205" s="1" t="s">
        <v>1654</v>
      </c>
      <c r="T205" s="1" t="s">
        <v>1655</v>
      </c>
      <c r="U205" s="1" t="s">
        <v>1607</v>
      </c>
      <c r="V205" s="1" t="s">
        <v>1685</v>
      </c>
    </row>
    <row r="206" s="1" customFormat="1" spans="1:22">
      <c r="A206" s="3">
        <v>999226855346521</v>
      </c>
      <c r="B206" s="1" t="s">
        <v>2623</v>
      </c>
      <c r="C206" s="1" t="s">
        <v>2629</v>
      </c>
      <c r="D206" s="1" t="s">
        <v>2302</v>
      </c>
      <c r="E206" s="1" t="s">
        <v>2630</v>
      </c>
      <c r="F206" s="1" t="s">
        <v>1674</v>
      </c>
      <c r="G206" s="1" t="s">
        <v>1662</v>
      </c>
      <c r="H206" s="1" t="s">
        <v>1646</v>
      </c>
      <c r="I206" s="1" t="s">
        <v>2631</v>
      </c>
      <c r="J206" s="1" t="s">
        <v>1648</v>
      </c>
      <c r="K206" s="1" t="s">
        <v>2631</v>
      </c>
      <c r="L206" s="1" t="s">
        <v>2631</v>
      </c>
      <c r="M206" s="1" t="s">
        <v>1649</v>
      </c>
      <c r="N206" s="1" t="s">
        <v>1649</v>
      </c>
      <c r="O206" s="1" t="s">
        <v>1650</v>
      </c>
      <c r="P206" s="1" t="s">
        <v>1651</v>
      </c>
      <c r="Q206" s="1" t="s">
        <v>1652</v>
      </c>
      <c r="R206" s="1" t="s">
        <v>2632</v>
      </c>
      <c r="S206" s="1" t="s">
        <v>1654</v>
      </c>
      <c r="T206" s="1" t="s">
        <v>1655</v>
      </c>
      <c r="U206" s="1" t="s">
        <v>1607</v>
      </c>
      <c r="V206" s="1" t="s">
        <v>1678</v>
      </c>
    </row>
    <row r="207" s="1" customFormat="1" spans="1:22">
      <c r="A207" s="3">
        <v>999226855721628</v>
      </c>
      <c r="B207" s="1" t="s">
        <v>2623</v>
      </c>
      <c r="C207" s="1" t="s">
        <v>2633</v>
      </c>
      <c r="D207" s="1" t="s">
        <v>2487</v>
      </c>
      <c r="E207" s="1" t="s">
        <v>2634</v>
      </c>
      <c r="F207" s="1" t="s">
        <v>1644</v>
      </c>
      <c r="G207" s="1" t="s">
        <v>1662</v>
      </c>
      <c r="H207" s="1" t="s">
        <v>1646</v>
      </c>
      <c r="I207" s="1" t="s">
        <v>2635</v>
      </c>
      <c r="J207" s="1" t="s">
        <v>1648</v>
      </c>
      <c r="K207" s="1" t="s">
        <v>2635</v>
      </c>
      <c r="L207" s="1" t="s">
        <v>2635</v>
      </c>
      <c r="M207" s="1" t="s">
        <v>1649</v>
      </c>
      <c r="N207" s="1" t="s">
        <v>1649</v>
      </c>
      <c r="O207" s="1" t="s">
        <v>1650</v>
      </c>
      <c r="P207" s="1" t="s">
        <v>1651</v>
      </c>
      <c r="Q207" s="1" t="s">
        <v>1652</v>
      </c>
      <c r="R207" s="1" t="s">
        <v>2636</v>
      </c>
      <c r="S207" s="1" t="s">
        <v>1654</v>
      </c>
      <c r="T207" s="1" t="s">
        <v>1655</v>
      </c>
      <c r="U207" s="1" t="s">
        <v>1607</v>
      </c>
      <c r="V207" s="1" t="s">
        <v>1678</v>
      </c>
    </row>
    <row r="208" s="1" customFormat="1" spans="1:22">
      <c r="A208" s="3">
        <v>999226897162110</v>
      </c>
      <c r="B208" s="1" t="s">
        <v>2623</v>
      </c>
      <c r="C208" s="1" t="s">
        <v>2637</v>
      </c>
      <c r="D208" s="1" t="s">
        <v>2638</v>
      </c>
      <c r="E208" s="1" t="s">
        <v>2639</v>
      </c>
      <c r="F208" s="1" t="s">
        <v>1674</v>
      </c>
      <c r="G208" s="1" t="s">
        <v>1662</v>
      </c>
      <c r="H208" s="1" t="s">
        <v>1646</v>
      </c>
      <c r="I208" s="1" t="s">
        <v>2640</v>
      </c>
      <c r="J208" s="1" t="s">
        <v>1648</v>
      </c>
      <c r="K208" s="1" t="s">
        <v>2640</v>
      </c>
      <c r="L208" s="1" t="s">
        <v>2640</v>
      </c>
      <c r="M208" s="1" t="s">
        <v>1649</v>
      </c>
      <c r="N208" s="1" t="s">
        <v>1649</v>
      </c>
      <c r="O208" s="1" t="s">
        <v>1650</v>
      </c>
      <c r="P208" s="1" t="s">
        <v>1651</v>
      </c>
      <c r="Q208" s="1" t="s">
        <v>1652</v>
      </c>
      <c r="R208" s="1" t="s">
        <v>2641</v>
      </c>
      <c r="S208" s="1" t="s">
        <v>1654</v>
      </c>
      <c r="T208" s="1" t="s">
        <v>1655</v>
      </c>
      <c r="U208" s="1" t="s">
        <v>1607</v>
      </c>
      <c r="V208" s="1" t="s">
        <v>1678</v>
      </c>
    </row>
    <row r="209" s="1" customFormat="1" spans="1:22">
      <c r="A209" s="3">
        <v>999226900751952</v>
      </c>
      <c r="B209" s="1" t="s">
        <v>2623</v>
      </c>
      <c r="C209" s="1" t="s">
        <v>2642</v>
      </c>
      <c r="D209" s="1" t="s">
        <v>2327</v>
      </c>
      <c r="E209" s="1" t="s">
        <v>2643</v>
      </c>
      <c r="F209" s="1" t="s">
        <v>1674</v>
      </c>
      <c r="G209" s="1" t="s">
        <v>1662</v>
      </c>
      <c r="H209" s="1" t="s">
        <v>1646</v>
      </c>
      <c r="I209" s="1" t="s">
        <v>2644</v>
      </c>
      <c r="J209" s="1" t="s">
        <v>1648</v>
      </c>
      <c r="K209" s="1" t="s">
        <v>2644</v>
      </c>
      <c r="L209" s="1" t="s">
        <v>2644</v>
      </c>
      <c r="M209" s="1" t="s">
        <v>1649</v>
      </c>
      <c r="N209" s="1" t="s">
        <v>1649</v>
      </c>
      <c r="O209" s="1" t="s">
        <v>1650</v>
      </c>
      <c r="P209" s="1" t="s">
        <v>1651</v>
      </c>
      <c r="Q209" s="1" t="s">
        <v>1652</v>
      </c>
      <c r="R209" s="1" t="s">
        <v>2645</v>
      </c>
      <c r="S209" s="1" t="s">
        <v>1654</v>
      </c>
      <c r="T209" s="1" t="s">
        <v>1655</v>
      </c>
      <c r="U209" s="1" t="s">
        <v>1607</v>
      </c>
      <c r="V209" s="1" t="s">
        <v>1656</v>
      </c>
    </row>
    <row r="210" s="1" customFormat="1" spans="1:22">
      <c r="A210" s="3">
        <v>999226902126092</v>
      </c>
      <c r="B210" s="1" t="s">
        <v>2623</v>
      </c>
      <c r="C210" s="1" t="s">
        <v>2646</v>
      </c>
      <c r="D210" s="1" t="s">
        <v>2647</v>
      </c>
      <c r="E210" s="1" t="s">
        <v>2648</v>
      </c>
      <c r="F210" s="1" t="s">
        <v>1661</v>
      </c>
      <c r="G210" s="1" t="s">
        <v>1662</v>
      </c>
      <c r="H210" s="1" t="s">
        <v>1646</v>
      </c>
      <c r="I210" s="1" t="s">
        <v>2649</v>
      </c>
      <c r="J210" s="1" t="s">
        <v>1648</v>
      </c>
      <c r="K210" s="1" t="s">
        <v>2649</v>
      </c>
      <c r="L210" s="1" t="s">
        <v>2649</v>
      </c>
      <c r="M210" s="1" t="s">
        <v>1649</v>
      </c>
      <c r="N210" s="1" t="s">
        <v>1649</v>
      </c>
      <c r="O210" s="1" t="s">
        <v>1650</v>
      </c>
      <c r="P210" s="1" t="s">
        <v>1651</v>
      </c>
      <c r="Q210" s="1" t="s">
        <v>1652</v>
      </c>
      <c r="R210" s="1" t="s">
        <v>2650</v>
      </c>
      <c r="S210" s="1" t="s">
        <v>1654</v>
      </c>
      <c r="T210" s="1" t="s">
        <v>1655</v>
      </c>
      <c r="U210" s="1" t="s">
        <v>1607</v>
      </c>
      <c r="V210" s="1" t="s">
        <v>1678</v>
      </c>
    </row>
    <row r="211" s="1" customFormat="1" spans="1:22">
      <c r="A211" s="3">
        <v>999226903008236</v>
      </c>
      <c r="B211" s="1" t="s">
        <v>2623</v>
      </c>
      <c r="C211" s="1" t="s">
        <v>2651</v>
      </c>
      <c r="D211" s="1" t="s">
        <v>2450</v>
      </c>
      <c r="E211" s="1" t="s">
        <v>2652</v>
      </c>
      <c r="F211" s="1" t="s">
        <v>1645</v>
      </c>
      <c r="G211" s="1" t="s">
        <v>1662</v>
      </c>
      <c r="H211" s="1" t="s">
        <v>1646</v>
      </c>
      <c r="I211" s="1" t="s">
        <v>2653</v>
      </c>
      <c r="J211" s="1" t="s">
        <v>1648</v>
      </c>
      <c r="K211" s="1" t="s">
        <v>2653</v>
      </c>
      <c r="L211" s="1" t="s">
        <v>2653</v>
      </c>
      <c r="M211" s="1" t="s">
        <v>1649</v>
      </c>
      <c r="N211" s="1" t="s">
        <v>1649</v>
      </c>
      <c r="O211" s="1" t="s">
        <v>1650</v>
      </c>
      <c r="P211" s="1" t="s">
        <v>1651</v>
      </c>
      <c r="Q211" s="1" t="s">
        <v>1652</v>
      </c>
      <c r="R211" s="1" t="s">
        <v>2654</v>
      </c>
      <c r="S211" s="1" t="s">
        <v>1654</v>
      </c>
      <c r="T211" s="1" t="s">
        <v>1655</v>
      </c>
      <c r="U211" s="1" t="s">
        <v>1607</v>
      </c>
      <c r="V211" s="1" t="s">
        <v>1771</v>
      </c>
    </row>
    <row r="212" s="1" customFormat="1" spans="1:22">
      <c r="A212" s="3">
        <v>26908385825</v>
      </c>
      <c r="B212" s="1" t="s">
        <v>2655</v>
      </c>
      <c r="C212" s="1" t="s">
        <v>2656</v>
      </c>
      <c r="D212" s="1" t="s">
        <v>2657</v>
      </c>
      <c r="E212" s="1" t="s">
        <v>2658</v>
      </c>
      <c r="F212" s="1" t="s">
        <v>1674</v>
      </c>
      <c r="G212" s="1" t="s">
        <v>1662</v>
      </c>
      <c r="H212" s="1" t="s">
        <v>1646</v>
      </c>
      <c r="I212" s="1" t="s">
        <v>2659</v>
      </c>
      <c r="J212" s="1" t="s">
        <v>1648</v>
      </c>
      <c r="K212" s="1" t="s">
        <v>2659</v>
      </c>
      <c r="L212" s="1" t="s">
        <v>2659</v>
      </c>
      <c r="M212" s="1" t="s">
        <v>1649</v>
      </c>
      <c r="N212" s="1" t="s">
        <v>1649</v>
      </c>
      <c r="O212" s="1" t="s">
        <v>1650</v>
      </c>
      <c r="P212" s="1" t="s">
        <v>1651</v>
      </c>
      <c r="Q212" s="1" t="s">
        <v>1652</v>
      </c>
      <c r="R212" s="1" t="s">
        <v>2660</v>
      </c>
      <c r="S212" s="1" t="s">
        <v>1654</v>
      </c>
      <c r="T212" s="1" t="s">
        <v>1655</v>
      </c>
      <c r="U212" s="1" t="s">
        <v>1607</v>
      </c>
      <c r="V212" s="1" t="s">
        <v>1678</v>
      </c>
    </row>
    <row r="213" s="1" customFormat="1" spans="1:22">
      <c r="A213" s="3">
        <v>999226910313501</v>
      </c>
      <c r="B213" s="1" t="s">
        <v>2655</v>
      </c>
      <c r="C213" s="1" t="s">
        <v>2661</v>
      </c>
      <c r="D213" s="1" t="s">
        <v>2662</v>
      </c>
      <c r="E213" s="1" t="s">
        <v>2663</v>
      </c>
      <c r="F213" s="1" t="s">
        <v>1870</v>
      </c>
      <c r="G213" s="1" t="s">
        <v>1662</v>
      </c>
      <c r="H213" s="1" t="s">
        <v>1646</v>
      </c>
      <c r="I213" s="1" t="s">
        <v>2664</v>
      </c>
      <c r="J213" s="1" t="s">
        <v>1648</v>
      </c>
      <c r="K213" s="1" t="s">
        <v>2664</v>
      </c>
      <c r="L213" s="1" t="s">
        <v>2664</v>
      </c>
      <c r="M213" s="1" t="s">
        <v>1649</v>
      </c>
      <c r="N213" s="1" t="s">
        <v>1649</v>
      </c>
      <c r="O213" s="1" t="s">
        <v>1650</v>
      </c>
      <c r="P213" s="1" t="s">
        <v>1651</v>
      </c>
      <c r="Q213" s="1" t="s">
        <v>1652</v>
      </c>
      <c r="R213" s="1" t="s">
        <v>2665</v>
      </c>
      <c r="S213" s="1" t="s">
        <v>1654</v>
      </c>
      <c r="T213" s="1" t="s">
        <v>1655</v>
      </c>
      <c r="U213" s="1" t="s">
        <v>1607</v>
      </c>
      <c r="V213" s="1" t="s">
        <v>1685</v>
      </c>
    </row>
    <row r="214" s="1" customFormat="1" spans="1:22">
      <c r="A214" s="3">
        <v>999226915008520</v>
      </c>
      <c r="B214" s="1" t="s">
        <v>2655</v>
      </c>
      <c r="C214" s="1" t="s">
        <v>2666</v>
      </c>
      <c r="D214" s="1" t="s">
        <v>2667</v>
      </c>
      <c r="E214" s="1" t="s">
        <v>2668</v>
      </c>
      <c r="F214" s="1" t="s">
        <v>1661</v>
      </c>
      <c r="G214" s="1" t="s">
        <v>1662</v>
      </c>
      <c r="H214" s="1" t="s">
        <v>1646</v>
      </c>
      <c r="I214" s="1" t="s">
        <v>2669</v>
      </c>
      <c r="J214" s="1" t="s">
        <v>1648</v>
      </c>
      <c r="K214" s="1" t="s">
        <v>2669</v>
      </c>
      <c r="L214" s="1" t="s">
        <v>2669</v>
      </c>
      <c r="M214" s="1" t="s">
        <v>1649</v>
      </c>
      <c r="N214" s="1" t="s">
        <v>1649</v>
      </c>
      <c r="O214" s="1" t="s">
        <v>1650</v>
      </c>
      <c r="P214" s="1" t="s">
        <v>1651</v>
      </c>
      <c r="Q214" s="1" t="s">
        <v>1652</v>
      </c>
      <c r="R214" s="1" t="s">
        <v>2670</v>
      </c>
      <c r="S214" s="1" t="s">
        <v>1654</v>
      </c>
      <c r="T214" s="1" t="s">
        <v>1655</v>
      </c>
      <c r="U214" s="1" t="s">
        <v>1607</v>
      </c>
      <c r="V214" s="1" t="s">
        <v>1678</v>
      </c>
    </row>
    <row r="215" s="1" customFormat="1" spans="1:22">
      <c r="A215" s="3">
        <v>999226918339680</v>
      </c>
      <c r="B215" s="1" t="s">
        <v>2655</v>
      </c>
      <c r="C215" s="1" t="s">
        <v>2671</v>
      </c>
      <c r="D215" s="1" t="s">
        <v>2416</v>
      </c>
      <c r="E215" s="1" t="s">
        <v>2672</v>
      </c>
      <c r="F215" s="1" t="s">
        <v>1674</v>
      </c>
      <c r="G215" s="1" t="s">
        <v>1662</v>
      </c>
      <c r="H215" s="1" t="s">
        <v>1646</v>
      </c>
      <c r="I215" s="1" t="s">
        <v>2673</v>
      </c>
      <c r="J215" s="1" t="s">
        <v>1648</v>
      </c>
      <c r="K215" s="1" t="s">
        <v>2673</v>
      </c>
      <c r="L215" s="1" t="s">
        <v>2674</v>
      </c>
      <c r="M215" s="1" t="s">
        <v>2675</v>
      </c>
      <c r="N215" s="1" t="s">
        <v>2675</v>
      </c>
      <c r="O215" s="1" t="s">
        <v>1650</v>
      </c>
      <c r="P215" s="1" t="s">
        <v>1651</v>
      </c>
      <c r="Q215" s="1" t="s">
        <v>1652</v>
      </c>
      <c r="R215" s="1" t="s">
        <v>2676</v>
      </c>
      <c r="S215" s="1" t="s">
        <v>1654</v>
      </c>
      <c r="T215" s="1" t="s">
        <v>1655</v>
      </c>
      <c r="U215" s="1" t="s">
        <v>1607</v>
      </c>
      <c r="V215" s="1" t="s">
        <v>1678</v>
      </c>
    </row>
    <row r="216" s="1" customFormat="1" spans="1:22">
      <c r="A216" s="3">
        <v>999226918655513</v>
      </c>
      <c r="B216" s="1" t="s">
        <v>2655</v>
      </c>
      <c r="C216" s="1" t="s">
        <v>2677</v>
      </c>
      <c r="D216" s="1" t="s">
        <v>2596</v>
      </c>
      <c r="E216" s="1" t="s">
        <v>2678</v>
      </c>
      <c r="F216" s="1" t="s">
        <v>1645</v>
      </c>
      <c r="G216" s="1" t="s">
        <v>1662</v>
      </c>
      <c r="H216" s="1" t="s">
        <v>1646</v>
      </c>
      <c r="I216" s="1" t="s">
        <v>2603</v>
      </c>
      <c r="J216" s="1" t="s">
        <v>1648</v>
      </c>
      <c r="K216" s="1" t="s">
        <v>2603</v>
      </c>
      <c r="L216" s="1" t="s">
        <v>2603</v>
      </c>
      <c r="M216" s="1" t="s">
        <v>1649</v>
      </c>
      <c r="N216" s="1" t="s">
        <v>1649</v>
      </c>
      <c r="O216" s="1" t="s">
        <v>1650</v>
      </c>
      <c r="P216" s="1" t="s">
        <v>1651</v>
      </c>
      <c r="Q216" s="1" t="s">
        <v>1652</v>
      </c>
      <c r="R216" s="1" t="s">
        <v>2679</v>
      </c>
      <c r="S216" s="1" t="s">
        <v>1654</v>
      </c>
      <c r="T216" s="1" t="s">
        <v>1655</v>
      </c>
      <c r="U216" s="1" t="s">
        <v>1607</v>
      </c>
      <c r="V216" s="1" t="s">
        <v>1678</v>
      </c>
    </row>
    <row r="217" s="1" customFormat="1" spans="1:22">
      <c r="A217" s="3">
        <v>999226918690997</v>
      </c>
      <c r="B217" s="1" t="s">
        <v>2655</v>
      </c>
      <c r="C217" s="1" t="s">
        <v>2680</v>
      </c>
      <c r="D217" s="1" t="s">
        <v>2596</v>
      </c>
      <c r="E217" s="1" t="s">
        <v>2681</v>
      </c>
      <c r="F217" s="1" t="s">
        <v>1645</v>
      </c>
      <c r="G217" s="1" t="s">
        <v>1662</v>
      </c>
      <c r="H217" s="1" t="s">
        <v>1646</v>
      </c>
      <c r="I217" s="1" t="s">
        <v>2603</v>
      </c>
      <c r="J217" s="1" t="s">
        <v>1648</v>
      </c>
      <c r="K217" s="1" t="s">
        <v>2603</v>
      </c>
      <c r="L217" s="1" t="s">
        <v>2603</v>
      </c>
      <c r="M217" s="1" t="s">
        <v>1649</v>
      </c>
      <c r="N217" s="1" t="s">
        <v>1649</v>
      </c>
      <c r="O217" s="1" t="s">
        <v>1650</v>
      </c>
      <c r="P217" s="1" t="s">
        <v>1651</v>
      </c>
      <c r="Q217" s="1" t="s">
        <v>1652</v>
      </c>
      <c r="R217" s="1" t="s">
        <v>2682</v>
      </c>
      <c r="S217" s="1" t="s">
        <v>1654</v>
      </c>
      <c r="T217" s="1" t="s">
        <v>1655</v>
      </c>
      <c r="U217" s="1" t="s">
        <v>1607</v>
      </c>
      <c r="V217" s="1" t="s">
        <v>1678</v>
      </c>
    </row>
    <row r="218" s="1" customFormat="1" spans="1:22">
      <c r="A218" s="3">
        <v>999226928183428</v>
      </c>
      <c r="B218" s="1" t="s">
        <v>2683</v>
      </c>
      <c r="C218" s="1" t="s">
        <v>2684</v>
      </c>
      <c r="D218" s="1" t="s">
        <v>2115</v>
      </c>
      <c r="E218" s="1" t="s">
        <v>2685</v>
      </c>
      <c r="F218" s="1" t="s">
        <v>1674</v>
      </c>
      <c r="G218" s="1" t="s">
        <v>1662</v>
      </c>
      <c r="H218" s="1" t="s">
        <v>1646</v>
      </c>
      <c r="I218" s="1" t="s">
        <v>2686</v>
      </c>
      <c r="J218" s="1" t="s">
        <v>1648</v>
      </c>
      <c r="K218" s="1" t="s">
        <v>2686</v>
      </c>
      <c r="L218" s="1" t="s">
        <v>2686</v>
      </c>
      <c r="M218" s="1" t="s">
        <v>1649</v>
      </c>
      <c r="N218" s="1" t="s">
        <v>1649</v>
      </c>
      <c r="O218" s="1" t="s">
        <v>1650</v>
      </c>
      <c r="P218" s="1" t="s">
        <v>1651</v>
      </c>
      <c r="Q218" s="1" t="s">
        <v>1652</v>
      </c>
      <c r="R218" s="1" t="s">
        <v>2687</v>
      </c>
      <c r="S218" s="1" t="s">
        <v>1654</v>
      </c>
      <c r="T218" s="1" t="s">
        <v>1655</v>
      </c>
      <c r="U218" s="1" t="s">
        <v>1607</v>
      </c>
      <c r="V218" s="1" t="s">
        <v>1825</v>
      </c>
    </row>
    <row r="219" s="1" customFormat="1" spans="1:22">
      <c r="A219" s="3">
        <v>999226928844632</v>
      </c>
      <c r="B219" s="1" t="s">
        <v>2683</v>
      </c>
      <c r="C219" s="1" t="s">
        <v>2688</v>
      </c>
      <c r="D219" s="1" t="s">
        <v>2689</v>
      </c>
      <c r="E219" s="1" t="s">
        <v>2690</v>
      </c>
      <c r="F219" s="1" t="s">
        <v>1674</v>
      </c>
      <c r="G219" s="1" t="s">
        <v>1662</v>
      </c>
      <c r="H219" s="1" t="s">
        <v>1646</v>
      </c>
      <c r="I219" s="1" t="s">
        <v>2691</v>
      </c>
      <c r="J219" s="1" t="s">
        <v>1648</v>
      </c>
      <c r="K219" s="1" t="s">
        <v>2691</v>
      </c>
      <c r="L219" s="1" t="s">
        <v>2691</v>
      </c>
      <c r="M219" s="1" t="s">
        <v>1649</v>
      </c>
      <c r="N219" s="1" t="s">
        <v>1649</v>
      </c>
      <c r="O219" s="1" t="s">
        <v>1650</v>
      </c>
      <c r="P219" s="1" t="s">
        <v>1651</v>
      </c>
      <c r="Q219" s="1" t="s">
        <v>1652</v>
      </c>
      <c r="R219" s="1" t="s">
        <v>2692</v>
      </c>
      <c r="S219" s="1" t="s">
        <v>1654</v>
      </c>
      <c r="T219" s="1" t="s">
        <v>1655</v>
      </c>
      <c r="U219" s="1" t="s">
        <v>1607</v>
      </c>
      <c r="V219" s="1" t="s">
        <v>1678</v>
      </c>
    </row>
    <row r="220" s="1" customFormat="1" spans="1:22">
      <c r="A220" s="3">
        <v>999226931575709</v>
      </c>
      <c r="B220" s="1" t="s">
        <v>2693</v>
      </c>
      <c r="C220" s="1" t="s">
        <v>2694</v>
      </c>
      <c r="D220" s="1" t="s">
        <v>2487</v>
      </c>
      <c r="E220" s="1" t="s">
        <v>2695</v>
      </c>
      <c r="F220" s="1" t="s">
        <v>1661</v>
      </c>
      <c r="G220" s="1" t="s">
        <v>1662</v>
      </c>
      <c r="H220" s="1" t="s">
        <v>1646</v>
      </c>
      <c r="I220" s="1" t="s">
        <v>2696</v>
      </c>
      <c r="J220" s="1" t="s">
        <v>1648</v>
      </c>
      <c r="K220" s="1" t="s">
        <v>2696</v>
      </c>
      <c r="L220" s="1" t="s">
        <v>2696</v>
      </c>
      <c r="M220" s="1" t="s">
        <v>1649</v>
      </c>
      <c r="N220" s="1" t="s">
        <v>1649</v>
      </c>
      <c r="O220" s="1" t="s">
        <v>1650</v>
      </c>
      <c r="P220" s="1" t="s">
        <v>1651</v>
      </c>
      <c r="Q220" s="1" t="s">
        <v>1652</v>
      </c>
      <c r="R220" s="1" t="s">
        <v>2697</v>
      </c>
      <c r="S220" s="1" t="s">
        <v>1654</v>
      </c>
      <c r="T220" s="1" t="s">
        <v>1655</v>
      </c>
      <c r="U220" s="1" t="s">
        <v>1607</v>
      </c>
      <c r="V220" s="1" t="s">
        <v>1678</v>
      </c>
    </row>
    <row r="221" s="1" customFormat="1" spans="1:22">
      <c r="A221" s="3">
        <v>999226932162047</v>
      </c>
      <c r="B221" s="1" t="s">
        <v>2693</v>
      </c>
      <c r="C221" s="1" t="s">
        <v>2698</v>
      </c>
      <c r="D221" s="1" t="s">
        <v>2487</v>
      </c>
      <c r="E221" s="1" t="s">
        <v>2699</v>
      </c>
      <c r="F221" s="1" t="s">
        <v>1661</v>
      </c>
      <c r="G221" s="1" t="s">
        <v>1662</v>
      </c>
      <c r="H221" s="1" t="s">
        <v>1646</v>
      </c>
      <c r="I221" s="1" t="s">
        <v>2696</v>
      </c>
      <c r="J221" s="1" t="s">
        <v>1648</v>
      </c>
      <c r="K221" s="1" t="s">
        <v>2696</v>
      </c>
      <c r="L221" s="1" t="s">
        <v>2696</v>
      </c>
      <c r="M221" s="1" t="s">
        <v>1649</v>
      </c>
      <c r="N221" s="1" t="s">
        <v>1649</v>
      </c>
      <c r="O221" s="1" t="s">
        <v>1650</v>
      </c>
      <c r="P221" s="1" t="s">
        <v>1651</v>
      </c>
      <c r="Q221" s="1" t="s">
        <v>1652</v>
      </c>
      <c r="R221" s="1" t="s">
        <v>2700</v>
      </c>
      <c r="S221" s="1" t="s">
        <v>1654</v>
      </c>
      <c r="T221" s="1" t="s">
        <v>1655</v>
      </c>
      <c r="U221" s="1" t="s">
        <v>1607</v>
      </c>
      <c r="V221" s="1" t="s">
        <v>1678</v>
      </c>
    </row>
    <row r="222" s="1" customFormat="1" spans="1:22">
      <c r="A222" s="3">
        <v>999227003453936</v>
      </c>
      <c r="B222" s="1" t="s">
        <v>2693</v>
      </c>
      <c r="C222" s="1" t="s">
        <v>2701</v>
      </c>
      <c r="D222" s="1" t="s">
        <v>2702</v>
      </c>
      <c r="E222" s="1" t="s">
        <v>2703</v>
      </c>
      <c r="F222" s="1" t="s">
        <v>1779</v>
      </c>
      <c r="G222" s="1" t="s">
        <v>1662</v>
      </c>
      <c r="H222" s="1" t="s">
        <v>1646</v>
      </c>
      <c r="I222" s="1" t="s">
        <v>2704</v>
      </c>
      <c r="J222" s="1" t="s">
        <v>1648</v>
      </c>
      <c r="K222" s="1" t="s">
        <v>2704</v>
      </c>
      <c r="L222" s="1" t="s">
        <v>2704</v>
      </c>
      <c r="M222" s="1" t="s">
        <v>1649</v>
      </c>
      <c r="N222" s="1" t="s">
        <v>1649</v>
      </c>
      <c r="O222" s="1" t="s">
        <v>1650</v>
      </c>
      <c r="P222" s="1" t="s">
        <v>1651</v>
      </c>
      <c r="Q222" s="1" t="s">
        <v>1652</v>
      </c>
      <c r="R222" s="1" t="s">
        <v>2705</v>
      </c>
      <c r="S222" s="1" t="s">
        <v>1654</v>
      </c>
      <c r="T222" s="1" t="s">
        <v>1655</v>
      </c>
      <c r="U222" s="1" t="s">
        <v>1607</v>
      </c>
      <c r="V222" s="1" t="s">
        <v>1665</v>
      </c>
    </row>
    <row r="223" s="1" customFormat="1" spans="1:22">
      <c r="A223" s="3">
        <v>999227005758880</v>
      </c>
      <c r="B223" s="1" t="s">
        <v>2255</v>
      </c>
      <c r="C223" s="1" t="s">
        <v>2706</v>
      </c>
      <c r="D223" s="1" t="s">
        <v>2078</v>
      </c>
      <c r="E223" s="1" t="s">
        <v>2707</v>
      </c>
      <c r="F223" s="1" t="s">
        <v>1674</v>
      </c>
      <c r="G223" s="1" t="s">
        <v>1662</v>
      </c>
      <c r="H223" s="1" t="s">
        <v>1646</v>
      </c>
      <c r="I223" s="1" t="s">
        <v>2218</v>
      </c>
      <c r="J223" s="1" t="s">
        <v>1648</v>
      </c>
      <c r="K223" s="1" t="s">
        <v>2218</v>
      </c>
      <c r="L223" s="1" t="s">
        <v>2218</v>
      </c>
      <c r="M223" s="1" t="s">
        <v>1649</v>
      </c>
      <c r="N223" s="1" t="s">
        <v>1649</v>
      </c>
      <c r="O223" s="1" t="s">
        <v>1650</v>
      </c>
      <c r="P223" s="1" t="s">
        <v>1651</v>
      </c>
      <c r="Q223" s="1" t="s">
        <v>1652</v>
      </c>
      <c r="R223" s="1" t="s">
        <v>2708</v>
      </c>
      <c r="S223" s="1" t="s">
        <v>1654</v>
      </c>
      <c r="T223" s="1" t="s">
        <v>1655</v>
      </c>
      <c r="U223" s="1" t="s">
        <v>1607</v>
      </c>
      <c r="V223" s="1" t="s">
        <v>1678</v>
      </c>
    </row>
    <row r="224" s="1" customFormat="1" spans="1:22">
      <c r="A224" s="3">
        <v>999227006203021</v>
      </c>
      <c r="B224" s="1" t="s">
        <v>2255</v>
      </c>
      <c r="C224" s="1" t="s">
        <v>2709</v>
      </c>
      <c r="D224" s="1" t="s">
        <v>2710</v>
      </c>
      <c r="E224" s="1" t="s">
        <v>2711</v>
      </c>
      <c r="F224" s="1" t="s">
        <v>1645</v>
      </c>
      <c r="G224" s="1" t="s">
        <v>1662</v>
      </c>
      <c r="H224" s="1" t="s">
        <v>1646</v>
      </c>
      <c r="I224" s="1" t="s">
        <v>2712</v>
      </c>
      <c r="J224" s="1" t="s">
        <v>1648</v>
      </c>
      <c r="K224" s="1" t="s">
        <v>2712</v>
      </c>
      <c r="L224" s="1" t="s">
        <v>2712</v>
      </c>
      <c r="M224" s="1" t="s">
        <v>1649</v>
      </c>
      <c r="N224" s="1" t="s">
        <v>1649</v>
      </c>
      <c r="O224" s="1" t="s">
        <v>1650</v>
      </c>
      <c r="P224" s="1" t="s">
        <v>1651</v>
      </c>
      <c r="Q224" s="1" t="s">
        <v>1652</v>
      </c>
      <c r="R224" s="1" t="s">
        <v>2713</v>
      </c>
      <c r="S224" s="1" t="s">
        <v>1654</v>
      </c>
      <c r="T224" s="1" t="s">
        <v>1655</v>
      </c>
      <c r="U224" s="1" t="s">
        <v>1607</v>
      </c>
      <c r="V224" s="1" t="s">
        <v>1656</v>
      </c>
    </row>
    <row r="225" s="1" customFormat="1" spans="1:22">
      <c r="A225" s="3">
        <v>999227024046396</v>
      </c>
      <c r="B225" s="1" t="s">
        <v>2255</v>
      </c>
      <c r="C225" s="1" t="s">
        <v>2714</v>
      </c>
      <c r="D225" s="1" t="s">
        <v>2715</v>
      </c>
      <c r="E225" s="1" t="s">
        <v>2716</v>
      </c>
      <c r="F225" s="1" t="s">
        <v>1645</v>
      </c>
      <c r="G225" s="1" t="s">
        <v>1662</v>
      </c>
      <c r="H225" s="1" t="s">
        <v>1646</v>
      </c>
      <c r="I225" s="1" t="s">
        <v>2717</v>
      </c>
      <c r="J225" s="1" t="s">
        <v>1648</v>
      </c>
      <c r="K225" s="1" t="s">
        <v>2717</v>
      </c>
      <c r="L225" s="1" t="s">
        <v>2717</v>
      </c>
      <c r="M225" s="1" t="s">
        <v>1649</v>
      </c>
      <c r="N225" s="1" t="s">
        <v>1649</v>
      </c>
      <c r="O225" s="1" t="s">
        <v>1650</v>
      </c>
      <c r="P225" s="1" t="s">
        <v>1651</v>
      </c>
      <c r="Q225" s="1" t="s">
        <v>1652</v>
      </c>
      <c r="R225" s="1" t="s">
        <v>2718</v>
      </c>
      <c r="S225" s="1" t="s">
        <v>1654</v>
      </c>
      <c r="T225" s="1" t="s">
        <v>1655</v>
      </c>
      <c r="U225" s="1" t="s">
        <v>1607</v>
      </c>
      <c r="V225" s="1" t="s">
        <v>1678</v>
      </c>
    </row>
    <row r="226" s="1" customFormat="1" spans="1:22">
      <c r="A226" s="3">
        <v>999227026680777</v>
      </c>
      <c r="B226" s="1" t="s">
        <v>2255</v>
      </c>
      <c r="C226" s="1" t="s">
        <v>2719</v>
      </c>
      <c r="D226" s="1" t="s">
        <v>2720</v>
      </c>
      <c r="E226" s="1" t="s">
        <v>2721</v>
      </c>
      <c r="F226" s="1" t="s">
        <v>1645</v>
      </c>
      <c r="G226" s="1" t="s">
        <v>1662</v>
      </c>
      <c r="H226" s="1" t="s">
        <v>1646</v>
      </c>
      <c r="I226" s="1" t="s">
        <v>2722</v>
      </c>
      <c r="J226" s="1" t="s">
        <v>1648</v>
      </c>
      <c r="K226" s="1" t="s">
        <v>2722</v>
      </c>
      <c r="L226" s="1" t="s">
        <v>2722</v>
      </c>
      <c r="M226" s="1" t="s">
        <v>1649</v>
      </c>
      <c r="N226" s="1" t="s">
        <v>1649</v>
      </c>
      <c r="O226" s="1" t="s">
        <v>1650</v>
      </c>
      <c r="P226" s="1" t="s">
        <v>1651</v>
      </c>
      <c r="Q226" s="1" t="s">
        <v>1652</v>
      </c>
      <c r="R226" s="1" t="s">
        <v>2723</v>
      </c>
      <c r="S226" s="1" t="s">
        <v>1654</v>
      </c>
      <c r="T226" s="1" t="s">
        <v>1655</v>
      </c>
      <c r="U226" s="1" t="s">
        <v>1607</v>
      </c>
      <c r="V226" s="1" t="s">
        <v>1678</v>
      </c>
    </row>
    <row r="227" s="1" customFormat="1" spans="1:22">
      <c r="A227" s="3">
        <v>999227027143054</v>
      </c>
      <c r="B227" s="1" t="s">
        <v>2255</v>
      </c>
      <c r="C227" s="1" t="s">
        <v>2724</v>
      </c>
      <c r="D227" s="1" t="s">
        <v>2725</v>
      </c>
      <c r="E227" s="1" t="s">
        <v>2726</v>
      </c>
      <c r="F227" s="1" t="s">
        <v>1644</v>
      </c>
      <c r="G227" s="1" t="s">
        <v>1662</v>
      </c>
      <c r="H227" s="1" t="s">
        <v>1646</v>
      </c>
      <c r="I227" s="1" t="s">
        <v>2727</v>
      </c>
      <c r="J227" s="1" t="s">
        <v>1648</v>
      </c>
      <c r="K227" s="1" t="s">
        <v>2727</v>
      </c>
      <c r="L227" s="1" t="s">
        <v>2727</v>
      </c>
      <c r="M227" s="1" t="s">
        <v>1649</v>
      </c>
      <c r="N227" s="1" t="s">
        <v>1649</v>
      </c>
      <c r="O227" s="1" t="s">
        <v>1650</v>
      </c>
      <c r="P227" s="1" t="s">
        <v>1651</v>
      </c>
      <c r="Q227" s="1" t="s">
        <v>1652</v>
      </c>
      <c r="R227" s="1" t="s">
        <v>2728</v>
      </c>
      <c r="S227" s="1" t="s">
        <v>1654</v>
      </c>
      <c r="T227" s="1" t="s">
        <v>1655</v>
      </c>
      <c r="U227" s="1" t="s">
        <v>1607</v>
      </c>
      <c r="V227" s="1" t="s">
        <v>2729</v>
      </c>
    </row>
    <row r="228" s="1" customFormat="1" spans="1:22">
      <c r="A228" s="3">
        <v>999227032436364</v>
      </c>
      <c r="B228" s="1" t="s">
        <v>2255</v>
      </c>
      <c r="C228" s="1" t="s">
        <v>2730</v>
      </c>
      <c r="D228" s="1" t="s">
        <v>2731</v>
      </c>
      <c r="E228" s="1" t="s">
        <v>2732</v>
      </c>
      <c r="F228" s="1" t="s">
        <v>1674</v>
      </c>
      <c r="G228" s="1" t="s">
        <v>1662</v>
      </c>
      <c r="H228" s="1" t="s">
        <v>1646</v>
      </c>
      <c r="I228" s="1" t="s">
        <v>2733</v>
      </c>
      <c r="J228" s="1" t="s">
        <v>1648</v>
      </c>
      <c r="K228" s="1" t="s">
        <v>2733</v>
      </c>
      <c r="L228" s="1" t="s">
        <v>2733</v>
      </c>
      <c r="M228" s="1" t="s">
        <v>1649</v>
      </c>
      <c r="N228" s="1" t="s">
        <v>1649</v>
      </c>
      <c r="O228" s="1" t="s">
        <v>1650</v>
      </c>
      <c r="P228" s="1" t="s">
        <v>1651</v>
      </c>
      <c r="Q228" s="1" t="s">
        <v>1652</v>
      </c>
      <c r="R228" s="1" t="s">
        <v>2734</v>
      </c>
      <c r="S228" s="1" t="s">
        <v>1654</v>
      </c>
      <c r="T228" s="1" t="s">
        <v>1655</v>
      </c>
      <c r="U228" s="1" t="s">
        <v>1607</v>
      </c>
      <c r="V228" s="1" t="s">
        <v>1771</v>
      </c>
    </row>
    <row r="229" s="1" customFormat="1" spans="1:22">
      <c r="A229" s="3">
        <v>999227033941153</v>
      </c>
      <c r="B229" s="1" t="s">
        <v>2255</v>
      </c>
      <c r="C229" s="1" t="s">
        <v>2735</v>
      </c>
      <c r="D229" s="1" t="s">
        <v>2736</v>
      </c>
      <c r="E229" s="1" t="s">
        <v>2737</v>
      </c>
      <c r="F229" s="1" t="s">
        <v>1870</v>
      </c>
      <c r="G229" s="1" t="s">
        <v>1662</v>
      </c>
      <c r="H229" s="1" t="s">
        <v>1646</v>
      </c>
      <c r="I229" s="1" t="s">
        <v>2738</v>
      </c>
      <c r="J229" s="1" t="s">
        <v>1648</v>
      </c>
      <c r="K229" s="1" t="s">
        <v>2738</v>
      </c>
      <c r="L229" s="1" t="s">
        <v>2738</v>
      </c>
      <c r="M229" s="1" t="s">
        <v>1649</v>
      </c>
      <c r="N229" s="1" t="s">
        <v>1649</v>
      </c>
      <c r="O229" s="1" t="s">
        <v>1650</v>
      </c>
      <c r="P229" s="1" t="s">
        <v>1651</v>
      </c>
      <c r="Q229" s="1" t="s">
        <v>1652</v>
      </c>
      <c r="R229" s="1" t="s">
        <v>2739</v>
      </c>
      <c r="S229" s="1" t="s">
        <v>1654</v>
      </c>
      <c r="T229" s="1" t="s">
        <v>1655</v>
      </c>
      <c r="U229" s="1" t="s">
        <v>1607</v>
      </c>
      <c r="V229" s="1" t="s">
        <v>1656</v>
      </c>
    </row>
    <row r="230" s="1" customFormat="1" spans="1:22">
      <c r="A230" s="3">
        <v>999227035451235</v>
      </c>
      <c r="B230" s="1" t="s">
        <v>2740</v>
      </c>
      <c r="C230" s="1" t="s">
        <v>2741</v>
      </c>
      <c r="D230" s="1" t="s">
        <v>2742</v>
      </c>
      <c r="E230" s="1" t="s">
        <v>2743</v>
      </c>
      <c r="F230" s="1" t="s">
        <v>1644</v>
      </c>
      <c r="G230" s="1" t="s">
        <v>1662</v>
      </c>
      <c r="H230" s="1" t="s">
        <v>1646</v>
      </c>
      <c r="I230" s="1" t="s">
        <v>2744</v>
      </c>
      <c r="J230" s="1" t="s">
        <v>1648</v>
      </c>
      <c r="K230" s="1" t="s">
        <v>2744</v>
      </c>
      <c r="L230" s="1" t="s">
        <v>2744</v>
      </c>
      <c r="M230" s="1" t="s">
        <v>1649</v>
      </c>
      <c r="N230" s="1" t="s">
        <v>1649</v>
      </c>
      <c r="O230" s="1" t="s">
        <v>1650</v>
      </c>
      <c r="P230" s="1" t="s">
        <v>1651</v>
      </c>
      <c r="Q230" s="1" t="s">
        <v>1652</v>
      </c>
      <c r="R230" s="1" t="s">
        <v>2745</v>
      </c>
      <c r="S230" s="1" t="s">
        <v>1654</v>
      </c>
      <c r="T230" s="1" t="s">
        <v>1655</v>
      </c>
      <c r="U230" s="1" t="s">
        <v>1607</v>
      </c>
      <c r="V230" s="1" t="s">
        <v>2746</v>
      </c>
    </row>
    <row r="231" s="1" customFormat="1" spans="1:22">
      <c r="A231" s="3">
        <v>999227035655153</v>
      </c>
      <c r="B231" s="1" t="s">
        <v>2740</v>
      </c>
      <c r="C231" s="1" t="s">
        <v>2747</v>
      </c>
      <c r="D231" s="1" t="s">
        <v>2748</v>
      </c>
      <c r="E231" s="1" t="s">
        <v>2749</v>
      </c>
      <c r="F231" s="1" t="s">
        <v>1870</v>
      </c>
      <c r="G231" s="1" t="s">
        <v>1662</v>
      </c>
      <c r="H231" s="1" t="s">
        <v>1646</v>
      </c>
      <c r="I231" s="1" t="s">
        <v>2750</v>
      </c>
      <c r="J231" s="1" t="s">
        <v>1648</v>
      </c>
      <c r="K231" s="1" t="s">
        <v>2750</v>
      </c>
      <c r="L231" s="1" t="s">
        <v>2750</v>
      </c>
      <c r="M231" s="1" t="s">
        <v>1649</v>
      </c>
      <c r="N231" s="1" t="s">
        <v>1649</v>
      </c>
      <c r="O231" s="1" t="s">
        <v>1650</v>
      </c>
      <c r="P231" s="1" t="s">
        <v>1651</v>
      </c>
      <c r="Q231" s="1" t="s">
        <v>1652</v>
      </c>
      <c r="R231" s="1" t="s">
        <v>2751</v>
      </c>
      <c r="S231" s="1" t="s">
        <v>1654</v>
      </c>
      <c r="T231" s="1" t="s">
        <v>1655</v>
      </c>
      <c r="U231" s="1" t="s">
        <v>1607</v>
      </c>
      <c r="V231" s="1" t="s">
        <v>1678</v>
      </c>
    </row>
    <row r="232" s="1" customFormat="1" spans="1:22">
      <c r="A232" s="3">
        <v>999227037670040</v>
      </c>
      <c r="B232" s="1" t="s">
        <v>2740</v>
      </c>
      <c r="C232" s="1" t="s">
        <v>2752</v>
      </c>
      <c r="D232" s="1" t="s">
        <v>2322</v>
      </c>
      <c r="E232" s="1" t="s">
        <v>2753</v>
      </c>
      <c r="F232" s="1" t="s">
        <v>1645</v>
      </c>
      <c r="G232" s="1" t="s">
        <v>1662</v>
      </c>
      <c r="H232" s="1" t="s">
        <v>1646</v>
      </c>
      <c r="I232" s="1" t="s">
        <v>2754</v>
      </c>
      <c r="J232" s="1" t="s">
        <v>1648</v>
      </c>
      <c r="K232" s="1" t="s">
        <v>2754</v>
      </c>
      <c r="L232" s="1" t="s">
        <v>2754</v>
      </c>
      <c r="M232" s="1" t="s">
        <v>1649</v>
      </c>
      <c r="N232" s="1" t="s">
        <v>1649</v>
      </c>
      <c r="O232" s="1" t="s">
        <v>1650</v>
      </c>
      <c r="P232" s="1" t="s">
        <v>1651</v>
      </c>
      <c r="Q232" s="1" t="s">
        <v>1652</v>
      </c>
      <c r="R232" s="1" t="s">
        <v>2755</v>
      </c>
      <c r="S232" s="1" t="s">
        <v>1654</v>
      </c>
      <c r="T232" s="1" t="s">
        <v>1655</v>
      </c>
      <c r="U232" s="1" t="s">
        <v>1607</v>
      </c>
      <c r="V232" s="1" t="s">
        <v>1685</v>
      </c>
    </row>
    <row r="233" s="1" customFormat="1" spans="1:22">
      <c r="A233" s="3">
        <v>999227044821695</v>
      </c>
      <c r="B233" s="1" t="s">
        <v>2740</v>
      </c>
      <c r="C233" s="1" t="s">
        <v>2756</v>
      </c>
      <c r="D233" s="1" t="s">
        <v>2482</v>
      </c>
      <c r="E233" s="1" t="s">
        <v>2757</v>
      </c>
      <c r="F233" s="1" t="s">
        <v>1661</v>
      </c>
      <c r="G233" s="1" t="s">
        <v>1662</v>
      </c>
      <c r="H233" s="1" t="s">
        <v>1646</v>
      </c>
      <c r="I233" s="1" t="s">
        <v>2758</v>
      </c>
      <c r="J233" s="1" t="s">
        <v>1648</v>
      </c>
      <c r="K233" s="1" t="s">
        <v>2758</v>
      </c>
      <c r="L233" s="1" t="s">
        <v>2758</v>
      </c>
      <c r="M233" s="1" t="s">
        <v>1649</v>
      </c>
      <c r="N233" s="1" t="s">
        <v>1649</v>
      </c>
      <c r="O233" s="1" t="s">
        <v>1650</v>
      </c>
      <c r="P233" s="1" t="s">
        <v>1651</v>
      </c>
      <c r="Q233" s="1" t="s">
        <v>1652</v>
      </c>
      <c r="R233" s="1" t="s">
        <v>2759</v>
      </c>
      <c r="S233" s="1" t="s">
        <v>1654</v>
      </c>
      <c r="T233" s="1" t="s">
        <v>1655</v>
      </c>
      <c r="U233" s="1" t="s">
        <v>1607</v>
      </c>
      <c r="V233" s="1" t="s">
        <v>1678</v>
      </c>
    </row>
    <row r="234" s="1" customFormat="1" spans="1:22">
      <c r="A234" s="3">
        <v>999227044982627</v>
      </c>
      <c r="B234" s="1" t="s">
        <v>2740</v>
      </c>
      <c r="C234" s="1" t="s">
        <v>2760</v>
      </c>
      <c r="D234" s="1" t="s">
        <v>2625</v>
      </c>
      <c r="E234" s="1" t="s">
        <v>2761</v>
      </c>
      <c r="F234" s="1" t="s">
        <v>1645</v>
      </c>
      <c r="G234" s="1" t="s">
        <v>1662</v>
      </c>
      <c r="H234" s="1" t="s">
        <v>1646</v>
      </c>
      <c r="I234" s="1" t="s">
        <v>2762</v>
      </c>
      <c r="J234" s="1" t="s">
        <v>1648</v>
      </c>
      <c r="K234" s="1" t="s">
        <v>2762</v>
      </c>
      <c r="L234" s="1" t="s">
        <v>2762</v>
      </c>
      <c r="M234" s="1" t="s">
        <v>1649</v>
      </c>
      <c r="N234" s="1" t="s">
        <v>1649</v>
      </c>
      <c r="O234" s="1" t="s">
        <v>1650</v>
      </c>
      <c r="P234" s="1" t="s">
        <v>1651</v>
      </c>
      <c r="Q234" s="1" t="s">
        <v>1652</v>
      </c>
      <c r="R234" s="1" t="s">
        <v>2763</v>
      </c>
      <c r="S234" s="1" t="s">
        <v>1654</v>
      </c>
      <c r="T234" s="1" t="s">
        <v>1655</v>
      </c>
      <c r="U234" s="1" t="s">
        <v>1607</v>
      </c>
      <c r="V234" s="1" t="s">
        <v>1685</v>
      </c>
    </row>
    <row r="235" s="1" customFormat="1" spans="1:22">
      <c r="A235" s="3">
        <v>999227049880704</v>
      </c>
      <c r="B235" s="1" t="s">
        <v>2740</v>
      </c>
      <c r="C235" s="1" t="s">
        <v>2764</v>
      </c>
      <c r="D235" s="1" t="s">
        <v>2765</v>
      </c>
      <c r="E235" s="1" t="s">
        <v>2766</v>
      </c>
      <c r="F235" s="1" t="s">
        <v>1645</v>
      </c>
      <c r="G235" s="1" t="s">
        <v>1662</v>
      </c>
      <c r="H235" s="1" t="s">
        <v>1646</v>
      </c>
      <c r="I235" s="1" t="s">
        <v>2767</v>
      </c>
      <c r="J235" s="1" t="s">
        <v>1648</v>
      </c>
      <c r="K235" s="1" t="s">
        <v>2767</v>
      </c>
      <c r="L235" s="1" t="s">
        <v>2767</v>
      </c>
      <c r="M235" s="1" t="s">
        <v>1649</v>
      </c>
      <c r="N235" s="1" t="s">
        <v>1649</v>
      </c>
      <c r="O235" s="1" t="s">
        <v>1650</v>
      </c>
      <c r="P235" s="1" t="s">
        <v>1651</v>
      </c>
      <c r="Q235" s="1" t="s">
        <v>1652</v>
      </c>
      <c r="R235" s="1" t="s">
        <v>2768</v>
      </c>
      <c r="S235" s="1" t="s">
        <v>1654</v>
      </c>
      <c r="T235" s="1" t="s">
        <v>1655</v>
      </c>
      <c r="U235" s="1" t="s">
        <v>1607</v>
      </c>
      <c r="V235" s="1" t="s">
        <v>1771</v>
      </c>
    </row>
    <row r="236" s="1" customFormat="1" spans="1:22">
      <c r="A236" s="3">
        <v>999227050008091</v>
      </c>
      <c r="B236" s="1" t="s">
        <v>2740</v>
      </c>
      <c r="C236" s="1" t="s">
        <v>2769</v>
      </c>
      <c r="D236" s="1" t="s">
        <v>2765</v>
      </c>
      <c r="E236" s="1" t="s">
        <v>2770</v>
      </c>
      <c r="F236" s="1" t="s">
        <v>1645</v>
      </c>
      <c r="G236" s="1" t="s">
        <v>1662</v>
      </c>
      <c r="H236" s="1" t="s">
        <v>1646</v>
      </c>
      <c r="I236" s="1" t="s">
        <v>2767</v>
      </c>
      <c r="J236" s="1" t="s">
        <v>1648</v>
      </c>
      <c r="K236" s="1" t="s">
        <v>2767</v>
      </c>
      <c r="L236" s="1" t="s">
        <v>2767</v>
      </c>
      <c r="M236" s="1" t="s">
        <v>1649</v>
      </c>
      <c r="N236" s="1" t="s">
        <v>1649</v>
      </c>
      <c r="O236" s="1" t="s">
        <v>1650</v>
      </c>
      <c r="P236" s="1" t="s">
        <v>1651</v>
      </c>
      <c r="Q236" s="1" t="s">
        <v>1652</v>
      </c>
      <c r="R236" s="1" t="s">
        <v>2771</v>
      </c>
      <c r="S236" s="1" t="s">
        <v>1654</v>
      </c>
      <c r="T236" s="1" t="s">
        <v>1655</v>
      </c>
      <c r="U236" s="1" t="s">
        <v>1607</v>
      </c>
      <c r="V236" s="1" t="s">
        <v>1771</v>
      </c>
    </row>
    <row r="237" s="1" customFormat="1" spans="1:22">
      <c r="A237" s="3">
        <v>999227053340498</v>
      </c>
      <c r="B237" s="1" t="s">
        <v>2772</v>
      </c>
      <c r="C237" s="1" t="s">
        <v>2773</v>
      </c>
      <c r="D237" s="1" t="s">
        <v>1725</v>
      </c>
      <c r="E237" s="1" t="s">
        <v>2774</v>
      </c>
      <c r="F237" s="1" t="s">
        <v>1674</v>
      </c>
      <c r="G237" s="1" t="s">
        <v>1662</v>
      </c>
      <c r="H237" s="1" t="s">
        <v>1646</v>
      </c>
      <c r="I237" s="1" t="s">
        <v>2775</v>
      </c>
      <c r="J237" s="1" t="s">
        <v>1648</v>
      </c>
      <c r="K237" s="1" t="s">
        <v>2775</v>
      </c>
      <c r="L237" s="1" t="s">
        <v>2775</v>
      </c>
      <c r="M237" s="1" t="s">
        <v>1649</v>
      </c>
      <c r="N237" s="1" t="s">
        <v>1649</v>
      </c>
      <c r="O237" s="1" t="s">
        <v>1650</v>
      </c>
      <c r="P237" s="1" t="s">
        <v>1651</v>
      </c>
      <c r="Q237" s="1" t="s">
        <v>1652</v>
      </c>
      <c r="R237" s="1" t="s">
        <v>2776</v>
      </c>
      <c r="S237" s="1" t="s">
        <v>1654</v>
      </c>
      <c r="T237" s="1" t="s">
        <v>1655</v>
      </c>
      <c r="U237" s="1" t="s">
        <v>1607</v>
      </c>
      <c r="V237" s="1" t="s">
        <v>1678</v>
      </c>
    </row>
    <row r="238" s="1" customFormat="1" spans="1:22">
      <c r="A238" s="3">
        <v>999227054805815</v>
      </c>
      <c r="B238" s="1" t="s">
        <v>2772</v>
      </c>
      <c r="C238" s="1" t="s">
        <v>2777</v>
      </c>
      <c r="D238" s="1" t="s">
        <v>2405</v>
      </c>
      <c r="E238" s="1" t="s">
        <v>2778</v>
      </c>
      <c r="F238" s="1" t="s">
        <v>1645</v>
      </c>
      <c r="G238" s="1" t="s">
        <v>1662</v>
      </c>
      <c r="H238" s="1" t="s">
        <v>1646</v>
      </c>
      <c r="I238" s="1" t="s">
        <v>2779</v>
      </c>
      <c r="J238" s="1" t="s">
        <v>1648</v>
      </c>
      <c r="K238" s="1" t="s">
        <v>2779</v>
      </c>
      <c r="L238" s="1" t="s">
        <v>2779</v>
      </c>
      <c r="M238" s="1" t="s">
        <v>1649</v>
      </c>
      <c r="N238" s="1" t="s">
        <v>1649</v>
      </c>
      <c r="O238" s="1" t="s">
        <v>1650</v>
      </c>
      <c r="P238" s="1" t="s">
        <v>1651</v>
      </c>
      <c r="Q238" s="1" t="s">
        <v>1652</v>
      </c>
      <c r="R238" s="1" t="s">
        <v>2780</v>
      </c>
      <c r="S238" s="1" t="s">
        <v>1654</v>
      </c>
      <c r="T238" s="1" t="s">
        <v>1655</v>
      </c>
      <c r="U238" s="1" t="s">
        <v>1607</v>
      </c>
      <c r="V238" s="1" t="s">
        <v>1678</v>
      </c>
    </row>
    <row r="239" s="1" customFormat="1" spans="1:22">
      <c r="A239" s="3">
        <v>999227056789229</v>
      </c>
      <c r="B239" s="1" t="s">
        <v>2772</v>
      </c>
      <c r="C239" s="1" t="s">
        <v>2781</v>
      </c>
      <c r="D239" s="1" t="s">
        <v>2765</v>
      </c>
      <c r="E239" s="1" t="s">
        <v>2782</v>
      </c>
      <c r="F239" s="1" t="s">
        <v>1674</v>
      </c>
      <c r="G239" s="1" t="s">
        <v>1662</v>
      </c>
      <c r="H239" s="1" t="s">
        <v>1646</v>
      </c>
      <c r="I239" s="1" t="s">
        <v>2783</v>
      </c>
      <c r="J239" s="1" t="s">
        <v>1648</v>
      </c>
      <c r="K239" s="1" t="s">
        <v>2783</v>
      </c>
      <c r="L239" s="1" t="s">
        <v>2783</v>
      </c>
      <c r="M239" s="1" t="s">
        <v>1649</v>
      </c>
      <c r="N239" s="1" t="s">
        <v>1649</v>
      </c>
      <c r="O239" s="1" t="s">
        <v>1650</v>
      </c>
      <c r="P239" s="1" t="s">
        <v>1651</v>
      </c>
      <c r="Q239" s="1" t="s">
        <v>1652</v>
      </c>
      <c r="R239" s="1" t="s">
        <v>2784</v>
      </c>
      <c r="S239" s="1" t="s">
        <v>1654</v>
      </c>
      <c r="T239" s="1" t="s">
        <v>1655</v>
      </c>
      <c r="U239" s="1" t="s">
        <v>1607</v>
      </c>
      <c r="V239" s="1" t="s">
        <v>1771</v>
      </c>
    </row>
    <row r="240" s="1" customFormat="1" spans="1:22">
      <c r="A240" s="3">
        <v>999227057213909</v>
      </c>
      <c r="B240" s="1" t="s">
        <v>2772</v>
      </c>
      <c r="C240" s="1" t="s">
        <v>2785</v>
      </c>
      <c r="D240" s="1" t="s">
        <v>2786</v>
      </c>
      <c r="E240" s="1" t="s">
        <v>2787</v>
      </c>
      <c r="F240" s="1" t="s">
        <v>1661</v>
      </c>
      <c r="G240" s="1" t="s">
        <v>1662</v>
      </c>
      <c r="H240" s="1" t="s">
        <v>1646</v>
      </c>
      <c r="I240" s="1" t="s">
        <v>2788</v>
      </c>
      <c r="J240" s="1" t="s">
        <v>1648</v>
      </c>
      <c r="K240" s="1" t="s">
        <v>2788</v>
      </c>
      <c r="L240" s="1" t="s">
        <v>2788</v>
      </c>
      <c r="M240" s="1" t="s">
        <v>1649</v>
      </c>
      <c r="N240" s="1" t="s">
        <v>1649</v>
      </c>
      <c r="O240" s="1" t="s">
        <v>1650</v>
      </c>
      <c r="P240" s="1" t="s">
        <v>1651</v>
      </c>
      <c r="Q240" s="1" t="s">
        <v>1652</v>
      </c>
      <c r="R240" s="1" t="s">
        <v>2789</v>
      </c>
      <c r="S240" s="1" t="s">
        <v>1654</v>
      </c>
      <c r="T240" s="1" t="s">
        <v>1655</v>
      </c>
      <c r="U240" s="1" t="s">
        <v>1607</v>
      </c>
      <c r="V240" s="1" t="s">
        <v>1678</v>
      </c>
    </row>
    <row r="241" s="1" customFormat="1" spans="1:22">
      <c r="A241" s="3">
        <v>999227058770078</v>
      </c>
      <c r="B241" s="1" t="s">
        <v>2772</v>
      </c>
      <c r="C241" s="1" t="s">
        <v>2790</v>
      </c>
      <c r="D241" s="1" t="s">
        <v>2731</v>
      </c>
      <c r="E241" s="1" t="s">
        <v>2791</v>
      </c>
      <c r="F241" s="1" t="s">
        <v>1645</v>
      </c>
      <c r="G241" s="1" t="s">
        <v>1662</v>
      </c>
      <c r="H241" s="1" t="s">
        <v>1646</v>
      </c>
      <c r="I241" s="1" t="s">
        <v>2792</v>
      </c>
      <c r="J241" s="1" t="s">
        <v>1648</v>
      </c>
      <c r="K241" s="1" t="s">
        <v>2792</v>
      </c>
      <c r="L241" s="1" t="s">
        <v>2792</v>
      </c>
      <c r="M241" s="1" t="s">
        <v>1649</v>
      </c>
      <c r="N241" s="1" t="s">
        <v>1649</v>
      </c>
      <c r="O241" s="1" t="s">
        <v>1650</v>
      </c>
      <c r="P241" s="1" t="s">
        <v>1651</v>
      </c>
      <c r="Q241" s="1" t="s">
        <v>1652</v>
      </c>
      <c r="R241" s="1" t="s">
        <v>2793</v>
      </c>
      <c r="S241" s="1" t="s">
        <v>1654</v>
      </c>
      <c r="T241" s="1" t="s">
        <v>1655</v>
      </c>
      <c r="U241" s="1" t="s">
        <v>1607</v>
      </c>
      <c r="V241" s="1" t="s">
        <v>1771</v>
      </c>
    </row>
    <row r="242" s="1" customFormat="1" spans="1:22">
      <c r="A242" s="3">
        <v>999227058793977</v>
      </c>
      <c r="B242" s="1" t="s">
        <v>2772</v>
      </c>
      <c r="C242" s="1" t="s">
        <v>2794</v>
      </c>
      <c r="D242" s="1" t="s">
        <v>2795</v>
      </c>
      <c r="E242" s="1" t="s">
        <v>2796</v>
      </c>
      <c r="F242" s="1" t="s">
        <v>1661</v>
      </c>
      <c r="G242" s="1" t="s">
        <v>1662</v>
      </c>
      <c r="H242" s="1" t="s">
        <v>1646</v>
      </c>
      <c r="I242" s="1" t="s">
        <v>2797</v>
      </c>
      <c r="J242" s="1" t="s">
        <v>1648</v>
      </c>
      <c r="K242" s="1" t="s">
        <v>2797</v>
      </c>
      <c r="L242" s="1" t="s">
        <v>2797</v>
      </c>
      <c r="M242" s="1" t="s">
        <v>1649</v>
      </c>
      <c r="N242" s="1" t="s">
        <v>1649</v>
      </c>
      <c r="O242" s="1" t="s">
        <v>1650</v>
      </c>
      <c r="P242" s="1" t="s">
        <v>1651</v>
      </c>
      <c r="Q242" s="1" t="s">
        <v>1652</v>
      </c>
      <c r="R242" s="1" t="s">
        <v>2798</v>
      </c>
      <c r="S242" s="1" t="s">
        <v>1654</v>
      </c>
      <c r="T242" s="1" t="s">
        <v>1655</v>
      </c>
      <c r="U242" s="1" t="s">
        <v>1607</v>
      </c>
      <c r="V242" s="1" t="s">
        <v>1665</v>
      </c>
    </row>
    <row r="243" s="1" customFormat="1" spans="1:22">
      <c r="A243" s="3">
        <v>999227058858961</v>
      </c>
      <c r="B243" s="1" t="s">
        <v>2772</v>
      </c>
      <c r="C243" s="1" t="s">
        <v>2799</v>
      </c>
      <c r="D243" s="1" t="s">
        <v>2353</v>
      </c>
      <c r="E243" s="1" t="s">
        <v>2800</v>
      </c>
      <c r="F243" s="1" t="s">
        <v>1674</v>
      </c>
      <c r="G243" s="1" t="s">
        <v>1662</v>
      </c>
      <c r="H243" s="1" t="s">
        <v>1646</v>
      </c>
      <c r="I243" s="1" t="s">
        <v>2801</v>
      </c>
      <c r="J243" s="1" t="s">
        <v>1648</v>
      </c>
      <c r="K243" s="1" t="s">
        <v>2801</v>
      </c>
      <c r="L243" s="1" t="s">
        <v>2801</v>
      </c>
      <c r="M243" s="1" t="s">
        <v>1649</v>
      </c>
      <c r="N243" s="1" t="s">
        <v>1649</v>
      </c>
      <c r="O243" s="1" t="s">
        <v>1650</v>
      </c>
      <c r="P243" s="1" t="s">
        <v>1651</v>
      </c>
      <c r="Q243" s="1" t="s">
        <v>1652</v>
      </c>
      <c r="R243" s="1" t="s">
        <v>2802</v>
      </c>
      <c r="S243" s="1" t="s">
        <v>1654</v>
      </c>
      <c r="T243" s="1" t="s">
        <v>1655</v>
      </c>
      <c r="U243" s="1" t="s">
        <v>1607</v>
      </c>
      <c r="V243" s="1" t="s">
        <v>1656</v>
      </c>
    </row>
    <row r="244" s="1" customFormat="1" spans="1:22">
      <c r="A244" s="3">
        <v>999227060664808</v>
      </c>
      <c r="B244" s="1" t="s">
        <v>2772</v>
      </c>
      <c r="C244" s="1" t="s">
        <v>2803</v>
      </c>
      <c r="D244" s="1" t="s">
        <v>2405</v>
      </c>
      <c r="E244" s="1" t="s">
        <v>2804</v>
      </c>
      <c r="F244" s="1" t="s">
        <v>1674</v>
      </c>
      <c r="G244" s="1" t="s">
        <v>1662</v>
      </c>
      <c r="H244" s="1" t="s">
        <v>1646</v>
      </c>
      <c r="I244" s="1" t="s">
        <v>2805</v>
      </c>
      <c r="J244" s="1" t="s">
        <v>1648</v>
      </c>
      <c r="K244" s="1" t="s">
        <v>2805</v>
      </c>
      <c r="L244" s="1" t="s">
        <v>2805</v>
      </c>
      <c r="M244" s="1" t="s">
        <v>1649</v>
      </c>
      <c r="N244" s="1" t="s">
        <v>1649</v>
      </c>
      <c r="O244" s="1" t="s">
        <v>1650</v>
      </c>
      <c r="P244" s="1" t="s">
        <v>1651</v>
      </c>
      <c r="Q244" s="1" t="s">
        <v>1652</v>
      </c>
      <c r="R244" s="1" t="s">
        <v>2806</v>
      </c>
      <c r="S244" s="1" t="s">
        <v>1654</v>
      </c>
      <c r="T244" s="1" t="s">
        <v>1655</v>
      </c>
      <c r="U244" s="1" t="s">
        <v>1607</v>
      </c>
      <c r="V244" s="1" t="s">
        <v>1678</v>
      </c>
    </row>
    <row r="245" s="1" customFormat="1" spans="1:22">
      <c r="A245" s="3">
        <v>999227061403299</v>
      </c>
      <c r="B245" s="1" t="s">
        <v>2772</v>
      </c>
      <c r="C245" s="1" t="s">
        <v>2807</v>
      </c>
      <c r="D245" s="1" t="s">
        <v>2731</v>
      </c>
      <c r="E245" s="1" t="s">
        <v>2808</v>
      </c>
      <c r="F245" s="1" t="s">
        <v>1645</v>
      </c>
      <c r="G245" s="1" t="s">
        <v>1662</v>
      </c>
      <c r="H245" s="1" t="s">
        <v>1646</v>
      </c>
      <c r="I245" s="1" t="s">
        <v>2792</v>
      </c>
      <c r="J245" s="1" t="s">
        <v>1648</v>
      </c>
      <c r="K245" s="1" t="s">
        <v>2792</v>
      </c>
      <c r="L245" s="1" t="s">
        <v>2792</v>
      </c>
      <c r="M245" s="1" t="s">
        <v>1649</v>
      </c>
      <c r="N245" s="1" t="s">
        <v>1649</v>
      </c>
      <c r="O245" s="1" t="s">
        <v>1650</v>
      </c>
      <c r="P245" s="1" t="s">
        <v>1651</v>
      </c>
      <c r="Q245" s="1" t="s">
        <v>1652</v>
      </c>
      <c r="R245" s="1" t="s">
        <v>2809</v>
      </c>
      <c r="S245" s="1" t="s">
        <v>1654</v>
      </c>
      <c r="T245" s="1" t="s">
        <v>1655</v>
      </c>
      <c r="U245" s="1" t="s">
        <v>1607</v>
      </c>
      <c r="V245" s="1" t="s">
        <v>1771</v>
      </c>
    </row>
    <row r="246" s="1" customFormat="1" spans="1:22">
      <c r="A246" s="3">
        <v>999227061789610</v>
      </c>
      <c r="B246" s="1" t="s">
        <v>2772</v>
      </c>
      <c r="C246" s="1" t="s">
        <v>2810</v>
      </c>
      <c r="D246" s="1" t="s">
        <v>2405</v>
      </c>
      <c r="E246" s="1" t="s">
        <v>2811</v>
      </c>
      <c r="F246" s="1" t="s">
        <v>1644</v>
      </c>
      <c r="G246" s="1" t="s">
        <v>1662</v>
      </c>
      <c r="H246" s="1" t="s">
        <v>1646</v>
      </c>
      <c r="I246" s="1" t="s">
        <v>2812</v>
      </c>
      <c r="J246" s="1" t="s">
        <v>1648</v>
      </c>
      <c r="K246" s="1" t="s">
        <v>2812</v>
      </c>
      <c r="L246" s="1" t="s">
        <v>2812</v>
      </c>
      <c r="M246" s="1" t="s">
        <v>1649</v>
      </c>
      <c r="N246" s="1" t="s">
        <v>1649</v>
      </c>
      <c r="O246" s="1" t="s">
        <v>1650</v>
      </c>
      <c r="P246" s="1" t="s">
        <v>1651</v>
      </c>
      <c r="Q246" s="1" t="s">
        <v>1652</v>
      </c>
      <c r="R246" s="1" t="s">
        <v>2813</v>
      </c>
      <c r="S246" s="1" t="s">
        <v>1654</v>
      </c>
      <c r="T246" s="1" t="s">
        <v>1655</v>
      </c>
      <c r="U246" s="1" t="s">
        <v>1607</v>
      </c>
      <c r="V246" s="1" t="s">
        <v>1678</v>
      </c>
    </row>
    <row r="247" s="1" customFormat="1" spans="1:22">
      <c r="A247" s="3">
        <v>999227062698595</v>
      </c>
      <c r="B247" s="1" t="s">
        <v>2814</v>
      </c>
      <c r="C247" s="1" t="s">
        <v>2815</v>
      </c>
      <c r="D247" s="1" t="s">
        <v>2487</v>
      </c>
      <c r="E247" s="1" t="s">
        <v>2816</v>
      </c>
      <c r="F247" s="1" t="s">
        <v>1661</v>
      </c>
      <c r="G247" s="1" t="s">
        <v>1662</v>
      </c>
      <c r="H247" s="1" t="s">
        <v>1646</v>
      </c>
      <c r="I247" s="1" t="s">
        <v>2696</v>
      </c>
      <c r="J247" s="1" t="s">
        <v>1648</v>
      </c>
      <c r="K247" s="1" t="s">
        <v>2696</v>
      </c>
      <c r="L247" s="1" t="s">
        <v>2696</v>
      </c>
      <c r="M247" s="1" t="s">
        <v>1649</v>
      </c>
      <c r="N247" s="1" t="s">
        <v>1649</v>
      </c>
      <c r="O247" s="1" t="s">
        <v>1650</v>
      </c>
      <c r="P247" s="1" t="s">
        <v>1651</v>
      </c>
      <c r="Q247" s="1" t="s">
        <v>1652</v>
      </c>
      <c r="R247" s="1" t="s">
        <v>2817</v>
      </c>
      <c r="S247" s="1" t="s">
        <v>1654</v>
      </c>
      <c r="T247" s="1" t="s">
        <v>1655</v>
      </c>
      <c r="U247" s="1" t="s">
        <v>1607</v>
      </c>
      <c r="V247" s="1" t="s">
        <v>1678</v>
      </c>
    </row>
    <row r="248" s="1" customFormat="1" spans="1:22">
      <c r="A248" s="3">
        <v>999227063802873</v>
      </c>
      <c r="B248" s="1" t="s">
        <v>2814</v>
      </c>
      <c r="C248" s="1" t="s">
        <v>2818</v>
      </c>
      <c r="D248" s="1" t="s">
        <v>2736</v>
      </c>
      <c r="E248" s="1" t="s">
        <v>2819</v>
      </c>
      <c r="F248" s="1" t="s">
        <v>1674</v>
      </c>
      <c r="G248" s="1" t="s">
        <v>1662</v>
      </c>
      <c r="H248" s="1" t="s">
        <v>1646</v>
      </c>
      <c r="I248" s="1" t="s">
        <v>2820</v>
      </c>
      <c r="J248" s="1" t="s">
        <v>1648</v>
      </c>
      <c r="K248" s="1" t="s">
        <v>2820</v>
      </c>
      <c r="L248" s="1" t="s">
        <v>2820</v>
      </c>
      <c r="M248" s="1" t="s">
        <v>1649</v>
      </c>
      <c r="N248" s="1" t="s">
        <v>1649</v>
      </c>
      <c r="O248" s="1" t="s">
        <v>1650</v>
      </c>
      <c r="P248" s="1" t="s">
        <v>1651</v>
      </c>
      <c r="Q248" s="1" t="s">
        <v>1652</v>
      </c>
      <c r="R248" s="1" t="s">
        <v>2821</v>
      </c>
      <c r="S248" s="1" t="s">
        <v>1654</v>
      </c>
      <c r="T248" s="1" t="s">
        <v>1655</v>
      </c>
      <c r="U248" s="1" t="s">
        <v>1607</v>
      </c>
      <c r="V248" s="1" t="s">
        <v>1656</v>
      </c>
    </row>
    <row r="249" s="1" customFormat="1" spans="1:22">
      <c r="A249" s="3">
        <v>999227064278977</v>
      </c>
      <c r="B249" s="1" t="s">
        <v>2814</v>
      </c>
      <c r="C249" s="1" t="s">
        <v>2822</v>
      </c>
      <c r="D249" s="1" t="s">
        <v>2823</v>
      </c>
      <c r="E249" s="1" t="s">
        <v>2824</v>
      </c>
      <c r="F249" s="1" t="s">
        <v>1645</v>
      </c>
      <c r="G249" s="1" t="s">
        <v>1662</v>
      </c>
      <c r="H249" s="1" t="s">
        <v>1646</v>
      </c>
      <c r="I249" s="1" t="s">
        <v>2825</v>
      </c>
      <c r="J249" s="1" t="s">
        <v>1648</v>
      </c>
      <c r="K249" s="1" t="s">
        <v>2825</v>
      </c>
      <c r="L249" s="1" t="s">
        <v>2825</v>
      </c>
      <c r="M249" s="1" t="s">
        <v>1649</v>
      </c>
      <c r="N249" s="1" t="s">
        <v>1649</v>
      </c>
      <c r="O249" s="1" t="s">
        <v>1650</v>
      </c>
      <c r="P249" s="1" t="s">
        <v>1651</v>
      </c>
      <c r="Q249" s="1" t="s">
        <v>1652</v>
      </c>
      <c r="R249" s="1" t="s">
        <v>2826</v>
      </c>
      <c r="S249" s="1" t="s">
        <v>1654</v>
      </c>
      <c r="T249" s="1" t="s">
        <v>1655</v>
      </c>
      <c r="U249" s="1" t="s">
        <v>1607</v>
      </c>
      <c r="V249" s="1" t="s">
        <v>1656</v>
      </c>
    </row>
    <row r="250" s="1" customFormat="1" spans="1:22">
      <c r="A250" s="3">
        <v>999227064950747</v>
      </c>
      <c r="B250" s="1" t="s">
        <v>2814</v>
      </c>
      <c r="C250" s="1" t="s">
        <v>2827</v>
      </c>
      <c r="D250" s="1" t="s">
        <v>2828</v>
      </c>
      <c r="E250" s="1" t="s">
        <v>2829</v>
      </c>
      <c r="F250" s="1" t="s">
        <v>1674</v>
      </c>
      <c r="G250" s="1" t="s">
        <v>1662</v>
      </c>
      <c r="H250" s="1" t="s">
        <v>1646</v>
      </c>
      <c r="I250" s="1" t="s">
        <v>2830</v>
      </c>
      <c r="J250" s="1" t="s">
        <v>1648</v>
      </c>
      <c r="K250" s="1" t="s">
        <v>2830</v>
      </c>
      <c r="L250" s="1" t="s">
        <v>2830</v>
      </c>
      <c r="M250" s="1" t="s">
        <v>1649</v>
      </c>
      <c r="N250" s="1" t="s">
        <v>1649</v>
      </c>
      <c r="O250" s="1" t="s">
        <v>1650</v>
      </c>
      <c r="P250" s="1" t="s">
        <v>1651</v>
      </c>
      <c r="Q250" s="1" t="s">
        <v>1652</v>
      </c>
      <c r="R250" s="1" t="s">
        <v>2831</v>
      </c>
      <c r="S250" s="1" t="s">
        <v>1654</v>
      </c>
      <c r="T250" s="1" t="s">
        <v>1655</v>
      </c>
      <c r="U250" s="1" t="s">
        <v>1607</v>
      </c>
      <c r="V250" s="1" t="s">
        <v>1678</v>
      </c>
    </row>
    <row r="251" s="1" customFormat="1" spans="1:22">
      <c r="A251" s="3">
        <v>999227088626420</v>
      </c>
      <c r="B251" s="1" t="s">
        <v>2814</v>
      </c>
      <c r="C251" s="1" t="s">
        <v>2832</v>
      </c>
      <c r="D251" s="1" t="s">
        <v>2833</v>
      </c>
      <c r="E251" s="1" t="s">
        <v>2834</v>
      </c>
      <c r="F251" s="1" t="s">
        <v>1661</v>
      </c>
      <c r="G251" s="1" t="s">
        <v>1662</v>
      </c>
      <c r="H251" s="1" t="s">
        <v>1646</v>
      </c>
      <c r="I251" s="1" t="s">
        <v>2835</v>
      </c>
      <c r="J251" s="1" t="s">
        <v>1648</v>
      </c>
      <c r="K251" s="1" t="s">
        <v>2835</v>
      </c>
      <c r="L251" s="1" t="s">
        <v>2835</v>
      </c>
      <c r="M251" s="1" t="s">
        <v>1649</v>
      </c>
      <c r="N251" s="1" t="s">
        <v>1649</v>
      </c>
      <c r="O251" s="1" t="s">
        <v>1650</v>
      </c>
      <c r="P251" s="1" t="s">
        <v>1651</v>
      </c>
      <c r="Q251" s="1" t="s">
        <v>1652</v>
      </c>
      <c r="R251" s="1" t="s">
        <v>2836</v>
      </c>
      <c r="S251" s="1" t="s">
        <v>1654</v>
      </c>
      <c r="T251" s="1" t="s">
        <v>1655</v>
      </c>
      <c r="U251" s="1" t="s">
        <v>1607</v>
      </c>
      <c r="V251" s="1" t="s">
        <v>1656</v>
      </c>
    </row>
    <row r="252" s="1" customFormat="1" spans="1:22">
      <c r="A252" s="3">
        <v>999227088806967</v>
      </c>
      <c r="B252" s="1" t="s">
        <v>2814</v>
      </c>
      <c r="C252" s="1" t="s">
        <v>2837</v>
      </c>
      <c r="D252" s="1" t="s">
        <v>2838</v>
      </c>
      <c r="E252" s="1" t="s">
        <v>2839</v>
      </c>
      <c r="F252" s="1" t="s">
        <v>1674</v>
      </c>
      <c r="G252" s="1" t="s">
        <v>1645</v>
      </c>
      <c r="H252" s="1" t="s">
        <v>1646</v>
      </c>
      <c r="I252" s="1" t="s">
        <v>2840</v>
      </c>
      <c r="J252" s="1" t="s">
        <v>1648</v>
      </c>
      <c r="K252" s="1" t="s">
        <v>2840</v>
      </c>
      <c r="L252" s="1" t="s">
        <v>1650</v>
      </c>
      <c r="M252" s="1" t="s">
        <v>2841</v>
      </c>
      <c r="N252" s="1" t="s">
        <v>2841</v>
      </c>
      <c r="O252" s="1" t="s">
        <v>1650</v>
      </c>
      <c r="P252" s="1" t="s">
        <v>1651</v>
      </c>
      <c r="Q252" s="1" t="s">
        <v>1652</v>
      </c>
      <c r="R252" s="1" t="s">
        <v>2842</v>
      </c>
      <c r="S252" s="1" t="s">
        <v>1654</v>
      </c>
      <c r="T252" s="1" t="s">
        <v>1655</v>
      </c>
      <c r="U252" s="1" t="s">
        <v>1607</v>
      </c>
      <c r="V252" s="1" t="s">
        <v>1678</v>
      </c>
    </row>
    <row r="253" s="1" customFormat="1" spans="1:22">
      <c r="A253" s="3">
        <v>999227095672655</v>
      </c>
      <c r="B253" s="1" t="s">
        <v>2814</v>
      </c>
      <c r="C253" s="1" t="s">
        <v>2843</v>
      </c>
      <c r="D253" s="1" t="s">
        <v>2731</v>
      </c>
      <c r="E253" s="1" t="s">
        <v>2844</v>
      </c>
      <c r="F253" s="1" t="s">
        <v>1645</v>
      </c>
      <c r="G253" s="1" t="s">
        <v>1662</v>
      </c>
      <c r="H253" s="1" t="s">
        <v>1646</v>
      </c>
      <c r="I253" s="1" t="s">
        <v>2792</v>
      </c>
      <c r="J253" s="1" t="s">
        <v>1648</v>
      </c>
      <c r="K253" s="1" t="s">
        <v>2792</v>
      </c>
      <c r="L253" s="1" t="s">
        <v>2792</v>
      </c>
      <c r="M253" s="1" t="s">
        <v>1649</v>
      </c>
      <c r="N253" s="1" t="s">
        <v>1649</v>
      </c>
      <c r="O253" s="1" t="s">
        <v>1650</v>
      </c>
      <c r="P253" s="1" t="s">
        <v>1651</v>
      </c>
      <c r="Q253" s="1" t="s">
        <v>1652</v>
      </c>
      <c r="R253" s="1" t="s">
        <v>2845</v>
      </c>
      <c r="S253" s="1" t="s">
        <v>1654</v>
      </c>
      <c r="T253" s="1" t="s">
        <v>1655</v>
      </c>
      <c r="U253" s="1" t="s">
        <v>1607</v>
      </c>
      <c r="V253" s="1" t="s">
        <v>1771</v>
      </c>
    </row>
    <row r="254" s="1" customFormat="1" spans="1:22">
      <c r="A254" s="3">
        <v>999227097878408</v>
      </c>
      <c r="B254" s="1" t="s">
        <v>1812</v>
      </c>
      <c r="C254" s="1" t="s">
        <v>2846</v>
      </c>
      <c r="D254" s="1" t="s">
        <v>2487</v>
      </c>
      <c r="E254" s="1" t="s">
        <v>2847</v>
      </c>
      <c r="F254" s="1" t="s">
        <v>1674</v>
      </c>
      <c r="G254" s="1" t="s">
        <v>1662</v>
      </c>
      <c r="H254" s="1" t="s">
        <v>1646</v>
      </c>
      <c r="I254" s="1" t="s">
        <v>2561</v>
      </c>
      <c r="J254" s="1" t="s">
        <v>1648</v>
      </c>
      <c r="K254" s="1" t="s">
        <v>2561</v>
      </c>
      <c r="L254" s="1" t="s">
        <v>2561</v>
      </c>
      <c r="M254" s="1" t="s">
        <v>1649</v>
      </c>
      <c r="N254" s="1" t="s">
        <v>1649</v>
      </c>
      <c r="O254" s="1" t="s">
        <v>1650</v>
      </c>
      <c r="P254" s="1" t="s">
        <v>1651</v>
      </c>
      <c r="Q254" s="1" t="s">
        <v>1652</v>
      </c>
      <c r="R254" s="1" t="s">
        <v>2848</v>
      </c>
      <c r="S254" s="1" t="s">
        <v>1654</v>
      </c>
      <c r="T254" s="1" t="s">
        <v>1655</v>
      </c>
      <c r="U254" s="1" t="s">
        <v>1607</v>
      </c>
      <c r="V254" s="1" t="s">
        <v>1678</v>
      </c>
    </row>
    <row r="255" s="1" customFormat="1" spans="1:22">
      <c r="A255" s="3">
        <v>999227098244008</v>
      </c>
      <c r="B255" s="1" t="s">
        <v>1812</v>
      </c>
      <c r="C255" s="1" t="s">
        <v>2849</v>
      </c>
      <c r="D255" s="1" t="s">
        <v>2850</v>
      </c>
      <c r="E255" s="1" t="s">
        <v>2851</v>
      </c>
      <c r="F255" s="1" t="s">
        <v>1674</v>
      </c>
      <c r="G255" s="1" t="s">
        <v>1662</v>
      </c>
      <c r="H255" s="1" t="s">
        <v>1646</v>
      </c>
      <c r="I255" s="1" t="s">
        <v>2852</v>
      </c>
      <c r="J255" s="1" t="s">
        <v>1648</v>
      </c>
      <c r="K255" s="1" t="s">
        <v>2852</v>
      </c>
      <c r="L255" s="1" t="s">
        <v>2852</v>
      </c>
      <c r="M255" s="1" t="s">
        <v>1649</v>
      </c>
      <c r="N255" s="1" t="s">
        <v>1649</v>
      </c>
      <c r="O255" s="1" t="s">
        <v>1650</v>
      </c>
      <c r="P255" s="1" t="s">
        <v>1651</v>
      </c>
      <c r="Q255" s="1" t="s">
        <v>1652</v>
      </c>
      <c r="R255" s="1" t="s">
        <v>2853</v>
      </c>
      <c r="S255" s="1" t="s">
        <v>1654</v>
      </c>
      <c r="T255" s="1" t="s">
        <v>1655</v>
      </c>
      <c r="U255" s="1" t="s">
        <v>1607</v>
      </c>
      <c r="V255" s="1" t="s">
        <v>1911</v>
      </c>
    </row>
    <row r="256" s="1" customFormat="1" spans="1:22">
      <c r="A256" s="3">
        <v>999227098335805</v>
      </c>
      <c r="B256" s="1" t="s">
        <v>1812</v>
      </c>
      <c r="C256" s="1" t="s">
        <v>2854</v>
      </c>
      <c r="D256" s="1" t="s">
        <v>2855</v>
      </c>
      <c r="E256" s="1" t="s">
        <v>2856</v>
      </c>
      <c r="F256" s="1" t="s">
        <v>1674</v>
      </c>
      <c r="G256" s="1" t="s">
        <v>1662</v>
      </c>
      <c r="H256" s="1" t="s">
        <v>1646</v>
      </c>
      <c r="I256" s="1" t="s">
        <v>2857</v>
      </c>
      <c r="J256" s="1" t="s">
        <v>1648</v>
      </c>
      <c r="K256" s="1" t="s">
        <v>2857</v>
      </c>
      <c r="L256" s="1" t="s">
        <v>2857</v>
      </c>
      <c r="M256" s="1" t="s">
        <v>1649</v>
      </c>
      <c r="N256" s="1" t="s">
        <v>1649</v>
      </c>
      <c r="O256" s="1" t="s">
        <v>1650</v>
      </c>
      <c r="P256" s="1" t="s">
        <v>1651</v>
      </c>
      <c r="Q256" s="1" t="s">
        <v>1652</v>
      </c>
      <c r="R256" s="1" t="s">
        <v>2858</v>
      </c>
      <c r="S256" s="1" t="s">
        <v>1654</v>
      </c>
      <c r="T256" s="1" t="s">
        <v>1655</v>
      </c>
      <c r="U256" s="1" t="s">
        <v>1607</v>
      </c>
      <c r="V256" s="1" t="s">
        <v>1656</v>
      </c>
    </row>
    <row r="257" s="1" customFormat="1" spans="1:22">
      <c r="A257" s="3">
        <v>999227098562893</v>
      </c>
      <c r="B257" s="1" t="s">
        <v>1812</v>
      </c>
      <c r="C257" s="1" t="s">
        <v>2859</v>
      </c>
      <c r="D257" s="1" t="s">
        <v>2625</v>
      </c>
      <c r="E257" s="1" t="s">
        <v>2860</v>
      </c>
      <c r="F257" s="1" t="s">
        <v>1674</v>
      </c>
      <c r="G257" s="1" t="s">
        <v>1662</v>
      </c>
      <c r="H257" s="1" t="s">
        <v>1646</v>
      </c>
      <c r="I257" s="1" t="s">
        <v>2861</v>
      </c>
      <c r="J257" s="1" t="s">
        <v>1648</v>
      </c>
      <c r="K257" s="1" t="s">
        <v>2861</v>
      </c>
      <c r="L257" s="1" t="s">
        <v>2861</v>
      </c>
      <c r="M257" s="1" t="s">
        <v>1649</v>
      </c>
      <c r="N257" s="1" t="s">
        <v>1649</v>
      </c>
      <c r="O257" s="1" t="s">
        <v>1650</v>
      </c>
      <c r="P257" s="1" t="s">
        <v>1651</v>
      </c>
      <c r="Q257" s="1" t="s">
        <v>1652</v>
      </c>
      <c r="R257" s="1" t="s">
        <v>2862</v>
      </c>
      <c r="S257" s="1" t="s">
        <v>1654</v>
      </c>
      <c r="T257" s="1" t="s">
        <v>1655</v>
      </c>
      <c r="U257" s="1" t="s">
        <v>1607</v>
      </c>
      <c r="V257" s="1" t="s">
        <v>1685</v>
      </c>
    </row>
    <row r="258" s="1" customFormat="1" spans="1:22">
      <c r="A258" s="3">
        <v>999227102135385</v>
      </c>
      <c r="B258" s="1" t="s">
        <v>1696</v>
      </c>
      <c r="C258" s="1" t="s">
        <v>2863</v>
      </c>
      <c r="D258" s="1" t="s">
        <v>2864</v>
      </c>
      <c r="E258" s="1" t="s">
        <v>2865</v>
      </c>
      <c r="F258" s="1" t="s">
        <v>1674</v>
      </c>
      <c r="G258" s="1" t="s">
        <v>1662</v>
      </c>
      <c r="H258" s="1" t="s">
        <v>1646</v>
      </c>
      <c r="I258" s="1" t="s">
        <v>2866</v>
      </c>
      <c r="J258" s="1" t="s">
        <v>1648</v>
      </c>
      <c r="K258" s="1" t="s">
        <v>2866</v>
      </c>
      <c r="L258" s="1" t="s">
        <v>2866</v>
      </c>
      <c r="M258" s="1" t="s">
        <v>1649</v>
      </c>
      <c r="N258" s="1" t="s">
        <v>1649</v>
      </c>
      <c r="O258" s="1" t="s">
        <v>1650</v>
      </c>
      <c r="P258" s="1" t="s">
        <v>1651</v>
      </c>
      <c r="Q258" s="1" t="s">
        <v>1652</v>
      </c>
      <c r="R258" s="1" t="s">
        <v>2867</v>
      </c>
      <c r="S258" s="1" t="s">
        <v>1654</v>
      </c>
      <c r="T258" s="1" t="s">
        <v>1655</v>
      </c>
      <c r="U258" s="1" t="s">
        <v>1607</v>
      </c>
      <c r="V258" s="1" t="s">
        <v>1656</v>
      </c>
    </row>
    <row r="259" s="1" customFormat="1" spans="1:22">
      <c r="A259" s="3">
        <v>999227102231101</v>
      </c>
      <c r="B259" s="1" t="s">
        <v>1696</v>
      </c>
      <c r="C259" s="1" t="s">
        <v>2868</v>
      </c>
      <c r="D259" s="1" t="s">
        <v>2405</v>
      </c>
      <c r="E259" s="1" t="s">
        <v>2869</v>
      </c>
      <c r="F259" s="1" t="s">
        <v>1674</v>
      </c>
      <c r="G259" s="1" t="s">
        <v>1662</v>
      </c>
      <c r="H259" s="1" t="s">
        <v>1646</v>
      </c>
      <c r="I259" s="1" t="s">
        <v>2870</v>
      </c>
      <c r="J259" s="1" t="s">
        <v>1648</v>
      </c>
      <c r="K259" s="1" t="s">
        <v>2870</v>
      </c>
      <c r="L259" s="1" t="s">
        <v>2870</v>
      </c>
      <c r="M259" s="1" t="s">
        <v>1649</v>
      </c>
      <c r="N259" s="1" t="s">
        <v>1649</v>
      </c>
      <c r="O259" s="1" t="s">
        <v>1650</v>
      </c>
      <c r="P259" s="1" t="s">
        <v>1651</v>
      </c>
      <c r="Q259" s="1" t="s">
        <v>1652</v>
      </c>
      <c r="R259" s="1" t="s">
        <v>2871</v>
      </c>
      <c r="S259" s="1" t="s">
        <v>1654</v>
      </c>
      <c r="T259" s="1" t="s">
        <v>1655</v>
      </c>
      <c r="U259" s="1" t="s">
        <v>1607</v>
      </c>
      <c r="V259" s="1" t="s">
        <v>1678</v>
      </c>
    </row>
    <row r="260" s="1" customFormat="1" spans="1:22">
      <c r="A260" s="3">
        <v>27102678356</v>
      </c>
      <c r="B260" s="1" t="s">
        <v>1696</v>
      </c>
      <c r="C260" s="1" t="s">
        <v>2872</v>
      </c>
      <c r="D260" s="1" t="s">
        <v>2873</v>
      </c>
      <c r="E260" s="1" t="s">
        <v>2874</v>
      </c>
      <c r="F260" s="1" t="s">
        <v>1674</v>
      </c>
      <c r="G260" s="1" t="s">
        <v>1662</v>
      </c>
      <c r="H260" s="1" t="s">
        <v>1646</v>
      </c>
      <c r="I260" s="1" t="s">
        <v>2875</v>
      </c>
      <c r="J260" s="1" t="s">
        <v>1648</v>
      </c>
      <c r="K260" s="1" t="s">
        <v>2875</v>
      </c>
      <c r="L260" s="1" t="s">
        <v>2876</v>
      </c>
      <c r="M260" s="1" t="s">
        <v>2877</v>
      </c>
      <c r="N260" s="1" t="s">
        <v>2877</v>
      </c>
      <c r="O260" s="1" t="s">
        <v>1650</v>
      </c>
      <c r="P260" s="1" t="s">
        <v>1651</v>
      </c>
      <c r="Q260" s="1" t="s">
        <v>1652</v>
      </c>
      <c r="R260" s="1" t="s">
        <v>2878</v>
      </c>
      <c r="S260" s="1" t="s">
        <v>1654</v>
      </c>
      <c r="T260" s="1" t="s">
        <v>1655</v>
      </c>
      <c r="U260" s="1" t="s">
        <v>1607</v>
      </c>
      <c r="V260" s="1" t="s">
        <v>1678</v>
      </c>
    </row>
    <row r="261" s="1" customFormat="1" spans="1:22">
      <c r="A261" s="3">
        <v>999227103479434</v>
      </c>
      <c r="B261" s="1" t="s">
        <v>1696</v>
      </c>
      <c r="C261" s="1" t="s">
        <v>2879</v>
      </c>
      <c r="D261" s="1" t="s">
        <v>1852</v>
      </c>
      <c r="E261" s="1" t="s">
        <v>2880</v>
      </c>
      <c r="F261" s="1" t="s">
        <v>1870</v>
      </c>
      <c r="G261" s="1" t="s">
        <v>1662</v>
      </c>
      <c r="H261" s="1" t="s">
        <v>1646</v>
      </c>
      <c r="I261" s="1" t="s">
        <v>2881</v>
      </c>
      <c r="J261" s="1" t="s">
        <v>1648</v>
      </c>
      <c r="K261" s="1" t="s">
        <v>2881</v>
      </c>
      <c r="L261" s="1" t="s">
        <v>2881</v>
      </c>
      <c r="M261" s="1" t="s">
        <v>1649</v>
      </c>
      <c r="N261" s="1" t="s">
        <v>1649</v>
      </c>
      <c r="O261" s="1" t="s">
        <v>1650</v>
      </c>
      <c r="P261" s="1" t="s">
        <v>1651</v>
      </c>
      <c r="Q261" s="1" t="s">
        <v>1652</v>
      </c>
      <c r="R261" s="1" t="s">
        <v>2882</v>
      </c>
      <c r="S261" s="1" t="s">
        <v>1654</v>
      </c>
      <c r="T261" s="1" t="s">
        <v>1655</v>
      </c>
      <c r="U261" s="1" t="s">
        <v>1607</v>
      </c>
      <c r="V261" s="1" t="s">
        <v>1678</v>
      </c>
    </row>
    <row r="262" s="1" customFormat="1" spans="1:22">
      <c r="A262" s="3">
        <v>999227103545956</v>
      </c>
      <c r="B262" s="1" t="s">
        <v>1696</v>
      </c>
      <c r="C262" s="1" t="s">
        <v>2883</v>
      </c>
      <c r="D262" s="1" t="s">
        <v>1852</v>
      </c>
      <c r="E262" s="1" t="s">
        <v>2884</v>
      </c>
      <c r="F262" s="1" t="s">
        <v>1674</v>
      </c>
      <c r="G262" s="1" t="s">
        <v>1662</v>
      </c>
      <c r="H262" s="1" t="s">
        <v>1646</v>
      </c>
      <c r="I262" s="1" t="s">
        <v>2885</v>
      </c>
      <c r="J262" s="1" t="s">
        <v>1648</v>
      </c>
      <c r="K262" s="1" t="s">
        <v>2885</v>
      </c>
      <c r="L262" s="1" t="s">
        <v>2885</v>
      </c>
      <c r="M262" s="1" t="s">
        <v>1649</v>
      </c>
      <c r="N262" s="1" t="s">
        <v>1649</v>
      </c>
      <c r="O262" s="1" t="s">
        <v>1650</v>
      </c>
      <c r="P262" s="1" t="s">
        <v>1651</v>
      </c>
      <c r="Q262" s="1" t="s">
        <v>1652</v>
      </c>
      <c r="R262" s="1" t="s">
        <v>2886</v>
      </c>
      <c r="S262" s="1" t="s">
        <v>1654</v>
      </c>
      <c r="T262" s="1" t="s">
        <v>1655</v>
      </c>
      <c r="U262" s="1" t="s">
        <v>1607</v>
      </c>
      <c r="V262" s="1" t="s">
        <v>1678</v>
      </c>
    </row>
    <row r="263" s="1" customFormat="1" spans="1:22">
      <c r="A263" s="3">
        <v>999227104044981</v>
      </c>
      <c r="B263" s="1" t="s">
        <v>1696</v>
      </c>
      <c r="C263" s="1" t="s">
        <v>2887</v>
      </c>
      <c r="D263" s="1" t="s">
        <v>2795</v>
      </c>
      <c r="E263" s="1" t="s">
        <v>2888</v>
      </c>
      <c r="F263" s="1" t="s">
        <v>1661</v>
      </c>
      <c r="G263" s="1" t="s">
        <v>1662</v>
      </c>
      <c r="H263" s="1" t="s">
        <v>1646</v>
      </c>
      <c r="I263" s="1" t="s">
        <v>2889</v>
      </c>
      <c r="J263" s="1" t="s">
        <v>1648</v>
      </c>
      <c r="K263" s="1" t="s">
        <v>2889</v>
      </c>
      <c r="L263" s="1" t="s">
        <v>2889</v>
      </c>
      <c r="M263" s="1" t="s">
        <v>1649</v>
      </c>
      <c r="N263" s="1" t="s">
        <v>1649</v>
      </c>
      <c r="O263" s="1" t="s">
        <v>1650</v>
      </c>
      <c r="P263" s="1" t="s">
        <v>1651</v>
      </c>
      <c r="Q263" s="1" t="s">
        <v>1652</v>
      </c>
      <c r="R263" s="1" t="s">
        <v>2890</v>
      </c>
      <c r="S263" s="1" t="s">
        <v>1654</v>
      </c>
      <c r="T263" s="1" t="s">
        <v>1655</v>
      </c>
      <c r="U263" s="1" t="s">
        <v>1607</v>
      </c>
      <c r="V263" s="1" t="s">
        <v>1665</v>
      </c>
    </row>
    <row r="264" s="1" customFormat="1" spans="1:22">
      <c r="A264" s="3">
        <v>27104779322</v>
      </c>
      <c r="B264" s="1" t="s">
        <v>1696</v>
      </c>
      <c r="C264" s="1" t="s">
        <v>2891</v>
      </c>
      <c r="D264" s="1" t="s">
        <v>2421</v>
      </c>
      <c r="E264" s="1" t="s">
        <v>2892</v>
      </c>
      <c r="F264" s="1" t="s">
        <v>1645</v>
      </c>
      <c r="G264" s="1" t="s">
        <v>1662</v>
      </c>
      <c r="H264" s="1" t="s">
        <v>1646</v>
      </c>
      <c r="I264" s="1" t="s">
        <v>2893</v>
      </c>
      <c r="J264" s="1" t="s">
        <v>1648</v>
      </c>
      <c r="K264" s="1" t="s">
        <v>2893</v>
      </c>
      <c r="L264" s="1" t="s">
        <v>2893</v>
      </c>
      <c r="M264" s="1" t="s">
        <v>1649</v>
      </c>
      <c r="N264" s="1" t="s">
        <v>1649</v>
      </c>
      <c r="O264" s="1" t="s">
        <v>1650</v>
      </c>
      <c r="P264" s="1" t="s">
        <v>1651</v>
      </c>
      <c r="Q264" s="1" t="s">
        <v>1652</v>
      </c>
      <c r="R264" s="1" t="s">
        <v>2894</v>
      </c>
      <c r="S264" s="1" t="s">
        <v>1654</v>
      </c>
      <c r="T264" s="1" t="s">
        <v>1655</v>
      </c>
      <c r="U264" s="1" t="s">
        <v>1607</v>
      </c>
      <c r="V264" s="1" t="s">
        <v>1911</v>
      </c>
    </row>
    <row r="265" s="1" customFormat="1" spans="1:22">
      <c r="A265" s="3">
        <v>999227105583769</v>
      </c>
      <c r="B265" s="1" t="s">
        <v>1696</v>
      </c>
      <c r="C265" s="1" t="s">
        <v>2895</v>
      </c>
      <c r="D265" s="1" t="s">
        <v>2896</v>
      </c>
      <c r="E265" s="1" t="s">
        <v>2897</v>
      </c>
      <c r="F265" s="1" t="s">
        <v>1644</v>
      </c>
      <c r="G265" s="1" t="s">
        <v>1662</v>
      </c>
      <c r="H265" s="1" t="s">
        <v>1646</v>
      </c>
      <c r="I265" s="1" t="s">
        <v>2898</v>
      </c>
      <c r="J265" s="1" t="s">
        <v>1648</v>
      </c>
      <c r="K265" s="1" t="s">
        <v>2898</v>
      </c>
      <c r="L265" s="1" t="s">
        <v>2898</v>
      </c>
      <c r="M265" s="1" t="s">
        <v>1649</v>
      </c>
      <c r="N265" s="1" t="s">
        <v>1649</v>
      </c>
      <c r="O265" s="1" t="s">
        <v>1650</v>
      </c>
      <c r="P265" s="1" t="s">
        <v>1651</v>
      </c>
      <c r="Q265" s="1" t="s">
        <v>1652</v>
      </c>
      <c r="R265" s="1" t="s">
        <v>2899</v>
      </c>
      <c r="S265" s="1" t="s">
        <v>1654</v>
      </c>
      <c r="T265" s="1" t="s">
        <v>1655</v>
      </c>
      <c r="U265" s="1" t="s">
        <v>1607</v>
      </c>
      <c r="V265" s="1" t="s">
        <v>1678</v>
      </c>
    </row>
    <row r="266" s="1" customFormat="1" spans="1:22">
      <c r="A266" s="3">
        <v>999227105718618</v>
      </c>
      <c r="B266" s="1" t="s">
        <v>1696</v>
      </c>
      <c r="C266" s="1" t="s">
        <v>2900</v>
      </c>
      <c r="D266" s="1" t="s">
        <v>1725</v>
      </c>
      <c r="E266" s="1" t="s">
        <v>2901</v>
      </c>
      <c r="F266" s="1" t="s">
        <v>1661</v>
      </c>
      <c r="G266" s="1" t="s">
        <v>1662</v>
      </c>
      <c r="H266" s="1" t="s">
        <v>1646</v>
      </c>
      <c r="I266" s="1" t="s">
        <v>2902</v>
      </c>
      <c r="J266" s="1" t="s">
        <v>1648</v>
      </c>
      <c r="K266" s="1" t="s">
        <v>2902</v>
      </c>
      <c r="L266" s="1" t="s">
        <v>2902</v>
      </c>
      <c r="M266" s="1" t="s">
        <v>1649</v>
      </c>
      <c r="N266" s="1" t="s">
        <v>1649</v>
      </c>
      <c r="O266" s="1" t="s">
        <v>1650</v>
      </c>
      <c r="P266" s="1" t="s">
        <v>1651</v>
      </c>
      <c r="Q266" s="1" t="s">
        <v>1652</v>
      </c>
      <c r="R266" s="1" t="s">
        <v>2903</v>
      </c>
      <c r="S266" s="1" t="s">
        <v>1654</v>
      </c>
      <c r="T266" s="1" t="s">
        <v>1655</v>
      </c>
      <c r="U266" s="1" t="s">
        <v>1607</v>
      </c>
      <c r="V266" s="1" t="s">
        <v>1678</v>
      </c>
    </row>
    <row r="267" s="1" customFormat="1" spans="1:22">
      <c r="A267" s="3">
        <v>999227106618782</v>
      </c>
      <c r="B267" s="1" t="s">
        <v>1696</v>
      </c>
      <c r="C267" s="1" t="s">
        <v>2904</v>
      </c>
      <c r="D267" s="1" t="s">
        <v>2212</v>
      </c>
      <c r="E267" s="1" t="s">
        <v>2905</v>
      </c>
      <c r="F267" s="1" t="s">
        <v>1644</v>
      </c>
      <c r="G267" s="1" t="s">
        <v>1662</v>
      </c>
      <c r="H267" s="1" t="s">
        <v>1646</v>
      </c>
      <c r="I267" s="1" t="s">
        <v>2775</v>
      </c>
      <c r="J267" s="1" t="s">
        <v>1648</v>
      </c>
      <c r="K267" s="1" t="s">
        <v>2775</v>
      </c>
      <c r="L267" s="1" t="s">
        <v>2775</v>
      </c>
      <c r="M267" s="1" t="s">
        <v>1649</v>
      </c>
      <c r="N267" s="1" t="s">
        <v>1649</v>
      </c>
      <c r="O267" s="1" t="s">
        <v>1650</v>
      </c>
      <c r="P267" s="1" t="s">
        <v>1651</v>
      </c>
      <c r="Q267" s="1" t="s">
        <v>1652</v>
      </c>
      <c r="R267" s="1" t="s">
        <v>2906</v>
      </c>
      <c r="S267" s="1" t="s">
        <v>1654</v>
      </c>
      <c r="T267" s="1" t="s">
        <v>1655</v>
      </c>
      <c r="U267" s="1" t="s">
        <v>1607</v>
      </c>
      <c r="V267" s="1" t="s">
        <v>1678</v>
      </c>
    </row>
    <row r="268" s="1" customFormat="1" spans="1:22">
      <c r="A268" s="3">
        <v>999227106753201</v>
      </c>
      <c r="B268" s="1" t="s">
        <v>1696</v>
      </c>
      <c r="C268" s="1" t="s">
        <v>2907</v>
      </c>
      <c r="D268" s="1" t="s">
        <v>2212</v>
      </c>
      <c r="E268" s="1" t="s">
        <v>2908</v>
      </c>
      <c r="F268" s="1" t="s">
        <v>1644</v>
      </c>
      <c r="G268" s="1" t="s">
        <v>1662</v>
      </c>
      <c r="H268" s="1" t="s">
        <v>1646</v>
      </c>
      <c r="I268" s="1" t="s">
        <v>2775</v>
      </c>
      <c r="J268" s="1" t="s">
        <v>1648</v>
      </c>
      <c r="K268" s="1" t="s">
        <v>2775</v>
      </c>
      <c r="L268" s="1" t="s">
        <v>2775</v>
      </c>
      <c r="M268" s="1" t="s">
        <v>1649</v>
      </c>
      <c r="N268" s="1" t="s">
        <v>1649</v>
      </c>
      <c r="O268" s="1" t="s">
        <v>1650</v>
      </c>
      <c r="P268" s="1" t="s">
        <v>1651</v>
      </c>
      <c r="Q268" s="1" t="s">
        <v>1652</v>
      </c>
      <c r="R268" s="1" t="s">
        <v>2909</v>
      </c>
      <c r="S268" s="1" t="s">
        <v>1654</v>
      </c>
      <c r="T268" s="1" t="s">
        <v>1655</v>
      </c>
      <c r="U268" s="1" t="s">
        <v>1607</v>
      </c>
      <c r="V268" s="1" t="s">
        <v>1678</v>
      </c>
    </row>
    <row r="269" s="1" customFormat="1" spans="1:22">
      <c r="A269" s="3">
        <v>999227107280130</v>
      </c>
      <c r="B269" s="1" t="s">
        <v>1696</v>
      </c>
      <c r="C269" s="1" t="s">
        <v>2910</v>
      </c>
      <c r="D269" s="1" t="s">
        <v>2911</v>
      </c>
      <c r="E269" s="1" t="s">
        <v>2912</v>
      </c>
      <c r="F269" s="1" t="s">
        <v>1645</v>
      </c>
      <c r="G269" s="1" t="s">
        <v>1662</v>
      </c>
      <c r="H269" s="1" t="s">
        <v>1646</v>
      </c>
      <c r="I269" s="1" t="s">
        <v>2913</v>
      </c>
      <c r="J269" s="1" t="s">
        <v>1648</v>
      </c>
      <c r="K269" s="1" t="s">
        <v>2913</v>
      </c>
      <c r="L269" s="1" t="s">
        <v>2913</v>
      </c>
      <c r="M269" s="1" t="s">
        <v>1649</v>
      </c>
      <c r="N269" s="1" t="s">
        <v>1649</v>
      </c>
      <c r="O269" s="1" t="s">
        <v>1650</v>
      </c>
      <c r="P269" s="1" t="s">
        <v>1651</v>
      </c>
      <c r="Q269" s="1" t="s">
        <v>1652</v>
      </c>
      <c r="R269" s="1" t="s">
        <v>2914</v>
      </c>
      <c r="S269" s="1" t="s">
        <v>1654</v>
      </c>
      <c r="T269" s="1" t="s">
        <v>1655</v>
      </c>
      <c r="U269" s="1" t="s">
        <v>1607</v>
      </c>
      <c r="V269" s="1" t="s">
        <v>1755</v>
      </c>
    </row>
    <row r="270" s="1" customFormat="1" spans="1:22">
      <c r="A270" s="3">
        <v>999227107821964</v>
      </c>
      <c r="B270" s="1" t="s">
        <v>1779</v>
      </c>
      <c r="C270" s="1" t="s">
        <v>2915</v>
      </c>
      <c r="D270" s="1" t="s">
        <v>2405</v>
      </c>
      <c r="E270" s="1" t="s">
        <v>2916</v>
      </c>
      <c r="F270" s="1" t="s">
        <v>1644</v>
      </c>
      <c r="G270" s="1" t="s">
        <v>1662</v>
      </c>
      <c r="H270" s="1" t="s">
        <v>1646</v>
      </c>
      <c r="I270" s="1" t="s">
        <v>2812</v>
      </c>
      <c r="J270" s="1" t="s">
        <v>1648</v>
      </c>
      <c r="K270" s="1" t="s">
        <v>2812</v>
      </c>
      <c r="L270" s="1" t="s">
        <v>2812</v>
      </c>
      <c r="M270" s="1" t="s">
        <v>1649</v>
      </c>
      <c r="N270" s="1" t="s">
        <v>1649</v>
      </c>
      <c r="O270" s="1" t="s">
        <v>1650</v>
      </c>
      <c r="P270" s="1" t="s">
        <v>1651</v>
      </c>
      <c r="Q270" s="1" t="s">
        <v>1652</v>
      </c>
      <c r="R270" s="1" t="s">
        <v>2917</v>
      </c>
      <c r="S270" s="1" t="s">
        <v>1654</v>
      </c>
      <c r="T270" s="1" t="s">
        <v>1655</v>
      </c>
      <c r="U270" s="1" t="s">
        <v>1607</v>
      </c>
      <c r="V270" s="1" t="s">
        <v>1678</v>
      </c>
    </row>
    <row r="271" s="1" customFormat="1" spans="1:22">
      <c r="A271" s="3">
        <v>999227111421780</v>
      </c>
      <c r="B271" s="1" t="s">
        <v>1779</v>
      </c>
      <c r="C271" s="1" t="s">
        <v>2918</v>
      </c>
      <c r="D271" s="1" t="s">
        <v>2919</v>
      </c>
      <c r="E271" s="1" t="s">
        <v>2920</v>
      </c>
      <c r="F271" s="1" t="s">
        <v>1644</v>
      </c>
      <c r="G271" s="1" t="s">
        <v>1662</v>
      </c>
      <c r="H271" s="1" t="s">
        <v>1646</v>
      </c>
      <c r="I271" s="1" t="s">
        <v>2921</v>
      </c>
      <c r="J271" s="1" t="s">
        <v>1648</v>
      </c>
      <c r="K271" s="1" t="s">
        <v>2921</v>
      </c>
      <c r="L271" s="1" t="s">
        <v>2921</v>
      </c>
      <c r="M271" s="1" t="s">
        <v>1649</v>
      </c>
      <c r="N271" s="1" t="s">
        <v>1649</v>
      </c>
      <c r="O271" s="1" t="s">
        <v>1650</v>
      </c>
      <c r="P271" s="1" t="s">
        <v>1651</v>
      </c>
      <c r="Q271" s="1" t="s">
        <v>1652</v>
      </c>
      <c r="R271" s="1" t="s">
        <v>2922</v>
      </c>
      <c r="S271" s="1" t="s">
        <v>1654</v>
      </c>
      <c r="T271" s="1" t="s">
        <v>1655</v>
      </c>
      <c r="U271" s="1" t="s">
        <v>1607</v>
      </c>
      <c r="V271" s="1" t="s">
        <v>1678</v>
      </c>
    </row>
    <row r="272" s="1" customFormat="1" spans="1:22">
      <c r="A272" s="3">
        <v>999227111925124</v>
      </c>
      <c r="B272" s="1" t="s">
        <v>1779</v>
      </c>
      <c r="C272" s="1" t="s">
        <v>2923</v>
      </c>
      <c r="D272" s="1" t="s">
        <v>1852</v>
      </c>
      <c r="E272" s="1" t="s">
        <v>2924</v>
      </c>
      <c r="F272" s="1" t="s">
        <v>1674</v>
      </c>
      <c r="G272" s="1" t="s">
        <v>1662</v>
      </c>
      <c r="H272" s="1" t="s">
        <v>1646</v>
      </c>
      <c r="I272" s="1" t="s">
        <v>2925</v>
      </c>
      <c r="J272" s="1" t="s">
        <v>1648</v>
      </c>
      <c r="K272" s="1" t="s">
        <v>2925</v>
      </c>
      <c r="L272" s="1" t="s">
        <v>2925</v>
      </c>
      <c r="M272" s="1" t="s">
        <v>1649</v>
      </c>
      <c r="N272" s="1" t="s">
        <v>1649</v>
      </c>
      <c r="O272" s="1" t="s">
        <v>1650</v>
      </c>
      <c r="P272" s="1" t="s">
        <v>1651</v>
      </c>
      <c r="Q272" s="1" t="s">
        <v>1652</v>
      </c>
      <c r="R272" s="1" t="s">
        <v>2926</v>
      </c>
      <c r="S272" s="1" t="s">
        <v>1654</v>
      </c>
      <c r="T272" s="1" t="s">
        <v>1655</v>
      </c>
      <c r="U272" s="1" t="s">
        <v>1607</v>
      </c>
      <c r="V272" s="1" t="s">
        <v>1678</v>
      </c>
    </row>
    <row r="273" s="1" customFormat="1" spans="1:22">
      <c r="A273" s="3">
        <v>27112452806</v>
      </c>
      <c r="B273" s="1" t="s">
        <v>1779</v>
      </c>
      <c r="C273" s="1" t="s">
        <v>2927</v>
      </c>
      <c r="D273" s="1" t="s">
        <v>2928</v>
      </c>
      <c r="E273" s="1" t="s">
        <v>2929</v>
      </c>
      <c r="F273" s="1" t="s">
        <v>1674</v>
      </c>
      <c r="G273" s="1" t="s">
        <v>1662</v>
      </c>
      <c r="H273" s="1" t="s">
        <v>1646</v>
      </c>
      <c r="I273" s="1" t="s">
        <v>2930</v>
      </c>
      <c r="J273" s="1" t="s">
        <v>1648</v>
      </c>
      <c r="K273" s="1" t="s">
        <v>2930</v>
      </c>
      <c r="L273" s="1" t="s">
        <v>2930</v>
      </c>
      <c r="M273" s="1" t="s">
        <v>1649</v>
      </c>
      <c r="N273" s="1" t="s">
        <v>1649</v>
      </c>
      <c r="O273" s="1" t="s">
        <v>1650</v>
      </c>
      <c r="P273" s="1" t="s">
        <v>1651</v>
      </c>
      <c r="Q273" s="1" t="s">
        <v>1652</v>
      </c>
      <c r="R273" s="1" t="s">
        <v>2931</v>
      </c>
      <c r="S273" s="1" t="s">
        <v>1654</v>
      </c>
      <c r="T273" s="1" t="s">
        <v>1655</v>
      </c>
      <c r="U273" s="1" t="s">
        <v>1607</v>
      </c>
      <c r="V273" s="1" t="s">
        <v>1678</v>
      </c>
    </row>
    <row r="274" s="1" customFormat="1" spans="1:22">
      <c r="A274" s="3">
        <v>999227112587772</v>
      </c>
      <c r="B274" s="1" t="s">
        <v>1779</v>
      </c>
      <c r="C274" s="1" t="s">
        <v>2932</v>
      </c>
      <c r="D274" s="1" t="s">
        <v>2715</v>
      </c>
      <c r="E274" s="1" t="s">
        <v>2933</v>
      </c>
      <c r="F274" s="1" t="s">
        <v>1645</v>
      </c>
      <c r="G274" s="1" t="s">
        <v>1662</v>
      </c>
      <c r="H274" s="1" t="s">
        <v>1646</v>
      </c>
      <c r="I274" s="1" t="s">
        <v>2934</v>
      </c>
      <c r="J274" s="1" t="s">
        <v>1648</v>
      </c>
      <c r="K274" s="1" t="s">
        <v>2934</v>
      </c>
      <c r="L274" s="1" t="s">
        <v>2934</v>
      </c>
      <c r="M274" s="1" t="s">
        <v>1649</v>
      </c>
      <c r="N274" s="1" t="s">
        <v>1649</v>
      </c>
      <c r="O274" s="1" t="s">
        <v>1650</v>
      </c>
      <c r="P274" s="1" t="s">
        <v>1651</v>
      </c>
      <c r="Q274" s="1" t="s">
        <v>1652</v>
      </c>
      <c r="R274" s="1" t="s">
        <v>2935</v>
      </c>
      <c r="S274" s="1" t="s">
        <v>1654</v>
      </c>
      <c r="T274" s="1" t="s">
        <v>1655</v>
      </c>
      <c r="U274" s="1" t="s">
        <v>1607</v>
      </c>
      <c r="V274" s="1" t="s">
        <v>1678</v>
      </c>
    </row>
    <row r="275" s="1" customFormat="1" spans="1:22">
      <c r="A275" s="3">
        <v>999227112837679</v>
      </c>
      <c r="B275" s="1" t="s">
        <v>1779</v>
      </c>
      <c r="C275" s="1" t="s">
        <v>2936</v>
      </c>
      <c r="D275" s="1" t="s">
        <v>2487</v>
      </c>
      <c r="E275" s="1" t="s">
        <v>2937</v>
      </c>
      <c r="F275" s="1" t="s">
        <v>1644</v>
      </c>
      <c r="G275" s="1" t="s">
        <v>1662</v>
      </c>
      <c r="H275" s="1" t="s">
        <v>1646</v>
      </c>
      <c r="I275" s="1" t="s">
        <v>2635</v>
      </c>
      <c r="J275" s="1" t="s">
        <v>1648</v>
      </c>
      <c r="K275" s="1" t="s">
        <v>2635</v>
      </c>
      <c r="L275" s="1" t="s">
        <v>2635</v>
      </c>
      <c r="M275" s="1" t="s">
        <v>1649</v>
      </c>
      <c r="N275" s="1" t="s">
        <v>1649</v>
      </c>
      <c r="O275" s="1" t="s">
        <v>1650</v>
      </c>
      <c r="P275" s="1" t="s">
        <v>1651</v>
      </c>
      <c r="Q275" s="1" t="s">
        <v>1652</v>
      </c>
      <c r="R275" s="1" t="s">
        <v>2938</v>
      </c>
      <c r="S275" s="1" t="s">
        <v>1654</v>
      </c>
      <c r="T275" s="1" t="s">
        <v>1655</v>
      </c>
      <c r="U275" s="1" t="s">
        <v>1607</v>
      </c>
      <c r="V275" s="1" t="s">
        <v>1678</v>
      </c>
    </row>
    <row r="276" s="1" customFormat="1" spans="1:22">
      <c r="A276" s="3">
        <v>999227113157948</v>
      </c>
      <c r="B276" s="1" t="s">
        <v>1779</v>
      </c>
      <c r="C276" s="1" t="s">
        <v>2939</v>
      </c>
      <c r="D276" s="1" t="s">
        <v>2940</v>
      </c>
      <c r="E276" s="1" t="s">
        <v>2941</v>
      </c>
      <c r="F276" s="1" t="s">
        <v>1645</v>
      </c>
      <c r="G276" s="1" t="s">
        <v>1662</v>
      </c>
      <c r="H276" s="1" t="s">
        <v>1646</v>
      </c>
      <c r="I276" s="1" t="s">
        <v>2942</v>
      </c>
      <c r="J276" s="1" t="s">
        <v>1648</v>
      </c>
      <c r="K276" s="1" t="s">
        <v>2942</v>
      </c>
      <c r="L276" s="1" t="s">
        <v>2942</v>
      </c>
      <c r="M276" s="1" t="s">
        <v>1649</v>
      </c>
      <c r="N276" s="1" t="s">
        <v>1649</v>
      </c>
      <c r="O276" s="1" t="s">
        <v>1650</v>
      </c>
      <c r="P276" s="1" t="s">
        <v>1651</v>
      </c>
      <c r="Q276" s="1" t="s">
        <v>1652</v>
      </c>
      <c r="R276" s="1" t="s">
        <v>2943</v>
      </c>
      <c r="S276" s="1" t="s">
        <v>1654</v>
      </c>
      <c r="T276" s="1" t="s">
        <v>1655</v>
      </c>
      <c r="U276" s="1" t="s">
        <v>1607</v>
      </c>
      <c r="V276" s="1" t="s">
        <v>1665</v>
      </c>
    </row>
    <row r="277" s="1" customFormat="1" spans="1:22">
      <c r="A277" s="3">
        <v>999227113207776</v>
      </c>
      <c r="B277" s="1" t="s">
        <v>1779</v>
      </c>
      <c r="C277" s="1" t="s">
        <v>2944</v>
      </c>
      <c r="D277" s="1" t="s">
        <v>2945</v>
      </c>
      <c r="E277" s="1" t="s">
        <v>2946</v>
      </c>
      <c r="F277" s="1" t="s">
        <v>1674</v>
      </c>
      <c r="G277" s="1" t="s">
        <v>1662</v>
      </c>
      <c r="H277" s="1" t="s">
        <v>1646</v>
      </c>
      <c r="I277" s="1" t="s">
        <v>2947</v>
      </c>
      <c r="J277" s="1" t="s">
        <v>1648</v>
      </c>
      <c r="K277" s="1" t="s">
        <v>2947</v>
      </c>
      <c r="L277" s="1" t="s">
        <v>2947</v>
      </c>
      <c r="M277" s="1" t="s">
        <v>1649</v>
      </c>
      <c r="N277" s="1" t="s">
        <v>1649</v>
      </c>
      <c r="O277" s="1" t="s">
        <v>1650</v>
      </c>
      <c r="P277" s="1" t="s">
        <v>1651</v>
      </c>
      <c r="Q277" s="1" t="s">
        <v>1652</v>
      </c>
      <c r="R277" s="1" t="s">
        <v>2948</v>
      </c>
      <c r="S277" s="1" t="s">
        <v>1654</v>
      </c>
      <c r="T277" s="1" t="s">
        <v>1655</v>
      </c>
      <c r="U277" s="1" t="s">
        <v>1607</v>
      </c>
      <c r="V277" s="1" t="s">
        <v>1678</v>
      </c>
    </row>
    <row r="278" s="1" customFormat="1" spans="1:22">
      <c r="A278" s="3">
        <v>999227113277885</v>
      </c>
      <c r="B278" s="1" t="s">
        <v>1779</v>
      </c>
      <c r="C278" s="1" t="s">
        <v>2949</v>
      </c>
      <c r="D278" s="1" t="s">
        <v>2405</v>
      </c>
      <c r="E278" s="1" t="s">
        <v>2950</v>
      </c>
      <c r="F278" s="1" t="s">
        <v>1645</v>
      </c>
      <c r="G278" s="1" t="s">
        <v>1662</v>
      </c>
      <c r="H278" s="1" t="s">
        <v>1646</v>
      </c>
      <c r="I278" s="1" t="s">
        <v>2779</v>
      </c>
      <c r="J278" s="1" t="s">
        <v>1648</v>
      </c>
      <c r="K278" s="1" t="s">
        <v>2779</v>
      </c>
      <c r="L278" s="1" t="s">
        <v>2779</v>
      </c>
      <c r="M278" s="1" t="s">
        <v>1649</v>
      </c>
      <c r="N278" s="1" t="s">
        <v>1649</v>
      </c>
      <c r="O278" s="1" t="s">
        <v>1650</v>
      </c>
      <c r="P278" s="1" t="s">
        <v>1651</v>
      </c>
      <c r="Q278" s="1" t="s">
        <v>1652</v>
      </c>
      <c r="R278" s="1" t="s">
        <v>2951</v>
      </c>
      <c r="S278" s="1" t="s">
        <v>1654</v>
      </c>
      <c r="T278" s="1" t="s">
        <v>1655</v>
      </c>
      <c r="U278" s="1" t="s">
        <v>1607</v>
      </c>
      <c r="V278" s="1" t="s">
        <v>1678</v>
      </c>
    </row>
    <row r="279" s="1" customFormat="1" spans="1:22">
      <c r="A279" s="3">
        <v>999227113840826</v>
      </c>
      <c r="B279" s="1" t="s">
        <v>1870</v>
      </c>
      <c r="C279" s="1" t="s">
        <v>2952</v>
      </c>
      <c r="D279" s="1" t="s">
        <v>2953</v>
      </c>
      <c r="E279" s="1" t="s">
        <v>2954</v>
      </c>
      <c r="F279" s="1" t="s">
        <v>1645</v>
      </c>
      <c r="G279" s="1" t="s">
        <v>1662</v>
      </c>
      <c r="H279" s="1" t="s">
        <v>1646</v>
      </c>
      <c r="I279" s="1" t="s">
        <v>2955</v>
      </c>
      <c r="J279" s="1" t="s">
        <v>1648</v>
      </c>
      <c r="K279" s="1" t="s">
        <v>2955</v>
      </c>
      <c r="L279" s="1" t="s">
        <v>2955</v>
      </c>
      <c r="M279" s="1" t="s">
        <v>1649</v>
      </c>
      <c r="N279" s="1" t="s">
        <v>1649</v>
      </c>
      <c r="O279" s="1" t="s">
        <v>1650</v>
      </c>
      <c r="P279" s="1" t="s">
        <v>1651</v>
      </c>
      <c r="Q279" s="1" t="s">
        <v>1652</v>
      </c>
      <c r="R279" s="1" t="s">
        <v>2956</v>
      </c>
      <c r="S279" s="1" t="s">
        <v>1654</v>
      </c>
      <c r="T279" s="1" t="s">
        <v>1655</v>
      </c>
      <c r="U279" s="1" t="s">
        <v>1607</v>
      </c>
      <c r="V279" s="1" t="s">
        <v>1678</v>
      </c>
    </row>
    <row r="280" s="1" customFormat="1" spans="1:22">
      <c r="A280" s="3">
        <v>999227166674881</v>
      </c>
      <c r="B280" s="1" t="s">
        <v>1870</v>
      </c>
      <c r="C280" s="1" t="s">
        <v>2957</v>
      </c>
      <c r="D280" s="1" t="s">
        <v>1702</v>
      </c>
      <c r="E280" s="1" t="s">
        <v>2958</v>
      </c>
      <c r="F280" s="1" t="s">
        <v>1644</v>
      </c>
      <c r="G280" s="1" t="s">
        <v>1662</v>
      </c>
      <c r="H280" s="1" t="s">
        <v>1646</v>
      </c>
      <c r="I280" s="1" t="s">
        <v>2959</v>
      </c>
      <c r="J280" s="1" t="s">
        <v>1648</v>
      </c>
      <c r="K280" s="1" t="s">
        <v>2959</v>
      </c>
      <c r="L280" s="1" t="s">
        <v>2959</v>
      </c>
      <c r="M280" s="1" t="s">
        <v>1649</v>
      </c>
      <c r="N280" s="1" t="s">
        <v>1649</v>
      </c>
      <c r="O280" s="1" t="s">
        <v>1650</v>
      </c>
      <c r="P280" s="1" t="s">
        <v>1651</v>
      </c>
      <c r="Q280" s="1" t="s">
        <v>1652</v>
      </c>
      <c r="R280" s="1" t="s">
        <v>2960</v>
      </c>
      <c r="S280" s="1" t="s">
        <v>1654</v>
      </c>
      <c r="T280" s="1" t="s">
        <v>1655</v>
      </c>
      <c r="U280" s="1" t="s">
        <v>1607</v>
      </c>
      <c r="V280" s="1" t="s">
        <v>1678</v>
      </c>
    </row>
    <row r="281" s="1" customFormat="1" spans="1:22">
      <c r="A281" s="3">
        <v>999227167455258</v>
      </c>
      <c r="B281" s="1" t="s">
        <v>1870</v>
      </c>
      <c r="C281" s="1" t="s">
        <v>2961</v>
      </c>
      <c r="D281" s="1" t="s">
        <v>2945</v>
      </c>
      <c r="E281" s="1" t="s">
        <v>2962</v>
      </c>
      <c r="F281" s="1" t="s">
        <v>1674</v>
      </c>
      <c r="G281" s="1" t="s">
        <v>1662</v>
      </c>
      <c r="H281" s="1" t="s">
        <v>1646</v>
      </c>
      <c r="I281" s="1" t="s">
        <v>2963</v>
      </c>
      <c r="J281" s="1" t="s">
        <v>1648</v>
      </c>
      <c r="K281" s="1" t="s">
        <v>2963</v>
      </c>
      <c r="L281" s="1" t="s">
        <v>2963</v>
      </c>
      <c r="M281" s="1" t="s">
        <v>1649</v>
      </c>
      <c r="N281" s="1" t="s">
        <v>1649</v>
      </c>
      <c r="O281" s="1" t="s">
        <v>1650</v>
      </c>
      <c r="P281" s="1" t="s">
        <v>1651</v>
      </c>
      <c r="Q281" s="1" t="s">
        <v>1652</v>
      </c>
      <c r="R281" s="1" t="s">
        <v>2964</v>
      </c>
      <c r="S281" s="1" t="s">
        <v>1654</v>
      </c>
      <c r="T281" s="1" t="s">
        <v>1655</v>
      </c>
      <c r="U281" s="1" t="s">
        <v>1607</v>
      </c>
      <c r="V281" s="1" t="s">
        <v>1678</v>
      </c>
    </row>
    <row r="282" s="1" customFormat="1" spans="1:22">
      <c r="A282" s="3">
        <v>999227169630275</v>
      </c>
      <c r="B282" s="1" t="s">
        <v>1870</v>
      </c>
      <c r="C282" s="1" t="s">
        <v>2965</v>
      </c>
      <c r="D282" s="1" t="s">
        <v>2126</v>
      </c>
      <c r="E282" s="1" t="s">
        <v>2966</v>
      </c>
      <c r="F282" s="1" t="s">
        <v>1645</v>
      </c>
      <c r="G282" s="1" t="s">
        <v>1662</v>
      </c>
      <c r="H282" s="1" t="s">
        <v>1646</v>
      </c>
      <c r="I282" s="1" t="s">
        <v>2128</v>
      </c>
      <c r="J282" s="1" t="s">
        <v>1648</v>
      </c>
      <c r="K282" s="1" t="s">
        <v>2128</v>
      </c>
      <c r="L282" s="1" t="s">
        <v>2128</v>
      </c>
      <c r="M282" s="1" t="s">
        <v>1649</v>
      </c>
      <c r="N282" s="1" t="s">
        <v>1649</v>
      </c>
      <c r="O282" s="1" t="s">
        <v>1650</v>
      </c>
      <c r="P282" s="1" t="s">
        <v>1651</v>
      </c>
      <c r="Q282" s="1" t="s">
        <v>1652</v>
      </c>
      <c r="R282" s="1" t="s">
        <v>2967</v>
      </c>
      <c r="S282" s="1" t="s">
        <v>1654</v>
      </c>
      <c r="T282" s="1" t="s">
        <v>1655</v>
      </c>
      <c r="U282" s="1" t="s">
        <v>1607</v>
      </c>
      <c r="V282" s="1" t="s">
        <v>1678</v>
      </c>
    </row>
    <row r="283" s="1" customFormat="1" spans="1:22">
      <c r="A283" s="3">
        <v>999227174501824</v>
      </c>
      <c r="B283" s="1" t="s">
        <v>1870</v>
      </c>
      <c r="C283" s="1" t="s">
        <v>2968</v>
      </c>
      <c r="D283" s="1" t="s">
        <v>2353</v>
      </c>
      <c r="E283" s="1" t="s">
        <v>2969</v>
      </c>
      <c r="F283" s="1" t="s">
        <v>1674</v>
      </c>
      <c r="G283" s="1" t="s">
        <v>1662</v>
      </c>
      <c r="H283" s="1" t="s">
        <v>1646</v>
      </c>
      <c r="I283" s="1" t="s">
        <v>2970</v>
      </c>
      <c r="J283" s="1" t="s">
        <v>1648</v>
      </c>
      <c r="K283" s="1" t="s">
        <v>2970</v>
      </c>
      <c r="L283" s="1" t="s">
        <v>2970</v>
      </c>
      <c r="M283" s="1" t="s">
        <v>1649</v>
      </c>
      <c r="N283" s="1" t="s">
        <v>1649</v>
      </c>
      <c r="O283" s="1" t="s">
        <v>1650</v>
      </c>
      <c r="P283" s="1" t="s">
        <v>1651</v>
      </c>
      <c r="Q283" s="1" t="s">
        <v>1652</v>
      </c>
      <c r="R283" s="1" t="s">
        <v>2971</v>
      </c>
      <c r="S283" s="1" t="s">
        <v>1654</v>
      </c>
      <c r="T283" s="1" t="s">
        <v>1655</v>
      </c>
      <c r="U283" s="1" t="s">
        <v>1607</v>
      </c>
      <c r="V283" s="1" t="s">
        <v>1656</v>
      </c>
    </row>
    <row r="284" s="1" customFormat="1" spans="1:22">
      <c r="A284" s="3">
        <v>999227175809531</v>
      </c>
      <c r="B284" s="1" t="s">
        <v>1870</v>
      </c>
      <c r="C284" s="1" t="s">
        <v>2972</v>
      </c>
      <c r="D284" s="1" t="s">
        <v>2973</v>
      </c>
      <c r="E284" s="1" t="s">
        <v>2974</v>
      </c>
      <c r="F284" s="1" t="s">
        <v>1661</v>
      </c>
      <c r="G284" s="1" t="s">
        <v>1662</v>
      </c>
      <c r="H284" s="1" t="s">
        <v>1646</v>
      </c>
      <c r="I284" s="1" t="s">
        <v>2767</v>
      </c>
      <c r="J284" s="1" t="s">
        <v>1648</v>
      </c>
      <c r="K284" s="1" t="s">
        <v>2767</v>
      </c>
      <c r="L284" s="1" t="s">
        <v>2767</v>
      </c>
      <c r="M284" s="1" t="s">
        <v>1649</v>
      </c>
      <c r="N284" s="1" t="s">
        <v>1649</v>
      </c>
      <c r="O284" s="1" t="s">
        <v>1650</v>
      </c>
      <c r="P284" s="1" t="s">
        <v>1651</v>
      </c>
      <c r="Q284" s="1" t="s">
        <v>1652</v>
      </c>
      <c r="R284" s="1" t="s">
        <v>2975</v>
      </c>
      <c r="S284" s="1" t="s">
        <v>1654</v>
      </c>
      <c r="T284" s="1" t="s">
        <v>1655</v>
      </c>
      <c r="U284" s="1" t="s">
        <v>1607</v>
      </c>
      <c r="V284" s="1" t="s">
        <v>1678</v>
      </c>
    </row>
    <row r="285" s="1" customFormat="1" spans="1:22">
      <c r="A285" s="3">
        <v>999227178741979</v>
      </c>
      <c r="B285" s="1" t="s">
        <v>1870</v>
      </c>
      <c r="C285" s="1" t="s">
        <v>2976</v>
      </c>
      <c r="D285" s="1" t="s">
        <v>2977</v>
      </c>
      <c r="E285" s="1" t="s">
        <v>2978</v>
      </c>
      <c r="F285" s="1" t="s">
        <v>1644</v>
      </c>
      <c r="G285" s="1" t="s">
        <v>1662</v>
      </c>
      <c r="H285" s="1" t="s">
        <v>1646</v>
      </c>
      <c r="I285" s="1" t="s">
        <v>2979</v>
      </c>
      <c r="J285" s="1" t="s">
        <v>1648</v>
      </c>
      <c r="K285" s="1" t="s">
        <v>2979</v>
      </c>
      <c r="L285" s="1" t="s">
        <v>2979</v>
      </c>
      <c r="M285" s="1" t="s">
        <v>1649</v>
      </c>
      <c r="N285" s="1" t="s">
        <v>1649</v>
      </c>
      <c r="O285" s="1" t="s">
        <v>1650</v>
      </c>
      <c r="P285" s="1" t="s">
        <v>1651</v>
      </c>
      <c r="Q285" s="1" t="s">
        <v>1652</v>
      </c>
      <c r="R285" s="1" t="s">
        <v>2980</v>
      </c>
      <c r="S285" s="1" t="s">
        <v>1654</v>
      </c>
      <c r="T285" s="1" t="s">
        <v>1655</v>
      </c>
      <c r="U285" s="1" t="s">
        <v>1607</v>
      </c>
      <c r="V285" s="1" t="s">
        <v>1665</v>
      </c>
    </row>
    <row r="286" s="1" customFormat="1" spans="1:22">
      <c r="A286" s="3">
        <v>999227178771335</v>
      </c>
      <c r="B286" s="1" t="s">
        <v>1870</v>
      </c>
      <c r="C286" s="1" t="s">
        <v>2981</v>
      </c>
      <c r="D286" s="1" t="s">
        <v>2638</v>
      </c>
      <c r="E286" s="1" t="s">
        <v>2982</v>
      </c>
      <c r="F286" s="1" t="s">
        <v>1645</v>
      </c>
      <c r="G286" s="1" t="s">
        <v>1662</v>
      </c>
      <c r="H286" s="1" t="s">
        <v>1646</v>
      </c>
      <c r="I286" s="1" t="s">
        <v>2983</v>
      </c>
      <c r="J286" s="1" t="s">
        <v>1648</v>
      </c>
      <c r="K286" s="1" t="s">
        <v>2983</v>
      </c>
      <c r="L286" s="1" t="s">
        <v>2983</v>
      </c>
      <c r="M286" s="1" t="s">
        <v>1649</v>
      </c>
      <c r="N286" s="1" t="s">
        <v>1649</v>
      </c>
      <c r="O286" s="1" t="s">
        <v>1650</v>
      </c>
      <c r="P286" s="1" t="s">
        <v>1651</v>
      </c>
      <c r="Q286" s="1" t="s">
        <v>1652</v>
      </c>
      <c r="R286" s="1" t="s">
        <v>2984</v>
      </c>
      <c r="S286" s="1" t="s">
        <v>1654</v>
      </c>
      <c r="T286" s="1" t="s">
        <v>1655</v>
      </c>
      <c r="U286" s="1" t="s">
        <v>1607</v>
      </c>
      <c r="V286" s="1" t="s">
        <v>1678</v>
      </c>
    </row>
    <row r="287" s="1" customFormat="1" spans="1:22">
      <c r="A287" s="3">
        <v>999227181581729</v>
      </c>
      <c r="B287" s="1" t="s">
        <v>1870</v>
      </c>
      <c r="C287" s="1" t="s">
        <v>2985</v>
      </c>
      <c r="D287" s="1" t="s">
        <v>2986</v>
      </c>
      <c r="E287" s="1" t="s">
        <v>2987</v>
      </c>
      <c r="F287" s="1" t="s">
        <v>1645</v>
      </c>
      <c r="G287" s="1" t="s">
        <v>1662</v>
      </c>
      <c r="H287" s="1" t="s">
        <v>1646</v>
      </c>
      <c r="I287" s="1" t="s">
        <v>2988</v>
      </c>
      <c r="J287" s="1" t="s">
        <v>1648</v>
      </c>
      <c r="K287" s="1" t="s">
        <v>2988</v>
      </c>
      <c r="L287" s="1" t="s">
        <v>2988</v>
      </c>
      <c r="M287" s="1" t="s">
        <v>1649</v>
      </c>
      <c r="N287" s="1" t="s">
        <v>1649</v>
      </c>
      <c r="O287" s="1" t="s">
        <v>1650</v>
      </c>
      <c r="P287" s="1" t="s">
        <v>1651</v>
      </c>
      <c r="Q287" s="1" t="s">
        <v>1652</v>
      </c>
      <c r="R287" s="1" t="s">
        <v>2989</v>
      </c>
      <c r="S287" s="1" t="s">
        <v>1654</v>
      </c>
      <c r="T287" s="1" t="s">
        <v>1655</v>
      </c>
      <c r="U287" s="1" t="s">
        <v>1607</v>
      </c>
      <c r="V287" s="1" t="s">
        <v>1665</v>
      </c>
    </row>
    <row r="288" s="1" customFormat="1" spans="1:22">
      <c r="A288" s="3">
        <v>999227182149315</v>
      </c>
      <c r="B288" s="1" t="s">
        <v>1644</v>
      </c>
      <c r="C288" s="1" t="s">
        <v>2990</v>
      </c>
      <c r="D288" s="1" t="s">
        <v>2991</v>
      </c>
      <c r="E288" s="1" t="s">
        <v>2992</v>
      </c>
      <c r="F288" s="1" t="s">
        <v>1645</v>
      </c>
      <c r="G288" s="1" t="s">
        <v>1662</v>
      </c>
      <c r="H288" s="1" t="s">
        <v>1646</v>
      </c>
      <c r="I288" s="1" t="s">
        <v>2993</v>
      </c>
      <c r="J288" s="1" t="s">
        <v>1648</v>
      </c>
      <c r="K288" s="1" t="s">
        <v>2993</v>
      </c>
      <c r="L288" s="1" t="s">
        <v>2993</v>
      </c>
      <c r="M288" s="1" t="s">
        <v>1649</v>
      </c>
      <c r="N288" s="1" t="s">
        <v>1649</v>
      </c>
      <c r="O288" s="1" t="s">
        <v>1650</v>
      </c>
      <c r="P288" s="1" t="s">
        <v>1651</v>
      </c>
      <c r="Q288" s="1" t="s">
        <v>1652</v>
      </c>
      <c r="R288" s="1" t="s">
        <v>2994</v>
      </c>
      <c r="S288" s="1" t="s">
        <v>1654</v>
      </c>
      <c r="T288" s="1" t="s">
        <v>1655</v>
      </c>
      <c r="U288" s="1" t="s">
        <v>1607</v>
      </c>
      <c r="V288" s="1" t="s">
        <v>1678</v>
      </c>
    </row>
    <row r="289" s="1" customFormat="1" spans="1:22">
      <c r="A289" s="3">
        <v>999227182999076</v>
      </c>
      <c r="B289" s="1" t="s">
        <v>1644</v>
      </c>
      <c r="C289" s="1" t="s">
        <v>2995</v>
      </c>
      <c r="D289" s="1" t="s">
        <v>2996</v>
      </c>
      <c r="E289" s="1" t="s">
        <v>2997</v>
      </c>
      <c r="F289" s="1" t="s">
        <v>1645</v>
      </c>
      <c r="G289" s="1" t="s">
        <v>1662</v>
      </c>
      <c r="H289" s="1" t="s">
        <v>1646</v>
      </c>
      <c r="I289" s="1" t="s">
        <v>2998</v>
      </c>
      <c r="J289" s="1" t="s">
        <v>1648</v>
      </c>
      <c r="K289" s="1" t="s">
        <v>2998</v>
      </c>
      <c r="L289" s="1" t="s">
        <v>2998</v>
      </c>
      <c r="M289" s="1" t="s">
        <v>1649</v>
      </c>
      <c r="N289" s="1" t="s">
        <v>1649</v>
      </c>
      <c r="O289" s="1" t="s">
        <v>1650</v>
      </c>
      <c r="P289" s="1" t="s">
        <v>1651</v>
      </c>
      <c r="Q289" s="1" t="s">
        <v>1652</v>
      </c>
      <c r="R289" s="1" t="s">
        <v>2999</v>
      </c>
      <c r="S289" s="1" t="s">
        <v>1654</v>
      </c>
      <c r="T289" s="1" t="s">
        <v>1655</v>
      </c>
      <c r="U289" s="1" t="s">
        <v>1607</v>
      </c>
      <c r="V289" s="1" t="s">
        <v>1755</v>
      </c>
    </row>
    <row r="290" s="1" customFormat="1" spans="1:22">
      <c r="A290" s="3">
        <v>999227184352542</v>
      </c>
      <c r="B290" s="1" t="s">
        <v>1644</v>
      </c>
      <c r="C290" s="1" t="s">
        <v>3000</v>
      </c>
      <c r="D290" s="1" t="s">
        <v>2710</v>
      </c>
      <c r="E290" s="1" t="s">
        <v>3001</v>
      </c>
      <c r="F290" s="1" t="s">
        <v>1674</v>
      </c>
      <c r="G290" s="1" t="s">
        <v>1662</v>
      </c>
      <c r="H290" s="1" t="s">
        <v>1646</v>
      </c>
      <c r="I290" s="1" t="s">
        <v>3002</v>
      </c>
      <c r="J290" s="1" t="s">
        <v>1648</v>
      </c>
      <c r="K290" s="1" t="s">
        <v>3002</v>
      </c>
      <c r="L290" s="1" t="s">
        <v>3002</v>
      </c>
      <c r="M290" s="1" t="s">
        <v>1649</v>
      </c>
      <c r="N290" s="1" t="s">
        <v>1649</v>
      </c>
      <c r="O290" s="1" t="s">
        <v>1650</v>
      </c>
      <c r="P290" s="1" t="s">
        <v>1651</v>
      </c>
      <c r="Q290" s="1" t="s">
        <v>1652</v>
      </c>
      <c r="R290" s="1" t="s">
        <v>3003</v>
      </c>
      <c r="S290" s="1" t="s">
        <v>1654</v>
      </c>
      <c r="T290" s="1" t="s">
        <v>1655</v>
      </c>
      <c r="U290" s="1" t="s">
        <v>1607</v>
      </c>
      <c r="V290" s="1" t="s">
        <v>1656</v>
      </c>
    </row>
    <row r="291" s="1" customFormat="1" spans="1:22">
      <c r="A291" s="3">
        <v>999227184570849</v>
      </c>
      <c r="B291" s="1" t="s">
        <v>1644</v>
      </c>
      <c r="C291" s="1" t="s">
        <v>3004</v>
      </c>
      <c r="D291" s="1" t="s">
        <v>2731</v>
      </c>
      <c r="E291" s="1" t="s">
        <v>3005</v>
      </c>
      <c r="F291" s="1" t="s">
        <v>1645</v>
      </c>
      <c r="G291" s="1" t="s">
        <v>1662</v>
      </c>
      <c r="H291" s="1" t="s">
        <v>1646</v>
      </c>
      <c r="I291" s="1" t="s">
        <v>2792</v>
      </c>
      <c r="J291" s="1" t="s">
        <v>1648</v>
      </c>
      <c r="K291" s="1" t="s">
        <v>2792</v>
      </c>
      <c r="L291" s="1" t="s">
        <v>2792</v>
      </c>
      <c r="M291" s="1" t="s">
        <v>1649</v>
      </c>
      <c r="N291" s="1" t="s">
        <v>1649</v>
      </c>
      <c r="O291" s="1" t="s">
        <v>1650</v>
      </c>
      <c r="P291" s="1" t="s">
        <v>1651</v>
      </c>
      <c r="Q291" s="1" t="s">
        <v>1652</v>
      </c>
      <c r="R291" s="1" t="s">
        <v>3006</v>
      </c>
      <c r="S291" s="1" t="s">
        <v>1654</v>
      </c>
      <c r="T291" s="1" t="s">
        <v>1655</v>
      </c>
      <c r="U291" s="1" t="s">
        <v>1607</v>
      </c>
      <c r="V291" s="1" t="s">
        <v>1771</v>
      </c>
    </row>
    <row r="292" s="1" customFormat="1" spans="1:22">
      <c r="A292" s="3">
        <v>999227184961874</v>
      </c>
      <c r="B292" s="1" t="s">
        <v>1644</v>
      </c>
      <c r="C292" s="1" t="s">
        <v>3007</v>
      </c>
      <c r="D292" s="1" t="s">
        <v>3008</v>
      </c>
      <c r="E292" s="1" t="s">
        <v>3009</v>
      </c>
      <c r="F292" s="1" t="s">
        <v>1645</v>
      </c>
      <c r="G292" s="1" t="s">
        <v>1662</v>
      </c>
      <c r="H292" s="1" t="s">
        <v>1646</v>
      </c>
      <c r="I292" s="1" t="s">
        <v>3010</v>
      </c>
      <c r="J292" s="1" t="s">
        <v>1648</v>
      </c>
      <c r="K292" s="1" t="s">
        <v>3010</v>
      </c>
      <c r="L292" s="1" t="s">
        <v>3010</v>
      </c>
      <c r="M292" s="1" t="s">
        <v>1649</v>
      </c>
      <c r="N292" s="1" t="s">
        <v>1649</v>
      </c>
      <c r="O292" s="1" t="s">
        <v>1650</v>
      </c>
      <c r="P292" s="1" t="s">
        <v>1651</v>
      </c>
      <c r="Q292" s="1" t="s">
        <v>1652</v>
      </c>
      <c r="R292" s="1" t="s">
        <v>3011</v>
      </c>
      <c r="S292" s="1" t="s">
        <v>1654</v>
      </c>
      <c r="T292" s="1" t="s">
        <v>1655</v>
      </c>
      <c r="U292" s="1" t="s">
        <v>1607</v>
      </c>
      <c r="V292" s="1" t="s">
        <v>1656</v>
      </c>
    </row>
    <row r="293" s="1" customFormat="1" spans="1:22">
      <c r="A293" s="3">
        <v>999227185140308</v>
      </c>
      <c r="B293" s="1" t="s">
        <v>1644</v>
      </c>
      <c r="C293" s="1" t="s">
        <v>3012</v>
      </c>
      <c r="D293" s="1" t="s">
        <v>3013</v>
      </c>
      <c r="E293" s="1" t="s">
        <v>3014</v>
      </c>
      <c r="F293" s="1" t="s">
        <v>1661</v>
      </c>
      <c r="G293" s="1" t="s">
        <v>1662</v>
      </c>
      <c r="H293" s="1" t="s">
        <v>1646</v>
      </c>
      <c r="I293" s="1" t="s">
        <v>3015</v>
      </c>
      <c r="J293" s="1" t="s">
        <v>1648</v>
      </c>
      <c r="K293" s="1" t="s">
        <v>3015</v>
      </c>
      <c r="L293" s="1" t="s">
        <v>3015</v>
      </c>
      <c r="M293" s="1" t="s">
        <v>1649</v>
      </c>
      <c r="N293" s="1" t="s">
        <v>1649</v>
      </c>
      <c r="O293" s="1" t="s">
        <v>1650</v>
      </c>
      <c r="P293" s="1" t="s">
        <v>1651</v>
      </c>
      <c r="Q293" s="1" t="s">
        <v>1652</v>
      </c>
      <c r="R293" s="1" t="s">
        <v>3016</v>
      </c>
      <c r="S293" s="1" t="s">
        <v>1654</v>
      </c>
      <c r="T293" s="1" t="s">
        <v>1655</v>
      </c>
      <c r="U293" s="1" t="s">
        <v>1607</v>
      </c>
      <c r="V293" s="1" t="s">
        <v>1665</v>
      </c>
    </row>
    <row r="294" s="1" customFormat="1" spans="1:22">
      <c r="A294" s="3">
        <v>999227185631051</v>
      </c>
      <c r="B294" s="1" t="s">
        <v>1644</v>
      </c>
      <c r="C294" s="1" t="s">
        <v>3017</v>
      </c>
      <c r="D294" s="1" t="s">
        <v>1773</v>
      </c>
      <c r="E294" s="1" t="s">
        <v>3018</v>
      </c>
      <c r="F294" s="1" t="s">
        <v>1674</v>
      </c>
      <c r="G294" s="1" t="s">
        <v>1662</v>
      </c>
      <c r="H294" s="1" t="s">
        <v>1646</v>
      </c>
      <c r="I294" s="1" t="s">
        <v>3019</v>
      </c>
      <c r="J294" s="1" t="s">
        <v>1648</v>
      </c>
      <c r="K294" s="1" t="s">
        <v>3019</v>
      </c>
      <c r="L294" s="1" t="s">
        <v>3019</v>
      </c>
      <c r="M294" s="1" t="s">
        <v>1649</v>
      </c>
      <c r="N294" s="1" t="s">
        <v>1649</v>
      </c>
      <c r="O294" s="1" t="s">
        <v>1650</v>
      </c>
      <c r="P294" s="1" t="s">
        <v>1651</v>
      </c>
      <c r="Q294" s="1" t="s">
        <v>1652</v>
      </c>
      <c r="R294" s="1" t="s">
        <v>3020</v>
      </c>
      <c r="S294" s="1" t="s">
        <v>1654</v>
      </c>
      <c r="T294" s="1" t="s">
        <v>1655</v>
      </c>
      <c r="U294" s="1" t="s">
        <v>1607</v>
      </c>
      <c r="V294" s="1" t="s">
        <v>1678</v>
      </c>
    </row>
    <row r="295" s="1" customFormat="1" spans="1:22">
      <c r="A295" s="3">
        <v>999227187133742</v>
      </c>
      <c r="B295" s="1" t="s">
        <v>1644</v>
      </c>
      <c r="C295" s="1" t="s">
        <v>3021</v>
      </c>
      <c r="D295" s="1" t="s">
        <v>3022</v>
      </c>
      <c r="E295" s="1" t="s">
        <v>3023</v>
      </c>
      <c r="F295" s="1" t="s">
        <v>1645</v>
      </c>
      <c r="G295" s="1" t="s">
        <v>1662</v>
      </c>
      <c r="H295" s="1" t="s">
        <v>1646</v>
      </c>
      <c r="I295" s="1" t="s">
        <v>1988</v>
      </c>
      <c r="J295" s="1" t="s">
        <v>1648</v>
      </c>
      <c r="K295" s="1" t="s">
        <v>1988</v>
      </c>
      <c r="L295" s="1" t="s">
        <v>1988</v>
      </c>
      <c r="M295" s="1" t="s">
        <v>1649</v>
      </c>
      <c r="N295" s="1" t="s">
        <v>1649</v>
      </c>
      <c r="O295" s="1" t="s">
        <v>1650</v>
      </c>
      <c r="P295" s="1" t="s">
        <v>1651</v>
      </c>
      <c r="Q295" s="1" t="s">
        <v>1652</v>
      </c>
      <c r="R295" s="1" t="s">
        <v>3024</v>
      </c>
      <c r="S295" s="1" t="s">
        <v>1654</v>
      </c>
      <c r="T295" s="1" t="s">
        <v>1655</v>
      </c>
      <c r="U295" s="1" t="s">
        <v>1607</v>
      </c>
      <c r="V295" s="1" t="s">
        <v>1678</v>
      </c>
    </row>
    <row r="296" s="1" customFormat="1" spans="1:22">
      <c r="A296" s="3">
        <v>999227187279277</v>
      </c>
      <c r="B296" s="1" t="s">
        <v>1644</v>
      </c>
      <c r="C296" s="1" t="s">
        <v>3025</v>
      </c>
      <c r="D296" s="1" t="s">
        <v>3026</v>
      </c>
      <c r="E296" s="1" t="s">
        <v>3027</v>
      </c>
      <c r="F296" s="1" t="s">
        <v>1645</v>
      </c>
      <c r="G296" s="1" t="s">
        <v>1662</v>
      </c>
      <c r="H296" s="1" t="s">
        <v>1646</v>
      </c>
      <c r="I296" s="1" t="s">
        <v>3028</v>
      </c>
      <c r="J296" s="1" t="s">
        <v>1648</v>
      </c>
      <c r="K296" s="1" t="s">
        <v>3028</v>
      </c>
      <c r="L296" s="1" t="s">
        <v>3028</v>
      </c>
      <c r="M296" s="1" t="s">
        <v>1649</v>
      </c>
      <c r="N296" s="1" t="s">
        <v>1649</v>
      </c>
      <c r="O296" s="1" t="s">
        <v>1650</v>
      </c>
      <c r="P296" s="1" t="s">
        <v>1651</v>
      </c>
      <c r="Q296" s="1" t="s">
        <v>1652</v>
      </c>
      <c r="R296" s="1" t="s">
        <v>3029</v>
      </c>
      <c r="S296" s="1" t="s">
        <v>1654</v>
      </c>
      <c r="T296" s="1" t="s">
        <v>1655</v>
      </c>
      <c r="U296" s="1" t="s">
        <v>1607</v>
      </c>
      <c r="V296" s="1" t="s">
        <v>1656</v>
      </c>
    </row>
    <row r="297" s="1" customFormat="1" spans="1:22">
      <c r="A297" s="3">
        <v>999227187778734</v>
      </c>
      <c r="B297" s="1" t="s">
        <v>1644</v>
      </c>
      <c r="C297" s="1" t="s">
        <v>3030</v>
      </c>
      <c r="D297" s="1" t="s">
        <v>2715</v>
      </c>
      <c r="E297" s="1" t="s">
        <v>3031</v>
      </c>
      <c r="F297" s="1" t="s">
        <v>1645</v>
      </c>
      <c r="G297" s="1" t="s">
        <v>1662</v>
      </c>
      <c r="H297" s="1" t="s">
        <v>1646</v>
      </c>
      <c r="I297" s="1" t="s">
        <v>3032</v>
      </c>
      <c r="J297" s="1" t="s">
        <v>1648</v>
      </c>
      <c r="K297" s="1" t="s">
        <v>3032</v>
      </c>
      <c r="L297" s="1" t="s">
        <v>3032</v>
      </c>
      <c r="M297" s="1" t="s">
        <v>1649</v>
      </c>
      <c r="N297" s="1" t="s">
        <v>1649</v>
      </c>
      <c r="O297" s="1" t="s">
        <v>1650</v>
      </c>
      <c r="P297" s="1" t="s">
        <v>1651</v>
      </c>
      <c r="Q297" s="1" t="s">
        <v>1652</v>
      </c>
      <c r="R297" s="1" t="s">
        <v>3033</v>
      </c>
      <c r="S297" s="1" t="s">
        <v>1654</v>
      </c>
      <c r="T297" s="1" t="s">
        <v>1655</v>
      </c>
      <c r="U297" s="1" t="s">
        <v>1607</v>
      </c>
      <c r="V297" s="1" t="s">
        <v>1678</v>
      </c>
    </row>
    <row r="298" s="1" customFormat="1" spans="1:22">
      <c r="A298" s="3">
        <v>999227188233154</v>
      </c>
      <c r="B298" s="1" t="s">
        <v>1661</v>
      </c>
      <c r="C298" s="1" t="s">
        <v>3034</v>
      </c>
      <c r="D298" s="1" t="s">
        <v>3035</v>
      </c>
      <c r="E298" s="1" t="s">
        <v>3036</v>
      </c>
      <c r="F298" s="1" t="s">
        <v>1674</v>
      </c>
      <c r="G298" s="1" t="s">
        <v>1662</v>
      </c>
      <c r="H298" s="1" t="s">
        <v>1646</v>
      </c>
      <c r="I298" s="1" t="s">
        <v>3037</v>
      </c>
      <c r="J298" s="1" t="s">
        <v>1648</v>
      </c>
      <c r="K298" s="1" t="s">
        <v>3037</v>
      </c>
      <c r="L298" s="1" t="s">
        <v>3037</v>
      </c>
      <c r="M298" s="1" t="s">
        <v>1649</v>
      </c>
      <c r="N298" s="1" t="s">
        <v>1649</v>
      </c>
      <c r="O298" s="1" t="s">
        <v>1650</v>
      </c>
      <c r="P298" s="1" t="s">
        <v>1651</v>
      </c>
      <c r="Q298" s="1" t="s">
        <v>1652</v>
      </c>
      <c r="R298" s="1" t="s">
        <v>3038</v>
      </c>
      <c r="S298" s="1" t="s">
        <v>1654</v>
      </c>
      <c r="T298" s="1" t="s">
        <v>1655</v>
      </c>
      <c r="U298" s="1" t="s">
        <v>1607</v>
      </c>
      <c r="V298" s="1" t="s">
        <v>1678</v>
      </c>
    </row>
    <row r="299" s="1" customFormat="1" spans="1:22">
      <c r="A299" s="3">
        <v>999227188770597</v>
      </c>
      <c r="B299" s="1" t="s">
        <v>1661</v>
      </c>
      <c r="C299" s="1" t="s">
        <v>3039</v>
      </c>
      <c r="D299" s="1" t="s">
        <v>3040</v>
      </c>
      <c r="E299" s="1" t="s">
        <v>3041</v>
      </c>
      <c r="F299" s="1" t="s">
        <v>1645</v>
      </c>
      <c r="G299" s="1" t="s">
        <v>1662</v>
      </c>
      <c r="H299" s="1" t="s">
        <v>1646</v>
      </c>
      <c r="I299" s="1" t="s">
        <v>3042</v>
      </c>
      <c r="J299" s="1" t="s">
        <v>1648</v>
      </c>
      <c r="K299" s="1" t="s">
        <v>3042</v>
      </c>
      <c r="L299" s="1" t="s">
        <v>3042</v>
      </c>
      <c r="M299" s="1" t="s">
        <v>1649</v>
      </c>
      <c r="N299" s="1" t="s">
        <v>1649</v>
      </c>
      <c r="O299" s="1" t="s">
        <v>1650</v>
      </c>
      <c r="P299" s="1" t="s">
        <v>1651</v>
      </c>
      <c r="Q299" s="1" t="s">
        <v>1652</v>
      </c>
      <c r="R299" s="1" t="s">
        <v>3043</v>
      </c>
      <c r="S299" s="1" t="s">
        <v>1654</v>
      </c>
      <c r="T299" s="1" t="s">
        <v>1655</v>
      </c>
      <c r="U299" s="1" t="s">
        <v>1607</v>
      </c>
      <c r="V299" s="1" t="s">
        <v>1656</v>
      </c>
    </row>
    <row r="300" s="1" customFormat="1" spans="1:22">
      <c r="A300" s="3">
        <v>999227189480150</v>
      </c>
      <c r="B300" s="1" t="s">
        <v>1661</v>
      </c>
      <c r="C300" s="1" t="s">
        <v>3044</v>
      </c>
      <c r="D300" s="1" t="s">
        <v>2327</v>
      </c>
      <c r="E300" s="1" t="s">
        <v>3045</v>
      </c>
      <c r="F300" s="1" t="s">
        <v>1645</v>
      </c>
      <c r="G300" s="1" t="s">
        <v>1662</v>
      </c>
      <c r="H300" s="1" t="s">
        <v>1646</v>
      </c>
      <c r="I300" s="1" t="s">
        <v>3046</v>
      </c>
      <c r="J300" s="1" t="s">
        <v>1648</v>
      </c>
      <c r="K300" s="1" t="s">
        <v>3046</v>
      </c>
      <c r="L300" s="1" t="s">
        <v>3046</v>
      </c>
      <c r="M300" s="1" t="s">
        <v>1649</v>
      </c>
      <c r="N300" s="1" t="s">
        <v>1649</v>
      </c>
      <c r="O300" s="1" t="s">
        <v>1650</v>
      </c>
      <c r="P300" s="1" t="s">
        <v>1651</v>
      </c>
      <c r="Q300" s="1" t="s">
        <v>1652</v>
      </c>
      <c r="R300" s="1" t="s">
        <v>3047</v>
      </c>
      <c r="S300" s="1" t="s">
        <v>1654</v>
      </c>
      <c r="T300" s="1" t="s">
        <v>1655</v>
      </c>
      <c r="U300" s="1" t="s">
        <v>1607</v>
      </c>
      <c r="V300" s="1" t="s">
        <v>1656</v>
      </c>
    </row>
    <row r="301" s="1" customFormat="1" spans="1:22">
      <c r="A301" s="3">
        <v>999227190145022</v>
      </c>
      <c r="B301" s="1" t="s">
        <v>1661</v>
      </c>
      <c r="C301" s="1" t="s">
        <v>3048</v>
      </c>
      <c r="D301" s="1" t="s">
        <v>3049</v>
      </c>
      <c r="E301" s="1" t="s">
        <v>3050</v>
      </c>
      <c r="F301" s="1" t="s">
        <v>1645</v>
      </c>
      <c r="G301" s="1" t="s">
        <v>1662</v>
      </c>
      <c r="H301" s="1" t="s">
        <v>1646</v>
      </c>
      <c r="I301" s="1" t="s">
        <v>3051</v>
      </c>
      <c r="J301" s="1" t="s">
        <v>1648</v>
      </c>
      <c r="K301" s="1" t="s">
        <v>3051</v>
      </c>
      <c r="L301" s="1" t="s">
        <v>3051</v>
      </c>
      <c r="M301" s="1" t="s">
        <v>1649</v>
      </c>
      <c r="N301" s="1" t="s">
        <v>1649</v>
      </c>
      <c r="O301" s="1" t="s">
        <v>1650</v>
      </c>
      <c r="P301" s="1" t="s">
        <v>1651</v>
      </c>
      <c r="Q301" s="1" t="s">
        <v>1652</v>
      </c>
      <c r="R301" s="1" t="s">
        <v>3052</v>
      </c>
      <c r="S301" s="1" t="s">
        <v>1654</v>
      </c>
      <c r="T301" s="1" t="s">
        <v>1655</v>
      </c>
      <c r="U301" s="1" t="s">
        <v>1607</v>
      </c>
      <c r="V301" s="1" t="s">
        <v>1678</v>
      </c>
    </row>
    <row r="302" s="1" customFormat="1" spans="1:22">
      <c r="A302" s="3">
        <v>999227190421406</v>
      </c>
      <c r="B302" s="1" t="s">
        <v>1661</v>
      </c>
      <c r="C302" s="1" t="s">
        <v>3053</v>
      </c>
      <c r="D302" s="1" t="s">
        <v>3054</v>
      </c>
      <c r="E302" s="1" t="s">
        <v>3055</v>
      </c>
      <c r="F302" s="1" t="s">
        <v>1661</v>
      </c>
      <c r="G302" s="1" t="s">
        <v>1662</v>
      </c>
      <c r="H302" s="1" t="s">
        <v>1646</v>
      </c>
      <c r="I302" s="1" t="s">
        <v>2801</v>
      </c>
      <c r="J302" s="1" t="s">
        <v>1648</v>
      </c>
      <c r="K302" s="1" t="s">
        <v>2801</v>
      </c>
      <c r="L302" s="1" t="s">
        <v>2801</v>
      </c>
      <c r="M302" s="1" t="s">
        <v>1649</v>
      </c>
      <c r="N302" s="1" t="s">
        <v>1649</v>
      </c>
      <c r="O302" s="1" t="s">
        <v>1650</v>
      </c>
      <c r="P302" s="1" t="s">
        <v>1651</v>
      </c>
      <c r="Q302" s="1" t="s">
        <v>1652</v>
      </c>
      <c r="R302" s="1" t="s">
        <v>3056</v>
      </c>
      <c r="S302" s="1" t="s">
        <v>1654</v>
      </c>
      <c r="T302" s="1" t="s">
        <v>1655</v>
      </c>
      <c r="U302" s="1" t="s">
        <v>1607</v>
      </c>
      <c r="V302" s="1" t="s">
        <v>1678</v>
      </c>
    </row>
    <row r="303" s="1" customFormat="1" spans="1:22">
      <c r="A303" s="3">
        <v>999227190560162</v>
      </c>
      <c r="B303" s="1" t="s">
        <v>1661</v>
      </c>
      <c r="C303" s="1" t="s">
        <v>3057</v>
      </c>
      <c r="D303" s="1" t="s">
        <v>1713</v>
      </c>
      <c r="E303" s="1" t="s">
        <v>3058</v>
      </c>
      <c r="F303" s="1" t="s">
        <v>1674</v>
      </c>
      <c r="G303" s="1" t="s">
        <v>1662</v>
      </c>
      <c r="H303" s="1" t="s">
        <v>1646</v>
      </c>
      <c r="I303" s="1" t="s">
        <v>3059</v>
      </c>
      <c r="J303" s="1" t="s">
        <v>1648</v>
      </c>
      <c r="K303" s="1" t="s">
        <v>3059</v>
      </c>
      <c r="L303" s="1" t="s">
        <v>3059</v>
      </c>
      <c r="M303" s="1" t="s">
        <v>1649</v>
      </c>
      <c r="N303" s="1" t="s">
        <v>1649</v>
      </c>
      <c r="O303" s="1" t="s">
        <v>1650</v>
      </c>
      <c r="P303" s="1" t="s">
        <v>1651</v>
      </c>
      <c r="Q303" s="1" t="s">
        <v>1652</v>
      </c>
      <c r="R303" s="1" t="s">
        <v>3060</v>
      </c>
      <c r="S303" s="1" t="s">
        <v>1654</v>
      </c>
      <c r="T303" s="1" t="s">
        <v>1655</v>
      </c>
      <c r="U303" s="1" t="s">
        <v>1607</v>
      </c>
      <c r="V303" s="1" t="s">
        <v>1678</v>
      </c>
    </row>
    <row r="304" s="1" customFormat="1" spans="1:22">
      <c r="A304" s="3">
        <v>999227190622949</v>
      </c>
      <c r="B304" s="1" t="s">
        <v>1661</v>
      </c>
      <c r="C304" s="1" t="s">
        <v>3061</v>
      </c>
      <c r="D304" s="1" t="s">
        <v>2522</v>
      </c>
      <c r="E304" s="1" t="s">
        <v>3062</v>
      </c>
      <c r="F304" s="1" t="s">
        <v>1674</v>
      </c>
      <c r="G304" s="1" t="s">
        <v>1662</v>
      </c>
      <c r="H304" s="1" t="s">
        <v>1646</v>
      </c>
      <c r="I304" s="1" t="s">
        <v>3063</v>
      </c>
      <c r="J304" s="1" t="s">
        <v>1648</v>
      </c>
      <c r="K304" s="1" t="s">
        <v>3063</v>
      </c>
      <c r="L304" s="1" t="s">
        <v>3063</v>
      </c>
      <c r="M304" s="1" t="s">
        <v>1649</v>
      </c>
      <c r="N304" s="1" t="s">
        <v>1649</v>
      </c>
      <c r="O304" s="1" t="s">
        <v>1650</v>
      </c>
      <c r="P304" s="1" t="s">
        <v>1651</v>
      </c>
      <c r="Q304" s="1" t="s">
        <v>1652</v>
      </c>
      <c r="R304" s="1" t="s">
        <v>3064</v>
      </c>
      <c r="S304" s="1" t="s">
        <v>1654</v>
      </c>
      <c r="T304" s="1" t="s">
        <v>1655</v>
      </c>
      <c r="U304" s="1" t="s">
        <v>1607</v>
      </c>
      <c r="V304" s="1" t="s">
        <v>1678</v>
      </c>
    </row>
    <row r="305" s="1" customFormat="1" spans="1:22">
      <c r="A305" s="3">
        <v>999227190987500</v>
      </c>
      <c r="B305" s="1" t="s">
        <v>1661</v>
      </c>
      <c r="C305" s="1" t="s">
        <v>3065</v>
      </c>
      <c r="D305" s="1" t="s">
        <v>3066</v>
      </c>
      <c r="E305" s="1" t="s">
        <v>3067</v>
      </c>
      <c r="F305" s="1" t="s">
        <v>1674</v>
      </c>
      <c r="G305" s="1" t="s">
        <v>1662</v>
      </c>
      <c r="H305" s="1" t="s">
        <v>1646</v>
      </c>
      <c r="I305" s="1" t="s">
        <v>3068</v>
      </c>
      <c r="J305" s="1" t="s">
        <v>1648</v>
      </c>
      <c r="K305" s="1" t="s">
        <v>3068</v>
      </c>
      <c r="L305" s="1" t="s">
        <v>3068</v>
      </c>
      <c r="M305" s="1" t="s">
        <v>1649</v>
      </c>
      <c r="N305" s="1" t="s">
        <v>1649</v>
      </c>
      <c r="O305" s="1" t="s">
        <v>1650</v>
      </c>
      <c r="P305" s="1" t="s">
        <v>1651</v>
      </c>
      <c r="Q305" s="1" t="s">
        <v>1652</v>
      </c>
      <c r="R305" s="1" t="s">
        <v>3069</v>
      </c>
      <c r="S305" s="1" t="s">
        <v>1654</v>
      </c>
      <c r="T305" s="1" t="s">
        <v>1655</v>
      </c>
      <c r="U305" s="1" t="s">
        <v>1607</v>
      </c>
      <c r="V305" s="1" t="s">
        <v>1665</v>
      </c>
    </row>
    <row r="306" s="1" customFormat="1" spans="1:22">
      <c r="A306" s="3">
        <v>999227191619225</v>
      </c>
      <c r="B306" s="1" t="s">
        <v>1661</v>
      </c>
      <c r="C306" s="1" t="s">
        <v>3070</v>
      </c>
      <c r="D306" s="1" t="s">
        <v>1708</v>
      </c>
      <c r="E306" s="1" t="s">
        <v>3071</v>
      </c>
      <c r="F306" s="1" t="s">
        <v>1674</v>
      </c>
      <c r="G306" s="1" t="s">
        <v>1662</v>
      </c>
      <c r="H306" s="1" t="s">
        <v>1646</v>
      </c>
      <c r="I306" s="1" t="s">
        <v>3028</v>
      </c>
      <c r="J306" s="1" t="s">
        <v>1648</v>
      </c>
      <c r="K306" s="1" t="s">
        <v>3028</v>
      </c>
      <c r="L306" s="1" t="s">
        <v>3028</v>
      </c>
      <c r="M306" s="1" t="s">
        <v>1649</v>
      </c>
      <c r="N306" s="1" t="s">
        <v>1649</v>
      </c>
      <c r="O306" s="1" t="s">
        <v>1650</v>
      </c>
      <c r="P306" s="1" t="s">
        <v>1651</v>
      </c>
      <c r="Q306" s="1" t="s">
        <v>1652</v>
      </c>
      <c r="R306" s="1" t="s">
        <v>3072</v>
      </c>
      <c r="S306" s="1" t="s">
        <v>1654</v>
      </c>
      <c r="T306" s="1" t="s">
        <v>1655</v>
      </c>
      <c r="U306" s="1" t="s">
        <v>1607</v>
      </c>
      <c r="V306" s="1" t="s">
        <v>1678</v>
      </c>
    </row>
    <row r="307" s="1" customFormat="1" spans="1:22">
      <c r="A307" s="3">
        <v>999227191722503</v>
      </c>
      <c r="B307" s="1" t="s">
        <v>1661</v>
      </c>
      <c r="C307" s="1" t="s">
        <v>3073</v>
      </c>
      <c r="D307" s="1" t="s">
        <v>2731</v>
      </c>
      <c r="E307" s="1" t="s">
        <v>3074</v>
      </c>
      <c r="F307" s="1" t="s">
        <v>1645</v>
      </c>
      <c r="G307" s="1" t="s">
        <v>1662</v>
      </c>
      <c r="H307" s="1" t="s">
        <v>1646</v>
      </c>
      <c r="I307" s="1" t="s">
        <v>3075</v>
      </c>
      <c r="J307" s="1" t="s">
        <v>1648</v>
      </c>
      <c r="K307" s="1" t="s">
        <v>3075</v>
      </c>
      <c r="L307" s="1" t="s">
        <v>3075</v>
      </c>
      <c r="M307" s="1" t="s">
        <v>1649</v>
      </c>
      <c r="N307" s="1" t="s">
        <v>1649</v>
      </c>
      <c r="O307" s="1" t="s">
        <v>1650</v>
      </c>
      <c r="P307" s="1" t="s">
        <v>1651</v>
      </c>
      <c r="Q307" s="1" t="s">
        <v>1652</v>
      </c>
      <c r="R307" s="1" t="s">
        <v>3076</v>
      </c>
      <c r="S307" s="1" t="s">
        <v>1654</v>
      </c>
      <c r="T307" s="1" t="s">
        <v>1655</v>
      </c>
      <c r="U307" s="1" t="s">
        <v>1607</v>
      </c>
      <c r="V307" s="1" t="s">
        <v>1771</v>
      </c>
    </row>
    <row r="308" s="1" customFormat="1" spans="1:22">
      <c r="A308" s="3">
        <v>999227192000903</v>
      </c>
      <c r="B308" s="1" t="s">
        <v>1661</v>
      </c>
      <c r="C308" s="1" t="s">
        <v>3077</v>
      </c>
      <c r="D308" s="1" t="s">
        <v>1784</v>
      </c>
      <c r="E308" s="1" t="s">
        <v>3078</v>
      </c>
      <c r="F308" s="1" t="s">
        <v>1645</v>
      </c>
      <c r="G308" s="1" t="s">
        <v>1662</v>
      </c>
      <c r="H308" s="1" t="s">
        <v>1646</v>
      </c>
      <c r="I308" s="1" t="s">
        <v>3079</v>
      </c>
      <c r="J308" s="1" t="s">
        <v>1648</v>
      </c>
      <c r="K308" s="1" t="s">
        <v>3079</v>
      </c>
      <c r="L308" s="1" t="s">
        <v>3079</v>
      </c>
      <c r="M308" s="1" t="s">
        <v>1649</v>
      </c>
      <c r="N308" s="1" t="s">
        <v>1649</v>
      </c>
      <c r="O308" s="1" t="s">
        <v>1650</v>
      </c>
      <c r="P308" s="1" t="s">
        <v>1651</v>
      </c>
      <c r="Q308" s="1" t="s">
        <v>1652</v>
      </c>
      <c r="R308" s="1" t="s">
        <v>3080</v>
      </c>
      <c r="S308" s="1" t="s">
        <v>1654</v>
      </c>
      <c r="T308" s="1" t="s">
        <v>1655</v>
      </c>
      <c r="U308" s="1" t="s">
        <v>1607</v>
      </c>
      <c r="V308" s="1" t="s">
        <v>1656</v>
      </c>
    </row>
    <row r="309" s="1" customFormat="1" spans="1:22">
      <c r="A309" s="3">
        <v>27192210665</v>
      </c>
      <c r="B309" s="1" t="s">
        <v>1661</v>
      </c>
      <c r="C309" s="1" t="s">
        <v>3081</v>
      </c>
      <c r="D309" s="1" t="s">
        <v>2710</v>
      </c>
      <c r="E309" s="1" t="s">
        <v>3082</v>
      </c>
      <c r="F309" s="1" t="s">
        <v>1674</v>
      </c>
      <c r="G309" s="1" t="s">
        <v>1662</v>
      </c>
      <c r="H309" s="1" t="s">
        <v>1646</v>
      </c>
      <c r="I309" s="1" t="s">
        <v>3083</v>
      </c>
      <c r="J309" s="1" t="s">
        <v>1648</v>
      </c>
      <c r="K309" s="1" t="s">
        <v>3083</v>
      </c>
      <c r="L309" s="1" t="s">
        <v>3083</v>
      </c>
      <c r="M309" s="1" t="s">
        <v>1649</v>
      </c>
      <c r="N309" s="1" t="s">
        <v>1649</v>
      </c>
      <c r="O309" s="1" t="s">
        <v>1650</v>
      </c>
      <c r="P309" s="1" t="s">
        <v>1651</v>
      </c>
      <c r="Q309" s="1" t="s">
        <v>1652</v>
      </c>
      <c r="R309" s="1" t="s">
        <v>3084</v>
      </c>
      <c r="S309" s="1" t="s">
        <v>1654</v>
      </c>
      <c r="T309" s="1" t="s">
        <v>1655</v>
      </c>
      <c r="U309" s="1" t="s">
        <v>1607</v>
      </c>
      <c r="V309" s="1" t="s">
        <v>1656</v>
      </c>
    </row>
    <row r="310" s="1" customFormat="1" spans="1:22">
      <c r="A310" s="3">
        <v>999227192634140</v>
      </c>
      <c r="B310" s="1" t="s">
        <v>1674</v>
      </c>
      <c r="C310" s="1" t="s">
        <v>3085</v>
      </c>
      <c r="D310" s="1" t="s">
        <v>2731</v>
      </c>
      <c r="E310" s="1" t="s">
        <v>3086</v>
      </c>
      <c r="F310" s="1" t="s">
        <v>1645</v>
      </c>
      <c r="G310" s="1" t="s">
        <v>1662</v>
      </c>
      <c r="H310" s="1" t="s">
        <v>1646</v>
      </c>
      <c r="I310" s="1" t="s">
        <v>3075</v>
      </c>
      <c r="J310" s="1" t="s">
        <v>1648</v>
      </c>
      <c r="K310" s="1" t="s">
        <v>3075</v>
      </c>
      <c r="L310" s="1" t="s">
        <v>3075</v>
      </c>
      <c r="M310" s="1" t="s">
        <v>1649</v>
      </c>
      <c r="N310" s="1" t="s">
        <v>1649</v>
      </c>
      <c r="O310" s="1" t="s">
        <v>1650</v>
      </c>
      <c r="P310" s="1" t="s">
        <v>1651</v>
      </c>
      <c r="Q310" s="1" t="s">
        <v>1652</v>
      </c>
      <c r="R310" s="1" t="s">
        <v>3087</v>
      </c>
      <c r="S310" s="1" t="s">
        <v>1654</v>
      </c>
      <c r="T310" s="1" t="s">
        <v>1655</v>
      </c>
      <c r="U310" s="1" t="s">
        <v>1607</v>
      </c>
      <c r="V310" s="1" t="s">
        <v>1771</v>
      </c>
    </row>
    <row r="311" s="1" customFormat="1" spans="1:22">
      <c r="A311" s="3">
        <v>999227193017721</v>
      </c>
      <c r="B311" s="1" t="s">
        <v>1674</v>
      </c>
      <c r="C311" s="1" t="s">
        <v>3088</v>
      </c>
      <c r="D311" s="1" t="s">
        <v>2731</v>
      </c>
      <c r="E311" s="1" t="s">
        <v>3089</v>
      </c>
      <c r="F311" s="1" t="s">
        <v>1645</v>
      </c>
      <c r="G311" s="1" t="s">
        <v>1662</v>
      </c>
      <c r="H311" s="1" t="s">
        <v>1646</v>
      </c>
      <c r="I311" s="1" t="s">
        <v>3075</v>
      </c>
      <c r="J311" s="1" t="s">
        <v>1648</v>
      </c>
      <c r="K311" s="1" t="s">
        <v>3075</v>
      </c>
      <c r="L311" s="1" t="s">
        <v>3075</v>
      </c>
      <c r="M311" s="1" t="s">
        <v>1649</v>
      </c>
      <c r="N311" s="1" t="s">
        <v>1649</v>
      </c>
      <c r="O311" s="1" t="s">
        <v>1650</v>
      </c>
      <c r="P311" s="1" t="s">
        <v>1651</v>
      </c>
      <c r="Q311" s="1" t="s">
        <v>1652</v>
      </c>
      <c r="R311" s="1" t="s">
        <v>3090</v>
      </c>
      <c r="S311" s="1" t="s">
        <v>1654</v>
      </c>
      <c r="T311" s="1" t="s">
        <v>1655</v>
      </c>
      <c r="U311" s="1" t="s">
        <v>1607</v>
      </c>
      <c r="V311" s="1" t="s">
        <v>1771</v>
      </c>
    </row>
    <row r="312" s="1" customFormat="1" spans="1:22">
      <c r="A312" s="3">
        <v>999227193324970</v>
      </c>
      <c r="B312" s="1" t="s">
        <v>1674</v>
      </c>
      <c r="C312" s="1" t="s">
        <v>3091</v>
      </c>
      <c r="D312" s="1" t="s">
        <v>2731</v>
      </c>
      <c r="E312" s="1" t="s">
        <v>3092</v>
      </c>
      <c r="F312" s="1" t="s">
        <v>1645</v>
      </c>
      <c r="G312" s="1" t="s">
        <v>1662</v>
      </c>
      <c r="H312" s="1" t="s">
        <v>1646</v>
      </c>
      <c r="I312" s="1" t="s">
        <v>3075</v>
      </c>
      <c r="J312" s="1" t="s">
        <v>1648</v>
      </c>
      <c r="K312" s="1" t="s">
        <v>3075</v>
      </c>
      <c r="L312" s="1" t="s">
        <v>3075</v>
      </c>
      <c r="M312" s="1" t="s">
        <v>1649</v>
      </c>
      <c r="N312" s="1" t="s">
        <v>1649</v>
      </c>
      <c r="O312" s="1" t="s">
        <v>1650</v>
      </c>
      <c r="P312" s="1" t="s">
        <v>1651</v>
      </c>
      <c r="Q312" s="1" t="s">
        <v>1652</v>
      </c>
      <c r="R312" s="1" t="s">
        <v>3093</v>
      </c>
      <c r="S312" s="1" t="s">
        <v>1654</v>
      </c>
      <c r="T312" s="1" t="s">
        <v>1655</v>
      </c>
      <c r="U312" s="1" t="s">
        <v>1607</v>
      </c>
      <c r="V312" s="1" t="s">
        <v>1771</v>
      </c>
    </row>
    <row r="313" s="1" customFormat="1" spans="1:22">
      <c r="A313" s="3">
        <v>999227193357098</v>
      </c>
      <c r="B313" s="1" t="s">
        <v>1674</v>
      </c>
      <c r="C313" s="1" t="s">
        <v>3094</v>
      </c>
      <c r="D313" s="1" t="s">
        <v>2715</v>
      </c>
      <c r="E313" s="1" t="s">
        <v>3095</v>
      </c>
      <c r="F313" s="1" t="s">
        <v>1674</v>
      </c>
      <c r="G313" s="1" t="s">
        <v>1662</v>
      </c>
      <c r="H313" s="1" t="s">
        <v>1646</v>
      </c>
      <c r="I313" s="1" t="s">
        <v>3096</v>
      </c>
      <c r="J313" s="1" t="s">
        <v>1648</v>
      </c>
      <c r="K313" s="1" t="s">
        <v>3096</v>
      </c>
      <c r="L313" s="1" t="s">
        <v>3096</v>
      </c>
      <c r="M313" s="1" t="s">
        <v>1649</v>
      </c>
      <c r="N313" s="1" t="s">
        <v>1649</v>
      </c>
      <c r="O313" s="1" t="s">
        <v>1650</v>
      </c>
      <c r="P313" s="1" t="s">
        <v>1651</v>
      </c>
      <c r="Q313" s="1" t="s">
        <v>1652</v>
      </c>
      <c r="R313" s="1" t="s">
        <v>3097</v>
      </c>
      <c r="S313" s="1" t="s">
        <v>1654</v>
      </c>
      <c r="T313" s="1" t="s">
        <v>1655</v>
      </c>
      <c r="U313" s="1" t="s">
        <v>1607</v>
      </c>
      <c r="V313" s="1" t="s">
        <v>1678</v>
      </c>
    </row>
    <row r="314" s="1" customFormat="1" spans="1:22">
      <c r="A314" s="3">
        <v>999227193447768</v>
      </c>
      <c r="B314" s="1" t="s">
        <v>1674</v>
      </c>
      <c r="C314" s="1" t="s">
        <v>3098</v>
      </c>
      <c r="D314" s="1" t="s">
        <v>3054</v>
      </c>
      <c r="E314" s="1" t="s">
        <v>3099</v>
      </c>
      <c r="F314" s="1" t="s">
        <v>1674</v>
      </c>
      <c r="G314" s="1" t="s">
        <v>1662</v>
      </c>
      <c r="H314" s="1" t="s">
        <v>1646</v>
      </c>
      <c r="I314" s="1" t="s">
        <v>3100</v>
      </c>
      <c r="J314" s="1" t="s">
        <v>1648</v>
      </c>
      <c r="K314" s="1" t="s">
        <v>3100</v>
      </c>
      <c r="L314" s="1" t="s">
        <v>3100</v>
      </c>
      <c r="M314" s="1" t="s">
        <v>1649</v>
      </c>
      <c r="N314" s="1" t="s">
        <v>1649</v>
      </c>
      <c r="O314" s="1" t="s">
        <v>1650</v>
      </c>
      <c r="P314" s="1" t="s">
        <v>1651</v>
      </c>
      <c r="Q314" s="1" t="s">
        <v>1652</v>
      </c>
      <c r="R314" s="1" t="s">
        <v>3101</v>
      </c>
      <c r="S314" s="1" t="s">
        <v>1654</v>
      </c>
      <c r="T314" s="1" t="s">
        <v>1655</v>
      </c>
      <c r="U314" s="1" t="s">
        <v>1607</v>
      </c>
      <c r="V314" s="1" t="s">
        <v>1678</v>
      </c>
    </row>
    <row r="315" s="1" customFormat="1" spans="1:22">
      <c r="A315" s="3">
        <v>999227193447766</v>
      </c>
      <c r="B315" s="1" t="s">
        <v>1674</v>
      </c>
      <c r="C315" s="1" t="s">
        <v>3102</v>
      </c>
      <c r="D315" s="1" t="s">
        <v>3103</v>
      </c>
      <c r="E315" s="1" t="s">
        <v>3104</v>
      </c>
      <c r="F315" s="1" t="s">
        <v>1645</v>
      </c>
      <c r="G315" s="1" t="s">
        <v>1662</v>
      </c>
      <c r="H315" s="1" t="s">
        <v>1646</v>
      </c>
      <c r="I315" s="1" t="s">
        <v>3105</v>
      </c>
      <c r="J315" s="1" t="s">
        <v>1648</v>
      </c>
      <c r="K315" s="1" t="s">
        <v>3105</v>
      </c>
      <c r="L315" s="1" t="s">
        <v>3105</v>
      </c>
      <c r="M315" s="1" t="s">
        <v>1649</v>
      </c>
      <c r="N315" s="1" t="s">
        <v>1649</v>
      </c>
      <c r="O315" s="1" t="s">
        <v>1650</v>
      </c>
      <c r="P315" s="1" t="s">
        <v>1651</v>
      </c>
      <c r="Q315" s="1" t="s">
        <v>1652</v>
      </c>
      <c r="R315" s="1" t="s">
        <v>3106</v>
      </c>
      <c r="S315" s="1" t="s">
        <v>1654</v>
      </c>
      <c r="T315" s="1" t="s">
        <v>1655</v>
      </c>
      <c r="U315" s="1" t="s">
        <v>1607</v>
      </c>
      <c r="V315" s="1" t="s">
        <v>1678</v>
      </c>
    </row>
    <row r="316" s="1" customFormat="1" spans="1:22">
      <c r="A316" s="3">
        <v>999227193836123</v>
      </c>
      <c r="B316" s="1" t="s">
        <v>1674</v>
      </c>
      <c r="C316" s="1" t="s">
        <v>3107</v>
      </c>
      <c r="D316" s="1" t="s">
        <v>2715</v>
      </c>
      <c r="E316" s="1" t="s">
        <v>3108</v>
      </c>
      <c r="F316" s="1" t="s">
        <v>1674</v>
      </c>
      <c r="G316" s="1" t="s">
        <v>1662</v>
      </c>
      <c r="H316" s="1" t="s">
        <v>1646</v>
      </c>
      <c r="I316" s="1" t="s">
        <v>3096</v>
      </c>
      <c r="J316" s="1" t="s">
        <v>1648</v>
      </c>
      <c r="K316" s="1" t="s">
        <v>3096</v>
      </c>
      <c r="L316" s="1" t="s">
        <v>3096</v>
      </c>
      <c r="M316" s="1" t="s">
        <v>1649</v>
      </c>
      <c r="N316" s="1" t="s">
        <v>1649</v>
      </c>
      <c r="O316" s="1" t="s">
        <v>1650</v>
      </c>
      <c r="P316" s="1" t="s">
        <v>1651</v>
      </c>
      <c r="Q316" s="1" t="s">
        <v>1652</v>
      </c>
      <c r="R316" s="1" t="s">
        <v>3109</v>
      </c>
      <c r="S316" s="1" t="s">
        <v>1654</v>
      </c>
      <c r="T316" s="1" t="s">
        <v>1655</v>
      </c>
      <c r="U316" s="1" t="s">
        <v>1607</v>
      </c>
      <c r="V316" s="1" t="s">
        <v>1678</v>
      </c>
    </row>
    <row r="317" s="1" customFormat="1" spans="1:22">
      <c r="A317" s="3">
        <v>999227193872839</v>
      </c>
      <c r="B317" s="1" t="s">
        <v>1674</v>
      </c>
      <c r="C317" s="1" t="s">
        <v>3110</v>
      </c>
      <c r="D317" s="1" t="s">
        <v>3111</v>
      </c>
      <c r="E317" s="1" t="s">
        <v>3112</v>
      </c>
      <c r="F317" s="1" t="s">
        <v>1645</v>
      </c>
      <c r="G317" s="1" t="s">
        <v>1662</v>
      </c>
      <c r="H317" s="1" t="s">
        <v>1646</v>
      </c>
      <c r="I317" s="1" t="s">
        <v>3113</v>
      </c>
      <c r="J317" s="1" t="s">
        <v>1648</v>
      </c>
      <c r="K317" s="1" t="s">
        <v>3113</v>
      </c>
      <c r="L317" s="1" t="s">
        <v>3113</v>
      </c>
      <c r="M317" s="1" t="s">
        <v>1649</v>
      </c>
      <c r="N317" s="1" t="s">
        <v>1649</v>
      </c>
      <c r="O317" s="1" t="s">
        <v>1650</v>
      </c>
      <c r="P317" s="1" t="s">
        <v>1651</v>
      </c>
      <c r="Q317" s="1" t="s">
        <v>1652</v>
      </c>
      <c r="R317" s="1" t="s">
        <v>3114</v>
      </c>
      <c r="S317" s="1" t="s">
        <v>1654</v>
      </c>
      <c r="T317" s="1" t="s">
        <v>1655</v>
      </c>
      <c r="U317" s="1" t="s">
        <v>1607</v>
      </c>
      <c r="V317" s="1" t="s">
        <v>1656</v>
      </c>
    </row>
    <row r="318" s="1" customFormat="1" spans="1:22">
      <c r="A318" s="3">
        <v>999227194216635</v>
      </c>
      <c r="B318" s="1" t="s">
        <v>1674</v>
      </c>
      <c r="C318" s="1" t="s">
        <v>3115</v>
      </c>
      <c r="D318" s="1" t="s">
        <v>2715</v>
      </c>
      <c r="E318" s="1" t="s">
        <v>3116</v>
      </c>
      <c r="F318" s="1" t="s">
        <v>1645</v>
      </c>
      <c r="G318" s="1" t="s">
        <v>1662</v>
      </c>
      <c r="H318" s="1" t="s">
        <v>1646</v>
      </c>
      <c r="I318" s="1" t="s">
        <v>3032</v>
      </c>
      <c r="J318" s="1" t="s">
        <v>1648</v>
      </c>
      <c r="K318" s="1" t="s">
        <v>3032</v>
      </c>
      <c r="L318" s="1" t="s">
        <v>3032</v>
      </c>
      <c r="M318" s="1" t="s">
        <v>1649</v>
      </c>
      <c r="N318" s="1" t="s">
        <v>1649</v>
      </c>
      <c r="O318" s="1" t="s">
        <v>1650</v>
      </c>
      <c r="P318" s="1" t="s">
        <v>1651</v>
      </c>
      <c r="Q318" s="1" t="s">
        <v>1652</v>
      </c>
      <c r="R318" s="1" t="s">
        <v>3117</v>
      </c>
      <c r="S318" s="1" t="s">
        <v>1654</v>
      </c>
      <c r="T318" s="1" t="s">
        <v>1655</v>
      </c>
      <c r="U318" s="1" t="s">
        <v>1607</v>
      </c>
      <c r="V318" s="1" t="s">
        <v>1678</v>
      </c>
    </row>
    <row r="319" s="1" customFormat="1" spans="1:22">
      <c r="A319" s="3">
        <v>999227194358189</v>
      </c>
      <c r="B319" s="1" t="s">
        <v>1674</v>
      </c>
      <c r="C319" s="1" t="s">
        <v>3118</v>
      </c>
      <c r="D319" s="1" t="s">
        <v>2991</v>
      </c>
      <c r="E319" s="1" t="s">
        <v>3119</v>
      </c>
      <c r="F319" s="1" t="s">
        <v>1674</v>
      </c>
      <c r="G319" s="1" t="s">
        <v>1662</v>
      </c>
      <c r="H319" s="1" t="s">
        <v>1646</v>
      </c>
      <c r="I319" s="1" t="s">
        <v>3120</v>
      </c>
      <c r="J319" s="1" t="s">
        <v>1648</v>
      </c>
      <c r="K319" s="1" t="s">
        <v>3120</v>
      </c>
      <c r="L319" s="1" t="s">
        <v>3120</v>
      </c>
      <c r="M319" s="1" t="s">
        <v>1649</v>
      </c>
      <c r="N319" s="1" t="s">
        <v>1649</v>
      </c>
      <c r="O319" s="1" t="s">
        <v>1650</v>
      </c>
      <c r="P319" s="1" t="s">
        <v>1651</v>
      </c>
      <c r="Q319" s="1" t="s">
        <v>1652</v>
      </c>
      <c r="R319" s="1" t="s">
        <v>3121</v>
      </c>
      <c r="S319" s="1" t="s">
        <v>1654</v>
      </c>
      <c r="T319" s="1" t="s">
        <v>1655</v>
      </c>
      <c r="U319" s="1" t="s">
        <v>1607</v>
      </c>
      <c r="V319" s="1" t="s">
        <v>1678</v>
      </c>
    </row>
    <row r="320" s="1" customFormat="1" spans="1:22">
      <c r="A320" s="3">
        <v>999227194973738</v>
      </c>
      <c r="B320" s="1" t="s">
        <v>1674</v>
      </c>
      <c r="C320" s="1" t="s">
        <v>3122</v>
      </c>
      <c r="D320" s="1" t="s">
        <v>1708</v>
      </c>
      <c r="E320" s="1" t="s">
        <v>3123</v>
      </c>
      <c r="F320" s="1" t="s">
        <v>1645</v>
      </c>
      <c r="G320" s="1" t="s">
        <v>1662</v>
      </c>
      <c r="H320" s="1" t="s">
        <v>1646</v>
      </c>
      <c r="I320" s="1" t="s">
        <v>3124</v>
      </c>
      <c r="J320" s="1" t="s">
        <v>1648</v>
      </c>
      <c r="K320" s="1" t="s">
        <v>3124</v>
      </c>
      <c r="L320" s="1" t="s">
        <v>3124</v>
      </c>
      <c r="M320" s="1" t="s">
        <v>1649</v>
      </c>
      <c r="N320" s="1" t="s">
        <v>1649</v>
      </c>
      <c r="O320" s="1" t="s">
        <v>1650</v>
      </c>
      <c r="P320" s="1" t="s">
        <v>1651</v>
      </c>
      <c r="Q320" s="1" t="s">
        <v>1652</v>
      </c>
      <c r="R320" s="1" t="s">
        <v>3125</v>
      </c>
      <c r="S320" s="1" t="s">
        <v>1654</v>
      </c>
      <c r="T320" s="1" t="s">
        <v>1655</v>
      </c>
      <c r="U320" s="1" t="s">
        <v>1607</v>
      </c>
      <c r="V320" s="1" t="s">
        <v>1678</v>
      </c>
    </row>
    <row r="321" s="1" customFormat="1" spans="1:22">
      <c r="A321" s="3">
        <v>999227195078955</v>
      </c>
      <c r="B321" s="1" t="s">
        <v>1674</v>
      </c>
      <c r="C321" s="1" t="s">
        <v>3126</v>
      </c>
      <c r="D321" s="1" t="s">
        <v>2715</v>
      </c>
      <c r="E321" s="1" t="s">
        <v>3127</v>
      </c>
      <c r="F321" s="1" t="s">
        <v>1674</v>
      </c>
      <c r="G321" s="1" t="s">
        <v>1662</v>
      </c>
      <c r="H321" s="1" t="s">
        <v>1646</v>
      </c>
      <c r="I321" s="1" t="s">
        <v>3128</v>
      </c>
      <c r="J321" s="1" t="s">
        <v>1648</v>
      </c>
      <c r="K321" s="1" t="s">
        <v>3128</v>
      </c>
      <c r="L321" s="1" t="s">
        <v>3128</v>
      </c>
      <c r="M321" s="1" t="s">
        <v>1649</v>
      </c>
      <c r="N321" s="1" t="s">
        <v>1649</v>
      </c>
      <c r="O321" s="1" t="s">
        <v>1650</v>
      </c>
      <c r="P321" s="1" t="s">
        <v>1651</v>
      </c>
      <c r="Q321" s="1" t="s">
        <v>1652</v>
      </c>
      <c r="R321" s="1" t="s">
        <v>3129</v>
      </c>
      <c r="S321" s="1" t="s">
        <v>1654</v>
      </c>
      <c r="T321" s="1" t="s">
        <v>1655</v>
      </c>
      <c r="U321" s="1" t="s">
        <v>1607</v>
      </c>
      <c r="V321" s="1" t="s">
        <v>1678</v>
      </c>
    </row>
    <row r="322" s="1" customFormat="1" spans="1:22">
      <c r="A322" s="3">
        <v>999227251558729</v>
      </c>
      <c r="B322" s="1" t="s">
        <v>1674</v>
      </c>
      <c r="C322" s="1" t="s">
        <v>3130</v>
      </c>
      <c r="D322" s="1" t="s">
        <v>1998</v>
      </c>
      <c r="E322" s="1" t="s">
        <v>3131</v>
      </c>
      <c r="F322" s="1" t="s">
        <v>1645</v>
      </c>
      <c r="G322" s="1" t="s">
        <v>1662</v>
      </c>
      <c r="H322" s="1" t="s">
        <v>1646</v>
      </c>
      <c r="I322" s="1" t="s">
        <v>3132</v>
      </c>
      <c r="J322" s="1" t="s">
        <v>1648</v>
      </c>
      <c r="K322" s="1" t="s">
        <v>3132</v>
      </c>
      <c r="L322" s="1" t="s">
        <v>3132</v>
      </c>
      <c r="M322" s="1" t="s">
        <v>1649</v>
      </c>
      <c r="N322" s="1" t="s">
        <v>1649</v>
      </c>
      <c r="O322" s="1" t="s">
        <v>1650</v>
      </c>
      <c r="P322" s="1" t="s">
        <v>1651</v>
      </c>
      <c r="Q322" s="1" t="s">
        <v>1652</v>
      </c>
      <c r="R322" s="1" t="s">
        <v>3133</v>
      </c>
      <c r="S322" s="1" t="s">
        <v>1654</v>
      </c>
      <c r="T322" s="1" t="s">
        <v>1655</v>
      </c>
      <c r="U322" s="1" t="s">
        <v>1607</v>
      </c>
      <c r="V322" s="1" t="s">
        <v>1678</v>
      </c>
    </row>
    <row r="323" s="1" customFormat="1" spans="1:22">
      <c r="A323" s="3">
        <v>999227254463402</v>
      </c>
      <c r="B323" s="1" t="s">
        <v>1674</v>
      </c>
      <c r="C323" s="1" t="s">
        <v>3134</v>
      </c>
      <c r="D323" s="1" t="s">
        <v>2353</v>
      </c>
      <c r="E323" s="1" t="s">
        <v>3135</v>
      </c>
      <c r="F323" s="1" t="s">
        <v>1645</v>
      </c>
      <c r="G323" s="1" t="s">
        <v>1662</v>
      </c>
      <c r="H323" s="1" t="s">
        <v>1646</v>
      </c>
      <c r="I323" s="1" t="s">
        <v>3136</v>
      </c>
      <c r="J323" s="1" t="s">
        <v>1648</v>
      </c>
      <c r="K323" s="1" t="s">
        <v>3136</v>
      </c>
      <c r="L323" s="1" t="s">
        <v>3136</v>
      </c>
      <c r="M323" s="1" t="s">
        <v>1649</v>
      </c>
      <c r="N323" s="1" t="s">
        <v>1649</v>
      </c>
      <c r="O323" s="1" t="s">
        <v>1650</v>
      </c>
      <c r="P323" s="1" t="s">
        <v>1651</v>
      </c>
      <c r="Q323" s="1" t="s">
        <v>1652</v>
      </c>
      <c r="R323" s="1" t="s">
        <v>3137</v>
      </c>
      <c r="S323" s="1" t="s">
        <v>1654</v>
      </c>
      <c r="T323" s="1" t="s">
        <v>1655</v>
      </c>
      <c r="U323" s="1" t="s">
        <v>1607</v>
      </c>
      <c r="V323" s="1" t="s">
        <v>1656</v>
      </c>
    </row>
    <row r="324" s="1" customFormat="1" spans="1:22">
      <c r="A324" s="3">
        <v>999227255021574</v>
      </c>
      <c r="B324" s="1" t="s">
        <v>1674</v>
      </c>
      <c r="C324" s="1" t="s">
        <v>3138</v>
      </c>
      <c r="D324" s="1" t="s">
        <v>3139</v>
      </c>
      <c r="E324" s="1" t="s">
        <v>3140</v>
      </c>
      <c r="F324" s="1" t="s">
        <v>1645</v>
      </c>
      <c r="G324" s="1" t="s">
        <v>1662</v>
      </c>
      <c r="H324" s="1" t="s">
        <v>1646</v>
      </c>
      <c r="I324" s="1" t="s">
        <v>3141</v>
      </c>
      <c r="J324" s="1" t="s">
        <v>1648</v>
      </c>
      <c r="K324" s="1" t="s">
        <v>3141</v>
      </c>
      <c r="L324" s="1" t="s">
        <v>3141</v>
      </c>
      <c r="M324" s="1" t="s">
        <v>1649</v>
      </c>
      <c r="N324" s="1" t="s">
        <v>1649</v>
      </c>
      <c r="O324" s="1" t="s">
        <v>1650</v>
      </c>
      <c r="P324" s="1" t="s">
        <v>1651</v>
      </c>
      <c r="Q324" s="1" t="s">
        <v>1652</v>
      </c>
      <c r="R324" s="1" t="s">
        <v>3142</v>
      </c>
      <c r="S324" s="1" t="s">
        <v>1654</v>
      </c>
      <c r="T324" s="1" t="s">
        <v>1655</v>
      </c>
      <c r="U324" s="1" t="s">
        <v>1607</v>
      </c>
      <c r="V324" s="1" t="s">
        <v>1678</v>
      </c>
    </row>
    <row r="325" s="1" customFormat="1" spans="1:22">
      <c r="A325" s="3">
        <v>999227255099905</v>
      </c>
      <c r="B325" s="1" t="s">
        <v>1674</v>
      </c>
      <c r="C325" s="1" t="s">
        <v>3143</v>
      </c>
      <c r="D325" s="1" t="s">
        <v>2667</v>
      </c>
      <c r="E325" s="1" t="s">
        <v>3144</v>
      </c>
      <c r="F325" s="1" t="s">
        <v>1645</v>
      </c>
      <c r="G325" s="1" t="s">
        <v>1662</v>
      </c>
      <c r="H325" s="1" t="s">
        <v>1646</v>
      </c>
      <c r="I325" s="1" t="s">
        <v>3145</v>
      </c>
      <c r="J325" s="1" t="s">
        <v>1648</v>
      </c>
      <c r="K325" s="1" t="s">
        <v>3145</v>
      </c>
      <c r="L325" s="1" t="s">
        <v>3145</v>
      </c>
      <c r="M325" s="1" t="s">
        <v>1649</v>
      </c>
      <c r="N325" s="1" t="s">
        <v>1649</v>
      </c>
      <c r="O325" s="1" t="s">
        <v>1650</v>
      </c>
      <c r="P325" s="1" t="s">
        <v>1651</v>
      </c>
      <c r="Q325" s="1" t="s">
        <v>1652</v>
      </c>
      <c r="R325" s="1" t="s">
        <v>3146</v>
      </c>
      <c r="S325" s="1" t="s">
        <v>1654</v>
      </c>
      <c r="T325" s="1" t="s">
        <v>1655</v>
      </c>
      <c r="U325" s="1" t="s">
        <v>1607</v>
      </c>
      <c r="V325" s="1" t="s">
        <v>1678</v>
      </c>
    </row>
    <row r="326" s="1" customFormat="1" spans="1:22">
      <c r="A326" s="3">
        <v>999227255233298</v>
      </c>
      <c r="B326" s="1" t="s">
        <v>1674</v>
      </c>
      <c r="C326" s="1" t="s">
        <v>3147</v>
      </c>
      <c r="D326" s="1" t="s">
        <v>1773</v>
      </c>
      <c r="E326" s="1" t="s">
        <v>3148</v>
      </c>
      <c r="F326" s="1" t="s">
        <v>1645</v>
      </c>
      <c r="G326" s="1" t="s">
        <v>1662</v>
      </c>
      <c r="H326" s="1" t="s">
        <v>1646</v>
      </c>
      <c r="I326" s="1" t="s">
        <v>3149</v>
      </c>
      <c r="J326" s="1" t="s">
        <v>1648</v>
      </c>
      <c r="K326" s="1" t="s">
        <v>3149</v>
      </c>
      <c r="L326" s="1" t="s">
        <v>3149</v>
      </c>
      <c r="M326" s="1" t="s">
        <v>1649</v>
      </c>
      <c r="N326" s="1" t="s">
        <v>1649</v>
      </c>
      <c r="O326" s="1" t="s">
        <v>1650</v>
      </c>
      <c r="P326" s="1" t="s">
        <v>1651</v>
      </c>
      <c r="Q326" s="1" t="s">
        <v>1652</v>
      </c>
      <c r="R326" s="1" t="s">
        <v>3150</v>
      </c>
      <c r="S326" s="1" t="s">
        <v>1654</v>
      </c>
      <c r="T326" s="1" t="s">
        <v>1655</v>
      </c>
      <c r="U326" s="1" t="s">
        <v>1607</v>
      </c>
      <c r="V326" s="1" t="s">
        <v>1678</v>
      </c>
    </row>
    <row r="327" s="1" customFormat="1" spans="1:22">
      <c r="A327" s="3">
        <v>999227255487421</v>
      </c>
      <c r="B327" s="1" t="s">
        <v>1674</v>
      </c>
      <c r="C327" s="1" t="s">
        <v>3151</v>
      </c>
      <c r="D327" s="1" t="s">
        <v>1773</v>
      </c>
      <c r="E327" s="1" t="s">
        <v>3152</v>
      </c>
      <c r="F327" s="1" t="s">
        <v>1645</v>
      </c>
      <c r="G327" s="1" t="s">
        <v>1662</v>
      </c>
      <c r="H327" s="1" t="s">
        <v>1646</v>
      </c>
      <c r="I327" s="1" t="s">
        <v>3153</v>
      </c>
      <c r="J327" s="1" t="s">
        <v>1648</v>
      </c>
      <c r="K327" s="1" t="s">
        <v>3153</v>
      </c>
      <c r="L327" s="1" t="s">
        <v>3153</v>
      </c>
      <c r="M327" s="1" t="s">
        <v>1649</v>
      </c>
      <c r="N327" s="1" t="s">
        <v>1649</v>
      </c>
      <c r="O327" s="1" t="s">
        <v>1650</v>
      </c>
      <c r="P327" s="1" t="s">
        <v>1651</v>
      </c>
      <c r="Q327" s="1" t="s">
        <v>1652</v>
      </c>
      <c r="R327" s="1" t="s">
        <v>3154</v>
      </c>
      <c r="S327" s="1" t="s">
        <v>1654</v>
      </c>
      <c r="T327" s="1" t="s">
        <v>1655</v>
      </c>
      <c r="U327" s="1" t="s">
        <v>1607</v>
      </c>
      <c r="V327" s="1" t="s">
        <v>1678</v>
      </c>
    </row>
    <row r="328" s="1" customFormat="1" spans="1:22">
      <c r="A328" s="3">
        <v>27255956913</v>
      </c>
      <c r="B328" s="1" t="s">
        <v>1645</v>
      </c>
      <c r="C328" s="1" t="s">
        <v>3155</v>
      </c>
      <c r="D328" s="1" t="s">
        <v>3035</v>
      </c>
      <c r="E328" s="1" t="s">
        <v>3156</v>
      </c>
      <c r="F328" s="1" t="s">
        <v>1645</v>
      </c>
      <c r="G328" s="1" t="s">
        <v>1662</v>
      </c>
      <c r="H328" s="1" t="s">
        <v>1646</v>
      </c>
      <c r="I328" s="1" t="s">
        <v>2039</v>
      </c>
      <c r="J328" s="1" t="s">
        <v>1648</v>
      </c>
      <c r="K328" s="1" t="s">
        <v>2039</v>
      </c>
      <c r="L328" s="1" t="s">
        <v>2039</v>
      </c>
      <c r="M328" s="1" t="s">
        <v>1649</v>
      </c>
      <c r="N328" s="1" t="s">
        <v>1649</v>
      </c>
      <c r="O328" s="1" t="s">
        <v>1650</v>
      </c>
      <c r="P328" s="1" t="s">
        <v>1651</v>
      </c>
      <c r="Q328" s="1" t="s">
        <v>1652</v>
      </c>
      <c r="R328" s="1" t="s">
        <v>3157</v>
      </c>
      <c r="S328" s="1" t="s">
        <v>1654</v>
      </c>
      <c r="T328" s="1" t="s">
        <v>1655</v>
      </c>
      <c r="U328" s="1" t="s">
        <v>1607</v>
      </c>
      <c r="V328" s="1" t="s">
        <v>1678</v>
      </c>
    </row>
    <row r="329" s="1" customFormat="1" spans="1:22">
      <c r="A329" s="3">
        <v>27256843052</v>
      </c>
      <c r="B329" s="1" t="s">
        <v>1645</v>
      </c>
      <c r="C329" s="1" t="s">
        <v>3158</v>
      </c>
      <c r="D329" s="1" t="s">
        <v>3159</v>
      </c>
      <c r="E329" s="1" t="s">
        <v>3160</v>
      </c>
      <c r="F329" s="1" t="s">
        <v>1645</v>
      </c>
      <c r="G329" s="1" t="s">
        <v>1662</v>
      </c>
      <c r="H329" s="1" t="s">
        <v>1646</v>
      </c>
      <c r="I329" s="1" t="s">
        <v>3161</v>
      </c>
      <c r="J329" s="1" t="s">
        <v>1648</v>
      </c>
      <c r="K329" s="1" t="s">
        <v>3161</v>
      </c>
      <c r="L329" s="1" t="s">
        <v>3161</v>
      </c>
      <c r="M329" s="1" t="s">
        <v>1649</v>
      </c>
      <c r="N329" s="1" t="s">
        <v>1649</v>
      </c>
      <c r="O329" s="1" t="s">
        <v>1650</v>
      </c>
      <c r="P329" s="1" t="s">
        <v>1651</v>
      </c>
      <c r="Q329" s="1" t="s">
        <v>1652</v>
      </c>
      <c r="R329" s="1" t="s">
        <v>3162</v>
      </c>
      <c r="S329" s="1" t="s">
        <v>1654</v>
      </c>
      <c r="T329" s="1" t="s">
        <v>1655</v>
      </c>
      <c r="U329" s="1" t="s">
        <v>1607</v>
      </c>
      <c r="V329" s="1" t="s">
        <v>1678</v>
      </c>
    </row>
    <row r="330" s="1" customFormat="1" spans="1:22">
      <c r="A330" s="3">
        <v>999227256900802</v>
      </c>
      <c r="B330" s="1" t="s">
        <v>1645</v>
      </c>
      <c r="C330" s="1" t="s">
        <v>3163</v>
      </c>
      <c r="D330" s="1" t="s">
        <v>2736</v>
      </c>
      <c r="E330" s="1" t="s">
        <v>3164</v>
      </c>
      <c r="F330" s="1" t="s">
        <v>1645</v>
      </c>
      <c r="G330" s="1" t="s">
        <v>1662</v>
      </c>
      <c r="H330" s="1" t="s">
        <v>1646</v>
      </c>
      <c r="I330" s="1" t="s">
        <v>3124</v>
      </c>
      <c r="J330" s="1" t="s">
        <v>1648</v>
      </c>
      <c r="K330" s="1" t="s">
        <v>3124</v>
      </c>
      <c r="L330" s="1" t="s">
        <v>3124</v>
      </c>
      <c r="M330" s="1" t="s">
        <v>1649</v>
      </c>
      <c r="N330" s="1" t="s">
        <v>1649</v>
      </c>
      <c r="O330" s="1" t="s">
        <v>1650</v>
      </c>
      <c r="P330" s="1" t="s">
        <v>1651</v>
      </c>
      <c r="Q330" s="1" t="s">
        <v>1652</v>
      </c>
      <c r="R330" s="1" t="s">
        <v>3165</v>
      </c>
      <c r="S330" s="1" t="s">
        <v>1654</v>
      </c>
      <c r="T330" s="1" t="s">
        <v>1655</v>
      </c>
      <c r="U330" s="1" t="s">
        <v>1607</v>
      </c>
      <c r="V330" s="1" t="s">
        <v>1656</v>
      </c>
    </row>
    <row r="331" s="1" customFormat="1" spans="1:22">
      <c r="A331" s="3">
        <v>999227257160612</v>
      </c>
      <c r="B331" s="1" t="s">
        <v>1645</v>
      </c>
      <c r="C331" s="1" t="s">
        <v>3166</v>
      </c>
      <c r="D331" s="1" t="s">
        <v>3167</v>
      </c>
      <c r="E331" s="1" t="s">
        <v>3168</v>
      </c>
      <c r="F331" s="1" t="s">
        <v>1645</v>
      </c>
      <c r="G331" s="1" t="s">
        <v>1662</v>
      </c>
      <c r="H331" s="1" t="s">
        <v>1646</v>
      </c>
      <c r="I331" s="1" t="s">
        <v>3169</v>
      </c>
      <c r="J331" s="1" t="s">
        <v>1648</v>
      </c>
      <c r="K331" s="1" t="s">
        <v>3169</v>
      </c>
      <c r="L331" s="1" t="s">
        <v>3169</v>
      </c>
      <c r="M331" s="1" t="s">
        <v>1649</v>
      </c>
      <c r="N331" s="1" t="s">
        <v>1649</v>
      </c>
      <c r="O331" s="1" t="s">
        <v>1650</v>
      </c>
      <c r="P331" s="1" t="s">
        <v>1651</v>
      </c>
      <c r="Q331" s="1" t="s">
        <v>1652</v>
      </c>
      <c r="R331" s="1" t="s">
        <v>3170</v>
      </c>
      <c r="S331" s="1" t="s">
        <v>1654</v>
      </c>
      <c r="T331" s="1" t="s">
        <v>1655</v>
      </c>
      <c r="U331" s="1" t="s">
        <v>1607</v>
      </c>
      <c r="V331" s="1" t="s">
        <v>1656</v>
      </c>
    </row>
    <row r="332" s="1" customFormat="1" spans="1:22">
      <c r="A332" s="3">
        <v>999227257221842</v>
      </c>
      <c r="B332" s="1" t="s">
        <v>1645</v>
      </c>
      <c r="C332" s="1" t="s">
        <v>3171</v>
      </c>
      <c r="D332" s="1" t="s">
        <v>3167</v>
      </c>
      <c r="E332" s="1" t="s">
        <v>3172</v>
      </c>
      <c r="F332" s="1" t="s">
        <v>1645</v>
      </c>
      <c r="G332" s="1" t="s">
        <v>1662</v>
      </c>
      <c r="H332" s="1" t="s">
        <v>1646</v>
      </c>
      <c r="I332" s="1" t="s">
        <v>3169</v>
      </c>
      <c r="J332" s="1" t="s">
        <v>1648</v>
      </c>
      <c r="K332" s="1" t="s">
        <v>3169</v>
      </c>
      <c r="L332" s="1" t="s">
        <v>3169</v>
      </c>
      <c r="M332" s="1" t="s">
        <v>1649</v>
      </c>
      <c r="N332" s="1" t="s">
        <v>1649</v>
      </c>
      <c r="O332" s="1" t="s">
        <v>1650</v>
      </c>
      <c r="P332" s="1" t="s">
        <v>1651</v>
      </c>
      <c r="Q332" s="1" t="s">
        <v>1652</v>
      </c>
      <c r="R332" s="1" t="s">
        <v>3173</v>
      </c>
      <c r="S332" s="1" t="s">
        <v>1654</v>
      </c>
      <c r="T332" s="1" t="s">
        <v>1655</v>
      </c>
      <c r="U332" s="1" t="s">
        <v>1607</v>
      </c>
      <c r="V332" s="1" t="s">
        <v>1656</v>
      </c>
    </row>
    <row r="333" s="1" customFormat="1" spans="1:22">
      <c r="A333" s="3">
        <v>999227257450243</v>
      </c>
      <c r="B333" s="1" t="s">
        <v>1645</v>
      </c>
      <c r="C333" s="1" t="s">
        <v>3174</v>
      </c>
      <c r="D333" s="1" t="s">
        <v>1708</v>
      </c>
      <c r="E333" s="1" t="s">
        <v>3175</v>
      </c>
      <c r="F333" s="1" t="s">
        <v>1645</v>
      </c>
      <c r="G333" s="1" t="s">
        <v>1662</v>
      </c>
      <c r="H333" s="1" t="s">
        <v>1646</v>
      </c>
      <c r="I333" s="1" t="s">
        <v>3176</v>
      </c>
      <c r="J333" s="1" t="s">
        <v>1648</v>
      </c>
      <c r="K333" s="1" t="s">
        <v>3176</v>
      </c>
      <c r="L333" s="1" t="s">
        <v>3176</v>
      </c>
      <c r="M333" s="1" t="s">
        <v>1649</v>
      </c>
      <c r="N333" s="1" t="s">
        <v>1649</v>
      </c>
      <c r="O333" s="1" t="s">
        <v>1650</v>
      </c>
      <c r="P333" s="1" t="s">
        <v>1651</v>
      </c>
      <c r="Q333" s="1" t="s">
        <v>1652</v>
      </c>
      <c r="R333" s="1" t="s">
        <v>3177</v>
      </c>
      <c r="S333" s="1" t="s">
        <v>1654</v>
      </c>
      <c r="T333" s="1" t="s">
        <v>1655</v>
      </c>
      <c r="U333" s="1" t="s">
        <v>1607</v>
      </c>
      <c r="V333" s="1" t="s">
        <v>1678</v>
      </c>
    </row>
    <row r="334" s="1" customFormat="1" spans="1:22">
      <c r="A334" s="3">
        <v>999227258081987</v>
      </c>
      <c r="B334" s="1" t="s">
        <v>1645</v>
      </c>
      <c r="C334" s="1" t="s">
        <v>3178</v>
      </c>
      <c r="D334" s="1" t="s">
        <v>2953</v>
      </c>
      <c r="E334" s="1" t="s">
        <v>3179</v>
      </c>
      <c r="F334" s="1" t="s">
        <v>1645</v>
      </c>
      <c r="G334" s="1" t="s">
        <v>1662</v>
      </c>
      <c r="H334" s="1" t="s">
        <v>1646</v>
      </c>
      <c r="I334" s="1" t="s">
        <v>3180</v>
      </c>
      <c r="J334" s="1" t="s">
        <v>1648</v>
      </c>
      <c r="K334" s="1" t="s">
        <v>3180</v>
      </c>
      <c r="L334" s="1" t="s">
        <v>3180</v>
      </c>
      <c r="M334" s="1" t="s">
        <v>1649</v>
      </c>
      <c r="N334" s="1" t="s">
        <v>1649</v>
      </c>
      <c r="O334" s="1" t="s">
        <v>1650</v>
      </c>
      <c r="P334" s="1" t="s">
        <v>1651</v>
      </c>
      <c r="Q334" s="1" t="s">
        <v>1652</v>
      </c>
      <c r="R334" s="1" t="s">
        <v>3181</v>
      </c>
      <c r="S334" s="1" t="s">
        <v>1654</v>
      </c>
      <c r="T334" s="1" t="s">
        <v>1655</v>
      </c>
      <c r="U334" s="1" t="s">
        <v>1607</v>
      </c>
      <c r="V334" s="1" t="s">
        <v>1678</v>
      </c>
    </row>
    <row r="335" s="1" customFormat="1" spans="1:22">
      <c r="A335" s="3">
        <v>999227258116690</v>
      </c>
      <c r="B335" s="1" t="s">
        <v>1645</v>
      </c>
      <c r="C335" s="1" t="s">
        <v>3182</v>
      </c>
      <c r="D335" s="1" t="s">
        <v>3183</v>
      </c>
      <c r="E335" s="1" t="s">
        <v>3184</v>
      </c>
      <c r="F335" s="1" t="s">
        <v>1645</v>
      </c>
      <c r="G335" s="1" t="s">
        <v>1662</v>
      </c>
      <c r="H335" s="1" t="s">
        <v>1646</v>
      </c>
      <c r="I335" s="1" t="s">
        <v>2382</v>
      </c>
      <c r="J335" s="1" t="s">
        <v>1648</v>
      </c>
      <c r="K335" s="1" t="s">
        <v>2382</v>
      </c>
      <c r="L335" s="1" t="s">
        <v>2382</v>
      </c>
      <c r="M335" s="1" t="s">
        <v>1649</v>
      </c>
      <c r="N335" s="1" t="s">
        <v>1649</v>
      </c>
      <c r="O335" s="1" t="s">
        <v>1650</v>
      </c>
      <c r="P335" s="1" t="s">
        <v>1651</v>
      </c>
      <c r="Q335" s="1" t="s">
        <v>1652</v>
      </c>
      <c r="R335" s="1" t="s">
        <v>3185</v>
      </c>
      <c r="S335" s="1" t="s">
        <v>1654</v>
      </c>
      <c r="T335" s="1" t="s">
        <v>1655</v>
      </c>
      <c r="U335" s="1" t="s">
        <v>1607</v>
      </c>
      <c r="V335" s="1" t="s">
        <v>1678</v>
      </c>
    </row>
    <row r="336" s="1" customFormat="1" spans="1:22">
      <c r="A336" s="3">
        <v>999227258302513</v>
      </c>
      <c r="B336" s="1" t="s">
        <v>1645</v>
      </c>
      <c r="C336" s="1" t="s">
        <v>3186</v>
      </c>
      <c r="D336" s="1" t="s">
        <v>3187</v>
      </c>
      <c r="E336" s="1" t="s">
        <v>3188</v>
      </c>
      <c r="F336" s="1" t="s">
        <v>1645</v>
      </c>
      <c r="G336" s="1" t="s">
        <v>1662</v>
      </c>
      <c r="H336" s="1" t="s">
        <v>1646</v>
      </c>
      <c r="I336" s="1" t="s">
        <v>3189</v>
      </c>
      <c r="J336" s="1" t="s">
        <v>1648</v>
      </c>
      <c r="K336" s="1" t="s">
        <v>3189</v>
      </c>
      <c r="L336" s="1" t="s">
        <v>3189</v>
      </c>
      <c r="M336" s="1" t="s">
        <v>1649</v>
      </c>
      <c r="N336" s="1" t="s">
        <v>1649</v>
      </c>
      <c r="O336" s="1" t="s">
        <v>1650</v>
      </c>
      <c r="P336" s="1" t="s">
        <v>1651</v>
      </c>
      <c r="Q336" s="1" t="s">
        <v>1652</v>
      </c>
      <c r="R336" s="1" t="s">
        <v>3190</v>
      </c>
      <c r="S336" s="1" t="s">
        <v>1654</v>
      </c>
      <c r="T336" s="1" t="s">
        <v>1655</v>
      </c>
      <c r="U336" s="1" t="s">
        <v>1607</v>
      </c>
      <c r="V336" s="1" t="s">
        <v>1678</v>
      </c>
    </row>
    <row r="337" s="1" customFormat="1" spans="1:22">
      <c r="A337" s="3">
        <v>27258453304</v>
      </c>
      <c r="B337" s="1" t="s">
        <v>1645</v>
      </c>
      <c r="C337" s="1" t="s">
        <v>3191</v>
      </c>
      <c r="D337" s="1" t="s">
        <v>3192</v>
      </c>
      <c r="E337" s="1" t="s">
        <v>3193</v>
      </c>
      <c r="F337" s="1" t="s">
        <v>1645</v>
      </c>
      <c r="G337" s="1" t="s">
        <v>1662</v>
      </c>
      <c r="H337" s="1" t="s">
        <v>1646</v>
      </c>
      <c r="I337" s="1" t="s">
        <v>3194</v>
      </c>
      <c r="J337" s="1" t="s">
        <v>1648</v>
      </c>
      <c r="K337" s="1" t="s">
        <v>3194</v>
      </c>
      <c r="L337" s="1" t="s">
        <v>3194</v>
      </c>
      <c r="M337" s="1" t="s">
        <v>1649</v>
      </c>
      <c r="N337" s="1" t="s">
        <v>1649</v>
      </c>
      <c r="O337" s="1" t="s">
        <v>1650</v>
      </c>
      <c r="P337" s="1" t="s">
        <v>1651</v>
      </c>
      <c r="Q337" s="1" t="s">
        <v>1652</v>
      </c>
      <c r="R337" s="1" t="s">
        <v>3195</v>
      </c>
      <c r="S337" s="1" t="s">
        <v>1654</v>
      </c>
      <c r="T337" s="1" t="s">
        <v>1655</v>
      </c>
      <c r="U337" s="1" t="s">
        <v>1607</v>
      </c>
      <c r="V337" s="1" t="s">
        <v>1678</v>
      </c>
    </row>
    <row r="338" s="1" customFormat="1" spans="1:22">
      <c r="A338" s="3">
        <v>999227258639732</v>
      </c>
      <c r="B338" s="1" t="s">
        <v>1645</v>
      </c>
      <c r="C338" s="1" t="s">
        <v>3196</v>
      </c>
      <c r="D338" s="1" t="s">
        <v>1784</v>
      </c>
      <c r="E338" s="1" t="s">
        <v>3197</v>
      </c>
      <c r="F338" s="1" t="s">
        <v>1645</v>
      </c>
      <c r="G338" s="1" t="s">
        <v>1662</v>
      </c>
      <c r="H338" s="1" t="s">
        <v>1646</v>
      </c>
      <c r="I338" s="1" t="s">
        <v>3198</v>
      </c>
      <c r="J338" s="1" t="s">
        <v>1648</v>
      </c>
      <c r="K338" s="1" t="s">
        <v>3198</v>
      </c>
      <c r="L338" s="1" t="s">
        <v>3198</v>
      </c>
      <c r="M338" s="1" t="s">
        <v>1649</v>
      </c>
      <c r="N338" s="1" t="s">
        <v>1649</v>
      </c>
      <c r="O338" s="1" t="s">
        <v>1650</v>
      </c>
      <c r="P338" s="1" t="s">
        <v>1651</v>
      </c>
      <c r="Q338" s="1" t="s">
        <v>1652</v>
      </c>
      <c r="R338" s="1" t="s">
        <v>3199</v>
      </c>
      <c r="S338" s="1" t="s">
        <v>1654</v>
      </c>
      <c r="T338" s="1" t="s">
        <v>1655</v>
      </c>
      <c r="U338" s="1" t="s">
        <v>1607</v>
      </c>
      <c r="V338" s="1" t="s">
        <v>1656</v>
      </c>
    </row>
    <row r="339" s="1" customFormat="1" spans="1:22">
      <c r="A339" s="3">
        <v>999227258904660</v>
      </c>
      <c r="B339" s="1" t="s">
        <v>1645</v>
      </c>
      <c r="C339" s="1" t="s">
        <v>3200</v>
      </c>
      <c r="D339" s="1" t="s">
        <v>3139</v>
      </c>
      <c r="E339" s="1" t="s">
        <v>3201</v>
      </c>
      <c r="F339" s="1" t="s">
        <v>1645</v>
      </c>
      <c r="G339" s="1" t="s">
        <v>1662</v>
      </c>
      <c r="H339" s="1" t="s">
        <v>1646</v>
      </c>
      <c r="I339" s="1" t="s">
        <v>3141</v>
      </c>
      <c r="J339" s="1" t="s">
        <v>1648</v>
      </c>
      <c r="K339" s="1" t="s">
        <v>3141</v>
      </c>
      <c r="L339" s="1" t="s">
        <v>3141</v>
      </c>
      <c r="M339" s="1" t="s">
        <v>1649</v>
      </c>
      <c r="N339" s="1" t="s">
        <v>1649</v>
      </c>
      <c r="O339" s="1" t="s">
        <v>1650</v>
      </c>
      <c r="P339" s="1" t="s">
        <v>1651</v>
      </c>
      <c r="Q339" s="1" t="s">
        <v>1652</v>
      </c>
      <c r="R339" s="1" t="s">
        <v>3202</v>
      </c>
      <c r="S339" s="1" t="s">
        <v>1654</v>
      </c>
      <c r="T339" s="1" t="s">
        <v>1655</v>
      </c>
      <c r="U339" s="1" t="s">
        <v>1607</v>
      </c>
      <c r="V339" s="1" t="s">
        <v>1678</v>
      </c>
    </row>
    <row r="340" s="1" customFormat="1" spans="1:22">
      <c r="A340" s="3">
        <v>999227258931809</v>
      </c>
      <c r="B340" s="1" t="s">
        <v>1645</v>
      </c>
      <c r="C340" s="1" t="s">
        <v>3203</v>
      </c>
      <c r="D340" s="1" t="s">
        <v>3167</v>
      </c>
      <c r="E340" s="1" t="s">
        <v>3204</v>
      </c>
      <c r="F340" s="1" t="s">
        <v>1645</v>
      </c>
      <c r="G340" s="1" t="s">
        <v>1662</v>
      </c>
      <c r="H340" s="1" t="s">
        <v>1646</v>
      </c>
      <c r="I340" s="1" t="s">
        <v>3169</v>
      </c>
      <c r="J340" s="1" t="s">
        <v>1648</v>
      </c>
      <c r="K340" s="1" t="s">
        <v>3169</v>
      </c>
      <c r="L340" s="1" t="s">
        <v>3169</v>
      </c>
      <c r="M340" s="1" t="s">
        <v>1649</v>
      </c>
      <c r="N340" s="1" t="s">
        <v>1649</v>
      </c>
      <c r="O340" s="1" t="s">
        <v>1650</v>
      </c>
      <c r="P340" s="1" t="s">
        <v>1651</v>
      </c>
      <c r="Q340" s="1" t="s">
        <v>1652</v>
      </c>
      <c r="R340" s="1" t="s">
        <v>3205</v>
      </c>
      <c r="S340" s="1" t="s">
        <v>1654</v>
      </c>
      <c r="T340" s="1" t="s">
        <v>1655</v>
      </c>
      <c r="U340" s="1" t="s">
        <v>1607</v>
      </c>
      <c r="V340" s="1" t="s">
        <v>1656</v>
      </c>
    </row>
    <row r="341" s="1" customFormat="1" spans="1:22">
      <c r="A341" s="3">
        <v>999227258999211</v>
      </c>
      <c r="B341" s="1" t="s">
        <v>1645</v>
      </c>
      <c r="C341" s="1" t="s">
        <v>3206</v>
      </c>
      <c r="D341" s="1" t="s">
        <v>1708</v>
      </c>
      <c r="E341" s="1" t="s">
        <v>3207</v>
      </c>
      <c r="F341" s="1" t="s">
        <v>1645</v>
      </c>
      <c r="G341" s="1" t="s">
        <v>1662</v>
      </c>
      <c r="H341" s="1" t="s">
        <v>1646</v>
      </c>
      <c r="I341" s="1" t="s">
        <v>3176</v>
      </c>
      <c r="J341" s="1" t="s">
        <v>1648</v>
      </c>
      <c r="K341" s="1" t="s">
        <v>3176</v>
      </c>
      <c r="L341" s="1" t="s">
        <v>3176</v>
      </c>
      <c r="M341" s="1" t="s">
        <v>1649</v>
      </c>
      <c r="N341" s="1" t="s">
        <v>1649</v>
      </c>
      <c r="O341" s="1" t="s">
        <v>1650</v>
      </c>
      <c r="P341" s="1" t="s">
        <v>1651</v>
      </c>
      <c r="Q341" s="1" t="s">
        <v>1652</v>
      </c>
      <c r="R341" s="1" t="s">
        <v>3208</v>
      </c>
      <c r="S341" s="1" t="s">
        <v>1654</v>
      </c>
      <c r="T341" s="1" t="s">
        <v>1655</v>
      </c>
      <c r="U341" s="1" t="s">
        <v>1607</v>
      </c>
      <c r="V341" s="1" t="s">
        <v>1678</v>
      </c>
    </row>
    <row r="342" s="1" customFormat="1" spans="1:22">
      <c r="A342" s="3">
        <v>999227259009330</v>
      </c>
      <c r="B342" s="1" t="s">
        <v>1645</v>
      </c>
      <c r="C342" s="1" t="s">
        <v>3209</v>
      </c>
      <c r="D342" s="1" t="s">
        <v>3210</v>
      </c>
      <c r="E342" s="1" t="s">
        <v>3211</v>
      </c>
      <c r="F342" s="1" t="s">
        <v>1645</v>
      </c>
      <c r="G342" s="1" t="s">
        <v>1662</v>
      </c>
      <c r="H342" s="1" t="s">
        <v>1646</v>
      </c>
      <c r="I342" s="1" t="s">
        <v>3212</v>
      </c>
      <c r="J342" s="1" t="s">
        <v>1648</v>
      </c>
      <c r="K342" s="1" t="s">
        <v>3212</v>
      </c>
      <c r="L342" s="1" t="s">
        <v>3212</v>
      </c>
      <c r="M342" s="1" t="s">
        <v>1649</v>
      </c>
      <c r="N342" s="1" t="s">
        <v>1649</v>
      </c>
      <c r="O342" s="1" t="s">
        <v>1650</v>
      </c>
      <c r="P342" s="1" t="s">
        <v>1651</v>
      </c>
      <c r="Q342" s="1" t="s">
        <v>1652</v>
      </c>
      <c r="R342" s="1" t="s">
        <v>3213</v>
      </c>
      <c r="S342" s="1" t="s">
        <v>1654</v>
      </c>
      <c r="T342" s="1" t="s">
        <v>1655</v>
      </c>
      <c r="U342" s="1" t="s">
        <v>1607</v>
      </c>
      <c r="V342" s="1" t="s">
        <v>1678</v>
      </c>
    </row>
    <row r="343" s="1" customFormat="1" spans="1:22">
      <c r="A343" s="3">
        <v>999227259385140</v>
      </c>
      <c r="B343" s="1" t="s">
        <v>1645</v>
      </c>
      <c r="C343" s="1" t="s">
        <v>3214</v>
      </c>
      <c r="D343" s="1" t="s">
        <v>3215</v>
      </c>
      <c r="E343" s="1" t="s">
        <v>3216</v>
      </c>
      <c r="F343" s="1" t="s">
        <v>1645</v>
      </c>
      <c r="G343" s="1" t="s">
        <v>1662</v>
      </c>
      <c r="H343" s="1" t="s">
        <v>1646</v>
      </c>
      <c r="I343" s="1" t="s">
        <v>3217</v>
      </c>
      <c r="J343" s="1" t="s">
        <v>1648</v>
      </c>
      <c r="K343" s="1" t="s">
        <v>3217</v>
      </c>
      <c r="L343" s="1" t="s">
        <v>3217</v>
      </c>
      <c r="M343" s="1" t="s">
        <v>1649</v>
      </c>
      <c r="N343" s="1" t="s">
        <v>1649</v>
      </c>
      <c r="O343" s="1" t="s">
        <v>1650</v>
      </c>
      <c r="P343" s="1" t="s">
        <v>1651</v>
      </c>
      <c r="Q343" s="1" t="s">
        <v>1652</v>
      </c>
      <c r="R343" s="1" t="s">
        <v>3218</v>
      </c>
      <c r="S343" s="1" t="s">
        <v>1654</v>
      </c>
      <c r="T343" s="1" t="s">
        <v>1655</v>
      </c>
      <c r="U343" s="1" t="s">
        <v>1607</v>
      </c>
      <c r="V343" s="1" t="s">
        <v>1678</v>
      </c>
    </row>
    <row r="344" s="1" customFormat="1" spans="1:22">
      <c r="A344" s="3">
        <v>27259429179</v>
      </c>
      <c r="B344" s="1" t="s">
        <v>1645</v>
      </c>
      <c r="C344" s="1" t="s">
        <v>3219</v>
      </c>
      <c r="D344" s="1" t="s">
        <v>3220</v>
      </c>
      <c r="E344" s="1" t="s">
        <v>3221</v>
      </c>
      <c r="F344" s="1" t="s">
        <v>1645</v>
      </c>
      <c r="G344" s="1" t="s">
        <v>1662</v>
      </c>
      <c r="H344" s="1" t="s">
        <v>1646</v>
      </c>
      <c r="I344" s="1" t="s">
        <v>3222</v>
      </c>
      <c r="J344" s="1" t="s">
        <v>1648</v>
      </c>
      <c r="K344" s="1" t="s">
        <v>3222</v>
      </c>
      <c r="L344" s="1" t="s">
        <v>3222</v>
      </c>
      <c r="M344" s="1" t="s">
        <v>1649</v>
      </c>
      <c r="N344" s="1" t="s">
        <v>1649</v>
      </c>
      <c r="O344" s="1" t="s">
        <v>1650</v>
      </c>
      <c r="P344" s="1" t="s">
        <v>1651</v>
      </c>
      <c r="Q344" s="1" t="s">
        <v>1652</v>
      </c>
      <c r="R344" s="1" t="s">
        <v>3223</v>
      </c>
      <c r="S344" s="1" t="s">
        <v>1654</v>
      </c>
      <c r="T344" s="1" t="s">
        <v>1655</v>
      </c>
      <c r="U344" s="1" t="s">
        <v>1607</v>
      </c>
      <c r="V344" s="1" t="s">
        <v>1678</v>
      </c>
    </row>
    <row r="345" s="1" customFormat="1" spans="1:22">
      <c r="A345" s="3">
        <v>999227259872701</v>
      </c>
      <c r="B345" s="1" t="s">
        <v>1645</v>
      </c>
      <c r="C345" s="1" t="s">
        <v>3224</v>
      </c>
      <c r="D345" s="1" t="s">
        <v>3225</v>
      </c>
      <c r="E345" s="1" t="s">
        <v>3226</v>
      </c>
      <c r="F345" s="1" t="s">
        <v>1645</v>
      </c>
      <c r="G345" s="1" t="s">
        <v>1662</v>
      </c>
      <c r="H345" s="1" t="s">
        <v>1646</v>
      </c>
      <c r="I345" s="1" t="s">
        <v>3227</v>
      </c>
      <c r="J345" s="1" t="s">
        <v>1648</v>
      </c>
      <c r="K345" s="1" t="s">
        <v>3227</v>
      </c>
      <c r="L345" s="1" t="s">
        <v>3227</v>
      </c>
      <c r="M345" s="1" t="s">
        <v>1649</v>
      </c>
      <c r="N345" s="1" t="s">
        <v>1649</v>
      </c>
      <c r="O345" s="1" t="s">
        <v>1650</v>
      </c>
      <c r="P345" s="1" t="s">
        <v>1651</v>
      </c>
      <c r="Q345" s="1" t="s">
        <v>1652</v>
      </c>
      <c r="R345" s="1" t="s">
        <v>3228</v>
      </c>
      <c r="S345" s="1" t="s">
        <v>1654</v>
      </c>
      <c r="T345" s="1" t="s">
        <v>1655</v>
      </c>
      <c r="U345" s="1" t="s">
        <v>1607</v>
      </c>
      <c r="V345" s="1" t="s">
        <v>1678</v>
      </c>
    </row>
    <row r="346" s="1" customFormat="1" spans="1:22">
      <c r="A346" s="3">
        <v>999227259940814</v>
      </c>
      <c r="B346" s="1" t="s">
        <v>1645</v>
      </c>
      <c r="C346" s="1" t="s">
        <v>3229</v>
      </c>
      <c r="D346" s="1" t="s">
        <v>2991</v>
      </c>
      <c r="E346" s="1" t="s">
        <v>3230</v>
      </c>
      <c r="F346" s="1" t="s">
        <v>1645</v>
      </c>
      <c r="G346" s="1" t="s">
        <v>1662</v>
      </c>
      <c r="H346" s="1" t="s">
        <v>1646</v>
      </c>
      <c r="I346" s="1" t="s">
        <v>3231</v>
      </c>
      <c r="J346" s="1" t="s">
        <v>1648</v>
      </c>
      <c r="K346" s="1" t="s">
        <v>3231</v>
      </c>
      <c r="L346" s="1" t="s">
        <v>3231</v>
      </c>
      <c r="M346" s="1" t="s">
        <v>1649</v>
      </c>
      <c r="N346" s="1" t="s">
        <v>1649</v>
      </c>
      <c r="O346" s="1" t="s">
        <v>1650</v>
      </c>
      <c r="P346" s="1" t="s">
        <v>1651</v>
      </c>
      <c r="Q346" s="1" t="s">
        <v>1652</v>
      </c>
      <c r="R346" s="1" t="s">
        <v>3232</v>
      </c>
      <c r="S346" s="1" t="s">
        <v>1654</v>
      </c>
      <c r="T346" s="1" t="s">
        <v>1655</v>
      </c>
      <c r="U346" s="1" t="s">
        <v>1607</v>
      </c>
      <c r="V346" s="1" t="s">
        <v>1678</v>
      </c>
    </row>
    <row r="347" s="1" customFormat="1" spans="1:22">
      <c r="A347" s="3">
        <v>999227260357386</v>
      </c>
      <c r="B347" s="1" t="s">
        <v>1645</v>
      </c>
      <c r="C347" s="1" t="s">
        <v>3233</v>
      </c>
      <c r="D347" s="1" t="s">
        <v>3159</v>
      </c>
      <c r="E347" s="1" t="s">
        <v>3234</v>
      </c>
      <c r="F347" s="1" t="s">
        <v>1645</v>
      </c>
      <c r="G347" s="1" t="s">
        <v>1662</v>
      </c>
      <c r="H347" s="1" t="s">
        <v>1646</v>
      </c>
      <c r="I347" s="1" t="s">
        <v>3161</v>
      </c>
      <c r="J347" s="1" t="s">
        <v>1648</v>
      </c>
      <c r="K347" s="1" t="s">
        <v>3161</v>
      </c>
      <c r="L347" s="1" t="s">
        <v>3161</v>
      </c>
      <c r="M347" s="1" t="s">
        <v>1649</v>
      </c>
      <c r="N347" s="1" t="s">
        <v>1649</v>
      </c>
      <c r="O347" s="1" t="s">
        <v>1650</v>
      </c>
      <c r="P347" s="1" t="s">
        <v>1651</v>
      </c>
      <c r="Q347" s="1" t="s">
        <v>1652</v>
      </c>
      <c r="R347" s="1" t="s">
        <v>3235</v>
      </c>
      <c r="S347" s="1" t="s">
        <v>1654</v>
      </c>
      <c r="T347" s="1" t="s">
        <v>1655</v>
      </c>
      <c r="U347" s="1" t="s">
        <v>1607</v>
      </c>
      <c r="V347" s="1" t="s">
        <v>1678</v>
      </c>
    </row>
    <row r="348" s="1" customFormat="1" spans="1:22">
      <c r="A348" s="3">
        <v>999227260731805</v>
      </c>
      <c r="B348" s="1" t="s">
        <v>1645</v>
      </c>
      <c r="C348" s="1" t="s">
        <v>3236</v>
      </c>
      <c r="D348" s="1" t="s">
        <v>2736</v>
      </c>
      <c r="E348" s="1" t="s">
        <v>3237</v>
      </c>
      <c r="F348" s="1" t="s">
        <v>1645</v>
      </c>
      <c r="G348" s="1" t="s">
        <v>1662</v>
      </c>
      <c r="H348" s="1" t="s">
        <v>1646</v>
      </c>
      <c r="I348" s="1" t="s">
        <v>3238</v>
      </c>
      <c r="J348" s="1" t="s">
        <v>1648</v>
      </c>
      <c r="K348" s="1" t="s">
        <v>3238</v>
      </c>
      <c r="L348" s="1" t="s">
        <v>3238</v>
      </c>
      <c r="M348" s="1" t="s">
        <v>1649</v>
      </c>
      <c r="N348" s="1" t="s">
        <v>1649</v>
      </c>
      <c r="O348" s="1" t="s">
        <v>1650</v>
      </c>
      <c r="P348" s="1" t="s">
        <v>1651</v>
      </c>
      <c r="Q348" s="1" t="s">
        <v>1652</v>
      </c>
      <c r="R348" s="1" t="s">
        <v>3239</v>
      </c>
      <c r="S348" s="1" t="s">
        <v>1654</v>
      </c>
      <c r="T348" s="1" t="s">
        <v>1655</v>
      </c>
      <c r="U348" s="1" t="s">
        <v>1607</v>
      </c>
      <c r="V348" s="1" t="s">
        <v>1656</v>
      </c>
    </row>
    <row r="349" s="1" customFormat="1" spans="1:22">
      <c r="A349" s="3">
        <v>999227261187132</v>
      </c>
      <c r="B349" s="1" t="s">
        <v>1645</v>
      </c>
      <c r="C349" s="1" t="s">
        <v>3240</v>
      </c>
      <c r="D349" s="1" t="s">
        <v>3241</v>
      </c>
      <c r="E349" s="1" t="s">
        <v>3242</v>
      </c>
      <c r="F349" s="1" t="s">
        <v>1645</v>
      </c>
      <c r="G349" s="1" t="s">
        <v>1662</v>
      </c>
      <c r="H349" s="1" t="s">
        <v>1646</v>
      </c>
      <c r="I349" s="1" t="s">
        <v>3243</v>
      </c>
      <c r="J349" s="1" t="s">
        <v>1648</v>
      </c>
      <c r="K349" s="1" t="s">
        <v>3243</v>
      </c>
      <c r="L349" s="1" t="s">
        <v>3243</v>
      </c>
      <c r="M349" s="1" t="s">
        <v>1649</v>
      </c>
      <c r="N349" s="1" t="s">
        <v>1649</v>
      </c>
      <c r="O349" s="1" t="s">
        <v>1650</v>
      </c>
      <c r="P349" s="1" t="s">
        <v>1651</v>
      </c>
      <c r="Q349" s="1" t="s">
        <v>1652</v>
      </c>
      <c r="R349" s="1" t="s">
        <v>3244</v>
      </c>
      <c r="S349" s="1" t="s">
        <v>1654</v>
      </c>
      <c r="T349" s="1" t="s">
        <v>1655</v>
      </c>
      <c r="U349" s="1" t="s">
        <v>1607</v>
      </c>
      <c r="V349" s="1" t="s">
        <v>1678</v>
      </c>
    </row>
    <row r="350" s="1" customFormat="1" spans="1:22">
      <c r="A350" s="3">
        <v>999227261508977</v>
      </c>
      <c r="B350" s="1" t="s">
        <v>1645</v>
      </c>
      <c r="C350" s="1" t="s">
        <v>3245</v>
      </c>
      <c r="D350" s="1" t="s">
        <v>2715</v>
      </c>
      <c r="E350" s="1" t="s">
        <v>3246</v>
      </c>
      <c r="F350" s="1" t="s">
        <v>1645</v>
      </c>
      <c r="G350" s="1" t="s">
        <v>1662</v>
      </c>
      <c r="H350" s="1" t="s">
        <v>1646</v>
      </c>
      <c r="I350" s="1" t="s">
        <v>3032</v>
      </c>
      <c r="J350" s="1" t="s">
        <v>1648</v>
      </c>
      <c r="K350" s="1" t="s">
        <v>3032</v>
      </c>
      <c r="L350" s="1" t="s">
        <v>3032</v>
      </c>
      <c r="M350" s="1" t="s">
        <v>1649</v>
      </c>
      <c r="N350" s="1" t="s">
        <v>1649</v>
      </c>
      <c r="O350" s="1" t="s">
        <v>1650</v>
      </c>
      <c r="P350" s="1" t="s">
        <v>1651</v>
      </c>
      <c r="Q350" s="1" t="s">
        <v>1652</v>
      </c>
      <c r="R350" s="1" t="s">
        <v>3247</v>
      </c>
      <c r="S350" s="1" t="s">
        <v>1654</v>
      </c>
      <c r="T350" s="1" t="s">
        <v>1655</v>
      </c>
      <c r="U350" s="1" t="s">
        <v>1607</v>
      </c>
      <c r="V350" s="1" t="s">
        <v>1678</v>
      </c>
    </row>
    <row r="351" s="1" customFormat="1" spans="1:22">
      <c r="A351" s="3">
        <v>999227261520986</v>
      </c>
      <c r="B351" s="1" t="s">
        <v>1645</v>
      </c>
      <c r="C351" s="1" t="s">
        <v>3248</v>
      </c>
      <c r="D351" s="1" t="s">
        <v>2715</v>
      </c>
      <c r="E351" s="1" t="s">
        <v>3249</v>
      </c>
      <c r="F351" s="1" t="s">
        <v>1645</v>
      </c>
      <c r="G351" s="1" t="s">
        <v>1662</v>
      </c>
      <c r="H351" s="1" t="s">
        <v>1646</v>
      </c>
      <c r="I351" s="1" t="s">
        <v>3032</v>
      </c>
      <c r="J351" s="1" t="s">
        <v>1648</v>
      </c>
      <c r="K351" s="1" t="s">
        <v>3032</v>
      </c>
      <c r="L351" s="1" t="s">
        <v>3032</v>
      </c>
      <c r="M351" s="1" t="s">
        <v>1649</v>
      </c>
      <c r="N351" s="1" t="s">
        <v>1649</v>
      </c>
      <c r="O351" s="1" t="s">
        <v>1650</v>
      </c>
      <c r="P351" s="1" t="s">
        <v>1651</v>
      </c>
      <c r="Q351" s="1" t="s">
        <v>1652</v>
      </c>
      <c r="R351" s="1" t="s">
        <v>3250</v>
      </c>
      <c r="S351" s="1" t="s">
        <v>1654</v>
      </c>
      <c r="T351" s="1" t="s">
        <v>1655</v>
      </c>
      <c r="U351" s="1" t="s">
        <v>1607</v>
      </c>
      <c r="V351" s="1" t="s">
        <v>1678</v>
      </c>
    </row>
    <row r="352" s="1" customFormat="1" spans="1:22">
      <c r="A352" s="3">
        <v>999227262253449</v>
      </c>
      <c r="B352" s="1" t="s">
        <v>1645</v>
      </c>
      <c r="C352" s="1" t="s">
        <v>3251</v>
      </c>
      <c r="D352" s="1" t="s">
        <v>2715</v>
      </c>
      <c r="E352" s="1" t="s">
        <v>3252</v>
      </c>
      <c r="F352" s="1" t="s">
        <v>1645</v>
      </c>
      <c r="G352" s="1" t="s">
        <v>1662</v>
      </c>
      <c r="H352" s="1" t="s">
        <v>1646</v>
      </c>
      <c r="I352" s="1" t="s">
        <v>3032</v>
      </c>
      <c r="J352" s="1" t="s">
        <v>1648</v>
      </c>
      <c r="K352" s="1" t="s">
        <v>3032</v>
      </c>
      <c r="L352" s="1" t="s">
        <v>3032</v>
      </c>
      <c r="M352" s="1" t="s">
        <v>1649</v>
      </c>
      <c r="N352" s="1" t="s">
        <v>1649</v>
      </c>
      <c r="O352" s="1" t="s">
        <v>1650</v>
      </c>
      <c r="P352" s="1" t="s">
        <v>1651</v>
      </c>
      <c r="Q352" s="1" t="s">
        <v>1652</v>
      </c>
      <c r="R352" s="1" t="s">
        <v>3253</v>
      </c>
      <c r="S352" s="1" t="s">
        <v>1654</v>
      </c>
      <c r="T352" s="1" t="s">
        <v>1655</v>
      </c>
      <c r="U352" s="1" t="s">
        <v>1607</v>
      </c>
      <c r="V352" s="1" t="s">
        <v>1678</v>
      </c>
    </row>
    <row r="353" s="1" customFormat="1" spans="1:22">
      <c r="A353" s="3">
        <v>999227262468209</v>
      </c>
      <c r="B353" s="1" t="s">
        <v>1645</v>
      </c>
      <c r="C353" s="1" t="s">
        <v>3254</v>
      </c>
      <c r="D353" s="1" t="s">
        <v>3255</v>
      </c>
      <c r="E353" s="1" t="s">
        <v>3256</v>
      </c>
      <c r="F353" s="1" t="s">
        <v>1645</v>
      </c>
      <c r="G353" s="1" t="s">
        <v>1662</v>
      </c>
      <c r="H353" s="1" t="s">
        <v>1646</v>
      </c>
      <c r="I353" s="1" t="s">
        <v>3257</v>
      </c>
      <c r="J353" s="1" t="s">
        <v>1648</v>
      </c>
      <c r="K353" s="1" t="s">
        <v>3257</v>
      </c>
      <c r="L353" s="1" t="s">
        <v>3257</v>
      </c>
      <c r="M353" s="1" t="s">
        <v>1649</v>
      </c>
      <c r="N353" s="1" t="s">
        <v>1649</v>
      </c>
      <c r="O353" s="1" t="s">
        <v>1650</v>
      </c>
      <c r="P353" s="1" t="s">
        <v>1651</v>
      </c>
      <c r="Q353" s="1" t="s">
        <v>1652</v>
      </c>
      <c r="R353" s="1" t="s">
        <v>3258</v>
      </c>
      <c r="S353" s="1" t="s">
        <v>1654</v>
      </c>
      <c r="T353" s="1" t="s">
        <v>1655</v>
      </c>
      <c r="U353" s="1" t="s">
        <v>1607</v>
      </c>
      <c r="V353" s="1" t="s">
        <v>1678</v>
      </c>
    </row>
    <row r="354" s="1" customFormat="1" spans="1:22">
      <c r="A354" s="3">
        <v>999227262494323</v>
      </c>
      <c r="B354" s="1" t="s">
        <v>1645</v>
      </c>
      <c r="C354" s="1" t="s">
        <v>3259</v>
      </c>
      <c r="D354" s="1" t="s">
        <v>3255</v>
      </c>
      <c r="E354" s="1" t="s">
        <v>3260</v>
      </c>
      <c r="F354" s="1" t="s">
        <v>1645</v>
      </c>
      <c r="G354" s="1" t="s">
        <v>1662</v>
      </c>
      <c r="H354" s="1" t="s">
        <v>1646</v>
      </c>
      <c r="I354" s="1" t="s">
        <v>3261</v>
      </c>
      <c r="J354" s="1" t="s">
        <v>1648</v>
      </c>
      <c r="K354" s="1" t="s">
        <v>3261</v>
      </c>
      <c r="L354" s="1" t="s">
        <v>3261</v>
      </c>
      <c r="M354" s="1" t="s">
        <v>1649</v>
      </c>
      <c r="N354" s="1" t="s">
        <v>1649</v>
      </c>
      <c r="O354" s="1" t="s">
        <v>1650</v>
      </c>
      <c r="P354" s="1" t="s">
        <v>1651</v>
      </c>
      <c r="Q354" s="1" t="s">
        <v>1652</v>
      </c>
      <c r="R354" s="1" t="s">
        <v>3262</v>
      </c>
      <c r="S354" s="1" t="s">
        <v>1654</v>
      </c>
      <c r="T354" s="1" t="s">
        <v>1655</v>
      </c>
      <c r="U354" s="1" t="s">
        <v>1607</v>
      </c>
      <c r="V354" s="1" t="s">
        <v>1678</v>
      </c>
    </row>
    <row r="355" s="1" customFormat="1" spans="1:22">
      <c r="A355" s="3">
        <v>999227262555065</v>
      </c>
      <c r="B355" s="1" t="s">
        <v>1645</v>
      </c>
      <c r="C355" s="1" t="s">
        <v>3263</v>
      </c>
      <c r="D355" s="1" t="s">
        <v>3192</v>
      </c>
      <c r="E355" s="1" t="s">
        <v>3264</v>
      </c>
      <c r="F355" s="1" t="s">
        <v>1645</v>
      </c>
      <c r="G355" s="1" t="s">
        <v>1662</v>
      </c>
      <c r="H355" s="1" t="s">
        <v>1646</v>
      </c>
      <c r="I355" s="1" t="s">
        <v>3265</v>
      </c>
      <c r="J355" s="1" t="s">
        <v>1648</v>
      </c>
      <c r="K355" s="1" t="s">
        <v>3265</v>
      </c>
      <c r="L355" s="1" t="s">
        <v>3265</v>
      </c>
      <c r="M355" s="1" t="s">
        <v>1649</v>
      </c>
      <c r="N355" s="1" t="s">
        <v>1649</v>
      </c>
      <c r="O355" s="1" t="s">
        <v>1650</v>
      </c>
      <c r="P355" s="1" t="s">
        <v>1651</v>
      </c>
      <c r="Q355" s="1" t="s">
        <v>1652</v>
      </c>
      <c r="R355" s="1" t="s">
        <v>3266</v>
      </c>
      <c r="S355" s="1" t="s">
        <v>1654</v>
      </c>
      <c r="T355" s="1" t="s">
        <v>1655</v>
      </c>
      <c r="U355" s="1" t="s">
        <v>1607</v>
      </c>
      <c r="V355" s="1" t="s">
        <v>1678</v>
      </c>
    </row>
    <row r="356" s="1" customFormat="1" spans="1:22">
      <c r="A356" s="3">
        <v>999227281858487</v>
      </c>
      <c r="B356" s="1" t="s">
        <v>1645</v>
      </c>
      <c r="C356" s="1" t="s">
        <v>3267</v>
      </c>
      <c r="D356" s="1" t="s">
        <v>3268</v>
      </c>
      <c r="E356" s="1" t="s">
        <v>3269</v>
      </c>
      <c r="F356" s="1" t="s">
        <v>1645</v>
      </c>
      <c r="G356" s="1" t="s">
        <v>1662</v>
      </c>
      <c r="H356" s="1" t="s">
        <v>1646</v>
      </c>
      <c r="I356" s="1" t="s">
        <v>3270</v>
      </c>
      <c r="J356" s="1" t="s">
        <v>1648</v>
      </c>
      <c r="K356" s="1" t="s">
        <v>3270</v>
      </c>
      <c r="L356" s="1" t="s">
        <v>3270</v>
      </c>
      <c r="M356" s="1" t="s">
        <v>1649</v>
      </c>
      <c r="N356" s="1" t="s">
        <v>1649</v>
      </c>
      <c r="O356" s="1" t="s">
        <v>1650</v>
      </c>
      <c r="P356" s="1" t="s">
        <v>1651</v>
      </c>
      <c r="Q356" s="1" t="s">
        <v>1652</v>
      </c>
      <c r="R356" s="1" t="s">
        <v>3271</v>
      </c>
      <c r="S356" s="1" t="s">
        <v>1654</v>
      </c>
      <c r="T356" s="1" t="s">
        <v>1655</v>
      </c>
      <c r="U356" s="1" t="s">
        <v>1607</v>
      </c>
      <c r="V356" s="1" t="s">
        <v>1665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2023-10-09T09:23:51Z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