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<sst xmlns="http://schemas.openxmlformats.org/spreadsheetml/2006/main" count="11849" uniqueCount="3417">
  <si>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</si>
  <si>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</si>
  <si>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</si>
  <si>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</si>
  <si>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</si>
  <si>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</si>
  <si>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</si>
  <si>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</si>
  <si>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</si>
  <si>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</si>
  <si>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</si>
  <si>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</si>
  <si>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</si>
  <si>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</si>
  <si>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</si>
  <si>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</si>
  <si>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</si>
  <si>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</si>
  <si>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</si>
  <si>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</si>
  <si>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</si>
  <si>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</si>
  <si>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</si>
  <si>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</si>
  <si>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</si>
  <si>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999222512297299	</t>
  </si>
  <si>
    <t>Ctrip</t>
  </si>
  <si>
    <t>正常</t>
  </si>
  <si>
    <t>[乔治市]槟城尼奥酒店 (槟城对抗新冠肺炎认证)(Neo+ Penang (PenangFightCovid-19 Certified))(24052379)</t>
  </si>
  <si>
    <t>尼奥双人房&lt;双人入住&gt;&lt;双早&gt;</t>
  </si>
  <si>
    <t>CNY</t>
  </si>
  <si>
    <t>Choong Koh/Weng,Choong Koh/Weng,Choong Koh/Weng,Choong Koh/Weng,Choong Koh/Weng,Choong Koh/Weng</t>
  </si>
  <si>
    <t>CA2019231009CNY</t>
  </si>
  <si>
    <t>未提现</t>
  </si>
  <si>
    <t>携程开票</t>
  </si>
  <si>
    <t xml:space="preserve">3002208	</t>
  </si>
  <si>
    <t xml:space="preserve">173573	</t>
  </si>
  <si>
    <t xml:space="preserve">999224048912468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</si>
  <si>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</si>
  <si>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</si>
  <si>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XU/ZHEPING,Xu/Mijun</t>
  </si>
  <si>
    <t xml:space="preserve">3340321	</t>
  </si>
  <si>
    <t xml:space="preserve">	</t>
  </si>
  <si>
    <t xml:space="preserve">999224076245351	</t>
  </si>
  <si>
    <t>[新加坡]新加坡客安酒店(The Clan Hotel Singapore by Far East Hospitality)(76296409)</t>
  </si>
  <si>
    <t>豪华房&lt;双人入住&gt;&lt;适用于非澳大利亚/英国客人&gt;&lt;双早&gt;</t>
  </si>
  <si>
    <t>HONG/XUAN</t>
  </si>
  <si>
    <t xml:space="preserve">3348240	</t>
  </si>
  <si>
    <t xml:space="preserve">278571602	</t>
  </si>
  <si>
    <t>取消</t>
  </si>
  <si>
    <t>赔款</t>
  </si>
  <si>
    <t xml:space="preserve">999224753349001	</t>
  </si>
  <si>
    <t>[曼谷]曼谷安纳塔拉河畔度假酒店(Anantara Riverside Bangkok Resort)(6390209)</t>
  </si>
  <si>
    <t>豪华房(至少连住2晚及以上)&lt;双人入住&gt;&lt;不适用泰国客人&gt;&lt;双早&gt;</t>
  </si>
  <si>
    <t>CHEONG/PUI SAN,KONG/VAI KEONG</t>
  </si>
  <si>
    <t xml:space="preserve">3500455	</t>
  </si>
  <si>
    <t xml:space="preserve">70996634	</t>
  </si>
  <si>
    <t xml:space="preserve">999224962945012	</t>
  </si>
  <si>
    <t>豪华房&lt;双人入住&gt;&lt;适用于非澳大利亚/英国客人&gt;&lt;无早&gt;</t>
  </si>
  <si>
    <t>TOKUHIRO/YUKI,Tang/Wanjian</t>
  </si>
  <si>
    <t xml:space="preserve">3553167	</t>
  </si>
  <si>
    <t xml:space="preserve">999225133978022	</t>
  </si>
  <si>
    <t>[曼谷]德瓦别墅度假酒店(Villa Deva Resort and Hotel)(106796335)</t>
  </si>
  <si>
    <t>泳池景豪华特大号床间&lt;双人入住&gt;&lt;不适用泰国客人&gt;&lt;双早&gt;</t>
  </si>
  <si>
    <t>CHAN/KIM FUNG</t>
  </si>
  <si>
    <t xml:space="preserve">3595044	</t>
  </si>
  <si>
    <t xml:space="preserve">999225186771977	</t>
  </si>
  <si>
    <t>[普吉岛]普吉岛铂尔曼阿卡迪亚卡隆海滩酒店(Pullman Phuket Arcadia Karon Beach Resort)(3460018)</t>
  </si>
  <si>
    <t>园景高级双床房(至少连住2晚及以上)&lt;双人入住&gt;&lt;适用于除泰国的亚洲客人&gt;&lt;特价&gt;&lt;双早&gt;</t>
  </si>
  <si>
    <t>XIN/YU,XIN/ZHONGYI</t>
  </si>
  <si>
    <t xml:space="preserve">3606665	</t>
  </si>
  <si>
    <t xml:space="preserve">999225194239031	</t>
  </si>
  <si>
    <t>[普吉岛]普吉岛安纳塔拉迈考度假村(Anantara Vacation Club Mai Khao Phuket)(7086098)</t>
  </si>
  <si>
    <t>两卧室家庭套房&lt;六人入住&gt;&lt;早餐&gt;</t>
  </si>
  <si>
    <t>XIAO/QITING</t>
  </si>
  <si>
    <t xml:space="preserve">3607546	</t>
  </si>
  <si>
    <t xml:space="preserve">62078043	</t>
  </si>
  <si>
    <t xml:space="preserve">999225203671702	</t>
  </si>
  <si>
    <t>[吉隆坡]莱恩酒店(Sleeping Lion Suites)(108711778)</t>
  </si>
  <si>
    <t>高级房&lt;双人入住&gt;&lt;不适用马来西亚客人&gt;&lt;无早&gt;</t>
  </si>
  <si>
    <t>REN/YE</t>
  </si>
  <si>
    <t xml:space="preserve">3610031	</t>
  </si>
  <si>
    <t xml:space="preserve">105588	</t>
  </si>
  <si>
    <t xml:space="preserve">999225282149601	</t>
  </si>
  <si>
    <t>[巴厘岛]土豆头套房和一室公寓(Potato Head Suites &amp; Studios)(100316745)</t>
  </si>
  <si>
    <t>日出工作室&lt;特价大促销&gt;&lt;双人入住&gt;&lt;中宾&gt;&lt;双早&gt;</t>
  </si>
  <si>
    <t>LI/DONGQIN,ZHAO/LIKANG,DENG/CHENXI,YANG/WENYAN</t>
  </si>
  <si>
    <t xml:space="preserve">3625887	</t>
  </si>
  <si>
    <t xml:space="preserve"> 136642	</t>
  </si>
  <si>
    <t xml:space="preserve">999225336698152	</t>
  </si>
  <si>
    <t>SHEN/QIN</t>
  </si>
  <si>
    <t xml:space="preserve">3636833	</t>
  </si>
  <si>
    <t xml:space="preserve">137181	</t>
  </si>
  <si>
    <t xml:space="preserve">999225359504081	</t>
  </si>
  <si>
    <t>[曼谷]阿维曼谷河滨凯恩酒店(Away Bangkok Riverside Kene)(104265254)</t>
  </si>
  <si>
    <t>寒浴缸房&lt;限时抢购&gt;&lt;特惠专享&gt;&lt;三人入住&gt;&lt;不适用泰国客人&gt;&lt;早餐&gt;</t>
  </si>
  <si>
    <t>LU/JUN,DENG/YILIN,LU/SIYU</t>
  </si>
  <si>
    <t xml:space="preserve">3641175	</t>
  </si>
  <si>
    <t xml:space="preserve">17287	</t>
  </si>
  <si>
    <t xml:space="preserve">999225420730581	</t>
  </si>
  <si>
    <t>[富国岛]富国岛乡村尊贵度假村-雅高旗下酒店(Premier Village Phu Quoc Resort Managed by AccorHotels)(28367265)</t>
  </si>
  <si>
    <t>一卧室花园别墅(连住3晚及以上)&lt;四人入住&gt;&lt;仅适用于中国和韩国客人&gt;&lt;早餐&gt;</t>
  </si>
  <si>
    <t>WU/SUNHAONAN,Qin/Kexin</t>
  </si>
  <si>
    <t xml:space="preserve">3654025	</t>
  </si>
  <si>
    <t xml:space="preserve">369134	</t>
  </si>
  <si>
    <t xml:space="preserve">999225425220523	</t>
  </si>
  <si>
    <t>[Loc Vinh]越南中部兰珂悦榕庄(Banyan Tree Lang Co)(5605795)</t>
  </si>
  <si>
    <t>泻湖泳池别墅&lt;今日特价 &gt;&lt;双人入住&gt;&lt;中宾&gt;&lt;双早&gt;&lt;日历房套餐高价值&gt;&lt;新酒店礼盒&gt;</t>
  </si>
  <si>
    <t>ROH/JUNG HOON</t>
  </si>
  <si>
    <t xml:space="preserve">3655150	</t>
  </si>
  <si>
    <t xml:space="preserve">1845939	</t>
  </si>
  <si>
    <t xml:space="preserve">999225473857485	</t>
  </si>
  <si>
    <t>寒房&lt;限时抢购&gt;&lt;特惠&gt;&lt;三人入住&gt;&lt;不适用泰国客人&gt;&lt;早餐&gt;</t>
  </si>
  <si>
    <t>HE/YULING,ZHOU/YUHAN,TONG/RUOWANG</t>
  </si>
  <si>
    <t xml:space="preserve">3663529	</t>
  </si>
  <si>
    <t xml:space="preserve">17540	</t>
  </si>
  <si>
    <t xml:space="preserve">999225581218543	</t>
  </si>
  <si>
    <t>[曼谷]曼谷是隆假日酒店 - IHG 旗下酒店(Holiday Inn Bangkok Silom, an IHG Hotel)(2671448)</t>
  </si>
  <si>
    <t>豪华房(至少连住2晚及以上)&lt;双人入住&gt;&lt;中宾&gt;&lt;双早&gt;</t>
  </si>
  <si>
    <t>XU/YIRAN,DONG/TINGTING</t>
  </si>
  <si>
    <t xml:space="preserve">3684397	</t>
  </si>
  <si>
    <t xml:space="preserve">26/07/23	</t>
  </si>
  <si>
    <t xml:space="preserve">999225581223757	</t>
  </si>
  <si>
    <t>MEI/XINYI</t>
  </si>
  <si>
    <t xml:space="preserve">3684401	</t>
  </si>
  <si>
    <t xml:space="preserve">999225582511457	</t>
  </si>
  <si>
    <t>[曼谷]COMO曼谷大都会酒店(COMO Metropolitan Bangkok)(6035972)</t>
  </si>
  <si>
    <t>大都会特大床房(至少提前60天预订)&lt;双人入住&gt;&lt;中宾&gt;&lt;双早&gt;</t>
  </si>
  <si>
    <t>HSU/TZUHAO</t>
  </si>
  <si>
    <t xml:space="preserve">3684812	</t>
  </si>
  <si>
    <t xml:space="preserve">1321695	</t>
  </si>
  <si>
    <t xml:space="preserve">999225597435987	</t>
  </si>
  <si>
    <t>MA/MEIQI,GUO/ZHI</t>
  </si>
  <si>
    <t xml:space="preserve">3687467	</t>
  </si>
  <si>
    <t xml:space="preserve">139089	</t>
  </si>
  <si>
    <t xml:space="preserve">999225597510933	</t>
  </si>
  <si>
    <t>wang/shan</t>
  </si>
  <si>
    <t xml:space="preserve">3687479	</t>
  </si>
  <si>
    <t xml:space="preserve">139091	</t>
  </si>
  <si>
    <t xml:space="preserve">999225662228857	</t>
  </si>
  <si>
    <t>chen/dingfu</t>
  </si>
  <si>
    <t xml:space="preserve">3701048	</t>
  </si>
  <si>
    <t xml:space="preserve">139619	</t>
  </si>
  <si>
    <t xml:space="preserve">999225705199482	</t>
  </si>
  <si>
    <t>CAO/RENZHI,FENG/XIAOHONG</t>
  </si>
  <si>
    <t xml:space="preserve">3710961	</t>
  </si>
  <si>
    <t xml:space="preserve">31/07/23	</t>
  </si>
  <si>
    <t xml:space="preserve">999225713620313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</si>
  <si>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</si>
  <si>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</si>
  <si>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GE/HANGJUN</t>
  </si>
  <si>
    <t xml:space="preserve">999225738025429	</t>
  </si>
  <si>
    <t>日出工作室&lt;双人入住&gt;&lt;中宾&gt;&lt;双早&gt;</t>
  </si>
  <si>
    <t>CHEN/YIDAN,ZHAI/WENTING</t>
  </si>
  <si>
    <t xml:space="preserve">3717248	</t>
  </si>
  <si>
    <t xml:space="preserve">140425 and 140424	</t>
  </si>
  <si>
    <t xml:space="preserve">999225745029094	</t>
  </si>
  <si>
    <t>[普吉岛]普吉岛西奈奢华酒店(Sinae Phuket Luxury Hotel)(86107074)</t>
  </si>
  <si>
    <t>泳池一室别墅(至少连住2晚及以上)&lt;特惠&gt;&lt;双人入住&gt;&lt;双早&gt;</t>
  </si>
  <si>
    <t>WU/XUANJIONG,NONG/XINCHUN</t>
  </si>
  <si>
    <t xml:space="preserve">3719021	</t>
  </si>
  <si>
    <t xml:space="preserve">296085424	</t>
  </si>
  <si>
    <t xml:space="preserve">25747369554	</t>
  </si>
  <si>
    <t>[曼谷]曼谷素凯泰酒店(The Sukhothai Bangkok)(4957359)</t>
  </si>
  <si>
    <t>豪华房(至少连住2晚及以上)&lt;双人入住&gt;&lt;双早&gt;</t>
  </si>
  <si>
    <t>CHEN/BOSHENG,Yuan/Yutong</t>
  </si>
  <si>
    <t xml:space="preserve">3719714	</t>
  </si>
  <si>
    <t xml:space="preserve">10633865	</t>
  </si>
  <si>
    <t xml:space="preserve">999225750138592	</t>
  </si>
  <si>
    <t>[邦劳]阿罗纳海滩赫纳度假村(Henann Resort Alona Beach)(5243777)</t>
  </si>
  <si>
    <t>尊贵池边房&lt;特惠&gt;&lt;三人入住&gt;&lt;早餐&gt;</t>
  </si>
  <si>
    <t>YE/FANGHAI,XUE/LAN,YE/HAORU</t>
  </si>
  <si>
    <t xml:space="preserve">3720768	</t>
  </si>
  <si>
    <t xml:space="preserve">HBM251-769	</t>
  </si>
  <si>
    <t xml:space="preserve">999225767661320	</t>
  </si>
  <si>
    <t>[曼谷]沙吞雅诗阁大使馆酒店(Ascott Embassy Sathorn Bangkok)(110391554)</t>
  </si>
  <si>
    <t>至尊一卧房&lt;特惠专享&gt;&lt;双人入住&gt;&lt;无早&gt;</t>
  </si>
  <si>
    <t>Yang/Chao,ZHANG/JIALE</t>
  </si>
  <si>
    <t xml:space="preserve">3723669	</t>
  </si>
  <si>
    <t xml:space="preserve">9850964	</t>
  </si>
  <si>
    <t xml:space="preserve">999225845891013	</t>
  </si>
  <si>
    <t>[柑林县]金兰阿尔玛度假酒店(Alma Resort Cam Ranh)(104388166)</t>
  </si>
  <si>
    <t>高级一卧室套房&lt;三人入住&gt;&lt;仅适用亚洲客人&gt;&lt;早餐&gt;</t>
  </si>
  <si>
    <t>PARK/JINHYEONG,PARK/SEHUN,LEE/HYEJUNG</t>
  </si>
  <si>
    <t xml:space="preserve">3739133	</t>
  </si>
  <si>
    <t xml:space="preserve">154675	</t>
  </si>
  <si>
    <t xml:space="preserve">999225860979464	</t>
  </si>
  <si>
    <t>[曼谷]摩德沙吞酒店(Mode Sathorn Hotel)(4370772)</t>
  </si>
  <si>
    <t>摩德豪华房&lt;特惠专享&gt;&lt;双人入住&gt;&lt;中宾&gt;&lt;双早&gt;</t>
  </si>
  <si>
    <t>LIU/WEIYAO</t>
  </si>
  <si>
    <t xml:space="preserve">3741959	</t>
  </si>
  <si>
    <t xml:space="preserve">30085	</t>
  </si>
  <si>
    <t xml:space="preserve">999225889581224	</t>
  </si>
  <si>
    <t>[普吉岛]普吉岛洲际丁索别墅度假村(Dinso Resort &amp; Villas Phuket, an IHG Hotel)(28676810)</t>
  </si>
  <si>
    <t>城景甄选特大床房(至少连住2晚及以上)&lt;促销&gt;&lt;双人入住&gt;&lt;双早&gt;</t>
  </si>
  <si>
    <t>CHEN/YUEXI,WANG/WEI</t>
  </si>
  <si>
    <t xml:space="preserve">3748037	</t>
  </si>
  <si>
    <t xml:space="preserve">105315	</t>
  </si>
  <si>
    <t xml:space="preserve">999225893792003	</t>
  </si>
  <si>
    <t>[邦劳]薄荷海豚湾酒店(Bohol Dolphin Bay Resort)(109169398)</t>
  </si>
  <si>
    <t>豪华双床间&lt;双人入住&gt;&lt;双早&gt;</t>
  </si>
  <si>
    <t>Pu/Jun,Shao/Shuai,Meng/Lu,Fan/Ziyi,Fu/Youchao,Li/Dong,Hu/Yanbang,He/Yingying,Wang/Qiantong,Sun/Haoyu</t>
  </si>
  <si>
    <t xml:space="preserve">3749299	</t>
  </si>
  <si>
    <t xml:space="preserve">CN-0310	</t>
  </si>
  <si>
    <t xml:space="preserve">999225939881884	</t>
  </si>
  <si>
    <t>CHEN/YUJIAN,ZHOU/YUE</t>
  </si>
  <si>
    <t xml:space="preserve">3758830	</t>
  </si>
  <si>
    <t xml:space="preserve">142287	</t>
  </si>
  <si>
    <t xml:space="preserve">999225996159136	</t>
  </si>
  <si>
    <t>YUE/HAN</t>
  </si>
  <si>
    <t xml:space="preserve">3769898	</t>
  </si>
  <si>
    <t xml:space="preserve">999226024595164	</t>
  </si>
  <si>
    <t>[曼谷]阿卡拉酒店(Akara Hotel)(28678546)</t>
  </si>
  <si>
    <t>暹罗三人套房&lt;三人入住&gt;&lt;早餐&gt;</t>
  </si>
  <si>
    <t>HO/SAI MAN,HO/TSE LOK,KUNG/SIU TSUI</t>
  </si>
  <si>
    <t xml:space="preserve">3776630	</t>
  </si>
  <si>
    <t xml:space="preserve">61778	</t>
  </si>
  <si>
    <t xml:space="preserve">999226077682648	</t>
  </si>
  <si>
    <t>[曼谷]曼谷标准酒店 丹德大京都大厦(The Standard, Bangkok Mahanakhon)(91246959)</t>
  </si>
  <si>
    <t>王子标准房(连住4晚及以上)&lt;特惠&gt;&lt;双人入住&gt;&lt;不适用泰国客人&gt;&lt;双早&gt;</t>
  </si>
  <si>
    <t>WEI/JIHAO</t>
  </si>
  <si>
    <t xml:space="preserve">3790636	</t>
  </si>
  <si>
    <t xml:space="preserve">999226132790598	</t>
  </si>
  <si>
    <t>[长滩岛]和南恩花园度假酒店(Henann Garden Resort)(5338972)</t>
  </si>
  <si>
    <t>尊贵房(直通泳池)(至少提前1天预订)(至少连住2晚及以上)&lt;特价大促销&gt;&lt;三人入住&gt;&lt;早餐&gt;</t>
  </si>
  <si>
    <t>Lee/Junggil</t>
  </si>
  <si>
    <t xml:space="preserve">3799866	</t>
  </si>
  <si>
    <t xml:space="preserve">HGM147-8897	</t>
  </si>
  <si>
    <t xml:space="preserve">999226197664408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</si>
  <si>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</si>
  <si>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</si>
  <si>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CHUNGWAN/KIM</t>
  </si>
  <si>
    <t xml:space="preserve">3812698	</t>
  </si>
  <si>
    <t xml:space="preserve">189508	</t>
  </si>
  <si>
    <t xml:space="preserve">999226214878376	</t>
  </si>
  <si>
    <t>海景豪华特大床房(至少连住2晚及以上)&lt;限量特价&gt;&lt;双人入住&gt;&lt;中宾&gt;&lt;双早&gt;</t>
  </si>
  <si>
    <t>HONG/TONGTONG,ZENG/DECONG</t>
  </si>
  <si>
    <t xml:space="preserve">3816552	</t>
  </si>
  <si>
    <t xml:space="preserve">100772426	</t>
  </si>
  <si>
    <t xml:space="preserve">999226219588512	</t>
  </si>
  <si>
    <t>[普吉岛]普吉岛苏林酒店(The Surin Phuket)(4654333)</t>
  </si>
  <si>
    <t>一卧室海景豪华小屋&lt;双人入住&gt;&lt;双早&gt;</t>
  </si>
  <si>
    <t>ZHAI/YUWEN,SUN/KANGSHENG</t>
  </si>
  <si>
    <t xml:space="preserve">3817773	</t>
  </si>
  <si>
    <t xml:space="preserve">178224168	</t>
  </si>
  <si>
    <t xml:space="preserve">999226271842606	</t>
  </si>
  <si>
    <t>[普吉岛]卡察画廊度假-卡察卡利姆湾(Marina Gallery Resort-Kacha-Kalim Bay)(52661695)</t>
  </si>
  <si>
    <t>家庭套房&lt;四人入住&gt;&lt;早餐&gt;</t>
  </si>
  <si>
    <t>CAI/XIAMEI,SHI/MINFEI,HUANG/HAI,HUANG/ZHIRAN</t>
  </si>
  <si>
    <t xml:space="preserve">3821464	</t>
  </si>
  <si>
    <t xml:space="preserve">RR#2305030	</t>
  </si>
  <si>
    <t xml:space="preserve">999226322036277	</t>
  </si>
  <si>
    <t>[曼谷]宜必思尚品曼谷是隆酒店(Ibis Styles Bangkok Silom)(110362621)</t>
  </si>
  <si>
    <t>标准房&lt;双人入住&gt;&lt;双早&gt;</t>
  </si>
  <si>
    <t>SU/YUHSIANG</t>
  </si>
  <si>
    <t xml:space="preserve">3825096	</t>
  </si>
  <si>
    <t xml:space="preserve">99956347	</t>
  </si>
  <si>
    <t xml:space="preserve">26334210494	</t>
  </si>
  <si>
    <t>高级房&lt;双人入住&gt;&lt;无早&gt;</t>
  </si>
  <si>
    <t>YANG/XIANGYU</t>
  </si>
  <si>
    <t xml:space="preserve">3828698	</t>
  </si>
  <si>
    <t xml:space="preserve">118819	</t>
  </si>
  <si>
    <t xml:space="preserve">999226347115190	</t>
  </si>
  <si>
    <t>[新加坡]新加坡卡尔登城市酒店(Carlton City Hotel Singapore)(4409954)</t>
  </si>
  <si>
    <t>豪华特大床房&lt;特惠&gt;&lt;双人入住&gt;&lt;双早&gt;</t>
  </si>
  <si>
    <t>NANG/YOKE TING,TAN/CHUN WEI</t>
  </si>
  <si>
    <t xml:space="preserve">3835361	</t>
  </si>
  <si>
    <t xml:space="preserve">832717	</t>
  </si>
  <si>
    <t xml:space="preserve">999226359018793	</t>
  </si>
  <si>
    <t>OUYANG/YUNJIAN,LIAO/YILUN,ZHENG/PEIJUN,ZHANG/HAN</t>
  </si>
  <si>
    <t xml:space="preserve">3841561	</t>
  </si>
  <si>
    <t xml:space="preserve">119688	</t>
  </si>
  <si>
    <t xml:space="preserve">999226364018882	</t>
  </si>
  <si>
    <t>[首尔]明洞亲爱酒店(Dears Myeongdong)(105594077)</t>
  </si>
  <si>
    <t>布雷夫双人房&lt;双人入住&gt;&lt;限量抢购&gt;&lt;无早&gt;</t>
  </si>
  <si>
    <t>HASEBE/KAEDE,HASEBE/MINORI</t>
  </si>
  <si>
    <t xml:space="preserve">3844660	</t>
  </si>
  <si>
    <t xml:space="preserve">23043841/23043842/23043849/23043851	</t>
  </si>
  <si>
    <t xml:space="preserve">999226480040666	</t>
  </si>
  <si>
    <t>[胡志明市]融合原创西贡中心酒店(Fusion Original Saigon Centre)(99435332)</t>
  </si>
  <si>
    <t>原创双床房(至少连住2晚及以上)&lt;双人入住&gt;&lt;不适用韩国客人&gt;&lt;双早&gt;</t>
  </si>
  <si>
    <t>LOH/CHI KEIN,PANG/KA LEUNG</t>
  </si>
  <si>
    <t xml:space="preserve">3848171	</t>
  </si>
  <si>
    <t xml:space="preserve">312380796	</t>
  </si>
  <si>
    <t xml:space="preserve">999226483558549	</t>
  </si>
  <si>
    <t>Lim/Yujin</t>
  </si>
  <si>
    <t xml:space="preserve">3849020	</t>
  </si>
  <si>
    <t xml:space="preserve">23043852	</t>
  </si>
  <si>
    <t xml:space="preserve">999226488458002	</t>
  </si>
  <si>
    <t>王子标准房&lt;特惠&gt;&lt;双人入住&gt;&lt;不适用泰国客人&gt;&lt;双早&gt;</t>
  </si>
  <si>
    <t>varallo/marc</t>
  </si>
  <si>
    <t xml:space="preserve">3850659	</t>
  </si>
  <si>
    <t xml:space="preserve">312615673	</t>
  </si>
  <si>
    <t xml:space="preserve">999226488494936	</t>
  </si>
  <si>
    <t>[哥打京那巴鲁]哥打京那巴鲁皇宫酒店(The Palace Hotel Kota Kinabalu)(9597023)</t>
  </si>
  <si>
    <t>豪华房&lt;今日特价 &gt;&lt;双人入住&gt;&lt;双早&gt;</t>
  </si>
  <si>
    <t>WANG/XI,ZHANG/ZHENNAN</t>
  </si>
  <si>
    <t xml:space="preserve">3850677	</t>
  </si>
  <si>
    <t xml:space="preserve">312651163	</t>
  </si>
  <si>
    <t xml:space="preserve">999226497590810	</t>
  </si>
  <si>
    <t>[清迈]拉林金达温泉度假酒店(Rarin Jinda Wellness Spa Resort)(5702506)</t>
  </si>
  <si>
    <t>豪华房&lt;双人入住&gt;&lt;双早&gt;</t>
  </si>
  <si>
    <t>YANG/WENDI</t>
  </si>
  <si>
    <t xml:space="preserve">3860474	</t>
  </si>
  <si>
    <t xml:space="preserve">34793	</t>
  </si>
  <si>
    <t xml:space="preserve">999226499404287	</t>
  </si>
  <si>
    <t>[萨帕]拉克西克生态旅馆(Laxsik Ecolodge)(105624293)</t>
  </si>
  <si>
    <t>尊荣客房, 阳台, 山景&lt;双人入住&gt;&lt;双早&gt;</t>
  </si>
  <si>
    <t>PARK/JEMIN,KANG/MINJI</t>
  </si>
  <si>
    <t xml:space="preserve">3862668	</t>
  </si>
  <si>
    <t xml:space="preserve">106115	</t>
  </si>
  <si>
    <t xml:space="preserve">999226503980094	</t>
  </si>
  <si>
    <t>[新加坡]薰衣草 V 酒店(V Hotel Lavender)(3455999)</t>
  </si>
  <si>
    <t>高级大床房&lt;特惠&gt;&lt;双人入住&gt;&lt;适用于除印度及次大陆国家客人&gt;&lt;无早&gt;</t>
  </si>
  <si>
    <t>SAIPIN/KHETTAI</t>
  </si>
  <si>
    <t xml:space="preserve">3868305	</t>
  </si>
  <si>
    <t xml:space="preserve">315405424	</t>
  </si>
  <si>
    <t xml:space="preserve">999226561597724	</t>
  </si>
  <si>
    <t>[曼谷]宜必思曼谷暹罗酒店(Ibis Bangkok Siam)(1586186)</t>
  </si>
  <si>
    <t>标准双人房(至少连住2晚及以上)&lt;特惠专享&gt;&lt;双人入住&gt;&lt;中宾&gt;&lt;双早&gt;</t>
  </si>
  <si>
    <t>LI/FAN</t>
  </si>
  <si>
    <t xml:space="preserve">3868659	</t>
  </si>
  <si>
    <t xml:space="preserve">8891795	</t>
  </si>
  <si>
    <t xml:space="preserve">999226599832324	</t>
  </si>
  <si>
    <t>[圣费尔南多]光环和谐酒店(Aureo La Union)(47775794)</t>
  </si>
  <si>
    <t>高级房(至少提前7天预订)&lt;特价大促销&gt;&lt;双人入住&gt;&lt;双早&gt;</t>
  </si>
  <si>
    <t>Paylip-Guiang/Rosevee,Paylip-Guiang/Rosevee</t>
  </si>
  <si>
    <t xml:space="preserve">3874041	</t>
  </si>
  <si>
    <t xml:space="preserve">162714	</t>
  </si>
  <si>
    <t xml:space="preserve">999226606682759	</t>
  </si>
  <si>
    <t>[曼谷]曼谷萨通JC凯文酒店(JC Kevin Sathorn Bangkok Hotel)(4401628)</t>
  </si>
  <si>
    <t>二室套房&lt;特惠专享&gt;&lt;五人入住&gt;&lt;早餐&gt;</t>
  </si>
  <si>
    <t>jo/minji,jo/minji,jo/minji,jo/minji,jo/minji</t>
  </si>
  <si>
    <t xml:space="preserve">3877114	</t>
  </si>
  <si>
    <t xml:space="preserve">999226607326700	</t>
  </si>
  <si>
    <t>[曼谷]曼谷大仓新颐酒店(The Okura Prestige Bangkok)(4646619)</t>
  </si>
  <si>
    <t>豪华双床房-禁烟&lt;特惠专享&gt;&lt;双人入住&gt;&lt;双早&gt;</t>
  </si>
  <si>
    <t>LO/WAI YIN,YIU/KAM CHUNG</t>
  </si>
  <si>
    <t xml:space="preserve">3877431	</t>
  </si>
  <si>
    <t xml:space="preserve">7097359	</t>
  </si>
  <si>
    <t xml:space="preserve">999226609386552	</t>
  </si>
  <si>
    <t>[苏梅岛]苏梅岛凯悦酒店(Hyatt Regency Koh Samui)(109129255)</t>
  </si>
  <si>
    <t>部分海景双床房&lt;特惠&gt;&lt;双人入住&gt;&lt;中宾&gt;&lt;双早&gt;</t>
  </si>
  <si>
    <t>ZHOU/WENYING,LIU/ZHIHONG</t>
  </si>
  <si>
    <t xml:space="preserve">3878860	</t>
  </si>
  <si>
    <t xml:space="preserve">64026976	</t>
  </si>
  <si>
    <t xml:space="preserve">999226614353163	</t>
  </si>
  <si>
    <t>[吉隆坡]吉隆坡皇家朱兰酒店(Royale Chulan Kuala Lumpur)(5280527)</t>
  </si>
  <si>
    <t>高级房&lt;今日特价 &gt;&lt;双人入住&gt;&lt;无早&gt;</t>
  </si>
  <si>
    <t>Jaffar/Arshad</t>
  </si>
  <si>
    <t xml:space="preserve">3879933	</t>
  </si>
  <si>
    <t xml:space="preserve">10010686844	</t>
  </si>
  <si>
    <t xml:space="preserve">999226615207066	</t>
  </si>
  <si>
    <t>[曼谷]素坤逸爱瑞酒店(Arize Hotel Sukhumvit)(5176581)</t>
  </si>
  <si>
    <t>尊贵豪华房&lt;今日特价 &gt;&lt;双人入住&gt;&lt;无早&gt;</t>
  </si>
  <si>
    <t>KATO/KAZUYOSHI</t>
  </si>
  <si>
    <t xml:space="preserve">3880094	</t>
  </si>
  <si>
    <t xml:space="preserve">123166	</t>
  </si>
  <si>
    <t xml:space="preserve">999226622190507	</t>
  </si>
  <si>
    <t>[新加坡]新加坡京华酒店(Hotel Royal Singapore)(4661395)</t>
  </si>
  <si>
    <t>豪华房&lt;特惠专享&gt;&lt;双人入住&gt;&lt;无早&gt;</t>
  </si>
  <si>
    <t>HOH/CHIN LEOW</t>
  </si>
  <si>
    <t xml:space="preserve">3881999	</t>
  </si>
  <si>
    <t xml:space="preserve">941925	</t>
  </si>
  <si>
    <t xml:space="preserve">999226623034029	</t>
  </si>
  <si>
    <t>[芽庄]芽庄洲际酒店(InterContinental Nha Trang, an IHG Hotel)(4398930)</t>
  </si>
  <si>
    <t>城景甄选特大床房(至少连住2晚及以上)&lt;双人入住&gt;&lt;仅适用于中国和韩国客人&gt;&lt;双早&gt;</t>
  </si>
  <si>
    <t>KWON/HYUKSANG</t>
  </si>
  <si>
    <t xml:space="preserve">3882365	</t>
  </si>
  <si>
    <t xml:space="preserve">819654	</t>
  </si>
  <si>
    <t>退单</t>
  </si>
  <si>
    <t xml:space="preserve">999226641840923	</t>
  </si>
  <si>
    <t>[吉隆坡]菲斯时尚酒店(The Face Style)(112268920)</t>
  </si>
  <si>
    <t>行政豪华间&lt;双人入住&gt;&lt;无早&gt;</t>
  </si>
  <si>
    <t>TIAN/HAICHUN,SHA/JIMEI</t>
  </si>
  <si>
    <t xml:space="preserve">3889240	</t>
  </si>
  <si>
    <t xml:space="preserve">122996	</t>
  </si>
  <si>
    <t xml:space="preserve">26656085494	</t>
  </si>
  <si>
    <t>[普吉岛]普吉岛科莫雅姆度假村(COMO Point Yamu, Phuket)(5972732)</t>
  </si>
  <si>
    <t>三卧室安达曼泳池别墅(连住3晚及以上)&lt;特惠&gt;&lt;六人入住&gt;&lt;适用于除泰国的亚洲客人&gt;&lt;早餐&gt;</t>
  </si>
  <si>
    <t>LU/JINGSHENG</t>
  </si>
  <si>
    <t xml:space="preserve">3892510	</t>
  </si>
  <si>
    <t xml:space="preserve">1330757	</t>
  </si>
  <si>
    <t xml:space="preserve">999226656697487	</t>
  </si>
  <si>
    <t>CHEN/JIA</t>
  </si>
  <si>
    <t xml:space="preserve">3892586	</t>
  </si>
  <si>
    <t xml:space="preserve">1330780	</t>
  </si>
  <si>
    <t xml:space="preserve">999226665579773	</t>
  </si>
  <si>
    <t xml:space="preserve">3895194	</t>
  </si>
  <si>
    <t xml:space="preserve">999226671042267	</t>
  </si>
  <si>
    <t>高级双床房&lt;特惠&gt;&lt;双人入住&gt;&lt;适用于除印度及次大陆国家客人&gt;&lt;无早&gt;</t>
  </si>
  <si>
    <t>SAIPIN/CHUTTIPORN</t>
  </si>
  <si>
    <t xml:space="preserve">3897136	</t>
  </si>
  <si>
    <t xml:space="preserve">315799340	</t>
  </si>
  <si>
    <t xml:space="preserve">999226702371689	</t>
  </si>
  <si>
    <t>[芭堤雅]芭堤雅盛捷酒店(Somerset Pattaya)(106796888)</t>
  </si>
  <si>
    <t>海景豪华特大床房(连住3晚及以上)&lt;双人入住&gt;&lt;不适用泰国客人&gt;&lt;无早&gt;</t>
  </si>
  <si>
    <t>HINZE/MICHAEL</t>
  </si>
  <si>
    <t xml:space="preserve">3898885	</t>
  </si>
  <si>
    <t xml:space="preserve">999226707055842	</t>
  </si>
  <si>
    <t>BINTI MASLAN/FARRAH ATIQAH</t>
  </si>
  <si>
    <t xml:space="preserve">3900113	</t>
  </si>
  <si>
    <t xml:space="preserve">317511334	</t>
  </si>
  <si>
    <t xml:space="preserve">999226713677343	</t>
  </si>
  <si>
    <t>HUANG/BAOGE</t>
  </si>
  <si>
    <t xml:space="preserve">3902702	</t>
  </si>
  <si>
    <t xml:space="preserve">123092	</t>
  </si>
  <si>
    <t xml:space="preserve">999226713811185	</t>
  </si>
  <si>
    <t>[邦帕利]曼谷素旺那普机场诺富特酒店(Novotel Bangkok Suvarnabhumi Airport)(28554892)</t>
  </si>
  <si>
    <t>高级特大床房&lt;今日特价 &gt;&lt;单人入住&gt;&lt;单早&gt;</t>
  </si>
  <si>
    <t>MARCIULIONYTE/INA</t>
  </si>
  <si>
    <t xml:space="preserve">3902756	</t>
  </si>
  <si>
    <t xml:space="preserve">3378483	</t>
  </si>
  <si>
    <t xml:space="preserve">999226724365595	</t>
  </si>
  <si>
    <t>[普吉岛]芭东帕拉贡水疗度假酒店(Patong Paragon Resort &amp; Spa)(9786098)</t>
  </si>
  <si>
    <t>豪华房(连住3晚及以上)&lt;双人入住&gt;&lt;双早&gt;</t>
  </si>
  <si>
    <t>Van Der Breggen/Natasha</t>
  </si>
  <si>
    <t xml:space="preserve">3905850	</t>
  </si>
  <si>
    <t xml:space="preserve">238172	</t>
  </si>
  <si>
    <t xml:space="preserve">999226726298439	</t>
  </si>
  <si>
    <t>豪华双床间&lt;双人入住&gt;&lt;无早&gt;</t>
  </si>
  <si>
    <t>CHEN/QIUYI</t>
  </si>
  <si>
    <t xml:space="preserve">3906414	</t>
  </si>
  <si>
    <t xml:space="preserve">123613	</t>
  </si>
  <si>
    <t xml:space="preserve">999226728058540	</t>
  </si>
  <si>
    <t>[巴厘岛]瓦图吉姆巴尔贝尔雷索特瑞士酒店(Swiss-Belresort Watu Jimbar)(28530568)</t>
  </si>
  <si>
    <t>池景豪华双床房 禁烟&lt;双人入住&gt;&lt;不适用印度尼西亚客人&gt;&lt;双早&gt;</t>
  </si>
  <si>
    <t>HARTLEY/SABARATI</t>
  </si>
  <si>
    <t xml:space="preserve">3907025	</t>
  </si>
  <si>
    <t xml:space="preserve">289816	</t>
  </si>
  <si>
    <t xml:space="preserve">999226730715600	</t>
  </si>
  <si>
    <t>[普吉岛]普吉岛诺库酒店(Noku Phuket)(104625562)</t>
  </si>
  <si>
    <t>山别墅双床(连住3晚及以上)&lt;特惠专享&gt;&lt;双人入住&gt;&lt;双早&gt;</t>
  </si>
  <si>
    <t>BinMudayhish/Ibrahim</t>
  </si>
  <si>
    <t xml:space="preserve">3908346	</t>
  </si>
  <si>
    <t xml:space="preserve">308545256	</t>
  </si>
  <si>
    <t xml:space="preserve">999226735368496	</t>
  </si>
  <si>
    <t>[普吉岛]美地概念酒店(Metadee Concept Hotel)(3736816)</t>
  </si>
  <si>
    <t>小型双人套房（直通泳池，高楼）&lt;今日特价 &gt;&lt;三人入住&gt;&lt;早餐&gt;</t>
  </si>
  <si>
    <t>CHEN/CHUNJIE,XU/FENGZHEN,ZHANG/RUICHEN</t>
  </si>
  <si>
    <t xml:space="preserve">3911537	</t>
  </si>
  <si>
    <t xml:space="preserve">18879	</t>
  </si>
  <si>
    <t xml:space="preserve">999226742776210	</t>
  </si>
  <si>
    <t>kong/minyi,he/jiali</t>
  </si>
  <si>
    <t xml:space="preserve">3913977	</t>
  </si>
  <si>
    <t xml:space="preserve">123830	</t>
  </si>
  <si>
    <t xml:space="preserve">999226746514966	</t>
  </si>
  <si>
    <t>[首尔]首尔大使 - 铂尔曼酒店(The Ambassador Seoul - A Pullman Hotel)(2332004)</t>
  </si>
  <si>
    <t>高级特大床房&lt;促销&gt;&lt;双人入住&gt;&lt;无早&gt;</t>
  </si>
  <si>
    <t>XU/ZEYU,ZHU/YANZI</t>
  </si>
  <si>
    <t xml:space="preserve">3915065	</t>
  </si>
  <si>
    <t xml:space="preserve">107960384	</t>
  </si>
  <si>
    <t xml:space="preserve">999226748405435	</t>
  </si>
  <si>
    <t>[首尔]江南区COEX中心GLAD酒店(Glad Gangnam COEX Center)(28537804)</t>
  </si>
  <si>
    <t>标准双床房(至少连住2晚及以上)&lt;今日特价 &gt;&lt;双人入住&gt;&lt;不适用韩国客人&gt;&lt;无早&gt;</t>
  </si>
  <si>
    <t>WANG/LIWEI</t>
  </si>
  <si>
    <t xml:space="preserve">3915488	</t>
  </si>
  <si>
    <t xml:space="preserve">528396	</t>
  </si>
  <si>
    <t xml:space="preserve">999226752362446	</t>
  </si>
  <si>
    <t>[普吉岛]普吉岛麦考安纳塔拉别墅度假酒店(Anantara Mai Khao Phuket Villas)(4038225)</t>
  </si>
  <si>
    <t>两卧室连通泳池别墅(至少连住2晚及以上)&lt;四人入住&gt;&lt;早餐&gt;</t>
  </si>
  <si>
    <t>yuan/xueying,tang/guoyang,yuan/fuxiu,tang/qinuo</t>
  </si>
  <si>
    <t xml:space="preserve">3916868	</t>
  </si>
  <si>
    <t xml:space="preserve">62146195	</t>
  </si>
  <si>
    <t xml:space="preserve">999226755954057	</t>
  </si>
  <si>
    <t>[吉隆坡]铂尔曼吉隆坡城市中心大酒店(Pullman Kuala Lumpur City Centre Hotel &amp; Residences)(5073220)</t>
  </si>
  <si>
    <t>尊享豪华特大床房&lt;双人入住&gt;&lt;双早&gt;</t>
  </si>
  <si>
    <t>CUI/YANG</t>
  </si>
  <si>
    <t xml:space="preserve">3918331	</t>
  </si>
  <si>
    <t xml:space="preserve">981572	</t>
  </si>
  <si>
    <t xml:space="preserve">999226760628896	</t>
  </si>
  <si>
    <t>[普吉岛]甜蜜滨海度假酒店 - 冲浪-卡塔海滩(Sugar Marina Hotel-SURF-Kata Beach)(3707356)</t>
  </si>
  <si>
    <t>豪华池景房(至少连住2晚及以上)&lt;双人入住&gt;&lt;双早&gt;</t>
  </si>
  <si>
    <t>WANG/JUNYAN,WANG/TONG</t>
  </si>
  <si>
    <t xml:space="preserve">3920178	</t>
  </si>
  <si>
    <t xml:space="preserve">2303949	</t>
  </si>
  <si>
    <t xml:space="preserve">999226760786964	</t>
  </si>
  <si>
    <t>豪华房(直通泳池)(至少连住2晚及以上)&lt;双人入住&gt;&lt;双早&gt;</t>
  </si>
  <si>
    <t>YUAN/FEI</t>
  </si>
  <si>
    <t xml:space="preserve">3920362	</t>
  </si>
  <si>
    <t xml:space="preserve">2303950	</t>
  </si>
  <si>
    <t xml:space="preserve">999226768666529	</t>
  </si>
  <si>
    <t>[新加坡]新加坡富丽敦酒店(The Fullerton Hotel Singapore)(28554537)</t>
  </si>
  <si>
    <t>传统房&lt;特别促销&gt;&lt;双人入住&gt;&lt;不适用日本客人&gt;&lt;双早&gt;</t>
  </si>
  <si>
    <t>ZHANG/HAO,PAN/RIHUI</t>
  </si>
  <si>
    <t xml:space="preserve">3924787	</t>
  </si>
  <si>
    <t xml:space="preserve">5634162	</t>
  </si>
  <si>
    <t xml:space="preserve">999226770650166	</t>
  </si>
  <si>
    <t>高级特大床房&lt;超值特惠&gt;&lt;双人入住&gt;&lt;无早&gt;</t>
  </si>
  <si>
    <t>Kim/Myung Hwa</t>
  </si>
  <si>
    <t xml:space="preserve">3925898	</t>
  </si>
  <si>
    <t xml:space="preserve">108667235	</t>
  </si>
  <si>
    <t xml:space="preserve">999226772021541	</t>
  </si>
  <si>
    <t>[普吉岛]铂尔曼普吉岛卡隆海滩度假酒店(Pullman Phuket Karon Beach Resort)(3460018)</t>
  </si>
  <si>
    <t>ZHOU/RONG</t>
  </si>
  <si>
    <t xml:space="preserve">3926595	</t>
  </si>
  <si>
    <t xml:space="preserve">108533604	</t>
  </si>
  <si>
    <t xml:space="preserve">999226774434363	</t>
  </si>
  <si>
    <t>[曼达韦]宿雾西城泻湖度假村-南翼(Cebu Westown Lagoon - South Wing)(100625651)</t>
  </si>
  <si>
    <t>可用泳池高级双床房 禁烟(至少提前1天预订)&lt;四人入住&gt;&lt;早餐&gt;</t>
  </si>
  <si>
    <t>ACA-AC/CHERRY MAE</t>
  </si>
  <si>
    <t xml:space="preserve">3928110	</t>
  </si>
  <si>
    <t xml:space="preserve">98757	</t>
  </si>
  <si>
    <t xml:space="preserve">999226777572169	</t>
  </si>
  <si>
    <t>[曼谷]曼谷盛泰乐水门酒店(Centara Watergate Pavillion Hotel Bangkok)(4733674)</t>
  </si>
  <si>
    <t>高级房(至少连住2晚及以上)&lt;今日特价 &gt;&lt;双人入住&gt;&lt;适用于除泰国的亚洲客人&gt;&lt;双早&gt;</t>
  </si>
  <si>
    <t>NG/KEAN HOOI</t>
  </si>
  <si>
    <t xml:space="preserve">3929673	</t>
  </si>
  <si>
    <t xml:space="preserve">260748	</t>
  </si>
  <si>
    <t xml:space="preserve">999226777650933	</t>
  </si>
  <si>
    <t>[新加坡]庄家大酒店(Hotel Boss)(4373844)</t>
  </si>
  <si>
    <t>三人房&lt;三人入住&gt;&lt;适用于除印度及次大陆国家客人&gt;&lt;无早&gt;</t>
  </si>
  <si>
    <t>ZHANG/DEYUN</t>
  </si>
  <si>
    <t xml:space="preserve">3929695	</t>
  </si>
  <si>
    <t xml:space="preserve">317571400	</t>
  </si>
  <si>
    <t xml:space="preserve">999226779773956	</t>
  </si>
  <si>
    <t>尊贵房(带阳台)&lt;单人入住&gt;&lt;适用于除印度及次大陆国家客人&gt;&lt;单早&gt;</t>
  </si>
  <si>
    <t>Xavier/Ron Neo</t>
  </si>
  <si>
    <t xml:space="preserve">3930804	</t>
  </si>
  <si>
    <t xml:space="preserve">317779527	</t>
  </si>
  <si>
    <t xml:space="preserve">999226780483703	</t>
  </si>
  <si>
    <t>[普吉岛]攀瓦布里海滨度假村(Panwaburi Beachfront Resort)(96362785)</t>
  </si>
  <si>
    <t>&lt;双人入住&gt;&lt;无早&gt;</t>
  </si>
  <si>
    <t>WONGVACHARA/WANCHAT,THANAPONTHANAJITPHAIBOON/THANAPON,NASITO/PHATTAMA</t>
  </si>
  <si>
    <t xml:space="preserve">3931124	</t>
  </si>
  <si>
    <t xml:space="preserve">24755	</t>
  </si>
  <si>
    <t xml:space="preserve">999226785671238	</t>
  </si>
  <si>
    <t>[哥打京那巴鲁]亚庇凯城酒店(Promenade Hotel Kota Kinabalu)(26353811)</t>
  </si>
  <si>
    <t>海景豪华房(连住3晚及以上)&lt;双人入住&gt;&lt;双早&gt;</t>
  </si>
  <si>
    <t>WANG/RONGMAO,DAI/YUJUN</t>
  </si>
  <si>
    <t xml:space="preserve">3933647	</t>
  </si>
  <si>
    <t xml:space="preserve">RBD4C6	</t>
  </si>
  <si>
    <t xml:space="preserve">999226790802464	</t>
  </si>
  <si>
    <t>[新加坡]新加坡威大酒店 - 明古连(V Hotel Bencoolen)(3463190)</t>
  </si>
  <si>
    <t>三人间&lt;特惠&gt;&lt;三人入住&gt;&lt;适用于除印度及次大陆国家客人&gt;&lt;无早&gt;</t>
  </si>
  <si>
    <t>LUO/SIYU</t>
  </si>
  <si>
    <t xml:space="preserve">3936597	</t>
  </si>
  <si>
    <t xml:space="preserve">318295562	</t>
  </si>
  <si>
    <t xml:space="preserve">999226792052828	</t>
  </si>
  <si>
    <t>[巴洛克]珍拉丁皇家朱兰别墅(Royale Chulan Cherating Villa)(91107302)</t>
  </si>
  <si>
    <t>海洋套房(无阳台)&lt;双人入住&gt;&lt;双早&gt;</t>
  </si>
  <si>
    <t>Yusof/Nissa,Yusof/Nissa</t>
  </si>
  <si>
    <t xml:space="preserve">3937165	</t>
  </si>
  <si>
    <t xml:space="preserve">34610	</t>
  </si>
  <si>
    <t xml:space="preserve">999226792866369	</t>
  </si>
  <si>
    <t>[古晋]美音酒店 - 古晋海滨店(Tune Hotel - Waterfront Kuching)(58593633)</t>
  </si>
  <si>
    <t>双床房(无窗)&lt;双人入住&gt;&lt;无早&gt;</t>
  </si>
  <si>
    <t>BINTI MOHD AZAMI/NURMA RABIATUL ADAWIAH,BINTI SAMSUDIN/NUR BATRISYIA AMALYA</t>
  </si>
  <si>
    <t xml:space="preserve">3937420	</t>
  </si>
  <si>
    <t xml:space="preserve">103776	</t>
  </si>
  <si>
    <t xml:space="preserve">999226795650393	</t>
  </si>
  <si>
    <t>[曼谷]曼谷京华大酒店(Hotel Royal Bangkok@Chinatown)(17263358)</t>
  </si>
  <si>
    <t>高级房(无窗)(至少连住2晚及以上)&lt;双人入住&gt;&lt;不适用泰国客人&gt;&lt;无早&gt;</t>
  </si>
  <si>
    <t>KHOO/HWEE KHOON,LUO/ZHANGLIAN</t>
  </si>
  <si>
    <t xml:space="preserve">3938863	</t>
  </si>
  <si>
    <t xml:space="preserve">377796	</t>
  </si>
  <si>
    <t xml:space="preserve">999226797217880	</t>
  </si>
  <si>
    <t>豪华双床房&lt;今日特价 &gt;&lt;双人入住&gt;&lt;双早&gt;</t>
  </si>
  <si>
    <t>HUANG/HAOYANG,XU/BEN</t>
  </si>
  <si>
    <t xml:space="preserve">3939743	</t>
  </si>
  <si>
    <t xml:space="preserve">318243644	</t>
  </si>
  <si>
    <t xml:space="preserve">999226799443641	</t>
  </si>
  <si>
    <t>高级双床房&lt;双人入住&gt;&lt;适用于除印度及次大陆国家客人&gt;&lt;无早&gt;</t>
  </si>
  <si>
    <t>YANG/TINGZHOU,WANG/JIAYING</t>
  </si>
  <si>
    <t xml:space="preserve">3941999	</t>
  </si>
  <si>
    <t xml:space="preserve">318640693	</t>
  </si>
  <si>
    <t xml:space="preserve">999226800431924	</t>
  </si>
  <si>
    <t>LIN/CHENHAO</t>
  </si>
  <si>
    <t xml:space="preserve">3943282	</t>
  </si>
  <si>
    <t xml:space="preserve">318647360	</t>
  </si>
  <si>
    <t xml:space="preserve">999226827700358	</t>
  </si>
  <si>
    <t>小型双人套房（直通泳池，高楼）&lt;今日特价 &gt;&lt;双人入住&gt;&lt;双早&gt;</t>
  </si>
  <si>
    <t>GU/XINYU,LIU/HAOMING</t>
  </si>
  <si>
    <t xml:space="preserve">3944368	</t>
  </si>
  <si>
    <t xml:space="preserve">19173	</t>
  </si>
  <si>
    <t xml:space="preserve">999226830844458	</t>
  </si>
  <si>
    <t>ZHENG/YE,ZI/LIFEN</t>
  </si>
  <si>
    <t xml:space="preserve">3944960	</t>
  </si>
  <si>
    <t xml:space="preserve">19178	</t>
  </si>
  <si>
    <t xml:space="preserve">999226839998458	</t>
  </si>
  <si>
    <t>精致套房带露台&lt;特价大促销&gt;&lt;双人入住&gt;&lt;双早&gt;</t>
  </si>
  <si>
    <t>ZHANG/SHITONG</t>
  </si>
  <si>
    <t xml:space="preserve">3948076	</t>
  </si>
  <si>
    <t xml:space="preserve">19200	</t>
  </si>
  <si>
    <t xml:space="preserve">999226841675024	</t>
  </si>
  <si>
    <t>[苏梅岛]金普顿基塔莱苏梅岛酒店 - 洲际酒店集团旗下(Kimpton Kitalay Samui, an IHG Hotel)(102298551)</t>
  </si>
  <si>
    <t>客房, 1 张特大床, 度假村景观 (Essential)(至少连住2晚及以上)&lt;双人入住&gt;&lt;适用于除泰国的亚洲客人&gt;&lt;双早&gt;</t>
  </si>
  <si>
    <t>LIU/JINZHU,WANG/JINGSHU</t>
  </si>
  <si>
    <t xml:space="preserve">3948923	</t>
  </si>
  <si>
    <t xml:space="preserve">28471504	</t>
  </si>
  <si>
    <t xml:space="preserve">999226842242856	</t>
  </si>
  <si>
    <t>[岘港]岘港金色海湾温德姆酒店(Wyndham Danang Golden Bay)(15064930)</t>
  </si>
  <si>
    <t>高级特大号床间 - 带阳台&lt;双人入住&gt;&lt;双早&gt;</t>
  </si>
  <si>
    <t>Hoang/Thai</t>
  </si>
  <si>
    <t xml:space="preserve">3949221	</t>
  </si>
  <si>
    <t xml:space="preserve">999226842488176	</t>
  </si>
  <si>
    <t>高级房&lt;今日特价 &gt;&lt;双人入住&gt;&lt;适用于除泰国的亚洲客人&gt;&lt;双早&gt;</t>
  </si>
  <si>
    <t>shemesh/baruch</t>
  </si>
  <si>
    <t xml:space="preserve">3949456	</t>
  </si>
  <si>
    <t xml:space="preserve">261055	</t>
  </si>
  <si>
    <t>过时取消</t>
  </si>
  <si>
    <t xml:space="preserve">999226845268801	</t>
  </si>
  <si>
    <t>[曼谷]察殿曼谷大酒店(Chatrium Grand Bangkok)(105593534)</t>
  </si>
  <si>
    <t>豪华特大床房&lt;今日特价 &gt;&lt;双人入住&gt;&lt;不适用泰国客人&gt;&lt;双早&gt;</t>
  </si>
  <si>
    <t>XUE/YUAN</t>
  </si>
  <si>
    <t xml:space="preserve">3952419	</t>
  </si>
  <si>
    <t xml:space="preserve">319048752	</t>
  </si>
  <si>
    <t xml:space="preserve">999226845307425	</t>
  </si>
  <si>
    <t>[拉普拉普]宿务麦克坦珊瑚礁岛度假村(The Reef Island Resort Mactan, Cebu)(104207868)</t>
  </si>
  <si>
    <t>TAKAHASHI/MINAMI</t>
  </si>
  <si>
    <t xml:space="preserve">3952446	</t>
  </si>
  <si>
    <t xml:space="preserve">1506901	</t>
  </si>
  <si>
    <t xml:space="preserve">999226845475042	</t>
  </si>
  <si>
    <t>豪华特大床房(至少连住2晚及以上)&lt;今日特价 &gt;&lt;双人入住&gt;&lt;不适用泰国客人&gt;&lt;双早&gt;</t>
  </si>
  <si>
    <t>YUEN/Nga Sze,YUEN/Ho Wai</t>
  </si>
  <si>
    <t xml:space="preserve">3952611	</t>
  </si>
  <si>
    <t xml:space="preserve">318971446	</t>
  </si>
  <si>
    <t xml:space="preserve">999226845652695	</t>
  </si>
  <si>
    <t>[芭堤雅]阿斯特公寓式酒店(Aster Hotel and Residence)(6249999)</t>
  </si>
  <si>
    <t>尊贵豪华大床房(连住3晚及以上)&lt;双人入住&gt;&lt;无早&gt;</t>
  </si>
  <si>
    <t>LIN/CHENGJIE,HUANG/XIAONA,HUANG/XIAOYING</t>
  </si>
  <si>
    <t xml:space="preserve">3952722	</t>
  </si>
  <si>
    <t xml:space="preserve">71924	</t>
  </si>
  <si>
    <t xml:space="preserve">999226846503944	</t>
  </si>
  <si>
    <t>[曼谷]贝斯特韦斯特乍都乍酒店(Best Western Chatuchak)(105299013)</t>
  </si>
  <si>
    <t>高级特大床房&lt;双人入住&gt;&lt;双早&gt;</t>
  </si>
  <si>
    <t>GAO/PENG,BAI/LI</t>
  </si>
  <si>
    <t xml:space="preserve">3953661	</t>
  </si>
  <si>
    <t xml:space="preserve">BK014481	</t>
  </si>
  <si>
    <t xml:space="preserve">999226847550584	</t>
  </si>
  <si>
    <t>[济州市]Index 济州岛梦幻酒店(Index Hotel J Dream)(112490694)</t>
  </si>
  <si>
    <t>标准大床房&lt;今日特价 &gt;&lt;双人入住&gt;&lt;不适用韩国客人&gt;&lt;无早&gt;</t>
  </si>
  <si>
    <t>WANG/XIUZHE</t>
  </si>
  <si>
    <t xml:space="preserve">3954600	</t>
  </si>
  <si>
    <t xml:space="preserve">16369341	</t>
  </si>
  <si>
    <t xml:space="preserve">999226847744397	</t>
  </si>
  <si>
    <t>豪华双床房(至少连住2晚及以上)&lt;今日特价 &gt;&lt;双人入住&gt;&lt;不适用泰国客人&gt;&lt;双早&gt;</t>
  </si>
  <si>
    <t>yang/shiwen</t>
  </si>
  <si>
    <t xml:space="preserve">3954843	</t>
  </si>
  <si>
    <t xml:space="preserve">319101563	</t>
  </si>
  <si>
    <t xml:space="preserve">999226847885849	</t>
  </si>
  <si>
    <t>[米里]米里帝国酒店(Imperial Hotel Miri)(28476284)</t>
  </si>
  <si>
    <t>行政两房公寓&lt;四人入住&gt;&lt;早餐&gt;</t>
  </si>
  <si>
    <t>Chung/Ah,Chung/Ah,Chung/Ah,Chung/Ah</t>
  </si>
  <si>
    <t xml:space="preserve">3955046	</t>
  </si>
  <si>
    <t xml:space="preserve">361677	</t>
  </si>
  <si>
    <t xml:space="preserve">999226848088673	</t>
  </si>
  <si>
    <t>[芭堤雅]雅顿法义公寓式酒店(Arden Hotel and Residence by at Mind)(23863695)</t>
  </si>
  <si>
    <t>池景豪华大床房(连住3晚及以上)&lt;双人入住&gt;&lt;无早&gt;</t>
  </si>
  <si>
    <t>LI/YUMAN,ZHANG/GUOXIN</t>
  </si>
  <si>
    <t xml:space="preserve">3955277	</t>
  </si>
  <si>
    <t xml:space="preserve">85916	</t>
  </si>
  <si>
    <t xml:space="preserve">999226851937821	</t>
  </si>
  <si>
    <t>城景豪华房（1张特大床）(至少连住2晚及以上)&lt;双人入住&gt;&lt;双早&gt;</t>
  </si>
  <si>
    <t>MENG/YINGYING</t>
  </si>
  <si>
    <t xml:space="preserve">3959930	</t>
  </si>
  <si>
    <t xml:space="preserve">161332	</t>
  </si>
  <si>
    <t xml:space="preserve">999226853250259	</t>
  </si>
  <si>
    <t>[曼谷]Crowne Plaza 曼谷隆比尼公园皇冠假日酒店(Crowne Plaza Bangkok Lumpini Park, an IHG Hotel)(2803766)</t>
  </si>
  <si>
    <t>甄选双床房-禁烟(至少连住2晚及以上)&lt;双人入住&gt;&lt;仅适用亚洲客人&gt;&lt;双早&gt;</t>
  </si>
  <si>
    <t>DANG/LI,PENG/YONGZHONG</t>
  </si>
  <si>
    <t xml:space="preserve">3961328	</t>
  </si>
  <si>
    <t xml:space="preserve">44027120	</t>
  </si>
  <si>
    <t xml:space="preserve">999226855234543	</t>
  </si>
  <si>
    <t>豪华房&lt;今日特价 &gt;&lt;双人入住&gt;&lt;不适用泰国客人&gt;&lt;双早&gt;</t>
  </si>
  <si>
    <t>CHEUNG/PUI KI GLORIA</t>
  </si>
  <si>
    <t xml:space="preserve">3963382	</t>
  </si>
  <si>
    <t xml:space="preserve">319655863	</t>
  </si>
  <si>
    <t xml:space="preserve">999226855401887	</t>
  </si>
  <si>
    <t>[普吉岛]普吉翡翠海滩度假村(Phuket Emerald Beach Resort)(108686548)</t>
  </si>
  <si>
    <t>池景豪华房(至少连住2晚及以上)&lt;双人入住&gt;&lt;中宾&gt;&lt;双早&gt;</t>
  </si>
  <si>
    <t>Liu/Bingqi</t>
  </si>
  <si>
    <t xml:space="preserve">3963532	</t>
  </si>
  <si>
    <t xml:space="preserve">5205	</t>
  </si>
  <si>
    <t xml:space="preserve">999226855532159	</t>
  </si>
  <si>
    <t>[兰卡威]兰卡威成功度假村(Berjaya Langkawi Resort)(4498612)</t>
  </si>
  <si>
    <t>热带雨林小屋(至少连住2晚及以上)&lt;特惠促销&gt;&lt;双人入住&gt;&lt;双早&gt;</t>
  </si>
  <si>
    <t>LAU/MUN CHIEN</t>
  </si>
  <si>
    <t xml:space="preserve">3963745	</t>
  </si>
  <si>
    <t xml:space="preserve">281993524	</t>
  </si>
  <si>
    <t xml:space="preserve">999226855578787	</t>
  </si>
  <si>
    <t>[宿务]宿务滨海前线酒店 - 北开垦(Bayfront Hotel Cebu North Reclamation)(8235106)</t>
  </si>
  <si>
    <t>高级房&lt;今日特价 &gt;&lt;双人入住&gt;&lt;双早&gt;</t>
  </si>
  <si>
    <t>Kaira/Dela Cruz</t>
  </si>
  <si>
    <t xml:space="preserve">3963828	</t>
  </si>
  <si>
    <t xml:space="preserve">132332	</t>
  </si>
  <si>
    <t xml:space="preserve">999226898131756	</t>
  </si>
  <si>
    <t>YU/SHUYING,SONG/MIN</t>
  </si>
  <si>
    <t xml:space="preserve">3964759	</t>
  </si>
  <si>
    <t xml:space="preserve">999226898151345	</t>
  </si>
  <si>
    <t>高级双床房&lt;今日特价 &gt;&lt;双人入住&gt;&lt;双早&gt;</t>
  </si>
  <si>
    <t>RUAN/YONGMEI,YING/LINGJIA,HE/FANG</t>
  </si>
  <si>
    <t xml:space="preserve">3964764	</t>
  </si>
  <si>
    <t xml:space="preserve">999226899723538	</t>
  </si>
  <si>
    <t>[依斯干达公主城]双威大盒子酒店(Sunway Hotel Big Box)(91411884)</t>
  </si>
  <si>
    <t>豪华双床房&lt;双人入住&gt;&lt;双早&gt;</t>
  </si>
  <si>
    <t>NG/GEOK CHIN</t>
  </si>
  <si>
    <t xml:space="preserve">3965291	</t>
  </si>
  <si>
    <t xml:space="preserve">100070	</t>
  </si>
  <si>
    <t xml:space="preserve">999226899850323	</t>
  </si>
  <si>
    <t>[瓜拉龙运]月之影度假村(Tanjong Jara Resort - Small Luxury Hotels of the World)(13624259)</t>
  </si>
  <si>
    <t>客房&lt;bumbung&gt;&lt;双人入住&gt;&lt;双早&gt;</t>
  </si>
  <si>
    <t>Adnan/Mohamad Shafiq</t>
  </si>
  <si>
    <t xml:space="preserve">3965311	</t>
  </si>
  <si>
    <t xml:space="preserve">313446737	</t>
  </si>
  <si>
    <t xml:space="preserve">999226900060576	</t>
  </si>
  <si>
    <t>Hoe/Susan</t>
  </si>
  <si>
    <t xml:space="preserve">3965351	</t>
  </si>
  <si>
    <t xml:space="preserve">321628435	</t>
  </si>
  <si>
    <t xml:space="preserve">999226900732867	</t>
  </si>
  <si>
    <t>[吉隆坡]吉隆坡千禧大酒店(Grand Millennium Kuala Lumpur)(5411063)</t>
  </si>
  <si>
    <t>豪华双床房(至少连住2晚及以上)&lt;特惠&gt;&lt;双人入住&gt;&lt;双早&gt;</t>
  </si>
  <si>
    <t>LIN/LIPING,JIANG/LINGLING</t>
  </si>
  <si>
    <t xml:space="preserve">3965621	</t>
  </si>
  <si>
    <t xml:space="preserve">26047655	</t>
  </si>
  <si>
    <t xml:space="preserve">999226901564386	</t>
  </si>
  <si>
    <t>豪华特大床房&lt;今日特价 &gt;&lt;双人入住&gt;&lt;双早&gt;</t>
  </si>
  <si>
    <t>XU/LINLIN</t>
  </si>
  <si>
    <t xml:space="preserve">3965933	</t>
  </si>
  <si>
    <t xml:space="preserve">319755524	</t>
  </si>
  <si>
    <t xml:space="preserve">999226905489574	</t>
  </si>
  <si>
    <t>ZHANG/JIALING,ZHANG/YAXING</t>
  </si>
  <si>
    <t xml:space="preserve">3966817	</t>
  </si>
  <si>
    <t xml:space="preserve">319937144	</t>
  </si>
  <si>
    <t xml:space="preserve">999226906416870	</t>
  </si>
  <si>
    <t>[新加坡]新加坡圣淘沙索菲特度假村及水疗中心(Sofitel Singapore Sentosa Resort &amp; Spa)(3737042)</t>
  </si>
  <si>
    <t>奢华双床房&lt;双人入住&gt;&lt;不适用新加坡客人&gt;&lt;双早&gt;</t>
  </si>
  <si>
    <t>DU/LIHUA</t>
  </si>
  <si>
    <t xml:space="preserve">3967305	</t>
  </si>
  <si>
    <t xml:space="preserve">111452746	</t>
  </si>
  <si>
    <t xml:space="preserve">999226907270156	</t>
  </si>
  <si>
    <t>[丹戎士拔]吉隆坡黄金棕榈树度假村(Avani Sepang Goldcoast Resort)(5409783)</t>
  </si>
  <si>
    <t>家庭别墅(至少提前14天预订)&lt;四人入住&gt;&lt;早餐&gt;</t>
  </si>
  <si>
    <t>JEAYOUNG/LEE</t>
  </si>
  <si>
    <t xml:space="preserve">3967754	</t>
  </si>
  <si>
    <t xml:space="preserve">735958 / 3967754	</t>
  </si>
  <si>
    <t xml:space="preserve">999226907960687	</t>
  </si>
  <si>
    <t>尊贵房(至少连住2晚及以上)&lt;特惠专享&gt;&lt;三人入住&gt;&lt;早餐&gt;</t>
  </si>
  <si>
    <t>LEE/JIN</t>
  </si>
  <si>
    <t xml:space="preserve">3968091	</t>
  </si>
  <si>
    <t xml:space="preserve">HGM147-9358	</t>
  </si>
  <si>
    <t xml:space="preserve">999226909719934	</t>
  </si>
  <si>
    <t>高级双人床房(至少连住2晚及以上)&lt;今日特价 &gt;&lt;双人入住&gt;&lt;适用于除泰国的亚洲客人&gt;&lt;双早&gt;</t>
  </si>
  <si>
    <t>PHOMMASING/NANTHIDA</t>
  </si>
  <si>
    <t xml:space="preserve">3969089	</t>
  </si>
  <si>
    <t xml:space="preserve">261437	</t>
  </si>
  <si>
    <t xml:space="preserve">999226910470404	</t>
  </si>
  <si>
    <t>[吉隆坡]吉隆坡圣塔格兰德签名酒店(Santa Grand Signature Kuala Lumpur)(101006793)</t>
  </si>
  <si>
    <t>高级房(双床)&lt;双人入住&gt;&lt;双早&gt;</t>
  </si>
  <si>
    <t>Said/Norsahida</t>
  </si>
  <si>
    <t xml:space="preserve">3969636	</t>
  </si>
  <si>
    <t xml:space="preserve">41482	</t>
  </si>
  <si>
    <t xml:space="preserve">999226914514991	</t>
  </si>
  <si>
    <t>池景豪华双床房(连住3晚及以上)&lt;双人入住&gt;&lt;无早&gt;</t>
  </si>
  <si>
    <t>OUYANG/WENXIN,ZHANG/YUE</t>
  </si>
  <si>
    <t xml:space="preserve">3970954	</t>
  </si>
  <si>
    <t xml:space="preserve">86088	</t>
  </si>
  <si>
    <t xml:space="preserve">999226920529514	</t>
  </si>
  <si>
    <t>[曼谷]曼谷拉玛9号美蒂雅酒店(Maitria Hotel Rama 9 Bangkok)(108716129)</t>
  </si>
  <si>
    <t>景观两卧室公寓式房&lt;四人入住&gt;&lt;中宾&gt;&lt;早餐&gt;</t>
  </si>
  <si>
    <t>LIU/BENLING,HUANG/QITING,LI/JINZHI,Yang/Yajie</t>
  </si>
  <si>
    <t xml:space="preserve">3972566	</t>
  </si>
  <si>
    <t xml:space="preserve">20713	</t>
  </si>
  <si>
    <t xml:space="preserve">999226920798650	</t>
  </si>
  <si>
    <t>[曼谷]曼谷素坤逸奥克伍德华庭工作室酒店(Oakwood Studios Sukhumvit Bangkok)(101528701)</t>
  </si>
  <si>
    <t>高级双床房&lt;特惠专享&gt;&lt;双人入住&gt;&lt;无早&gt;</t>
  </si>
  <si>
    <t>ZHAO/QIAN</t>
  </si>
  <si>
    <t xml:space="preserve">3972619	</t>
  </si>
  <si>
    <t xml:space="preserve">10338124	</t>
  </si>
  <si>
    <t xml:space="preserve">999226928036122	</t>
  </si>
  <si>
    <t>[芭堤雅]文华伊斯特维尔酒店(Mandarin Eastville, Pattaya)(101052800)</t>
  </si>
  <si>
    <t>禅至尊豪华双床房(至少连住2晚及以上)&lt;双人入住&gt;&lt;双早&gt;</t>
  </si>
  <si>
    <t>Taweepoca/Nattagorn,Taweepoca/Nattagorn</t>
  </si>
  <si>
    <t xml:space="preserve">3975569	</t>
  </si>
  <si>
    <t xml:space="preserve">32707	</t>
  </si>
  <si>
    <t xml:space="preserve">999226931673682	</t>
  </si>
  <si>
    <t>[巴洛克]珍拉丁皇家朱木屋(Royale Chulan Cherating Chalet)(67235956)</t>
  </si>
  <si>
    <t>双人床小木屋&lt;特价大促销&gt;&lt;双人入住&gt;&lt;双早&gt;</t>
  </si>
  <si>
    <t>MOHDZIN/MOHAMMAD ZIKRI HAFIZ</t>
  </si>
  <si>
    <t xml:space="preserve">3978375	</t>
  </si>
  <si>
    <t xml:space="preserve">89710	</t>
  </si>
  <si>
    <t xml:space="preserve">999226932012288	</t>
  </si>
  <si>
    <t>HUANG/HUI,HUANG/SUFEN,CHEN/JINQUAN</t>
  </si>
  <si>
    <t xml:space="preserve">3978640	</t>
  </si>
  <si>
    <t xml:space="preserve"> 322033458	</t>
  </si>
  <si>
    <t xml:space="preserve">999226932021355	</t>
  </si>
  <si>
    <t>HU/JINJUN</t>
  </si>
  <si>
    <t xml:space="preserve">3978645	</t>
  </si>
  <si>
    <t xml:space="preserve">320725686	</t>
  </si>
  <si>
    <t xml:space="preserve">999226932299511	</t>
  </si>
  <si>
    <t>CHEN/JILONG</t>
  </si>
  <si>
    <t xml:space="preserve">3978876	</t>
  </si>
  <si>
    <t xml:space="preserve">320800549	</t>
  </si>
  <si>
    <t xml:space="preserve">999226932837647	</t>
  </si>
  <si>
    <t>[甲米]甲米悦榕庄(Banyan Tree Krabi)(81451112)</t>
  </si>
  <si>
    <t>部分海景泳池套房(至少连住2晚及以上)&lt;双人入住&gt;&lt;适用于除泰国的亚洲客人&gt;&lt;双早&gt;</t>
  </si>
  <si>
    <t>GAO/CHAO,YU/HUI</t>
  </si>
  <si>
    <t xml:space="preserve">3979497	</t>
  </si>
  <si>
    <t xml:space="preserve">270287	</t>
  </si>
  <si>
    <t xml:space="preserve">999226932891847	</t>
  </si>
  <si>
    <t>LIU/HANLIN</t>
  </si>
  <si>
    <t xml:space="preserve">3979532	</t>
  </si>
  <si>
    <t xml:space="preserve">320801029	</t>
  </si>
  <si>
    <t xml:space="preserve">999226067785242	</t>
  </si>
  <si>
    <t>[普吉岛]开普西恩纳美食别墅度假酒店(Cape Sienna Gourmet Hotel &amp; Villas)(11628076)</t>
  </si>
  <si>
    <t>海景豪华房&lt;双人入住&gt;&lt;双早&gt;</t>
  </si>
  <si>
    <t>BAN/JING</t>
  </si>
  <si>
    <t xml:space="preserve">3787819	</t>
  </si>
  <si>
    <t xml:space="preserve">999226933170974	</t>
  </si>
  <si>
    <t>海景经典特大床房(至少连住2晚及以上)&lt;双人入住&gt;&lt;仅适用于中国和韩国客人&gt;&lt;双早&gt;</t>
  </si>
  <si>
    <t>XU/KAI,Li/Yushi</t>
  </si>
  <si>
    <t xml:space="preserve">3979822	</t>
  </si>
  <si>
    <t xml:space="preserve">839668	</t>
  </si>
  <si>
    <t xml:space="preserve">999227001141154	</t>
  </si>
  <si>
    <t>[岘港]岘港美利亚海滩度假酒店(Melia Danang Beach Resort)(5007472)</t>
  </si>
  <si>
    <t>美利亚房(至少连住2晚及以上)&lt;双人入住&gt;&lt;不适用越南客人&gt;&lt;双早&gt;</t>
  </si>
  <si>
    <t>OH/HYUNKYUNG</t>
  </si>
  <si>
    <t xml:space="preserve">3980616	</t>
  </si>
  <si>
    <t xml:space="preserve">340618	</t>
  </si>
  <si>
    <t xml:space="preserve">999227001529755	</t>
  </si>
  <si>
    <t>MALEK/MARNI,ABDULLAH/TASNIM AMIRAH</t>
  </si>
  <si>
    <t xml:space="preserve">3980645	</t>
  </si>
  <si>
    <t xml:space="preserve">41617	</t>
  </si>
  <si>
    <t xml:space="preserve">999227002597594	</t>
  </si>
  <si>
    <t>[曼谷]曼谷素坤逸 15 瑞享饭店(Mövenpick Hotel Sukhumvit 15 Bangkok)(5281523)</t>
  </si>
  <si>
    <t>高级双床房&lt;今日特价 &gt;&lt;双人入住&gt;&lt;不适用泰国客人&gt;&lt;双早&gt;</t>
  </si>
  <si>
    <t>TSE/CHI WAI</t>
  </si>
  <si>
    <t xml:space="preserve">3980733	</t>
  </si>
  <si>
    <t xml:space="preserve">744219 - 744226	</t>
  </si>
  <si>
    <t xml:space="preserve">999227004695627	</t>
  </si>
  <si>
    <t>[依斯干达公主城]青松滨海度假村(PINETREE MARINA RESORT)(95225662)</t>
  </si>
  <si>
    <t>两卧室行政房&lt;四人入住&gt;&lt;特价&gt;&lt;早餐&gt;</t>
  </si>
  <si>
    <t>Peh/Brenda,Peh/Brenda,Peh/Brenda,Peh/Brenda</t>
  </si>
  <si>
    <t xml:space="preserve">3981266	</t>
  </si>
  <si>
    <t xml:space="preserve">112985	</t>
  </si>
  <si>
    <t xml:space="preserve">999227006291648	</t>
  </si>
  <si>
    <t>尊享豪华特大床房(至少连住2晚及以上)&lt;双人入住&gt;&lt;双早&gt;</t>
  </si>
  <si>
    <t>ZHAO/JUN,ZHAO/FANGFANG,ZHU/CHANGHUI,ZHAO/XIAOMING</t>
  </si>
  <si>
    <t xml:space="preserve">3981687	</t>
  </si>
  <si>
    <t xml:space="preserve">986218	</t>
  </si>
  <si>
    <t xml:space="preserve">999227020708338	</t>
  </si>
  <si>
    <t>LI/YABIN</t>
  </si>
  <si>
    <t xml:space="preserve">3982198	</t>
  </si>
  <si>
    <t xml:space="preserve">320929193	</t>
  </si>
  <si>
    <t xml:space="preserve">999227019266957	</t>
  </si>
  <si>
    <t>[胡志明市]西贡中心铂尔曼酒店(Pullman Saigon Centre)(6059794)</t>
  </si>
  <si>
    <t>高级特大床房(至少连住2晚及以上)&lt;单人入住&gt;&lt;单早&gt;</t>
  </si>
  <si>
    <t>Bongiorno/Anthony Julian</t>
  </si>
  <si>
    <t xml:space="preserve">3982027	</t>
  </si>
  <si>
    <t xml:space="preserve">112384571	</t>
  </si>
  <si>
    <t xml:space="preserve">999227031313702	</t>
  </si>
  <si>
    <t>ZHANG/HAOYANG</t>
  </si>
  <si>
    <t xml:space="preserve">3984624	</t>
  </si>
  <si>
    <t xml:space="preserve">321241678	</t>
  </si>
  <si>
    <t xml:space="preserve">999227035659217	</t>
  </si>
  <si>
    <t>豪华房&lt;今日特价 &gt;&lt;双人入住&gt;&lt;无早&gt;</t>
  </si>
  <si>
    <t>Tayyab/Muhammad</t>
  </si>
  <si>
    <t xml:space="preserve">3986287	</t>
  </si>
  <si>
    <t xml:space="preserve">10010690080	</t>
  </si>
  <si>
    <t xml:space="preserve">999227030354900	</t>
  </si>
  <si>
    <t>[七岩]华欣索菲特特色酒店(SO/ Sofitel Hua Hin)(3462826)</t>
  </si>
  <si>
    <t>园景舒适特大床房&lt;双人入住&gt;&lt;双早&gt;&lt;日历房套餐高价值&gt;&lt;新酒店礼盒&gt;</t>
  </si>
  <si>
    <t>TAPHONCHAI/MAYWADEE</t>
  </si>
  <si>
    <t xml:space="preserve">3984337	</t>
  </si>
  <si>
    <t xml:space="preserve">112721720	</t>
  </si>
  <si>
    <t xml:space="preserve">999227047107357	</t>
  </si>
  <si>
    <t>[新加坡]樟宜机场皇冠假日酒店  - IHG 旗下酒店(Crowne Plaza Changi Airport, an IHG Hotel)(3104999)</t>
  </si>
  <si>
    <t>宝石翼楼标准特大床房(至少连住2晚及以上)&lt;特价大促销&gt;&lt;双人入住&gt;&lt;双早&gt;</t>
  </si>
  <si>
    <t>TAN/TIEN LI,HONG/PIN TCHE,HONG/SHIN TCHE,HONG/KOK HSIEN</t>
  </si>
  <si>
    <t xml:space="preserve">3988626	</t>
  </si>
  <si>
    <t xml:space="preserve"> 84116888	</t>
  </si>
  <si>
    <t xml:space="preserve">999227047704358	</t>
  </si>
  <si>
    <t>豪华特大床房&lt;特惠专享&gt;&lt;双人入住&gt;&lt;仅适用亚洲客人&gt;&lt;双早&gt;</t>
  </si>
  <si>
    <t>CHONG/YUAN RUI,PAW/XIAORONG</t>
  </si>
  <si>
    <t xml:space="preserve">3988800	</t>
  </si>
  <si>
    <t xml:space="preserve">261768	</t>
  </si>
  <si>
    <t xml:space="preserve">999227048642238	</t>
  </si>
  <si>
    <t>[吉隆坡]吉隆坡市中心智选假日酒店(Holiday Inn Express Kuala Lumpur City Centre, an IHG Hotel)(5469987)</t>
  </si>
  <si>
    <t>标准大床房&lt;双人入住&gt;&lt;双早&gt;</t>
  </si>
  <si>
    <t>FOONG/CHEE CHUEN,LAKCHIANGYUEN/MOOKDA</t>
  </si>
  <si>
    <t xml:space="preserve">3989127	</t>
  </si>
  <si>
    <t xml:space="preserve">398369	</t>
  </si>
  <si>
    <t xml:space="preserve">27050864454	</t>
  </si>
  <si>
    <t>[清迈]清迈阿凯拉马诺尔酒店(Akyra Manor Chiang Mai)(4984302)</t>
  </si>
  <si>
    <t>豪华房&lt;今日特价 &gt;&lt;双人入住&gt;&lt;中宾&gt;&lt;双早&gt;</t>
  </si>
  <si>
    <t>SUN/BAOZUO,ZHAO/FANG</t>
  </si>
  <si>
    <t xml:space="preserve">3989894	</t>
  </si>
  <si>
    <t xml:space="preserve">316519595	</t>
  </si>
  <si>
    <t xml:space="preserve">999227053413417	</t>
  </si>
  <si>
    <t>[新加坡]华乐酒店(One Farrer Hotel)(25395215)</t>
  </si>
  <si>
    <t>薄荷房&lt;双人入住&gt;&lt;双早&gt;</t>
  </si>
  <si>
    <t>Hong/Xianfu,Hong/Xianfu</t>
  </si>
  <si>
    <t xml:space="preserve">3990731	</t>
  </si>
  <si>
    <t xml:space="preserve">141868	</t>
  </si>
  <si>
    <t xml:space="preserve">999227056601529	</t>
  </si>
  <si>
    <t>[八打灵再也]皇家朱兰白沙罗酒店(Royale Chulan Damansara)(28528087)</t>
  </si>
  <si>
    <t>WAN/MENG HOCK</t>
  </si>
  <si>
    <t xml:space="preserve">3992222	</t>
  </si>
  <si>
    <t xml:space="preserve">639052	</t>
  </si>
  <si>
    <t xml:space="preserve">27060878142	</t>
  </si>
  <si>
    <t>[苏梅岛]苏梅岛思拉瓦迪度假酒店(Silavadee Pool Spa Resort)(2954957)</t>
  </si>
  <si>
    <t>优美海景泳池别墅(至少连住2晚及以上)&lt;双人入住&gt;&lt;双早&gt;&lt;日历房套餐高价值&gt;&lt;新酒店礼盒&gt;&lt;白银会员&gt;</t>
  </si>
  <si>
    <t>Yang/Xianfeng,Lao/Zhuoyi</t>
  </si>
  <si>
    <t xml:space="preserve">3994362	</t>
  </si>
  <si>
    <t xml:space="preserve">81710132-1	</t>
  </si>
  <si>
    <t xml:space="preserve">27061400900	</t>
  </si>
  <si>
    <t>阿奇拉尊贵套房&lt;今日特价 &gt;&lt;双人入住&gt;&lt;中宾&gt;&lt;双早&gt;</t>
  </si>
  <si>
    <t>JIN/YE</t>
  </si>
  <si>
    <t xml:space="preserve">3994494	</t>
  </si>
  <si>
    <t xml:space="preserve">316941811	</t>
  </si>
  <si>
    <t xml:space="preserve">999227063322112	</t>
  </si>
  <si>
    <t>[普吉岛]卡马拉普吉岛套房及度假村(Radisson Resort and Suite Phuket)(4498536)</t>
  </si>
  <si>
    <t>一卧室家庭套房(至少连住2晚及以上)&lt;特惠专享&gt;&lt;双人入住&gt;&lt;无早&gt;</t>
  </si>
  <si>
    <t>SU/DAN,ZHAO/MINGCHAN</t>
  </si>
  <si>
    <t xml:space="preserve">3995730	</t>
  </si>
  <si>
    <t xml:space="preserve">317002193	</t>
  </si>
  <si>
    <t xml:space="preserve">999227063674193	</t>
  </si>
  <si>
    <t>LEE/KOK CHUEN</t>
  </si>
  <si>
    <t xml:space="preserve">3995880	</t>
  </si>
  <si>
    <t xml:space="preserve">987168	</t>
  </si>
  <si>
    <t xml:space="preserve">999227064257977	</t>
  </si>
  <si>
    <t>TSUI/SHUK WA</t>
  </si>
  <si>
    <t xml:space="preserve">3996167	</t>
  </si>
  <si>
    <t xml:space="preserve">33842	</t>
  </si>
  <si>
    <t xml:space="preserve">27065191507	</t>
  </si>
  <si>
    <t>[芭堤雅]芭堤雅宝石泳池别墅(The Gems Mining Pool Villas Pattaya)(112494150)</t>
  </si>
  <si>
    <t>绿宝石一卧室泳池别墅(至少提前7天预订)(至少连住2晚及以上)&lt;双人入住&gt;&lt;中宾&gt;&lt;双早&gt;</t>
  </si>
  <si>
    <t>LI/SIRUI,YE/MINYA,HOU/MINGJUN,YANG/YIZHEN,HE/JUNHENG,ZHENG/XIAOBIN,ZHANG/RONGQING,XU/YUHE</t>
  </si>
  <si>
    <t xml:space="preserve">3996565	</t>
  </si>
  <si>
    <t xml:space="preserve">33536	</t>
  </si>
  <si>
    <t xml:space="preserve">999227089860696	</t>
  </si>
  <si>
    <t>园景高级特大床房(至少连住2晚及以上)&lt;限量特价&gt;&lt;双人入住&gt;&lt;适用于除泰国的亚洲客人&gt;&lt;双早&gt;</t>
  </si>
  <si>
    <t>FAN/XUEQI,SONG/YUHONG</t>
  </si>
  <si>
    <t xml:space="preserve">3997161	</t>
  </si>
  <si>
    <t xml:space="preserve">113581524	</t>
  </si>
  <si>
    <t xml:space="preserve">999227095046287	</t>
  </si>
  <si>
    <t>高级房&lt;特惠专享&gt;&lt;双人入住&gt;&lt;无早&gt;</t>
  </si>
  <si>
    <t>GU/JIAYI,LIU/FENGYAN</t>
  </si>
  <si>
    <t xml:space="preserve">3998537	</t>
  </si>
  <si>
    <t xml:space="preserve">10412973	</t>
  </si>
  <si>
    <t xml:space="preserve">999227093855544	</t>
  </si>
  <si>
    <t>池景家庭房(至少连住2晚及以上)&lt;双人入住&gt;&lt;中宾&gt;&lt;双早&gt;</t>
  </si>
  <si>
    <t>YANG/MENGDI,TIAN/JUN</t>
  </si>
  <si>
    <t xml:space="preserve">3998209	</t>
  </si>
  <si>
    <t xml:space="preserve">5892	</t>
  </si>
  <si>
    <t xml:space="preserve">999227098186463	</t>
  </si>
  <si>
    <t>BIN NIK OTHMAN/NIK MOHD ADAM HAFIZ</t>
  </si>
  <si>
    <t xml:space="preserve">4000625	</t>
  </si>
  <si>
    <t xml:space="preserve">322281785	</t>
  </si>
  <si>
    <t xml:space="preserve">999227098703937	</t>
  </si>
  <si>
    <t>[济州市]济州格洛斯特酒店(Gloucester Hotel Jeju)(28524837)</t>
  </si>
  <si>
    <t>豪华双床房&lt;今日特价 &gt;&lt;双人入住&gt;&lt;不适用韩国客人&gt;&lt;无早&gt;</t>
  </si>
  <si>
    <t>XIE/JIAJIA,GU/XIAOXIA</t>
  </si>
  <si>
    <t xml:space="preserve">4001004	</t>
  </si>
  <si>
    <t xml:space="preserve">23577707	</t>
  </si>
  <si>
    <t xml:space="preserve">999227101154985	</t>
  </si>
  <si>
    <t>[苏梅岛]苏梅岛丽思卡尔顿酒店(The Ritz-Carlton, Koh Samui)(13570752)</t>
  </si>
  <si>
    <t>优选露台双床套房&lt;今日特价 &gt;&lt;双人入住&gt;&lt;双早&gt;</t>
  </si>
  <si>
    <t>KULSIREENAN /KITTISAK</t>
  </si>
  <si>
    <t xml:space="preserve">4002529	</t>
  </si>
  <si>
    <t xml:space="preserve">78618626	</t>
  </si>
  <si>
    <t xml:space="preserve">999227103589963	</t>
  </si>
  <si>
    <t>XIAO/JIN</t>
  </si>
  <si>
    <t xml:space="preserve">4004233	</t>
  </si>
  <si>
    <t xml:space="preserve">322650467	</t>
  </si>
  <si>
    <t xml:space="preserve">999227103753833	</t>
  </si>
  <si>
    <t>[芭堤雅]芭堤雅琥珀酒店(Hotel Amber Pattaya)(37465083)</t>
  </si>
  <si>
    <t>池景豪华双床房&lt;双人入住&gt;&lt;无早&gt;</t>
  </si>
  <si>
    <t>LIU/SHIHUA</t>
  </si>
  <si>
    <t xml:space="preserve">4004305	</t>
  </si>
  <si>
    <t xml:space="preserve">76018	</t>
  </si>
  <si>
    <t xml:space="preserve">27104660693	</t>
  </si>
  <si>
    <t>礁湖池景别墅(至少连住2晚及以上)&lt;双人入住&gt;&lt;双早&gt;</t>
  </si>
  <si>
    <t>ZHAO/TINGTING,Yang/Mu</t>
  </si>
  <si>
    <t xml:space="preserve">4004906	</t>
  </si>
  <si>
    <t xml:space="preserve">62166645	</t>
  </si>
  <si>
    <t xml:space="preserve">999227105431587	</t>
  </si>
  <si>
    <t>[圣费尔南多]拉乌尼翁奥利欧度假村(Aureo La Union)(47775794)</t>
  </si>
  <si>
    <t>豪华房(至少提前7天预订)&lt;特价大促销&gt;&lt;双人入住&gt;&lt;双早&gt;</t>
  </si>
  <si>
    <t>porazo/joy arlyn</t>
  </si>
  <si>
    <t xml:space="preserve">4005359	</t>
  </si>
  <si>
    <t xml:space="preserve">165450	</t>
  </si>
  <si>
    <t xml:space="preserve">999227106324806	</t>
  </si>
  <si>
    <t>[吉隆坡]吉隆坡邵氏广场美居酒店(Mercure Kuala Lumpur Shaw Parade)(28538026)</t>
  </si>
  <si>
    <t>豪华大床房(至少连住2晚及以上)&lt;特惠专享&gt;&lt;双人入住&gt;&lt;双早&gt;</t>
  </si>
  <si>
    <t>HO/VANESSA</t>
  </si>
  <si>
    <t xml:space="preserve">4006025	</t>
  </si>
  <si>
    <t xml:space="preserve">899540	</t>
  </si>
  <si>
    <t xml:space="preserve">27107902893	</t>
  </si>
  <si>
    <t>LIU/JIN</t>
  </si>
  <si>
    <t xml:space="preserve">4007181	</t>
  </si>
  <si>
    <t xml:space="preserve">6803	</t>
  </si>
  <si>
    <t xml:space="preserve">999227109500514	</t>
  </si>
  <si>
    <t>[曼谷]曼谷素坤逸 24 号美居酒店(Mercure Bangkok Sukhumvit 24)(112313160)</t>
  </si>
  <si>
    <t>城景高级特大床房(至少提前3天预订)(至少连住2晚及以上)&lt;特惠专享&gt;&lt;双人入住&gt;&lt;中宾&gt;&lt;双早&gt;</t>
  </si>
  <si>
    <t>KWOK/MEI LING</t>
  </si>
  <si>
    <t xml:space="preserve">4008199	</t>
  </si>
  <si>
    <t xml:space="preserve">8947141	</t>
  </si>
  <si>
    <t xml:space="preserve">999227109872682	</t>
  </si>
  <si>
    <t>[芭堤雅]高山海滩度假村(Mountain Beach Resort)(113040107)</t>
  </si>
  <si>
    <t>高级特大床房&lt;特惠专享&gt;&lt;双人入住&gt;&lt;无早&gt;</t>
  </si>
  <si>
    <t>Li/Longhui</t>
  </si>
  <si>
    <t xml:space="preserve">4008332	</t>
  </si>
  <si>
    <t xml:space="preserve">104896	</t>
  </si>
  <si>
    <t xml:space="preserve">999227110463821	</t>
  </si>
  <si>
    <t>标准房&lt;今日特价 &gt;&lt;双人入住&gt;&lt;双早&gt;</t>
  </si>
  <si>
    <t>HEO/WAI MUN</t>
  </si>
  <si>
    <t xml:space="preserve">4008748	</t>
  </si>
  <si>
    <t xml:space="preserve">61704885	</t>
  </si>
  <si>
    <t xml:space="preserve">999227111237464	</t>
  </si>
  <si>
    <t>[曼谷]曼谷新浩凯宾斯基酒店(Sindhorn Kempinski Hotel Bangkok)(92930805)</t>
  </si>
  <si>
    <t>尊贵特大床公寓&lt;今日特价 &gt;&lt;双人入住&gt;&lt;仅适用亚洲客人&gt;&lt;双早&gt;</t>
  </si>
  <si>
    <t>HENG/SOPHEAR</t>
  </si>
  <si>
    <t xml:space="preserve">4009185	</t>
  </si>
  <si>
    <t xml:space="preserve">8328900	</t>
  </si>
  <si>
    <t xml:space="preserve">999227112509582	</t>
  </si>
  <si>
    <t>BIN RAZALI/MUHAMAD SAIFUDDIN</t>
  </si>
  <si>
    <t xml:space="preserve">4010065	</t>
  </si>
  <si>
    <t xml:space="preserve">90094	</t>
  </si>
  <si>
    <t xml:space="preserve">999227112543533	</t>
  </si>
  <si>
    <t>[曼谷]曼谷 137 Pillars 公寓酒店(137 Pillars Residences Bangkok)(8538553)</t>
  </si>
  <si>
    <t>支柱一卧室公寓(至少连住2晚及以上)&lt;双人入住&gt;&lt;中宾&gt;&lt;无早&gt;</t>
  </si>
  <si>
    <t>LAM/KIN KEI</t>
  </si>
  <si>
    <t xml:space="preserve">4010081	</t>
  </si>
  <si>
    <t xml:space="preserve">229392	</t>
  </si>
  <si>
    <t xml:space="preserve">999227112807603	</t>
  </si>
  <si>
    <t>ZHONG/XIAOZHEN,ZHONG/CHUNHUA</t>
  </si>
  <si>
    <t xml:space="preserve">4010256	</t>
  </si>
  <si>
    <t xml:space="preserve">133404	</t>
  </si>
  <si>
    <t xml:space="preserve">999227112930343	</t>
  </si>
  <si>
    <t>[长滩岛]长滩岛费利斯酒店-由伊德润管理(Feliz Hotel Boracay)(99048496)</t>
  </si>
  <si>
    <t>豪华两张大床房(至少提前1天预订)&lt;今日特价 &gt;&lt;双人入住&gt;&lt;双早&gt;</t>
  </si>
  <si>
    <t>ZHOU/HANRU</t>
  </si>
  <si>
    <t xml:space="preserve">4010328	</t>
  </si>
  <si>
    <t xml:space="preserve">5049	</t>
  </si>
  <si>
    <t xml:space="preserve">999227113850772	</t>
  </si>
  <si>
    <t>LI/CHEN</t>
  </si>
  <si>
    <t xml:space="preserve">4011122	</t>
  </si>
  <si>
    <t xml:space="preserve">86526	</t>
  </si>
  <si>
    <t xml:space="preserve">999227114272426	</t>
  </si>
  <si>
    <t>LIU/CHUANJIE,LIU/ZHIFANG</t>
  </si>
  <si>
    <t xml:space="preserve">4011482	</t>
  </si>
  <si>
    <t xml:space="preserve">114971557	</t>
  </si>
  <si>
    <t xml:space="preserve">999227167257506	</t>
  </si>
  <si>
    <t>NOVILDA/LYSTIA,HADI/KENT</t>
  </si>
  <si>
    <t xml:space="preserve">4011661	</t>
  </si>
  <si>
    <t xml:space="preserve">323192117	</t>
  </si>
  <si>
    <t xml:space="preserve">999227167349772	</t>
  </si>
  <si>
    <t>豪华双床房&lt;今日特价 &gt;&lt;双人入住&gt;&lt;不适用泰国客人&gt;&lt;双早&gt;</t>
  </si>
  <si>
    <t>PATIO/ANDRE,JUNAIDI/FAISHAL HAQ,MUAYA/RAYMOND</t>
  </si>
  <si>
    <t xml:space="preserve">4011669	</t>
  </si>
  <si>
    <t xml:space="preserve">323189009	</t>
  </si>
  <si>
    <t xml:space="preserve">999227168125834	</t>
  </si>
  <si>
    <t>[芭堤雅]09季海滩酒店(Quarter 09 Beach)(112865295)</t>
  </si>
  <si>
    <t>Q09一室房&lt;双人入住&gt;&lt;双早&gt;</t>
  </si>
  <si>
    <t>Rueangyot/Chatthanarat,Rueangyot/Chatthanarat</t>
  </si>
  <si>
    <t xml:space="preserve">4011783	</t>
  </si>
  <si>
    <t xml:space="preserve">RR#2306659	</t>
  </si>
  <si>
    <t xml:space="preserve">999227171044972	</t>
  </si>
  <si>
    <t>小型尊贵特大床房&lt;双人入住&gt;&lt;双早&gt;</t>
  </si>
  <si>
    <t>GUAN/XIANYUE,WEI/HAO</t>
  </si>
  <si>
    <t xml:space="preserve">4012253	</t>
  </si>
  <si>
    <t xml:space="preserve">126088	</t>
  </si>
  <si>
    <t xml:space="preserve">999227172941282	</t>
  </si>
  <si>
    <t>豪华特大床房-可直达泳池&lt;双人入住&gt;&lt;不适用泰国客人&gt;&lt;双早&gt;</t>
  </si>
  <si>
    <t>LEE/YUEN WA</t>
  </si>
  <si>
    <t xml:space="preserve">4012564	</t>
  </si>
  <si>
    <t xml:space="preserve">4161	</t>
  </si>
  <si>
    <t xml:space="preserve">999227174459359	</t>
  </si>
  <si>
    <t>家庭套房&lt;双人入住&gt;&lt;双早&gt;</t>
  </si>
  <si>
    <t>MAJEED/NAZURAH</t>
  </si>
  <si>
    <t xml:space="preserve">4012813	</t>
  </si>
  <si>
    <t xml:space="preserve">101714	</t>
  </si>
  <si>
    <t xml:space="preserve">999227175064141	</t>
  </si>
  <si>
    <t>KIM/TAEBONG</t>
  </si>
  <si>
    <t xml:space="preserve">4012907	</t>
  </si>
  <si>
    <t xml:space="preserve">133448	</t>
  </si>
  <si>
    <t xml:space="preserve">999227177597771	</t>
  </si>
  <si>
    <t>KIM/HYEOK</t>
  </si>
  <si>
    <t xml:space="preserve">4013492	</t>
  </si>
  <si>
    <t xml:space="preserve">323356643	</t>
  </si>
  <si>
    <t xml:space="preserve">999227180926409	</t>
  </si>
  <si>
    <t>[普吉岛]甜蜜滨海度假酒店 - 艺术 - 卡伦海滩(Sugar Marina Hotel - Art - Karon Beach)(3699975)</t>
  </si>
  <si>
    <t>雅姿豪华房(至少连住2晚及以上)&lt;双人入住&gt;&lt;双早&gt;</t>
  </si>
  <si>
    <t>XU/XIAOFENG,HAN/CHONGCHONG</t>
  </si>
  <si>
    <t xml:space="preserve">4014790	</t>
  </si>
  <si>
    <t xml:space="preserve">2309315	</t>
  </si>
  <si>
    <t xml:space="preserve">999227182694150	</t>
  </si>
  <si>
    <t>精致套房带露台&lt;特价大促销&gt;&lt;双人入住&gt;&lt;中宾&gt;&lt;双早&gt;</t>
  </si>
  <si>
    <t>WANG/YI,HUANG/JIE</t>
  </si>
  <si>
    <t xml:space="preserve">4015586	</t>
  </si>
  <si>
    <t xml:space="preserve">19759	</t>
  </si>
  <si>
    <t xml:space="preserve">999227175735048	</t>
  </si>
  <si>
    <t>[哥打京那巴鲁]宜必思尚品哥打京那巴鲁伊纳南酒店(Ibis Styles Kota Kinabalu Inanam)(37490470)</t>
  </si>
  <si>
    <t>高级大床房&lt;双人入住&gt;&lt;双早&gt;</t>
  </si>
  <si>
    <t>YEN KO CHIANG</t>
  </si>
  <si>
    <t xml:space="preserve">999227183794187	</t>
  </si>
  <si>
    <t>[岘港]精品村庄岘港度假村 - 雅高酒店集团管理(Premier Village Danang Resort Managed By Accor)(5674001)</t>
  </si>
  <si>
    <t>园景三卧室别墅（带私人泳池）(至少连住2晚及以上)&lt;六人入住&gt;&lt;早餐&gt;</t>
  </si>
  <si>
    <t>Chao/Hsifu,Yang/Chuanmei,CHAO/MANTING</t>
  </si>
  <si>
    <t xml:space="preserve">4016285	</t>
  </si>
  <si>
    <t xml:space="preserve">509653	</t>
  </si>
  <si>
    <t xml:space="preserve">999227183828287	</t>
  </si>
  <si>
    <t>[吉隆坡]吉隆坡美利亚酒店(Meliá Kuala Lumpur)(8872508)</t>
  </si>
  <si>
    <t>美利亚客房&lt;双人入住&gt;&lt;无早&gt;</t>
  </si>
  <si>
    <t>Chong/Christine</t>
  </si>
  <si>
    <t xml:space="preserve">4016304	</t>
  </si>
  <si>
    <t xml:space="preserve">740387	</t>
  </si>
  <si>
    <t xml:space="preserve">999227183803966	</t>
  </si>
  <si>
    <t>[Donggongon]林塔斯白金酒店(Lintas Platinum Hotel)(99790378)</t>
  </si>
  <si>
    <t>豪华特大床房&lt;双人入住&gt;&lt;双早&gt;</t>
  </si>
  <si>
    <t>SAH/KAMAR BIN</t>
  </si>
  <si>
    <t xml:space="preserve">4016294	</t>
  </si>
  <si>
    <t xml:space="preserve">120219	</t>
  </si>
  <si>
    <t xml:space="preserve">999227183974960	</t>
  </si>
  <si>
    <t>XIONG/FENG</t>
  </si>
  <si>
    <t xml:space="preserve">4016414	</t>
  </si>
  <si>
    <t xml:space="preserve">10457459	</t>
  </si>
  <si>
    <t xml:space="preserve">999227185145695	</t>
  </si>
  <si>
    <t>[芭堤雅]帕亚酒店(Payaa Hotel)(112486093)</t>
  </si>
  <si>
    <t>豪华至尊大床房(至少连住2晚及以上)&lt;双人入住&gt;&lt;双早&gt;</t>
  </si>
  <si>
    <t>WEI/HONGLEI</t>
  </si>
  <si>
    <t xml:space="preserve">4017260	</t>
  </si>
  <si>
    <t xml:space="preserve">RR#2310084	</t>
  </si>
  <si>
    <t xml:space="preserve">999227185506724	</t>
  </si>
  <si>
    <t>[曼谷]双子塔酒店(Twin Towers Hotel)(25645384)</t>
  </si>
  <si>
    <t>高级房 禁烟(至少提前1天预订)&lt;双人入住&gt;&lt;无早&gt;</t>
  </si>
  <si>
    <t>LIU/PENG,XU/JINHUI</t>
  </si>
  <si>
    <t xml:space="preserve">4017496	</t>
  </si>
  <si>
    <t xml:space="preserve">193714	</t>
  </si>
  <si>
    <t xml:space="preserve">999227187192568	</t>
  </si>
  <si>
    <t>DAYANG/DAYANG HASIMAH ABANG MUSAWI</t>
  </si>
  <si>
    <t xml:space="preserve">4018908	</t>
  </si>
  <si>
    <t xml:space="preserve">640159	</t>
  </si>
  <si>
    <t xml:space="preserve">999227187999999	</t>
  </si>
  <si>
    <t>&lt;今日特价 &gt;&lt;双人入住&gt;&lt;中宾&gt;&lt;双早&gt;</t>
  </si>
  <si>
    <t>HUANG/YINQI</t>
  </si>
  <si>
    <t xml:space="preserve">4019772	</t>
  </si>
  <si>
    <t xml:space="preserve">999227188009849	</t>
  </si>
  <si>
    <t>HUANG/YINQI,FAN/MENGQI</t>
  </si>
  <si>
    <t xml:space="preserve">4019783	</t>
  </si>
  <si>
    <t xml:space="preserve">19795	</t>
  </si>
  <si>
    <t xml:space="preserve">999227188859090	</t>
  </si>
  <si>
    <t>[马六甲]马六甲大华酒店(The Majestic Malacca Hotel - Small Luxury Hotels of The World)(28538119)</t>
  </si>
  <si>
    <t>豪华房&lt;双人入住&gt;&lt;限量抢购&gt;&lt;双早&gt;</t>
  </si>
  <si>
    <t>LIM/SEUK FANG</t>
  </si>
  <si>
    <t xml:space="preserve">4020596	</t>
  </si>
  <si>
    <t xml:space="preserve">320897903	</t>
  </si>
  <si>
    <t xml:space="preserve">999227189061513	</t>
  </si>
  <si>
    <t>两卧室家庭小屋&lt;特价大促销&gt;&lt;四人入住&gt;&lt;早餐&gt;</t>
  </si>
  <si>
    <t>CAO/GUOLIANG,LIU/HUIZHEN,TIAN/YINGFENG,TIAN/LIN</t>
  </si>
  <si>
    <t xml:space="preserve">4020767	</t>
  </si>
  <si>
    <t xml:space="preserve">320263409	</t>
  </si>
  <si>
    <t xml:space="preserve">27189527103	</t>
  </si>
  <si>
    <t>[曼谷]曼谷香格里拉大酒店(Shangri-La Bangkok)(3243791)</t>
  </si>
  <si>
    <t>香格里拉楼豪华阳台特大床房&lt;双人入住&gt;&lt;不适用泰国客人&gt;&lt;双早&gt;</t>
  </si>
  <si>
    <t>LEE/JUYUAN,LI/YANSHU</t>
  </si>
  <si>
    <t xml:space="preserve">4021194	</t>
  </si>
  <si>
    <t xml:space="preserve">11605407	</t>
  </si>
  <si>
    <t xml:space="preserve">999227189622621	</t>
  </si>
  <si>
    <t>豪华双床房&lt;今日特价 &gt;&lt;双人入住&gt;&lt;不适用泰国客人&gt;&lt;无早&gt;</t>
  </si>
  <si>
    <t>MAZOZ/DAVID,MAZOZ/HAGIT</t>
  </si>
  <si>
    <t xml:space="preserve">4021247	</t>
  </si>
  <si>
    <t xml:space="preserve">320249429	</t>
  </si>
  <si>
    <t xml:space="preserve">999227189726000	</t>
  </si>
  <si>
    <t>Zeat tjoo/Lee</t>
  </si>
  <si>
    <t xml:space="preserve">4021293	</t>
  </si>
  <si>
    <t xml:space="preserve">640216	</t>
  </si>
  <si>
    <t xml:space="preserve">999227189726975	</t>
  </si>
  <si>
    <t>[碧瑶]碧瑶广场小屋(The Plaza Lodge Baguio)(109455867)</t>
  </si>
  <si>
    <t>华丽双人房（1 张双人床）, 2 张双人床&lt;三人入住&gt;</t>
  </si>
  <si>
    <t>Rose Soliman/Lylah,Rose Soliman/Lylah,Rose Soliman/Lylah</t>
  </si>
  <si>
    <t xml:space="preserve">4021295	</t>
  </si>
  <si>
    <t xml:space="preserve">148714	</t>
  </si>
  <si>
    <t xml:space="preserve">999227190015525	</t>
  </si>
  <si>
    <t>[曼谷]宜必思尚品曼谷素坤逸康福酒店(Ibis Styles Bangkok Sukhumvit Phra Khanong)(19680484)</t>
  </si>
  <si>
    <t>标准双人房&lt;双人入住&gt;&lt;不适用泰国客人&gt;&lt;无早&gt;</t>
  </si>
  <si>
    <t>LEONG/MENG CHOONG</t>
  </si>
  <si>
    <t xml:space="preserve">4021538	</t>
  </si>
  <si>
    <t xml:space="preserve">359937	</t>
  </si>
  <si>
    <t xml:space="preserve">999227190177748	</t>
  </si>
  <si>
    <t>粹美阁客房&lt;双人入住&gt;&lt;双早&gt;</t>
  </si>
  <si>
    <t>Tan/Jing Ang</t>
  </si>
  <si>
    <t xml:space="preserve">4021744	</t>
  </si>
  <si>
    <t xml:space="preserve">741062	</t>
  </si>
  <si>
    <t xml:space="preserve">999227190439342	</t>
  </si>
  <si>
    <t>[巴科洛德]色达首都中央酒店(Seda Capitol Central Hotel)(35446320)</t>
  </si>
  <si>
    <t>Umali/Selina,Umali/Adolfo Carlos</t>
  </si>
  <si>
    <t xml:space="preserve">4021983	</t>
  </si>
  <si>
    <t xml:space="preserve">2961960	</t>
  </si>
  <si>
    <t xml:space="preserve">999227191822033	</t>
  </si>
  <si>
    <t>[芙蓉]芙蓉皇家朱兰酒店(Royale Chulan Seremban)(91100866)</t>
  </si>
  <si>
    <t>Khuzairi/Rabitah</t>
  </si>
  <si>
    <t xml:space="preserve">4023220	</t>
  </si>
  <si>
    <t xml:space="preserve">1351211	</t>
  </si>
  <si>
    <t xml:space="preserve">999227192352106	</t>
  </si>
  <si>
    <t>[Racha Thewa]阿玛拉素万那普酒店(Amaranth Suvarnabhumi Hotel  Certified)(4984706)</t>
  </si>
  <si>
    <t>豪华房&lt;特惠专享&gt;&lt;单人入住&gt;&lt;单早&gt;</t>
  </si>
  <si>
    <t>WANG/YUANHAO,LIU/FENG</t>
  </si>
  <si>
    <t xml:space="preserve">4023901	</t>
  </si>
  <si>
    <t xml:space="preserve">76581	</t>
  </si>
  <si>
    <t xml:space="preserve">999227192396849	</t>
  </si>
  <si>
    <t>[吉隆坡]克幕生活健康酒店(Komune Living &amp; Wellness)(106116983)</t>
  </si>
  <si>
    <t>大床一室房&lt;双人入住&gt;&lt;无早&gt;</t>
  </si>
  <si>
    <t>MOHD NIZAM/NURUL ASYIQIN</t>
  </si>
  <si>
    <t xml:space="preserve">4024066	</t>
  </si>
  <si>
    <t xml:space="preserve">53315	</t>
  </si>
  <si>
    <t xml:space="preserve">999227192568789	</t>
  </si>
  <si>
    <t>IN KYUNG/KIM,IN KYUNG/KIM</t>
  </si>
  <si>
    <t xml:space="preserve">4024176	</t>
  </si>
  <si>
    <t xml:space="preserve">FHBI5115	</t>
  </si>
  <si>
    <t xml:space="preserve">999227192746637	</t>
  </si>
  <si>
    <t>XIANG/XIAOJIN</t>
  </si>
  <si>
    <t xml:space="preserve">4024413	</t>
  </si>
  <si>
    <t xml:space="preserve">4249	</t>
  </si>
  <si>
    <t xml:space="preserve">999227193326425	</t>
  </si>
  <si>
    <t>部分海景泳池套房&lt;特惠&gt;&lt;双人入住&gt;&lt;适用于除泰国的亚洲客人&gt;&lt;双早&gt;</t>
  </si>
  <si>
    <t>ZHANG/WENMEI</t>
  </si>
  <si>
    <t xml:space="preserve">4025088	</t>
  </si>
  <si>
    <t xml:space="preserve">273464	</t>
  </si>
  <si>
    <t xml:space="preserve">999227192795644	</t>
  </si>
  <si>
    <t>[曼谷]曼谷素坤逸丽亭酒店(Park Plaza Sukhumvit Bangkok)(50429265)</t>
  </si>
  <si>
    <t>&lt;双人入住&gt;&lt;不适用泰国客人&gt;&lt;双早&gt;</t>
  </si>
  <si>
    <t>Islam/Md. Shafiqul</t>
  </si>
  <si>
    <t xml:space="preserve">4024450	</t>
  </si>
  <si>
    <t xml:space="preserve">45057549	</t>
  </si>
  <si>
    <t xml:space="preserve">999227193467075	</t>
  </si>
  <si>
    <t>高级特大床房(至少连住2晚及以上)&lt;特惠&gt;&lt;双人入住&gt;&lt;无早&gt;</t>
  </si>
  <si>
    <t>CHEN/JIANBO,YE/YINGJIA,HU/BIFAN</t>
  </si>
  <si>
    <t xml:space="preserve">4025194	</t>
  </si>
  <si>
    <t xml:space="preserve">10468929	</t>
  </si>
  <si>
    <t xml:space="preserve">999227193524386	</t>
  </si>
  <si>
    <t>Jaffar/Irwanshah</t>
  </si>
  <si>
    <t xml:space="preserve">4025309	</t>
  </si>
  <si>
    <t xml:space="preserve">120343	</t>
  </si>
  <si>
    <t xml:space="preserve">999227193511032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</si>
  <si>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</si>
  <si>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</si>
  <si>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VANTHEARY/OUK</t>
  </si>
  <si>
    <t xml:space="preserve">4025299	</t>
  </si>
  <si>
    <t xml:space="preserve">8016130	</t>
  </si>
  <si>
    <t xml:space="preserve">999227193894046	</t>
  </si>
  <si>
    <t>[芭堤雅]芭堤雅FX酒店(FX Hotel Pattaya)(29598029)</t>
  </si>
  <si>
    <t>豪华房&lt;双人入住&gt;&lt;不适用泰国客人&gt;&lt;无早&gt;</t>
  </si>
  <si>
    <t>KAIBING/WANG</t>
  </si>
  <si>
    <t xml:space="preserve">4025648	</t>
  </si>
  <si>
    <t xml:space="preserve">167138	</t>
  </si>
  <si>
    <t xml:space="preserve">999227194237894	</t>
  </si>
  <si>
    <t>高级好莱坞房&lt;双人入住&gt;&lt;不适用泰国客人&gt;&lt;特价促销&gt;&lt;无早&gt;</t>
  </si>
  <si>
    <t>ALKULAIBI/ABDULAZIZ WALID</t>
  </si>
  <si>
    <t xml:space="preserve">4026039	</t>
  </si>
  <si>
    <t xml:space="preserve">320786582	</t>
  </si>
  <si>
    <t xml:space="preserve">999227194444044	</t>
  </si>
  <si>
    <t>[丹戎本雅]槟城美居酒店(Mercure Penang Beach)(13802203)</t>
  </si>
  <si>
    <t>海景高级房&lt;双人入住&gt;&lt;双早&gt;</t>
  </si>
  <si>
    <t>NG/YIN PENG</t>
  </si>
  <si>
    <t xml:space="preserve">4026246	</t>
  </si>
  <si>
    <t xml:space="preserve">912217	</t>
  </si>
  <si>
    <t xml:space="preserve">999227194458083	</t>
  </si>
  <si>
    <t>[哥打巴鲁]丽芙维拉大酒店乡(Grand Riverview Hotel)(5072888)</t>
  </si>
  <si>
    <t>尊贵房&lt;特价大促销&gt;&lt;双人入住&gt;&lt;双早&gt;</t>
  </si>
  <si>
    <t>bin mohamad/badrul hisyam</t>
  </si>
  <si>
    <t xml:space="preserve">4026262	</t>
  </si>
  <si>
    <t xml:space="preserve">252852	</t>
  </si>
  <si>
    <t xml:space="preserve">999227194485244	</t>
  </si>
  <si>
    <t>部分海景特大床房&lt;特惠&gt;&lt;双人入住&gt;&lt;中宾&gt;&lt;双早&gt;</t>
  </si>
  <si>
    <t>QING/XIN,Zhang/Lin</t>
  </si>
  <si>
    <t xml:space="preserve">4026279	</t>
  </si>
  <si>
    <t xml:space="preserve">64183420	</t>
  </si>
  <si>
    <t xml:space="preserve">999227194514616	</t>
  </si>
  <si>
    <t>[帕拉尼亚克]Seda Manila Bay(110656316)</t>
  </si>
  <si>
    <t>豪华大床房&lt;三人入住&gt;</t>
  </si>
  <si>
    <t>Galicia/Christian</t>
  </si>
  <si>
    <t xml:space="preserve">4026314	</t>
  </si>
  <si>
    <t xml:space="preserve">2964961	</t>
  </si>
  <si>
    <t xml:space="preserve">27195115984	</t>
  </si>
  <si>
    <t>[普吉岛]盛泰澜海滩度假村(Centara Grand Beach Resort Phuket)(5464245)</t>
  </si>
  <si>
    <t>尊贵特大床水疗房&lt;双人入住&gt;&lt;适用于除泰国的亚洲客人&gt;&lt;双早&gt;</t>
  </si>
  <si>
    <t>ZHANG/JUNFENG</t>
  </si>
  <si>
    <t xml:space="preserve">4026975	</t>
  </si>
  <si>
    <t xml:space="preserve">320930913	</t>
  </si>
  <si>
    <t xml:space="preserve">999227195224820	</t>
  </si>
  <si>
    <t>泳池别墅(至少连住2晚及以上)&lt;双人入住&gt;&lt;双早&gt;</t>
  </si>
  <si>
    <t>WANG/SHAOLIANG</t>
  </si>
  <si>
    <t xml:space="preserve">4027032	</t>
  </si>
  <si>
    <t xml:space="preserve">999227195256086	</t>
  </si>
  <si>
    <t>Mat Lazim /Nuru Salwani</t>
  </si>
  <si>
    <t xml:space="preserve">4027049	</t>
  </si>
  <si>
    <t xml:space="preserve">640467	</t>
  </si>
  <si>
    <t xml:space="preserve">999227195127278	</t>
  </si>
  <si>
    <t>[阿布扎比]阿布扎比都喜天丽酒店(Dusit Thani Abu Dhabi)(108659950)</t>
  </si>
  <si>
    <t>豪华房&lt;单人入住&gt;&lt;不适用中东客人&gt;&lt;单早&gt;</t>
  </si>
  <si>
    <t>BIN ABU HASAN/MUHAMMAD FIRDAUS</t>
  </si>
  <si>
    <t xml:space="preserve">4026979	</t>
  </si>
  <si>
    <t xml:space="preserve">6209203	</t>
  </si>
  <si>
    <t xml:space="preserve">999227252435410	</t>
  </si>
  <si>
    <t>[马卡蒂]阿尔法公寓式酒店 (多用途酒店)(The Alpha Suites)(48244686)</t>
  </si>
  <si>
    <t>三卧室套房&lt;六人入住&gt;&lt;早餐&gt;</t>
  </si>
  <si>
    <t>MULLER/MICHELLE</t>
  </si>
  <si>
    <t xml:space="preserve">4027680	</t>
  </si>
  <si>
    <t xml:space="preserve">181504	</t>
  </si>
  <si>
    <t xml:space="preserve">999227252888158	</t>
  </si>
  <si>
    <t>[芭堤雅]密特酒店(Mytt Hotel Pattaya)(10845455)</t>
  </si>
  <si>
    <t>城市小型套房&lt;双人入住&gt;&lt;不适用印度客人&gt;&lt;特价&gt;&lt;双早&gt;</t>
  </si>
  <si>
    <t>LEE/KA WING</t>
  </si>
  <si>
    <t xml:space="preserve">4027743	</t>
  </si>
  <si>
    <t xml:space="preserve">144674	</t>
  </si>
  <si>
    <t xml:space="preserve">999227253883128	</t>
  </si>
  <si>
    <t>禅至尊豪华双床房&lt;今日特惠&gt;&lt;双人入住&gt;&lt;不适用泰国客人&gt;&lt;双早&gt;</t>
  </si>
  <si>
    <t>wang/jianmin</t>
  </si>
  <si>
    <t xml:space="preserve">4027875	</t>
  </si>
  <si>
    <t xml:space="preserve">33051	</t>
  </si>
  <si>
    <t xml:space="preserve">999227255170925	</t>
  </si>
  <si>
    <t>ADNAN/SUHAIDA</t>
  </si>
  <si>
    <t xml:space="preserve">4028353	</t>
  </si>
  <si>
    <t xml:space="preserve">53393	</t>
  </si>
  <si>
    <t xml:space="preserve">999227255635298	</t>
  </si>
  <si>
    <t>[普吉岛]安达曼卡纳西尔度假村及水疗中心-SHA高级认证(Andaman Cannacia Resort &amp; Spa Phuket)(4984010)</t>
  </si>
  <si>
    <t>MA/RUIDI</t>
  </si>
  <si>
    <t xml:space="preserve">4028434	</t>
  </si>
  <si>
    <t xml:space="preserve">316992	</t>
  </si>
  <si>
    <t xml:space="preserve">999227256090562	</t>
  </si>
  <si>
    <t>[曼谷]曼谷沙通智选假日酒店(Holiday Inn Express Bangkok Sathorn, an IHG Hotel)(5575612)</t>
  </si>
  <si>
    <t>标准房&lt;双人入住&gt;&lt;不适用泰国客人&gt;&lt;双早&gt;</t>
  </si>
  <si>
    <t>YAO/LINGJIE,CUI/YUWANG</t>
  </si>
  <si>
    <t xml:space="preserve">4028631	</t>
  </si>
  <si>
    <t xml:space="preserve">89500053	</t>
  </si>
  <si>
    <t xml:space="preserve">999227256156851	</t>
  </si>
  <si>
    <t>ZHANK/YANXIN</t>
  </si>
  <si>
    <t xml:space="preserve">4028644	</t>
  </si>
  <si>
    <t xml:space="preserve">10477392	</t>
  </si>
  <si>
    <t xml:space="preserve">999227256857670	</t>
  </si>
  <si>
    <t>豪华两张大床房&lt;今日特价 &gt;&lt;双人入住&gt;&lt;双早&gt;</t>
  </si>
  <si>
    <t>XUE/CHUNE</t>
  </si>
  <si>
    <t xml:space="preserve">4028831	</t>
  </si>
  <si>
    <t xml:space="preserve">FHBI 5139	</t>
  </si>
  <si>
    <t xml:space="preserve">999227256904806	</t>
  </si>
  <si>
    <t>[曼谷]曼谷汉萨尔酒店(Hansar Bangkok)(6072014)</t>
  </si>
  <si>
    <t>地平线套房&lt;双人入住&gt;&lt;双早&gt;</t>
  </si>
  <si>
    <t>Iten/Christopher</t>
  </si>
  <si>
    <t xml:space="preserve">4028845	</t>
  </si>
  <si>
    <t xml:space="preserve">27257719095	</t>
  </si>
  <si>
    <t>[马六甲]马六甲Casa del Rio河畔之家酒店(Casa del Rio Melaka)(4984420)</t>
  </si>
  <si>
    <t>豪华湖景房&lt;双人入住&gt;&lt;双早&gt;</t>
  </si>
  <si>
    <t>WANG/ZHIJIAN</t>
  </si>
  <si>
    <t xml:space="preserve">4029132	</t>
  </si>
  <si>
    <t xml:space="preserve">124079	</t>
  </si>
  <si>
    <t xml:space="preserve">999227255644320	</t>
  </si>
  <si>
    <t>城景高级房&lt;特惠房&gt;&lt;双人入住&gt;&lt;双早&gt;</t>
  </si>
  <si>
    <t>Samsudin /Abd Muis</t>
  </si>
  <si>
    <t xml:space="preserve">4028435	</t>
  </si>
  <si>
    <t xml:space="preserve">RBE708	</t>
  </si>
  <si>
    <t xml:space="preserve">999227257096303	</t>
  </si>
  <si>
    <t>MOHD RIZAL MAKLIN/MOHD RIZAL MAKLIN,MOHD RIZAL/IRFAN FADHLI</t>
  </si>
  <si>
    <t xml:space="preserve">4028906	</t>
  </si>
  <si>
    <t xml:space="preserve">RBE707	</t>
  </si>
  <si>
    <t xml:space="preserve">999227257765249	</t>
  </si>
  <si>
    <t>三卧室套房&lt;六人入住&gt;&lt;无早&gt;</t>
  </si>
  <si>
    <t>JIN/LILI</t>
  </si>
  <si>
    <t xml:space="preserve">4029148	</t>
  </si>
  <si>
    <t xml:space="preserve">181513	</t>
  </si>
  <si>
    <t xml:space="preserve">999227195418826	</t>
  </si>
  <si>
    <t>[曼谷]沙吞伊斯汀大酒店(Eastin Grand Hotel Sathorn)(5014959)</t>
  </si>
  <si>
    <t>高级天空房&lt;双人入住&gt;&lt;双早&gt;</t>
  </si>
  <si>
    <t>CHO/JANGHO</t>
  </si>
  <si>
    <t xml:space="preserve">4027297	</t>
  </si>
  <si>
    <t xml:space="preserve">486713	</t>
  </si>
  <si>
    <t xml:space="preserve">999227258672745	</t>
  </si>
  <si>
    <t>[哥打巴鲁]宜必思尚品哥打巴鲁酒店(Ibis Styles Kota Bharu)(111111462)</t>
  </si>
  <si>
    <t>高级双人床房&lt;双人入住&gt;&lt;双早&gt;</t>
  </si>
  <si>
    <t>MISNAN/ZAINUL HAZMI</t>
  </si>
  <si>
    <t xml:space="preserve">4029404	</t>
  </si>
  <si>
    <t xml:space="preserve">MSBSCKXD	</t>
  </si>
  <si>
    <t xml:space="preserve">999227258815198	</t>
  </si>
  <si>
    <t>大都市客房(至少连住2晚及以上)&lt;特惠&gt;&lt;双人入住&gt;&lt;适用于除泰国的亚洲客人&gt;&lt;双早&gt;</t>
  </si>
  <si>
    <t>MA/JIALIANG,YAO/ANQI</t>
  </si>
  <si>
    <t xml:space="preserve">4029430	</t>
  </si>
  <si>
    <t xml:space="preserve">1336148	</t>
  </si>
  <si>
    <t xml:space="preserve">999227258996243	</t>
  </si>
  <si>
    <t>华丽双人房（1 张双人床）, 2 张双人床&lt;今日特价 &gt;&lt;四人入住&gt;</t>
  </si>
  <si>
    <t>Tan Poraque/Julio,Tan Poraque/Julio,Tan Poraque/Julio,Tan Poraque/Julio</t>
  </si>
  <si>
    <t xml:space="preserve">4029466	</t>
  </si>
  <si>
    <t xml:space="preserve">149205	</t>
  </si>
  <si>
    <t xml:space="preserve">999227259196229	</t>
  </si>
  <si>
    <t>一室公寓&lt;双人入住&gt;&lt;双早&gt;</t>
  </si>
  <si>
    <t>DANAPALAN/VIVEGAN</t>
  </si>
  <si>
    <t xml:space="preserve">4029510	</t>
  </si>
  <si>
    <t xml:space="preserve">10010691071	</t>
  </si>
  <si>
    <t xml:space="preserve">999227259290789	</t>
  </si>
  <si>
    <t>[曼谷]曼谷拉差达宜必思尚品酒店(Ibis Styles Bangkok Ratchada)(46080525)</t>
  </si>
  <si>
    <t>标准大床房(至少连住2晚及以上)&lt;双人入住&gt;&lt;不适用泰国客人&gt;&lt;双早&gt;</t>
  </si>
  <si>
    <t>XU/WEIWEI</t>
  </si>
  <si>
    <t xml:space="preserve">4029532	</t>
  </si>
  <si>
    <t xml:space="preserve">197171	</t>
  </si>
  <si>
    <t xml:space="preserve">999227259644732	</t>
  </si>
  <si>
    <t>[哥打京那巴鲁]明园酒店及公寓(Ming Garden Hotel &amp; Residences)(5281385)</t>
  </si>
  <si>
    <t>高级房&lt;三人入住&gt;&lt;早餐&gt;</t>
  </si>
  <si>
    <t>Liaw/Wee Liang</t>
  </si>
  <si>
    <t xml:space="preserve">4029689	</t>
  </si>
  <si>
    <t xml:space="preserve">8666680	</t>
  </si>
  <si>
    <t xml:space="preserve">999227260126763	</t>
  </si>
  <si>
    <t>甄选至尊豪华特大床房&lt;双人入住&gt;&lt;双早&gt;</t>
  </si>
  <si>
    <t>DING/XUEQIN</t>
  </si>
  <si>
    <t xml:space="preserve">4029864	</t>
  </si>
  <si>
    <t xml:space="preserve">990350	</t>
  </si>
  <si>
    <t xml:space="preserve">999227260756203	</t>
  </si>
  <si>
    <t>[清迈]清迈科莫之亿酒店(Cmor by Recall Hotels Sha Extra Plus)(5424584)</t>
  </si>
  <si>
    <t>INTHAJAK/THANIDA</t>
  </si>
  <si>
    <t xml:space="preserve">4029963	</t>
  </si>
  <si>
    <t xml:space="preserve">39888	</t>
  </si>
  <si>
    <t xml:space="preserve">999227261003845	</t>
  </si>
  <si>
    <t>[春武里]GO! Hotel Chonburi at Central Chonburi(112530619)</t>
  </si>
  <si>
    <t>标准双人间&lt;双人入住&gt;&lt;无早&gt;</t>
  </si>
  <si>
    <t>ZHANG/ZHEN</t>
  </si>
  <si>
    <t xml:space="preserve">4030103	</t>
  </si>
  <si>
    <t xml:space="preserve">RR23000623	</t>
  </si>
  <si>
    <t xml:space="preserve">999227260880869	</t>
  </si>
  <si>
    <t>SZE/K</t>
  </si>
  <si>
    <t xml:space="preserve">4030073	</t>
  </si>
  <si>
    <t xml:space="preserve">3391985	</t>
  </si>
  <si>
    <t xml:space="preserve">999227261480561	</t>
  </si>
  <si>
    <t>BIN AZLI/MUHAMMAD JARIR SYAHMI</t>
  </si>
  <si>
    <t xml:space="preserve">4030310	</t>
  </si>
  <si>
    <t xml:space="preserve">10010691132	</t>
  </si>
  <si>
    <t xml:space="preserve">999227261672515	</t>
  </si>
  <si>
    <t>高级房&lt;限时抢购&gt;&lt;双人入住&gt;&lt;无早&gt;</t>
  </si>
  <si>
    <t>ENSIU/MOHD BASRIN</t>
  </si>
  <si>
    <t xml:space="preserve">4030363	</t>
  </si>
  <si>
    <t xml:space="preserve">8666724	</t>
  </si>
  <si>
    <t xml:space="preserve">999227261765298	</t>
  </si>
  <si>
    <t>高级房&lt;双人入住&gt;&lt;双早&gt;</t>
  </si>
  <si>
    <t>ANAK BUGAK/PAUL</t>
  </si>
  <si>
    <t xml:space="preserve">4030390	</t>
  </si>
  <si>
    <t xml:space="preserve">8666735	</t>
  </si>
  <si>
    <t xml:space="preserve">999227261795291	</t>
  </si>
  <si>
    <t>高级天空房&lt;今日特价 &gt;&lt;双人入住&gt;&lt;双早&gt;</t>
  </si>
  <si>
    <t>GENG/JUNZHE,YANG/YUEQI</t>
  </si>
  <si>
    <t xml:space="preserve">4030402	</t>
  </si>
  <si>
    <t xml:space="preserve">486755	</t>
  </si>
  <si>
    <t xml:space="preserve">999227263015529	</t>
  </si>
  <si>
    <t>豪华好莱坞房&lt;今日特价 &gt;&lt;双人入住&gt;&lt;不适用泰国客人&gt;&lt;双早&gt;</t>
  </si>
  <si>
    <t>WANG/WEIYI,WANG/WEIYI,WANG/WEIYI</t>
  </si>
  <si>
    <t xml:space="preserve">4030877	</t>
  </si>
  <si>
    <t xml:space="preserve">321455122	</t>
  </si>
  <si>
    <t xml:space="preserve">999227263040532	</t>
  </si>
  <si>
    <t>Yan/Mingjian,Lan/Xiaomei</t>
  </si>
  <si>
    <t xml:space="preserve">4031013	</t>
  </si>
  <si>
    <t xml:space="preserve">321457035	</t>
  </si>
  <si>
    <t xml:space="preserve">999227263071857	</t>
  </si>
  <si>
    <t>Chen/Wenting,Li/Shiyuan</t>
  </si>
  <si>
    <t xml:space="preserve">4031022	</t>
  </si>
  <si>
    <t xml:space="preserve">321458240	</t>
  </si>
  <si>
    <t xml:space="preserve">999227263170255	</t>
  </si>
  <si>
    <t>[芭堤雅]A1新翼酒店(A-One New Wing Hotel)(23876738)</t>
  </si>
  <si>
    <t>豪华双床房&lt;双人入住&gt;&lt;不适用印度客人&gt;&lt;双早&gt;</t>
  </si>
  <si>
    <t>Dong/Zhengyun,Wang/Songsong</t>
  </si>
  <si>
    <t xml:space="preserve">4031044	</t>
  </si>
  <si>
    <t xml:space="preserve">999227263843478	</t>
  </si>
  <si>
    <t>一室公寓&lt;今日特价 &gt;&lt;双人入住&gt;&lt;无早&gt;</t>
  </si>
  <si>
    <t>JALIL/NORHAZLINA</t>
  </si>
  <si>
    <t xml:space="preserve">4031358	</t>
  </si>
  <si>
    <t xml:space="preserve">10010691201	</t>
  </si>
  <si>
    <t xml:space="preserve">999227263948772	</t>
  </si>
  <si>
    <t>YU/XIAORAN</t>
  </si>
  <si>
    <t xml:space="preserve">4031381	</t>
  </si>
  <si>
    <t xml:space="preserve">64191539	</t>
  </si>
  <si>
    <t xml:space="preserve">999227264654686	</t>
  </si>
  <si>
    <t>BT TENGKU SALLEHUDDIN/TENGKU NUR ANISA</t>
  </si>
  <si>
    <t xml:space="preserve">4031723	</t>
  </si>
  <si>
    <t xml:space="preserve">10010691035	</t>
  </si>
  <si>
    <t xml:space="preserve">999227281761294	</t>
  </si>
  <si>
    <t>Megat zabidi/Suriana</t>
  </si>
  <si>
    <t xml:space="preserve">4031934	</t>
  </si>
  <si>
    <t xml:space="preserve">10010691250	</t>
  </si>
  <si>
    <t xml:space="preserve">999227282218272	</t>
  </si>
  <si>
    <t>LIU/GENG XIANG LOUIS</t>
  </si>
  <si>
    <t xml:space="preserve">4031979	</t>
  </si>
  <si>
    <t xml:space="preserve">102579	</t>
  </si>
  <si>
    <t xml:space="preserve">999227282584616	</t>
  </si>
  <si>
    <t>LI/XING</t>
  </si>
  <si>
    <t xml:space="preserve">4032176	</t>
  </si>
  <si>
    <t xml:space="preserve">3392268	</t>
  </si>
  <si>
    <t xml:space="preserve">27283386410	</t>
  </si>
  <si>
    <t>[曼谷]曼谷拉查丹利中心酒店(Grande Centre Point Hotel Ratchadamri Bangkok)(2497052)</t>
  </si>
  <si>
    <t>至尊四人套房&lt;四人入住&gt;&lt;无早&gt;</t>
  </si>
  <si>
    <t>Fang/Peiyong,Yang/Yutian</t>
  </si>
  <si>
    <t xml:space="preserve">4032285	</t>
  </si>
  <si>
    <t xml:space="preserve">397512	</t>
  </si>
  <si>
    <t xml:space="preserve">999227283538613	</t>
  </si>
  <si>
    <t>[吉隆坡]吉隆坡皇家特色酒店(Hotel Royal Signature)(112203309)</t>
  </si>
  <si>
    <t>CHENG/WENLING</t>
  </si>
  <si>
    <t xml:space="preserve">4032419	</t>
  </si>
  <si>
    <t xml:space="preserve">321696686	</t>
  </si>
  <si>
    <t xml:space="preserve">999227283727124	</t>
  </si>
  <si>
    <t>Lunsakawong/Ratdaporn,Lunsakawong/Ratdaporn</t>
  </si>
  <si>
    <t xml:space="preserve">4032469	</t>
  </si>
  <si>
    <t xml:space="preserve">999227284046070	</t>
  </si>
  <si>
    <t>[曼谷]曼谷阿尔玛斯酒店(Almas Hotel Bangkok)(112363936)</t>
  </si>
  <si>
    <t>标准双人床房&lt;双人入住&gt;&lt;双早&gt;</t>
  </si>
  <si>
    <t>HAN/DARA,HAN/DARA</t>
  </si>
  <si>
    <t xml:space="preserve">4032701	</t>
  </si>
  <si>
    <t xml:space="preserve">999227284075905	</t>
  </si>
  <si>
    <t>TENGCHAROEN/KANOKKAN</t>
  </si>
  <si>
    <t xml:space="preserve">4032714	</t>
  </si>
  <si>
    <t xml:space="preserve">RR23000631	</t>
  </si>
  <si>
    <t xml:space="preserve">999227284100776	</t>
  </si>
  <si>
    <t>PAN/ZHONGXIN</t>
  </si>
  <si>
    <t xml:space="preserve">4032726	</t>
  </si>
  <si>
    <t xml:space="preserve">3392271	</t>
  </si>
  <si>
    <t xml:space="preserve">999227284137277	</t>
  </si>
  <si>
    <t>[芭堤雅]达拉角度假村(Cape Dara Resort)(5470678)</t>
  </si>
  <si>
    <t>豪华拐角房&lt;促销&gt;&lt;双人入住&gt;&lt;不适用泰国/印度次大陆客人&gt;&lt;双早&gt;</t>
  </si>
  <si>
    <t>CUI/BAILIANG</t>
  </si>
  <si>
    <t xml:space="preserve">4032742	</t>
  </si>
  <si>
    <t xml:space="preserve">999227284154117	</t>
  </si>
  <si>
    <t>[曼谷]贝斯特韦斯特纳达廊曼机场酒店(Best Western Nada Don Mueang Airport Hotel)(112413486)</t>
  </si>
  <si>
    <t>高级特大床房&lt;双人入住&gt;&lt;无早&gt;</t>
  </si>
  <si>
    <t>PAN/YIQIANG</t>
  </si>
  <si>
    <t xml:space="preserve">4032752	</t>
  </si>
  <si>
    <t xml:space="preserve">BK022078/1	</t>
  </si>
  <si>
    <t xml:space="preserve">999227284169351	</t>
  </si>
  <si>
    <t>Itthisathienkul/Phanthep,Itthisathienkul/Phanthep</t>
  </si>
  <si>
    <t xml:space="preserve">4032760	</t>
  </si>
  <si>
    <t xml:space="preserve">999227284349182	</t>
  </si>
  <si>
    <t>[普吉岛]普吉岛温德姆海洋明珠酒店及度假村(Wyndham Sea Pearl Resort, Phuket)(3736781)</t>
  </si>
  <si>
    <t>豪华特大床房&lt;双人入住&gt;&lt;不适用泰国客人&gt;&lt;无早&gt;</t>
  </si>
  <si>
    <t>EHELABABA/MOHAMEDMAHMOUD</t>
  </si>
  <si>
    <t xml:space="preserve">4032810	</t>
  </si>
  <si>
    <t xml:space="preserve">178506671	</t>
  </si>
  <si>
    <t xml:space="preserve">999227284480005	</t>
  </si>
  <si>
    <t>wu/chengzhi,wu/chengzhi</t>
  </si>
  <si>
    <t xml:space="preserve">4032858	</t>
  </si>
  <si>
    <t xml:space="preserve">999227284484351	</t>
  </si>
  <si>
    <t>海景豪华房&lt;特惠&gt;&lt;双人入住&gt;&lt;双早&gt;</t>
  </si>
  <si>
    <t>WAJIB/FARIDAH</t>
  </si>
  <si>
    <t xml:space="preserve">4032860	</t>
  </si>
  <si>
    <t xml:space="preserve">RBE85A	</t>
  </si>
  <si>
    <t xml:space="preserve">999227284572804	</t>
  </si>
  <si>
    <t>SHAKILA BEEVI BINTI MOHAMED NASSIR/NUR</t>
  </si>
  <si>
    <t xml:space="preserve">4032914	</t>
  </si>
  <si>
    <t xml:space="preserve">acknowledge	</t>
  </si>
  <si>
    <t xml:space="preserve">999227284720889	</t>
  </si>
  <si>
    <t>高级特大床房&lt;今日特价 &gt;&lt;双人入住&gt;&lt;双早&gt;</t>
  </si>
  <si>
    <t>BAO/XIAOXIAN</t>
  </si>
  <si>
    <t xml:space="preserve">4033012	</t>
  </si>
  <si>
    <t xml:space="preserve">3392270	</t>
  </si>
  <si>
    <t xml:space="preserve">999227284784761	</t>
  </si>
  <si>
    <t>Hassan/Rina Hasliza</t>
  </si>
  <si>
    <t xml:space="preserve">4033059	</t>
  </si>
  <si>
    <t xml:space="preserve">10010691238	</t>
  </si>
  <si>
    <t xml:space="preserve">999227285004197	</t>
  </si>
  <si>
    <t>AZZA/AZALEYZAH BINTI WELLEY</t>
  </si>
  <si>
    <t xml:space="preserve">4033144	</t>
  </si>
  <si>
    <t xml:space="preserve">RBE870	</t>
  </si>
  <si>
    <t xml:space="preserve">999227285112315	</t>
  </si>
  <si>
    <t>YAO/PING</t>
  </si>
  <si>
    <t xml:space="preserve">4033221	</t>
  </si>
  <si>
    <t xml:space="preserve">3392272	</t>
  </si>
  <si>
    <t xml:space="preserve">999227285133563	</t>
  </si>
  <si>
    <t>AKMAL/WAN AKMAL WAN ROSDE</t>
  </si>
  <si>
    <t xml:space="preserve">4033225	</t>
  </si>
  <si>
    <t xml:space="preserve">10010691239	</t>
  </si>
  <si>
    <t xml:space="preserve">999227285136931	</t>
  </si>
  <si>
    <t>HASHIMI/NUR FARAHANIM</t>
  </si>
  <si>
    <t xml:space="preserve">4033226	</t>
  </si>
  <si>
    <t xml:space="preserve">10010691240	</t>
  </si>
  <si>
    <t xml:space="preserve">999227284124283	</t>
  </si>
  <si>
    <t>SATHASIVAM/KRISVARMA INDRAN</t>
  </si>
  <si>
    <t xml:space="preserve">4032738	</t>
  </si>
  <si>
    <t xml:space="preserve">1351707	</t>
  </si>
  <si>
    <t xml:space="preserve">999227285180932	</t>
  </si>
  <si>
    <t>[曼谷]曼谷素坤逸11号智选假日酒店(Holiday Inn Express Bangkok Sukhumvit 11)(5553237)</t>
  </si>
  <si>
    <t>标准房&lt;双人入住&gt;&lt;不适用泰国客人&gt;&lt;限量特惠&gt;&lt;双早&gt;</t>
  </si>
  <si>
    <t>VOON/WEI YIAP</t>
  </si>
  <si>
    <t xml:space="preserve">4033239	</t>
  </si>
  <si>
    <t xml:space="preserve">87157127	</t>
  </si>
  <si>
    <t xml:space="preserve">999227285286463	</t>
  </si>
  <si>
    <t>[曼谷]曼谷阿尔梅洛兹酒店 - 主要清真饭店(Al Meroz Hotel Bangkok - the Leading Halal Hotel)(112312374)</t>
  </si>
  <si>
    <t>高级城景双床房&lt;双人入住&gt;&lt;双早&gt;</t>
  </si>
  <si>
    <t>WAEDOLOH/WANBUKHOREE</t>
  </si>
  <si>
    <t xml:space="preserve">4033269	</t>
  </si>
  <si>
    <t xml:space="preserve">328318	</t>
  </si>
  <si>
    <t xml:space="preserve">999227285448224	</t>
  </si>
  <si>
    <t>SITI/SITI ZAIRIAH BT IDARIS</t>
  </si>
  <si>
    <t xml:space="preserve">4033561	</t>
  </si>
  <si>
    <t xml:space="preserve">10010691244	</t>
  </si>
  <si>
    <t xml:space="preserve">999227285464000	</t>
  </si>
  <si>
    <t>Đang/Hoa,Đang/Hoa</t>
  </si>
  <si>
    <t xml:space="preserve">4033608	</t>
  </si>
  <si>
    <t xml:space="preserve">10489037	</t>
  </si>
  <si>
    <t xml:space="preserve">999227283262571	</t>
  </si>
  <si>
    <t>TEOH/OOI PHONG</t>
  </si>
  <si>
    <t xml:space="preserve">4032259	</t>
  </si>
  <si>
    <t xml:space="preserve">321690078	</t>
  </si>
  <si>
    <t xml:space="preserve">999227285492510	</t>
  </si>
  <si>
    <t>高级双床房&lt;双人入住&gt;&lt;不适用泰国客人&gt;&lt;无早&gt;</t>
  </si>
  <si>
    <t>SHEVELEVA/ANASTASIA,KHOLODOVA/SVETLANA</t>
  </si>
  <si>
    <t xml:space="preserve">4033628	</t>
  </si>
  <si>
    <t xml:space="preserve">Acknowledged	</t>
  </si>
  <si>
    <t xml:space="preserve">999227285569846	</t>
  </si>
  <si>
    <t>yuuki/takahiro</t>
  </si>
  <si>
    <t xml:space="preserve">4033657	</t>
  </si>
  <si>
    <t xml:space="preserve">10489038	</t>
  </si>
  <si>
    <t xml:space="preserve">27285676463	</t>
  </si>
  <si>
    <t>高级城景房&lt;双人入住&gt;&lt;无早&gt;</t>
  </si>
  <si>
    <t>WANG/JUN</t>
  </si>
  <si>
    <t xml:space="preserve">4033686	</t>
  </si>
  <si>
    <t xml:space="preserve">328323	</t>
  </si>
  <si>
    <t xml:space="preserve">999227285840564	</t>
  </si>
  <si>
    <t>ZHU/JUNGENG,WEI/JIAYU</t>
  </si>
  <si>
    <t xml:space="preserve">4033725	</t>
  </si>
  <si>
    <t xml:space="preserve">328326	</t>
  </si>
  <si>
    <t xml:space="preserve">999227286053471	</t>
  </si>
  <si>
    <t>[曼谷]曼谷飞越大酒店(The Grand Fourwings Convention Hotel Bangkok)(28681182)</t>
  </si>
  <si>
    <t>至尊豪华特大床房&lt;双人入住&gt;&lt;双早&gt;</t>
  </si>
  <si>
    <t>SHANG/XIANG XIANG</t>
  </si>
  <si>
    <t xml:space="preserve">4033832	</t>
  </si>
  <si>
    <t xml:space="preserve">79068126	</t>
  </si>
  <si>
    <t xml:space="preserve">999227286125770	</t>
  </si>
  <si>
    <t>[曼谷]曼谷麦卡桑美居酒店(Mercure Bangkok Makkasan)(28680497)</t>
  </si>
  <si>
    <t>高级双床房&lt;双人入住&gt;&lt;无早&gt;</t>
  </si>
  <si>
    <t>SHI/WEIJIA,ZHAN/LIANG</t>
  </si>
  <si>
    <t xml:space="preserve">4033846	</t>
  </si>
  <si>
    <t xml:space="preserve">470095	</t>
  </si>
  <si>
    <t xml:space="preserve">999227286314266	</t>
  </si>
  <si>
    <t>Fizzin/Virginia</t>
  </si>
  <si>
    <t xml:space="preserve">4033902	</t>
  </si>
  <si>
    <t xml:space="preserve">10010691275	</t>
  </si>
  <si>
    <t xml:space="preserve">999227286537323	</t>
  </si>
  <si>
    <t>Rahim/G.m.saifur,Rahim/G.m.saifur</t>
  </si>
  <si>
    <t xml:space="preserve">4034050	</t>
  </si>
  <si>
    <t xml:space="preserve">999227286506513	</t>
  </si>
  <si>
    <t>ALMALKI/MESHAARI AYED</t>
  </si>
  <si>
    <t xml:space="preserve">4034042	</t>
  </si>
  <si>
    <t xml:space="preserve">151414	</t>
  </si>
  <si>
    <t xml:space="preserve">999227286798471	</t>
  </si>
  <si>
    <t>[曼谷]阿里形象 - 甲都惹酒店(The Iconic Hotel Ari - Jatujak)(111402751)</t>
  </si>
  <si>
    <t>豪华房&lt;双人入住&gt;&lt;中宾&gt;&lt;无早&gt;</t>
  </si>
  <si>
    <t>WEN/LINGFENG</t>
  </si>
  <si>
    <t xml:space="preserve">4034069	</t>
  </si>
  <si>
    <t xml:space="preserve">1951761025021	</t>
  </si>
  <si>
    <t xml:space="preserve">999227287158986	</t>
  </si>
  <si>
    <t>SUPAN/PIMWARANTHIYA</t>
  </si>
  <si>
    <t xml:space="preserve">4034237	</t>
  </si>
  <si>
    <t xml:space="preserve">3392368	</t>
  </si>
  <si>
    <t xml:space="preserve">999227287260784	</t>
  </si>
  <si>
    <t>Ishak/Hartini</t>
  </si>
  <si>
    <t xml:space="preserve">4034260	</t>
  </si>
  <si>
    <t xml:space="preserve">27287753147	</t>
  </si>
  <si>
    <t>HUANG/DONGSHENG,GUAN/JUNJIE</t>
  </si>
  <si>
    <t xml:space="preserve">4034438	</t>
  </si>
  <si>
    <t xml:space="preserve">10490354	</t>
  </si>
  <si>
    <t xml:space="preserve">27287761197	</t>
  </si>
  <si>
    <t>LI/JIANNAN</t>
  </si>
  <si>
    <t xml:space="preserve">4034442	</t>
  </si>
  <si>
    <t xml:space="preserve">10490359	</t>
  </si>
  <si>
    <t xml:space="preserve">999227287787590	</t>
  </si>
  <si>
    <t>[Bo Win]罗宾逊生活博温GO酒店(Go! Hotel Bowin at Robinson Lifestyle Bowin)(112530685)</t>
  </si>
  <si>
    <t>高级双人间&lt;双人入住&gt;&lt;无早&gt;</t>
  </si>
  <si>
    <t>zhou/junwei</t>
  </si>
  <si>
    <t xml:space="preserve">4034448	</t>
  </si>
  <si>
    <t xml:space="preserve">RR23002906	</t>
  </si>
  <si>
    <t xml:space="preserve">999227287996562	</t>
  </si>
  <si>
    <t>YANG/QINGHE</t>
  </si>
  <si>
    <t xml:space="preserve">4034527	</t>
  </si>
  <si>
    <t xml:space="preserve">BK022114/1	</t>
  </si>
  <si>
    <t xml:space="preserve">999227288221087	</t>
  </si>
  <si>
    <t>华丽双人房（1 张双人床）, 2 张双人床&lt;双人入住&gt;&lt;双早&gt;</t>
  </si>
  <si>
    <t>ZHU/BAIMING</t>
  </si>
  <si>
    <t xml:space="preserve">4034677	</t>
  </si>
  <si>
    <t xml:space="preserve">149277	</t>
  </si>
  <si>
    <t xml:space="preserve">999227288127946	</t>
  </si>
  <si>
    <t>[曼谷]素坤逸城堡公寓(Chateau de Sukhumvit)(28681285)</t>
  </si>
  <si>
    <t>豪华三人房 禁烟&lt;三人入住&gt;&lt;无早&gt;</t>
  </si>
  <si>
    <t>VANDARARITH/TAN</t>
  </si>
  <si>
    <t xml:space="preserve">4034646	</t>
  </si>
  <si>
    <t xml:space="preserve">35553	</t>
  </si>
  <si>
    <t xml:space="preserve">999227288479919	</t>
  </si>
  <si>
    <t xml:space="preserve">4034857	</t>
  </si>
  <si>
    <t xml:space="preserve">10490999	</t>
  </si>
  <si>
    <t xml:space="preserve">999227288775480	</t>
  </si>
  <si>
    <t>[是拉差]Go! Hotel Si Racha at Central Si Racha(112530648)</t>
  </si>
  <si>
    <t>HIRUNJIT/SITA</t>
  </si>
  <si>
    <t xml:space="preserve">4034977	</t>
  </si>
  <si>
    <t xml:space="preserve">RR23000851	</t>
  </si>
  <si>
    <t xml:space="preserve">999227288904515	</t>
  </si>
  <si>
    <t>豪华房特大床房&lt;双人入住&gt;&lt;无早&gt;</t>
  </si>
  <si>
    <t>CHEMI/FUAS</t>
  </si>
  <si>
    <t xml:space="preserve">4035143	</t>
  </si>
  <si>
    <t xml:space="preserve">328386	</t>
  </si>
  <si>
    <t xml:space="preserve">999227288989851	</t>
  </si>
  <si>
    <t>XU/FENG</t>
  </si>
  <si>
    <t xml:space="preserve">4035178	</t>
  </si>
  <si>
    <t xml:space="preserve">321915588	</t>
  </si>
  <si>
    <t xml:space="preserve">999227288994734	</t>
  </si>
  <si>
    <t>[曼谷]曼谷奇迹大酒店(Miracle Grand Convention Hotel)(28681276)</t>
  </si>
  <si>
    <t>豪华双人床房&lt;今日特价 &gt;&lt;双人入住&gt;&lt;无早&gt;</t>
  </si>
  <si>
    <t>ZSY/GD,ZSY/GD</t>
  </si>
  <si>
    <t xml:space="preserve">4035181	</t>
  </si>
  <si>
    <t xml:space="preserve">596549	</t>
  </si>
  <si>
    <t xml:space="preserve">999227288963576	</t>
  </si>
  <si>
    <t>AZHAR AMANULLAH/AYN NUR AMANINA</t>
  </si>
  <si>
    <t xml:space="preserve">4035166	</t>
  </si>
  <si>
    <t xml:space="preserve">640986	</t>
  </si>
  <si>
    <t xml:space="preserve">999227289065130	</t>
  </si>
  <si>
    <t>[宿务]宿务莱克斯酒店(Lex Hotel Cebu)(5320426)</t>
  </si>
  <si>
    <t>Nacua/Warren</t>
  </si>
  <si>
    <t xml:space="preserve">4035205	</t>
  </si>
  <si>
    <t xml:space="preserve">8218946-3	</t>
  </si>
  <si>
    <t xml:space="preserve">999227289072738	</t>
  </si>
  <si>
    <t>SAWATDEE/WARAPORN</t>
  </si>
  <si>
    <t xml:space="preserve">4035208	</t>
  </si>
  <si>
    <t xml:space="preserve">9622	</t>
  </si>
  <si>
    <t xml:space="preserve">999227289196283	</t>
  </si>
  <si>
    <t>CHEUNG/LEE SHA</t>
  </si>
  <si>
    <t xml:space="preserve">4035236	</t>
  </si>
  <si>
    <t xml:space="preserve">10491948	</t>
  </si>
  <si>
    <t xml:space="preserve">999223850365081	</t>
  </si>
  <si>
    <t>调整</t>
  </si>
  <si>
    <t>[邦劳]保和省BE豪华度假酒店(BE Grand Resort, Bohol)(25321763)</t>
  </si>
  <si>
    <t>森林景豪华房&lt;双人入住&gt;&lt;双早&gt;</t>
  </si>
  <si>
    <t>NIU/LIXING</t>
  </si>
  <si>
    <t xml:space="preserve">3289690	</t>
  </si>
  <si>
    <t xml:space="preserve">58505	</t>
  </si>
  <si>
    <t xml:space="preserve">26851127020	</t>
  </si>
  <si>
    <t>[首尔]首尔世贸中心洲际酒店(InterContinental Seoul COEX, an IHG Hotel)(2650606)</t>
  </si>
  <si>
    <t>寺庙景经典特大床房(至少连住2晚及以上)&lt;今日特价 &gt;&lt;单人入住&gt;&lt;不适用韩国客人&gt;&lt;单早&gt;</t>
  </si>
  <si>
    <t>WANG/HANCHING</t>
  </si>
  <si>
    <t xml:space="preserve">3959166	</t>
  </si>
  <si>
    <t xml:space="preserve">4311289	</t>
  </si>
  <si>
    <t xml:space="preserve">999227293072487	</t>
  </si>
  <si>
    <t>补单</t>
  </si>
  <si>
    <t>[null](1877699)</t>
  </si>
  <si>
    <t xml:space="preserve">999226853089566	</t>
  </si>
  <si>
    <t>XIONG/YING,WEI/ZHU</t>
  </si>
  <si>
    <t xml:space="preserve">3961346	</t>
  </si>
  <si>
    <t xml:space="preserve">319462669	</t>
  </si>
  <si>
    <t>，</t>
  </si>
  <si>
    <t>本期扣款140元</t>
  </si>
  <si>
    <t>直采</t>
  </si>
  <si>
    <t>本期收回600元</t>
  </si>
  <si>
    <t>3911537+999226735368496此单多收90.17元待退回</t>
  </si>
  <si>
    <t>此單為：999227174496911，修改日期補款單，煩請確認修改，如不能修改，請拒絕此單，謝謝 。</t>
  </si>
  <si>
    <t>本期收回200元</t>
  </si>
  <si>
    <t>本期扣款1524元</t>
  </si>
  <si>
    <t>本期扣款4891元</t>
  </si>
  <si>
    <t>999226853089566</t>
  </si>
  <si>
    <t>3961346+999226853089566此单多收1257元退回</t>
  </si>
  <si>
    <t>A231009174622481</t>
  </si>
  <si>
    <t>A23100917510429</t>
  </si>
  <si>
    <t>A23100917512929</t>
  </si>
  <si>
    <t>CNY / HKD 当前参考汇率: 1.071287012</t>
  </si>
  <si>
    <t>总计：619418.58 CNY/
663575.08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</si>
  <si>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</si>
  <si>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</si>
  <si>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</si>
  <si>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</si>
  <si>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</si>
  <si>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</si>
  <si>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</si>
  <si>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</si>
  <si>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</si>
  <si>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</si>
  <si>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</si>
  <si>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</si>
  <si>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</si>
  <si>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</si>
  <si>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</si>
  <si>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</si>
  <si>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</si>
  <si>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</si>
  <si>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</si>
  <si>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2023-02-04</t>
  </si>
  <si>
    <t>3002208</t>
  </si>
  <si>
    <t>槟城尼奥酒店</t>
  </si>
  <si>
    <t>Choong Koh Weng,Choong Koh Weng,Choong Koh Weng,Choong Koh Weng,Choong Koh Weng,Choong Koh Weng</t>
  </si>
  <si>
    <t>2023-10-03</t>
  </si>
  <si>
    <t>2023-10-06</t>
  </si>
  <si>
    <t>退房日周结</t>
  </si>
  <si>
    <t>2880.00</t>
  </si>
  <si>
    <t>RMB</t>
  </si>
  <si>
    <t>0</t>
  </si>
  <si>
    <t>0.00</t>
  </si>
  <si>
    <t>携程国际直连(DD)</t>
  </si>
  <si>
    <t>01.011174</t>
  </si>
  <si>
    <t>2023-02-04 12:16:39</t>
  </si>
  <si>
    <t>否</t>
  </si>
  <si>
    <t>汇智国际旅游发展有限公司</t>
  </si>
  <si>
    <t>马来西亚</t>
  </si>
  <si>
    <t>2023-02-08</t>
  </si>
  <si>
    <t>3014272</t>
  </si>
  <si>
    <t>邦劳岛水蓝度假村</t>
  </si>
  <si>
    <t>Ryu Dongjun,Ryu Dongjun,Ryu Dongjun</t>
  </si>
  <si>
    <t>2023-10-08</t>
  </si>
  <si>
    <t>1456.00</t>
  </si>
  <si>
    <t>2023-02-09 12:02:27</t>
  </si>
  <si>
    <t>菲律宾</t>
  </si>
  <si>
    <t>2023-03-20</t>
  </si>
  <si>
    <t>3156944</t>
  </si>
  <si>
    <t>皇宫水上乐园度假村</t>
  </si>
  <si>
    <t>KIM SARA</t>
  </si>
  <si>
    <t>2023-10-04</t>
  </si>
  <si>
    <t>2023-10-07</t>
  </si>
  <si>
    <t>6150.00</t>
  </si>
  <si>
    <t>2023-03-20 14:22:34</t>
  </si>
  <si>
    <t>2023-03-22</t>
  </si>
  <si>
    <t>3163477</t>
  </si>
  <si>
    <t>JUNG JEEYUN</t>
  </si>
  <si>
    <t>2023-06-14 11:16:44</t>
  </si>
  <si>
    <t>2023-05-08</t>
  </si>
  <si>
    <t>3340321</t>
  </si>
  <si>
    <t>普吉岛卡塔坦尼海滩度假村</t>
  </si>
  <si>
    <t>XU ZHEPING,Xu Mijun</t>
  </si>
  <si>
    <t>2023-10-05</t>
  </si>
  <si>
    <t>140.00</t>
  </si>
  <si>
    <t>-140</t>
  </si>
  <si>
    <t>2023-05-10 17:00:30</t>
  </si>
  <si>
    <t>泰国</t>
  </si>
  <si>
    <t>2023-05-24</t>
  </si>
  <si>
    <t>3413079</t>
  </si>
  <si>
    <t>曼谷京华大酒店</t>
  </si>
  <si>
    <t>Bernadeht Sindy,Bernadeht Sindy</t>
  </si>
  <si>
    <t>490.00</t>
  </si>
  <si>
    <t>2023-05-24 10:05:41</t>
  </si>
  <si>
    <t>2023-06-13</t>
  </si>
  <si>
    <t>3500455</t>
  </si>
  <si>
    <t>曼谷安纳塔拉河畔度假酒店</t>
  </si>
  <si>
    <t>CHEONG PUI SAN,KONG VAI KEONG</t>
  </si>
  <si>
    <t>2023-09-30</t>
  </si>
  <si>
    <t>6600.00</t>
  </si>
  <si>
    <t>2023-06-14 12:32:06</t>
  </si>
  <si>
    <t>2023-06-29</t>
  </si>
  <si>
    <t>3565709</t>
  </si>
  <si>
    <t>曼谷维伊 - 美憬阁酒店</t>
  </si>
  <si>
    <t>Xu FengYin</t>
  </si>
  <si>
    <t>1756.00</t>
  </si>
  <si>
    <t>2023-06-29 11:54:17</t>
  </si>
  <si>
    <t>2023-07-05</t>
  </si>
  <si>
    <t>3595044</t>
  </si>
  <si>
    <t>德瓦别墅度假酒店</t>
  </si>
  <si>
    <t>CHAN KIM FUNG</t>
  </si>
  <si>
    <t>2940.00</t>
  </si>
  <si>
    <t>2023-07-05 14:27:24</t>
  </si>
  <si>
    <t>3597336</t>
  </si>
  <si>
    <t>普吉岛安纳塔拉迈考度假村(SHA Extra Plus)</t>
  </si>
  <si>
    <t>Ong Ellen</t>
  </si>
  <si>
    <t>5286.00</t>
  </si>
  <si>
    <t>2023-07-06 09:53:28</t>
  </si>
  <si>
    <t>2023-07-07</t>
  </si>
  <si>
    <t>3606225</t>
  </si>
  <si>
    <t>清迈阿基拉马诺尔酒店</t>
  </si>
  <si>
    <t>WANG ZHEN,ZHOU TONG</t>
  </si>
  <si>
    <t>1608.00</t>
  </si>
  <si>
    <t>2023-07-08 14:27:18</t>
  </si>
  <si>
    <t>2023-07-08</t>
  </si>
  <si>
    <t>3606665</t>
  </si>
  <si>
    <t>铂尔曼普吉岛卡隆海滩度假酒店</t>
  </si>
  <si>
    <t>XIN YU,XIN ZHONGYI</t>
  </si>
  <si>
    <t>2100.00</t>
  </si>
  <si>
    <t>2023-07-08 12:05:49</t>
  </si>
  <si>
    <t>3607199</t>
  </si>
  <si>
    <t>曼谷盛泰澜中央世界商业中心酒店</t>
  </si>
  <si>
    <t>CHIN MING</t>
  </si>
  <si>
    <t>2096.00</t>
  </si>
  <si>
    <t>2023-07-08 11:29:42</t>
  </si>
  <si>
    <t>3607546</t>
  </si>
  <si>
    <t>XIAO QITING</t>
  </si>
  <si>
    <t>2968.00</t>
  </si>
  <si>
    <t>2023-07-10 17:52:53</t>
  </si>
  <si>
    <t>3610031</t>
  </si>
  <si>
    <t>莱恩酒店</t>
  </si>
  <si>
    <t>REN YE,Li Qingtian,Li  Xinyi</t>
  </si>
  <si>
    <t>688.00</t>
  </si>
  <si>
    <t>2023-07-11 11:38:21</t>
  </si>
  <si>
    <t>2023-07-10</t>
  </si>
  <si>
    <t>3618607</t>
  </si>
  <si>
    <t>标准酒店 - 曼谷大都会大厦</t>
  </si>
  <si>
    <t>WANG CHIENHUAN</t>
  </si>
  <si>
    <t>1950.00</t>
  </si>
  <si>
    <t>2023-07-12 11:14:04</t>
  </si>
  <si>
    <t>2023-07-11</t>
  </si>
  <si>
    <t>3622575</t>
  </si>
  <si>
    <t>普吉岛卡隆亚维斯塔格兰德 - 美憬阁酒店</t>
  </si>
  <si>
    <t>Singh Nigel</t>
  </si>
  <si>
    <t>1560.00</t>
  </si>
  <si>
    <t>2023-07-12 09:52:18</t>
  </si>
  <si>
    <t>2023-07-12</t>
  </si>
  <si>
    <t>3624057</t>
  </si>
  <si>
    <t>TAY AI LING</t>
  </si>
  <si>
    <t>2734.00</t>
  </si>
  <si>
    <t>2023-07-12 16:16:06</t>
  </si>
  <si>
    <t>3625887</t>
  </si>
  <si>
    <t>土豆头套房和一室公寓</t>
  </si>
  <si>
    <t>LI DONGQIN,ZHAO LIKANG,DENG CHENXI,YANG WENYAN</t>
  </si>
  <si>
    <t>5484.00</t>
  </si>
  <si>
    <t>2023-07-14 13:24:04</t>
  </si>
  <si>
    <t>印度尼西亚</t>
  </si>
  <si>
    <t>2023-07-13</t>
  </si>
  <si>
    <t>3629375</t>
  </si>
  <si>
    <t>仁川机场贝斯特韦斯特精品酒店</t>
  </si>
  <si>
    <t>HE CHANG</t>
  </si>
  <si>
    <t>626.00</t>
  </si>
  <si>
    <t>2023-07-13 13:23:31</t>
  </si>
  <si>
    <t>韩国</t>
  </si>
  <si>
    <t>2023-07-14</t>
  </si>
  <si>
    <t>3632474</t>
  </si>
  <si>
    <t>PARK SEWON</t>
  </si>
  <si>
    <t>2260.00</t>
  </si>
  <si>
    <t>2023-07-14 15:37:37</t>
  </si>
  <si>
    <t>2023-07-15</t>
  </si>
  <si>
    <t>3636833</t>
  </si>
  <si>
    <t>SHEN QIN</t>
  </si>
  <si>
    <t>2742.00</t>
  </si>
  <si>
    <t>2023-07-17 14:31:35</t>
  </si>
  <si>
    <t>2023-07-18</t>
  </si>
  <si>
    <t>3652745</t>
  </si>
  <si>
    <t>PHANG CHING TZE</t>
  </si>
  <si>
    <t>2656.00</t>
  </si>
  <si>
    <t>2023-07-18 18:46:47</t>
  </si>
  <si>
    <t>3654025</t>
  </si>
  <si>
    <t>第一村庄富国岛度假村 - 雅高酒店集团</t>
  </si>
  <si>
    <t>WU SUNHAONAN,Qin Kexin</t>
  </si>
  <si>
    <t>2023-10-01</t>
  </si>
  <si>
    <t>7035.00</t>
  </si>
  <si>
    <t>2023-07-19 10:33:24</t>
  </si>
  <si>
    <t>越南</t>
  </si>
  <si>
    <t>2023-07-19</t>
  </si>
  <si>
    <t>3655150</t>
  </si>
  <si>
    <t>兰珂悦榕庄</t>
  </si>
  <si>
    <t>ROH JUNG HOON</t>
  </si>
  <si>
    <t>4320.00</t>
  </si>
  <si>
    <t>2023-07-20 11:53:27</t>
  </si>
  <si>
    <t>999225950101852,,</t>
  </si>
  <si>
    <t>3655337</t>
  </si>
  <si>
    <t>普吉岛苏林酒店</t>
  </si>
  <si>
    <t>Jiang Bo,Guo YueLing</t>
  </si>
  <si>
    <t>2023-08-11 14:39:55</t>
  </si>
  <si>
    <t>3655975</t>
  </si>
  <si>
    <t>ZHANG JIXUE,LI RUI</t>
  </si>
  <si>
    <t>1960.00</t>
  </si>
  <si>
    <t>2023-07-19 13:35:17</t>
  </si>
  <si>
    <t>3658227</t>
  </si>
  <si>
    <t>吉隆坡宾乐雅精选酒店</t>
  </si>
  <si>
    <t>CHENG ROU FAN</t>
  </si>
  <si>
    <t>1256.00</t>
  </si>
  <si>
    <t>2023-07-20 11:18:04</t>
  </si>
  <si>
    <t>2023-07-21</t>
  </si>
  <si>
    <t>3663493</t>
  </si>
  <si>
    <t>YEUNG CHEUK HIN</t>
  </si>
  <si>
    <t>2198.00</t>
  </si>
  <si>
    <t>2023-07-21 12:56:44</t>
  </si>
  <si>
    <t>3663529</t>
  </si>
  <si>
    <t>安维河滨凯恩曼谷酒店</t>
  </si>
  <si>
    <t>HE YULING,ZHOU YUHAN,TONG RUOWANG</t>
  </si>
  <si>
    <t>570.00</t>
  </si>
  <si>
    <t>2023-07-21 16:13:44</t>
  </si>
  <si>
    <t>999225936832889;,3665717</t>
  </si>
  <si>
    <t>3665717</t>
  </si>
  <si>
    <t>WANG XI,WANG Ariana</t>
  </si>
  <si>
    <t>2023-08-11 11:19:06</t>
  </si>
  <si>
    <t>2023-07-23</t>
  </si>
  <si>
    <t>3675550</t>
  </si>
  <si>
    <t>ZHAN LIN</t>
  </si>
  <si>
    <t>2476.00</t>
  </si>
  <si>
    <t>2023-07-24 10:16:52</t>
  </si>
  <si>
    <t>999226499404287,</t>
  </si>
  <si>
    <t>2023-07-25</t>
  </si>
  <si>
    <t>3681830</t>
  </si>
  <si>
    <t>拉克西克生态旅馆</t>
  </si>
  <si>
    <t>PARK JEMIN,KANG MINJI</t>
  </si>
  <si>
    <t>2023-08-31 15:23:06</t>
  </si>
  <si>
    <t>3684397</t>
  </si>
  <si>
    <t>曼谷是隆假日酒店 - IHG 旗下酒店</t>
  </si>
  <si>
    <t>XU YIRAN,DONG TINGTING</t>
  </si>
  <si>
    <t>2023-07-26 09:12:12</t>
  </si>
  <si>
    <t>3684401</t>
  </si>
  <si>
    <t>MEI XINYI</t>
  </si>
  <si>
    <t>2023-07-26 09:13:28</t>
  </si>
  <si>
    <t>3684812</t>
  </si>
  <si>
    <t>COMO曼谷大都会酒店</t>
  </si>
  <si>
    <t>HSU TZUHAO</t>
  </si>
  <si>
    <t>2023-10-02</t>
  </si>
  <si>
    <t>3400.00</t>
  </si>
  <si>
    <t>2023-07-26 11:48:36</t>
  </si>
  <si>
    <t>2023-07-26</t>
  </si>
  <si>
    <t>3687467</t>
  </si>
  <si>
    <t>MA MEIQI,GUO ZHI</t>
  </si>
  <si>
    <t>1349.00</t>
  </si>
  <si>
    <t>2023-07-26 18:03:29</t>
  </si>
  <si>
    <t>3687479</t>
  </si>
  <si>
    <t>wang shan</t>
  </si>
  <si>
    <t>2023-07-26 18:06:04</t>
  </si>
  <si>
    <t>3689682</t>
  </si>
  <si>
    <t>兰卡威四季度假酒店</t>
  </si>
  <si>
    <t>FURUSE SATOSHI</t>
  </si>
  <si>
    <t>5158.00</t>
  </si>
  <si>
    <t>2023-07-27 12:27:09</t>
  </si>
  <si>
    <t>2023-07-27</t>
  </si>
  <si>
    <t>3691423</t>
  </si>
  <si>
    <t>KIM JINSOL</t>
  </si>
  <si>
    <t>4640.00</t>
  </si>
  <si>
    <t>2023-07-27 18:14:40</t>
  </si>
  <si>
    <t>999226219588512;,</t>
  </si>
  <si>
    <t>3692636</t>
  </si>
  <si>
    <t>ZHAI YUWEN,SUN KANGSHENG</t>
  </si>
  <si>
    <t>2023-08-23 10:05:33</t>
  </si>
  <si>
    <t>999227191889473,</t>
  </si>
  <si>
    <t>2023-07-28</t>
  </si>
  <si>
    <t>3696373</t>
  </si>
  <si>
    <t>WANG ZHAOJUAN</t>
  </si>
  <si>
    <t>2023-09-30 18:07:38</t>
  </si>
  <si>
    <t>2023-07-29</t>
  </si>
  <si>
    <t>3701048</t>
  </si>
  <si>
    <t>chen dingfu</t>
  </si>
  <si>
    <t>2023-07-30 11:18:34</t>
  </si>
  <si>
    <t>2023-07-31</t>
  </si>
  <si>
    <t>3710961</t>
  </si>
  <si>
    <t>CAO RENZHI,FENG XIAOHONG</t>
  </si>
  <si>
    <t>2023-07-31 11:32:10</t>
  </si>
  <si>
    <t>3711880</t>
  </si>
  <si>
    <t>GE HANGJUN</t>
  </si>
  <si>
    <t>1118.00</t>
  </si>
  <si>
    <t>2023-07-31 16:23:22</t>
  </si>
  <si>
    <t>999226896531015,</t>
  </si>
  <si>
    <t>3713117</t>
  </si>
  <si>
    <t>金普顿基塔莱苏梅岛酒店 - 洲际酒店集团旗下</t>
  </si>
  <si>
    <t>ZHONG XINLE,WANG JIAXIN</t>
  </si>
  <si>
    <t>2023-09-22 12:51:11</t>
  </si>
  <si>
    <t>3714097</t>
  </si>
  <si>
    <t>宜必思尚品曼谷是隆酒店</t>
  </si>
  <si>
    <t>YU QUANWEI,XU JIAHUI</t>
  </si>
  <si>
    <t>1191.00</t>
  </si>
  <si>
    <t>2023-08-01 12:57:13</t>
  </si>
  <si>
    <t>3714409</t>
  </si>
  <si>
    <t>HUANG YUNSI,FENG ZHAOXIN</t>
  </si>
  <si>
    <t>2023-08-01 15:59:26</t>
  </si>
  <si>
    <t>999227193766768,</t>
  </si>
  <si>
    <t>2023-08-01</t>
  </si>
  <si>
    <t>3716035</t>
  </si>
  <si>
    <t>GUO HONG</t>
  </si>
  <si>
    <t>2023-09-30 18:07:44</t>
  </si>
  <si>
    <t>3717248</t>
  </si>
  <si>
    <t>CHEN YIDAN,ZHAI WENTING</t>
  </si>
  <si>
    <t>5490.00</t>
  </si>
  <si>
    <t>2023-08-02 17:35:08</t>
  </si>
  <si>
    <t>3719021</t>
  </si>
  <si>
    <t>普吉岛西奈奢华酒店(SHA Extra Plus)</t>
  </si>
  <si>
    <t>WU XUANJIONG,NONG XINCHUN</t>
  </si>
  <si>
    <t>3108.00</t>
  </si>
  <si>
    <t>2023-08-02 11:51:02</t>
  </si>
  <si>
    <t>3719714</t>
  </si>
  <si>
    <t>曼谷素凯泰酒店</t>
  </si>
  <si>
    <t>CHEN BOSHENG,Yuan Yutong</t>
  </si>
  <si>
    <t>2840.00</t>
  </si>
  <si>
    <t>2023-08-02 17:52:03</t>
  </si>
  <si>
    <t>2023-08-02</t>
  </si>
  <si>
    <t>3720768</t>
  </si>
  <si>
    <t>阿罗纳海滩赫纳度假村</t>
  </si>
  <si>
    <t>YE FANGHAI,XUE LAN,YE HAORU</t>
  </si>
  <si>
    <t>2424.00</t>
  </si>
  <si>
    <t>2023-08-02 16:52:51</t>
  </si>
  <si>
    <t>3723669</t>
  </si>
  <si>
    <t>沙吞雅诗阁大使馆酒店</t>
  </si>
  <si>
    <t>Yang Chao,ZHANG JIALE</t>
  </si>
  <si>
    <t>920.00</t>
  </si>
  <si>
    <t>2023-08-03 15:43:23</t>
  </si>
  <si>
    <t>2023-08-03</t>
  </si>
  <si>
    <t>3728881</t>
  </si>
  <si>
    <t>芭堤雅单庭院酒店 (SHA Extra Plus)</t>
  </si>
  <si>
    <t>CHOI JAEMYEONG,PARK MALTAE,KIM KIHYUN,JI WOOKHYUN,MIN BYOUNGMUN,CHUN SEONGJUN,KOH JAEYONG</t>
  </si>
  <si>
    <t>5838.00</t>
  </si>
  <si>
    <t>2023-08-04 12:01:17</t>
  </si>
  <si>
    <t>3730051</t>
  </si>
  <si>
    <t>VAN DER STOEP ELSJE</t>
  </si>
  <si>
    <t>774.00</t>
  </si>
  <si>
    <t>2023-08-04 11:34:30</t>
  </si>
  <si>
    <t>2023-08-05</t>
  </si>
  <si>
    <t>3739133</t>
  </si>
  <si>
    <t>金兰阿尔玛度假酒店</t>
  </si>
  <si>
    <t>PARK JINHYEONG,PARK SEHUN,LEE HYEJUNG</t>
  </si>
  <si>
    <t>3093.00</t>
  </si>
  <si>
    <t>2023-08-06 15:02:54</t>
  </si>
  <si>
    <t>2023-08-06</t>
  </si>
  <si>
    <t>3741959</t>
  </si>
  <si>
    <t>摩德沙吞酒店 (政府卫生认证)</t>
  </si>
  <si>
    <t>LIU WEIYAO</t>
  </si>
  <si>
    <t>1521.00</t>
  </si>
  <si>
    <t>2023-08-06 17:41:28</t>
  </si>
  <si>
    <t>999226854862133,</t>
  </si>
  <si>
    <t>2023-08-07</t>
  </si>
  <si>
    <t>3746267</t>
  </si>
  <si>
    <t>ZHANG JIEYANG,TAN SHUJIE</t>
  </si>
  <si>
    <t>2023-09-21 11:03:20</t>
  </si>
  <si>
    <t>3748037</t>
  </si>
  <si>
    <t>丁索度假村</t>
  </si>
  <si>
    <t>CHEN YUEXI,WANG WEI</t>
  </si>
  <si>
    <t>1346.00</t>
  </si>
  <si>
    <t>2023-08-08 12:56:30</t>
  </si>
  <si>
    <t>2023-08-08</t>
  </si>
  <si>
    <t>3749299</t>
  </si>
  <si>
    <t>Bohol Dolphin Bay Resort</t>
  </si>
  <si>
    <t>Pu Jun,Shao Shuai,Meng Lu,Fan Ziyi,Fu Youchao,Li Dong,Hu Yanbang,He Yingying,Wang Qiantong,Sun Haoyu</t>
  </si>
  <si>
    <t>9980.00</t>
  </si>
  <si>
    <t>2023-08-11 11:57:18</t>
  </si>
  <si>
    <t>2023-08-10</t>
  </si>
  <si>
    <t>3758830</t>
  </si>
  <si>
    <t>CHEN YUJIAN,ZHOU YUE</t>
  </si>
  <si>
    <t>2762.00</t>
  </si>
  <si>
    <t>2023-08-11 10:21:36</t>
  </si>
  <si>
    <t>2023-08-12</t>
  </si>
  <si>
    <t>3769898</t>
  </si>
  <si>
    <t>YUE HAN</t>
  </si>
  <si>
    <t>686.00</t>
  </si>
  <si>
    <t>2023-08-15 12:32:56</t>
  </si>
  <si>
    <t>2023-08-13</t>
  </si>
  <si>
    <t>3776630</t>
  </si>
  <si>
    <t>曼谷Akara酒店</t>
  </si>
  <si>
    <t>HO SAI MAN,HO TSE LOK,KUNG SIU TSUI</t>
  </si>
  <si>
    <t>4744.00</t>
  </si>
  <si>
    <t>2023-08-13 21:06:38</t>
  </si>
  <si>
    <t>999226849942521，</t>
  </si>
  <si>
    <t>2023-08-15</t>
  </si>
  <si>
    <t>3786611</t>
  </si>
  <si>
    <t>FAN BIN</t>
  </si>
  <si>
    <t>2023-09-20 11:42:10</t>
  </si>
  <si>
    <t>3787819</t>
  </si>
  <si>
    <t>开普西恩纳美食别墅度假酒店(SHA Plus+)</t>
  </si>
  <si>
    <t>BAN JING</t>
  </si>
  <si>
    <t>2904.00</t>
  </si>
  <si>
    <t>2023-08-16 10:01:50</t>
  </si>
  <si>
    <t>2023-08-16</t>
  </si>
  <si>
    <t>3790636</t>
  </si>
  <si>
    <t>WEI JIHAO</t>
  </si>
  <si>
    <t>4420.00</t>
  </si>
  <si>
    <t>2023-08-16 17:08:47</t>
  </si>
  <si>
    <t>2023-08-18</t>
  </si>
  <si>
    <t>3799866</t>
  </si>
  <si>
    <t>和南恩花园度假酒店</t>
  </si>
  <si>
    <t>Lee Junggil</t>
  </si>
  <si>
    <t>7930.00</t>
  </si>
  <si>
    <t>2023-08-18 15:09:29</t>
  </si>
  <si>
    <t>2023-08-19</t>
  </si>
  <si>
    <t>3802587</t>
  </si>
  <si>
    <t>SU YUHSIANG</t>
  </si>
  <si>
    <t>2023-09-29 16:51:00</t>
  </si>
  <si>
    <t>2023-08-21</t>
  </si>
  <si>
    <t>3812698</t>
  </si>
  <si>
    <t>清迈宁曼枢纽诺富特酒店</t>
  </si>
  <si>
    <t>CHUNGWAN KIM</t>
  </si>
  <si>
    <t>1796.00</t>
  </si>
  <si>
    <t>2023-08-26 21:28:58</t>
  </si>
  <si>
    <t>999226852578975,</t>
  </si>
  <si>
    <t>3815336</t>
  </si>
  <si>
    <t>LI YAJING</t>
  </si>
  <si>
    <t>2023-09-25 09:43:49</t>
  </si>
  <si>
    <t>3816552</t>
  </si>
  <si>
    <t>HONG TONGTONG,ZENG DECONG</t>
  </si>
  <si>
    <t>2000.00</t>
  </si>
  <si>
    <t>2023-08-22 12:47:16</t>
  </si>
  <si>
    <t>2023-08-22</t>
  </si>
  <si>
    <t>3817773</t>
  </si>
  <si>
    <t>9600.00</t>
  </si>
  <si>
    <t>2023-08-23 10:07:04</t>
  </si>
  <si>
    <t>3821464</t>
  </si>
  <si>
    <t>卡察画廊度假-卡察卡利姆湾(SHA Plus+)</t>
  </si>
  <si>
    <t>CAI XIAMEI,SHI MINFEI,HUANG HAI,HUANG ZHIRAN</t>
  </si>
  <si>
    <t>2820.00</t>
  </si>
  <si>
    <t>2023-08-22 23:34:34</t>
  </si>
  <si>
    <t>2023-08-23</t>
  </si>
  <si>
    <t>3825096</t>
  </si>
  <si>
    <t>790.00</t>
  </si>
  <si>
    <t>2023-09-29 16:51:10</t>
  </si>
  <si>
    <t>1061401693，</t>
  </si>
  <si>
    <t>2023-08-24</t>
  </si>
  <si>
    <t>3828698</t>
  </si>
  <si>
    <t>GUILE CHEE KIAT NG</t>
  </si>
  <si>
    <t>2023-09-20 14:34:05</t>
  </si>
  <si>
    <t>2023-08-25</t>
  </si>
  <si>
    <t>3835361</t>
  </si>
  <si>
    <t>新加坡卡尔顿城市酒店</t>
  </si>
  <si>
    <t>NANG YOKE TING,TAN CHUN WEI</t>
  </si>
  <si>
    <t>1823.00</t>
  </si>
  <si>
    <t>2023-08-28 12:09:56</t>
  </si>
  <si>
    <t>新加坡</t>
  </si>
  <si>
    <t>999226840032499--</t>
  </si>
  <si>
    <t>2023-08-26</t>
  </si>
  <si>
    <t>3841352</t>
  </si>
  <si>
    <t>莫达拉海滩度假酒店</t>
  </si>
  <si>
    <t>LI YAN HONG</t>
  </si>
  <si>
    <t>2023-09-18 15:16:27</t>
  </si>
  <si>
    <t>2023-08-27</t>
  </si>
  <si>
    <t>3841561</t>
  </si>
  <si>
    <t>OUYANG YUNJIAN,LIAO YILUN,ZHENG PEIJUN,ZHANG HAN</t>
  </si>
  <si>
    <t>1300.00</t>
  </si>
  <si>
    <t>2023-08-27 09:23:58</t>
  </si>
  <si>
    <t>3844660</t>
  </si>
  <si>
    <t>Dears Myeongdong</t>
  </si>
  <si>
    <t>HASEBE KAEDE,HASEBE MINORI</t>
  </si>
  <si>
    <t>3808.00</t>
  </si>
  <si>
    <t>2023-08-27 18:41:26</t>
  </si>
  <si>
    <t>999226927286825,</t>
  </si>
  <si>
    <t>3846069</t>
  </si>
  <si>
    <t>LEI YUQING</t>
  </si>
  <si>
    <t>2023-09-26 10:42:30</t>
  </si>
  <si>
    <t>2023-08-28</t>
  </si>
  <si>
    <t>3848171</t>
  </si>
  <si>
    <t>融合原创西贡中心酒店</t>
  </si>
  <si>
    <t>LOH CHI KEIN,PANG KA LEUNG</t>
  </si>
  <si>
    <t>4348.00</t>
  </si>
  <si>
    <t>2023-08-28 14:48:10</t>
  </si>
  <si>
    <t>3849020</t>
  </si>
  <si>
    <t>Lim Yujin</t>
  </si>
  <si>
    <t>875.00</t>
  </si>
  <si>
    <t>2023-08-28 17:10:22</t>
  </si>
  <si>
    <t>3850659</t>
  </si>
  <si>
    <t>varallo marc</t>
  </si>
  <si>
    <t>2023-08-29 09:54:16</t>
  </si>
  <si>
    <t>3850677</t>
  </si>
  <si>
    <t>哥打京那巴鲁皇宫酒店</t>
  </si>
  <si>
    <t>WANG XI,ZHANG ZHENNAN</t>
  </si>
  <si>
    <t>320.00</t>
  </si>
  <si>
    <t>2023-08-29 11:44:55</t>
  </si>
  <si>
    <t>2023-08-30</t>
  </si>
  <si>
    <t>3860474</t>
  </si>
  <si>
    <t>拉林金达温泉度假酒店</t>
  </si>
  <si>
    <t>YANG WENDI</t>
  </si>
  <si>
    <t>1878.00</t>
  </si>
  <si>
    <t>563.40</t>
  </si>
  <si>
    <t>-1314</t>
  </si>
  <si>
    <t>2023-08-31 01:32:01</t>
  </si>
  <si>
    <t>2023-08-31</t>
  </si>
  <si>
    <t>3861483</t>
  </si>
  <si>
    <t>新加坡市中豪亚酒店 (Staycation Approved)</t>
  </si>
  <si>
    <t>HUANG YULIN,CHEN LEI已发取消</t>
  </si>
  <si>
    <t>--</t>
  </si>
  <si>
    <t>3862668</t>
  </si>
  <si>
    <t>1590.00</t>
  </si>
  <si>
    <t>2023-08-31 15:23:10</t>
  </si>
  <si>
    <t>999226841675024,</t>
  </si>
  <si>
    <t>3864160</t>
  </si>
  <si>
    <t>LIU JINZHU,WANG JINGSHU</t>
  </si>
  <si>
    <t>2023-09-23 18:20:59</t>
  </si>
  <si>
    <t>2023-09-01</t>
  </si>
  <si>
    <t>3868305</t>
  </si>
  <si>
    <t>新加坡威大酒店－劳明达</t>
  </si>
  <si>
    <t>SAIPIN KHETTAI</t>
  </si>
  <si>
    <t>1526.00</t>
  </si>
  <si>
    <t>2023-09-08 22:58:35</t>
  </si>
  <si>
    <t>3868659</t>
  </si>
  <si>
    <t>宜必思曼谷暹罗酒店</t>
  </si>
  <si>
    <t>LI FAN</t>
  </si>
  <si>
    <t>1027.00</t>
  </si>
  <si>
    <t>2023-09-04 11:21:16</t>
  </si>
  <si>
    <t>2023-09-02</t>
  </si>
  <si>
    <t>3874041</t>
  </si>
  <si>
    <t>拉乌尼翁奥利欧度假村</t>
  </si>
  <si>
    <t>Paylip-Guiang Rosevee,Paylip-Guiang Rosevee</t>
  </si>
  <si>
    <t>950.00</t>
  </si>
  <si>
    <t>2023-09-03 12:29:46</t>
  </si>
  <si>
    <t>2023-09-03</t>
  </si>
  <si>
    <t>3877114</t>
  </si>
  <si>
    <t>曼谷萨通JC凯文酒店</t>
  </si>
  <si>
    <t>jo minji,jo minji,jo minji,jo minji,jo minji</t>
  </si>
  <si>
    <t>5060.00</t>
  </si>
  <si>
    <t>2023-09-03 16:09:54</t>
  </si>
  <si>
    <t>3877431</t>
  </si>
  <si>
    <t>曼谷大仓新颐饭店</t>
  </si>
  <si>
    <t>LO WAI YIN,YIU KAM CHUNG</t>
  </si>
  <si>
    <t>4182.00</t>
  </si>
  <si>
    <t>2023-09-03 18:42:03</t>
  </si>
  <si>
    <t>3878860</t>
  </si>
  <si>
    <t>苏梅岛凯悦酒店</t>
  </si>
  <si>
    <t>ZHOU WENYING,LIU ZHIHONG</t>
  </si>
  <si>
    <t>4104.00</t>
  </si>
  <si>
    <t>2023-09-04 11:15:19</t>
  </si>
  <si>
    <t>2023-09-04</t>
  </si>
  <si>
    <t>3879933</t>
  </si>
  <si>
    <t>吉隆坡皇家朱兰酒店</t>
  </si>
  <si>
    <t>Jaffar Arshad</t>
  </si>
  <si>
    <t>720.00</t>
  </si>
  <si>
    <t>2023-09-04 16:48:59</t>
  </si>
  <si>
    <t>3880094</t>
  </si>
  <si>
    <t>素坤逸爱瑞酒店</t>
  </si>
  <si>
    <t>KATO KAZUYOSHI</t>
  </si>
  <si>
    <t>2296.00</t>
  </si>
  <si>
    <t>2023-09-04 16:18:08</t>
  </si>
  <si>
    <t>3881999</t>
  </si>
  <si>
    <t>新加坡京华酒店</t>
  </si>
  <si>
    <t>HOH CHIN LEOW</t>
  </si>
  <si>
    <t>888.00</t>
  </si>
  <si>
    <t>2023-09-05 10:43:41</t>
  </si>
  <si>
    <t>3882365</t>
  </si>
  <si>
    <t>芽庄洲际酒店</t>
  </si>
  <si>
    <t>KWON HYUKSANG</t>
  </si>
  <si>
    <t>2062.00</t>
  </si>
  <si>
    <t>2023-09-05 10:53:24</t>
  </si>
  <si>
    <t>2023-09-06</t>
  </si>
  <si>
    <t>3889240</t>
  </si>
  <si>
    <t>菲斯时尚酒店</t>
  </si>
  <si>
    <t>TIAN HAICHUN,SHA JIMEI</t>
  </si>
  <si>
    <t>917.00</t>
  </si>
  <si>
    <t>2023-09-06 09:25:07</t>
  </si>
  <si>
    <t>999226723850617,</t>
  </si>
  <si>
    <t>3889803</t>
  </si>
  <si>
    <t>乌布肯兰度假村 - 索科玛酒店</t>
  </si>
  <si>
    <t>YAMANO MASAYUKI</t>
  </si>
  <si>
    <t>2023-09-13 11:43:04</t>
  </si>
  <si>
    <t>3890512</t>
  </si>
  <si>
    <t>HUANG BAOGE</t>
  </si>
  <si>
    <t>2023-09-09 09:48:27</t>
  </si>
  <si>
    <t>3892510</t>
  </si>
  <si>
    <t>普吉岛科莫雅姆度假村</t>
  </si>
  <si>
    <t>LU JINGSHENG</t>
  </si>
  <si>
    <t>20004.00</t>
  </si>
  <si>
    <t>2023-09-07 10:32:39</t>
  </si>
  <si>
    <t>3892586</t>
  </si>
  <si>
    <t>CHEN JIA</t>
  </si>
  <si>
    <t>2023-09-07 11:20:22</t>
  </si>
  <si>
    <t>2023-09-07</t>
  </si>
  <si>
    <t>3895194</t>
  </si>
  <si>
    <t>2023-09-07 14:48:35</t>
  </si>
  <si>
    <t>999226853233419,</t>
  </si>
  <si>
    <t>3895930</t>
  </si>
  <si>
    <t>MACHIDA SATOSHI</t>
  </si>
  <si>
    <t>2023-09-21 20:46:54</t>
  </si>
  <si>
    <t>3897136</t>
  </si>
  <si>
    <t>SAIPIN CHUTTIPORN</t>
  </si>
  <si>
    <t>2023-09-09 18:55:12</t>
  </si>
  <si>
    <t>2023-09-08</t>
  </si>
  <si>
    <t>3900113</t>
  </si>
  <si>
    <t>BINTI MASLAN FARRAH ATIQAH</t>
  </si>
  <si>
    <t>932.00</t>
  </si>
  <si>
    <t>2023-09-14 12:41:53</t>
  </si>
  <si>
    <t>999226706914349,</t>
  </si>
  <si>
    <t>3900356</t>
  </si>
  <si>
    <t>QIAO QIWEN,YUAN FANG</t>
  </si>
  <si>
    <t>2023-09-25 14:45:07</t>
  </si>
  <si>
    <t>3902057</t>
  </si>
  <si>
    <t>哥打京那巴鲁元明大酒店</t>
  </si>
  <si>
    <t>KIM NAYEON,JANG CHAEEUN</t>
  </si>
  <si>
    <t>765.00</t>
  </si>
  <si>
    <t>2023-09-11 00:07:46</t>
  </si>
  <si>
    <t>3902702</t>
  </si>
  <si>
    <t>1217.00</t>
  </si>
  <si>
    <t>2023-09-09 09:49:15</t>
  </si>
  <si>
    <t>3902756</t>
  </si>
  <si>
    <t>曼谷素旺那普机场诺富特酒店</t>
  </si>
  <si>
    <t>MARCIULIONYTE INA</t>
  </si>
  <si>
    <t>1176.00</t>
  </si>
  <si>
    <t>2023-09-09 16:13:20</t>
  </si>
  <si>
    <t>2023-09-09</t>
  </si>
  <si>
    <t>3905850</t>
  </si>
  <si>
    <t>芭东帕拉贡温泉度假酒店 (SHA Extra Plus)</t>
  </si>
  <si>
    <t>Van Der Breggen Natasha</t>
  </si>
  <si>
    <t>2536.00</t>
  </si>
  <si>
    <t>2023-09-11 12:19:02</t>
  </si>
  <si>
    <t>3906414</t>
  </si>
  <si>
    <t>CHEN QIUYI</t>
  </si>
  <si>
    <t>456.00</t>
  </si>
  <si>
    <t>2023-09-09 19:42:10</t>
  </si>
  <si>
    <t>3907025</t>
  </si>
  <si>
    <t>瓦图吉姆巴尔贝尔雷索特瑞士酒店</t>
  </si>
  <si>
    <t>HARTLEY SABARATI</t>
  </si>
  <si>
    <t>780.00</t>
  </si>
  <si>
    <t>2023-09-11 13:15:44</t>
  </si>
  <si>
    <t>2023-09-10</t>
  </si>
  <si>
    <t>3908346</t>
  </si>
  <si>
    <t>普吉岛诺库酒店</t>
  </si>
  <si>
    <t>BinMudayhish Ibrahim</t>
  </si>
  <si>
    <t>4521.00</t>
  </si>
  <si>
    <t>2023-09-10 12:10:42</t>
  </si>
  <si>
    <t>3911537</t>
  </si>
  <si>
    <t>美地概念酒店 (政府卫生认证)</t>
  </si>
  <si>
    <t>CHEN CHUNJIE,XU FENGZHEN,ZHANG RUICHEN</t>
  </si>
  <si>
    <t>2883.00</t>
  </si>
  <si>
    <t>2283.00</t>
  </si>
  <si>
    <t>-600</t>
  </si>
  <si>
    <t>2023-09-11 10:49:24</t>
  </si>
  <si>
    <t>2023-09-11</t>
  </si>
  <si>
    <t>3913977</t>
  </si>
  <si>
    <t>kong minyi,he jiali</t>
  </si>
  <si>
    <t>2023-09-11 11:47:21</t>
  </si>
  <si>
    <t>3915065</t>
  </si>
  <si>
    <t>首尔大使铂尔曼酒店</t>
  </si>
  <si>
    <t>XU ZEYU,ZHU YANZI</t>
  </si>
  <si>
    <t>1771.00</t>
  </si>
  <si>
    <t>2023-09-11 15:08:12</t>
  </si>
  <si>
    <t>3915488</t>
  </si>
  <si>
    <t>江南区COEX中心GLAD酒店</t>
  </si>
  <si>
    <t>WANG LIWEI</t>
  </si>
  <si>
    <t>3228.00</t>
  </si>
  <si>
    <t>2023-09-11 17:17:04</t>
  </si>
  <si>
    <t>3916868</t>
  </si>
  <si>
    <t>普吉岛麦考安纳塔拉别墅度假酒店</t>
  </si>
  <si>
    <t>yuan xueying,tang guoyang,yuan fuxiu,tang qinuo</t>
  </si>
  <si>
    <t>15000.00</t>
  </si>
  <si>
    <t>2023-09-12 17:32:02</t>
  </si>
  <si>
    <t>2023-09-12</t>
  </si>
  <si>
    <t>3918331</t>
  </si>
  <si>
    <t>铂尔曼吉隆坡城市中心大酒店</t>
  </si>
  <si>
    <t>CUI YANG</t>
  </si>
  <si>
    <t>1398.00</t>
  </si>
  <si>
    <t>2023-09-12 10:26:38</t>
  </si>
  <si>
    <t>3920178</t>
  </si>
  <si>
    <t>甜蜜滨海度假酒店 - 冲浪-卡塔海滩</t>
  </si>
  <si>
    <t>WANG JUNYAN,WANG TONG</t>
  </si>
  <si>
    <t>813.00</t>
  </si>
  <si>
    <t>2023-09-12 16:47:32</t>
  </si>
  <si>
    <t>3920362</t>
  </si>
  <si>
    <t>YUAN FEI</t>
  </si>
  <si>
    <t>966.00</t>
  </si>
  <si>
    <t>2023-09-12 16:47:57</t>
  </si>
  <si>
    <t>2023-09-13</t>
  </si>
  <si>
    <t>3924787</t>
  </si>
  <si>
    <t>新加坡富丽敦酒店</t>
  </si>
  <si>
    <t>ZHANG HAO,PAN RIHUI</t>
  </si>
  <si>
    <t>2969.00</t>
  </si>
  <si>
    <t>2023-09-14 13:40:09</t>
  </si>
  <si>
    <t>3925898</t>
  </si>
  <si>
    <t>Kim Myung Hwa</t>
  </si>
  <si>
    <t>1775.00</t>
  </si>
  <si>
    <t>2023-09-13 18:23:51</t>
  </si>
  <si>
    <t>3926198</t>
  </si>
  <si>
    <t>YANG XIANGYU</t>
  </si>
  <si>
    <t>975.00</t>
  </si>
  <si>
    <t>200.00</t>
  </si>
  <si>
    <t>-775</t>
  </si>
  <si>
    <t>2023-09-13 19:19:43</t>
  </si>
  <si>
    <t>3926595</t>
  </si>
  <si>
    <t>ZHOU RONG</t>
  </si>
  <si>
    <t>2637.00</t>
  </si>
  <si>
    <t>2023-09-14 11:11:22</t>
  </si>
  <si>
    <t>2023-09-14</t>
  </si>
  <si>
    <t>3928110</t>
  </si>
  <si>
    <t>宿雾西城泻湖度假村-南翼</t>
  </si>
  <si>
    <t>ACA-AC CHERRY MAE</t>
  </si>
  <si>
    <t>1200.00</t>
  </si>
  <si>
    <t>2023-09-15 12:10:55</t>
  </si>
  <si>
    <t>3929673</t>
  </si>
  <si>
    <t>曼谷盛泰乐水门酒店</t>
  </si>
  <si>
    <t>NG KEAN HOOI</t>
  </si>
  <si>
    <t>1086.00</t>
  </si>
  <si>
    <t>2023-09-14 14:40:09</t>
  </si>
  <si>
    <t>3929695</t>
  </si>
  <si>
    <t>新加坡庄家大酒店</t>
  </si>
  <si>
    <t>ZHANG DEYUN</t>
  </si>
  <si>
    <t>3177.00</t>
  </si>
  <si>
    <t>2023-09-15 07:59:42</t>
  </si>
  <si>
    <t>3930804</t>
  </si>
  <si>
    <t>Xavier Ron Neo</t>
  </si>
  <si>
    <t>6408.00</t>
  </si>
  <si>
    <t>2023-09-15 17:29:55</t>
  </si>
  <si>
    <t>3931124</t>
  </si>
  <si>
    <t>攀瓦布里海滨度假村(SHA Extra Plus)</t>
  </si>
  <si>
    <t>WONGVACHARA WANCHAT,THANAPONTHANAJITPHAIBOON THANAPON,NASITO PHATTAMA</t>
  </si>
  <si>
    <t>1720.00</t>
  </si>
  <si>
    <t>2023-09-15 13:24:19</t>
  </si>
  <si>
    <t>2023-09-15</t>
  </si>
  <si>
    <t>3933647</t>
  </si>
  <si>
    <t>亚庇凯城酒店</t>
  </si>
  <si>
    <t>WANG RONGMAO,DAI YUJUN</t>
  </si>
  <si>
    <t>1173.00</t>
  </si>
  <si>
    <t>2023-09-15 14:52:47</t>
  </si>
  <si>
    <t>3936597</t>
  </si>
  <si>
    <t>新加坡威大酒店 - 明古连</t>
  </si>
  <si>
    <t>LUO SIYU</t>
  </si>
  <si>
    <t>3192.00</t>
  </si>
  <si>
    <t>2023-09-18 10:10:01</t>
  </si>
  <si>
    <t>3937165</t>
  </si>
  <si>
    <t>珍拉丁皇家朱兰酒店</t>
  </si>
  <si>
    <t>Yusof Nissa,Yusof Nissa</t>
  </si>
  <si>
    <t>1780.00</t>
  </si>
  <si>
    <t>2023-09-16 09:45:15</t>
  </si>
  <si>
    <t>3937420</t>
  </si>
  <si>
    <t>河滨区途恩酒店</t>
  </si>
  <si>
    <t>BINTI MOHD AZAMI NURMA RABIATUL ADAWIAH,BINTI SAMSUDIN NUR BATRISYIA AMALYA</t>
  </si>
  <si>
    <t>255.00</t>
  </si>
  <si>
    <t>2023-09-16 13:16:53</t>
  </si>
  <si>
    <t>2023-09-16</t>
  </si>
  <si>
    <t>3938863</t>
  </si>
  <si>
    <t>KHOO HWEE KHOON,LUO ZHANGLIAN</t>
  </si>
  <si>
    <t>992.00</t>
  </si>
  <si>
    <t>2023-09-16 12:18:07</t>
  </si>
  <si>
    <t>3939743</t>
  </si>
  <si>
    <t>HUANG HAOYANG,XU BEN</t>
  </si>
  <si>
    <t>1254.00</t>
  </si>
  <si>
    <t>2023-09-16 16:43:21</t>
  </si>
  <si>
    <t>3941999</t>
  </si>
  <si>
    <t>YANG TINGZHOU,WANG JIAYING</t>
  </si>
  <si>
    <t>3791.00</t>
  </si>
  <si>
    <t>2023-09-18 18:19:41</t>
  </si>
  <si>
    <t>2023-09-17</t>
  </si>
  <si>
    <t>3943282</t>
  </si>
  <si>
    <t>LIN CHENHAO</t>
  </si>
  <si>
    <t>1064.00</t>
  </si>
  <si>
    <t>2023-09-18 23:34:33</t>
  </si>
  <si>
    <t>3944368</t>
  </si>
  <si>
    <t>GU XINYU,LIU HAOMING</t>
  </si>
  <si>
    <t>1302.00</t>
  </si>
  <si>
    <t>2023-09-17 14:40:39</t>
  </si>
  <si>
    <t>3944960</t>
  </si>
  <si>
    <t>ZHENG YE,ZI LIFEN</t>
  </si>
  <si>
    <t>2023-09-17 17:03:49</t>
  </si>
  <si>
    <t>2023-09-18</t>
  </si>
  <si>
    <t>3948076</t>
  </si>
  <si>
    <t>ZHANG SHITONG</t>
  </si>
  <si>
    <t>930.00</t>
  </si>
  <si>
    <t>2023-09-18 10:37:40</t>
  </si>
  <si>
    <t>3948923</t>
  </si>
  <si>
    <t>7920.00</t>
  </si>
  <si>
    <t>2023-09-23 18:21:08</t>
  </si>
  <si>
    <t>3949221</t>
  </si>
  <si>
    <t>岘港金色海湾温德姆酒店</t>
  </si>
  <si>
    <t>Hoang Thai</t>
  </si>
  <si>
    <t>516.00</t>
  </si>
  <si>
    <t>3949456</t>
  </si>
  <si>
    <t>shemesh baruch</t>
  </si>
  <si>
    <t>546.00</t>
  </si>
  <si>
    <t>2023-09-18 16:06:38</t>
  </si>
  <si>
    <t>3952419</t>
  </si>
  <si>
    <t>曼谷恰特里亚姆大酒店</t>
  </si>
  <si>
    <t>XUE YUAN</t>
  </si>
  <si>
    <t>3753.00</t>
  </si>
  <si>
    <t>2023-09-19 14:34:52</t>
  </si>
  <si>
    <t>3952446</t>
  </si>
  <si>
    <t>The Reef Island Resort Mactan, Cebu</t>
  </si>
  <si>
    <t>TAKAHASHI MINAMI</t>
  </si>
  <si>
    <t>1099.00</t>
  </si>
  <si>
    <t>2023-09-19 07:10:04</t>
  </si>
  <si>
    <t>3952611</t>
  </si>
  <si>
    <t>YUEN Nga Sze,YUEN Ho Wai</t>
  </si>
  <si>
    <t>2514.00</t>
  </si>
  <si>
    <t>2023-09-19 10:35:09</t>
  </si>
  <si>
    <t>2023-09-19</t>
  </si>
  <si>
    <t>3952722</t>
  </si>
  <si>
    <t>紫苑公寓酒店</t>
  </si>
  <si>
    <t>LIN CHENGJIE,HUANG XIAONA,HUANG XIAOYING</t>
  </si>
  <si>
    <t>1692.00</t>
  </si>
  <si>
    <t>2023-09-19 14:11:40</t>
  </si>
  <si>
    <t>3953661</t>
  </si>
  <si>
    <t>贝斯特韦斯特乍都乍酒店</t>
  </si>
  <si>
    <t>GAO PENG,BAI LI</t>
  </si>
  <si>
    <t>330.00</t>
  </si>
  <si>
    <t>2023-09-19 10:38:21</t>
  </si>
  <si>
    <t>3954600</t>
  </si>
  <si>
    <t>Index济州岛梦幻酒店</t>
  </si>
  <si>
    <t>WANG XIUZHE</t>
  </si>
  <si>
    <t>582.00</t>
  </si>
  <si>
    <t>2023-09-19 14:58:33</t>
  </si>
  <si>
    <t>3954843</t>
  </si>
  <si>
    <t>yang shiwen</t>
  </si>
  <si>
    <t>2023-09-19 16:52:53</t>
  </si>
  <si>
    <t>3955046</t>
  </si>
  <si>
    <t>米里帝国酒店</t>
  </si>
  <si>
    <t>Chung Ah,Chung Ah,Chung Ah,Chung Ah</t>
  </si>
  <si>
    <t>649.00</t>
  </si>
  <si>
    <t>2023-09-19 15:29:52</t>
  </si>
  <si>
    <t>3955277</t>
  </si>
  <si>
    <t>雅顿住宅酒店</t>
  </si>
  <si>
    <t>LI YUMAN,ZHANG GUOXIN</t>
  </si>
  <si>
    <t>1145.00</t>
  </si>
  <si>
    <t>2023-09-19 16:15:49</t>
  </si>
  <si>
    <t>2023-09-20</t>
  </si>
  <si>
    <t>3959930</t>
  </si>
  <si>
    <t>MENG YINGYING</t>
  </si>
  <si>
    <t>1863.00</t>
  </si>
  <si>
    <t>2023-09-20 12:58:57</t>
  </si>
  <si>
    <t>3961328</t>
  </si>
  <si>
    <t>曼谷伦批尼公园皇冠假日酒店</t>
  </si>
  <si>
    <t>DANG LI,PENG YONGZHONG</t>
  </si>
  <si>
    <t>2023-09-27</t>
  </si>
  <si>
    <t>11452.00</t>
  </si>
  <si>
    <t>2023-09-20 17:56:57</t>
  </si>
  <si>
    <t>2023-09-21</t>
  </si>
  <si>
    <t>3963382</t>
  </si>
  <si>
    <t>CHEUNG PUI KI GLORIA</t>
  </si>
  <si>
    <t>2023-09-21 12:50:22</t>
  </si>
  <si>
    <t>3963532</t>
  </si>
  <si>
    <t>普吉翡翠海滩度假村</t>
  </si>
  <si>
    <t>Liu Bingqi</t>
  </si>
  <si>
    <t>1458.00</t>
  </si>
  <si>
    <t>2023-09-21 14:26:08</t>
  </si>
  <si>
    <t>3963745</t>
  </si>
  <si>
    <t>兰卡威成功度假村</t>
  </si>
  <si>
    <t>LAU MUN CHIEN</t>
  </si>
  <si>
    <t>4500.00</t>
  </si>
  <si>
    <t>2023-09-22 18:58:44</t>
  </si>
  <si>
    <t>3963828</t>
  </si>
  <si>
    <t>宿务滨海前线酒店 - 北开垦</t>
  </si>
  <si>
    <t>Kaira Dela Cruz</t>
  </si>
  <si>
    <t>860.00</t>
  </si>
  <si>
    <t>2023-09-21 09:22:51</t>
  </si>
  <si>
    <t>3964759</t>
  </si>
  <si>
    <t>YU SHUYING,SONG MIN</t>
  </si>
  <si>
    <t>2352.00</t>
  </si>
  <si>
    <t>2023-09-21 15:43:01</t>
  </si>
  <si>
    <t>3964764</t>
  </si>
  <si>
    <t>RUAN YONGMEI,YING LINGJIA,HE FANG</t>
  </si>
  <si>
    <t>2426.00</t>
  </si>
  <si>
    <t>2023-09-21 15:29:39</t>
  </si>
  <si>
    <t>3965291</t>
  </si>
  <si>
    <t>双威大盒子酒店</t>
  </si>
  <si>
    <t>NG GEOK CHIN</t>
  </si>
  <si>
    <t>486.00</t>
  </si>
  <si>
    <t>2023-09-21 14:13:54</t>
  </si>
  <si>
    <t>3965311</t>
  </si>
  <si>
    <t>月之影度假村</t>
  </si>
  <si>
    <t>Adnan Mohamad Shafiq</t>
  </si>
  <si>
    <t>1134.00</t>
  </si>
  <si>
    <t>2023-09-21 17:14:34</t>
  </si>
  <si>
    <t>3965351</t>
  </si>
  <si>
    <t>Hoe Susan</t>
  </si>
  <si>
    <t>2023-09-27 13:46:17</t>
  </si>
  <si>
    <t>3965621</t>
  </si>
  <si>
    <t>吉隆坡千禧大酒店</t>
  </si>
  <si>
    <t>LIN LIPING,JIANG LINGLING</t>
  </si>
  <si>
    <t>4158.00</t>
  </si>
  <si>
    <t>2023-09-21 16:09:05</t>
  </si>
  <si>
    <t>3965933</t>
  </si>
  <si>
    <t>XU LINLIN</t>
  </si>
  <si>
    <t>646.00</t>
  </si>
  <si>
    <t>2023-09-21 17:09:51</t>
  </si>
  <si>
    <t>3966817</t>
  </si>
  <si>
    <t>ZHANG JIALING,ZHANG YAXING</t>
  </si>
  <si>
    <t>954.00</t>
  </si>
  <si>
    <t>2023-09-22 10:02:50</t>
  </si>
  <si>
    <t>3967305</t>
  </si>
  <si>
    <t>新加坡圣淘沙索菲特度假村及水疗中心 (Staycation Approved)</t>
  </si>
  <si>
    <t>DU LIHUA</t>
  </si>
  <si>
    <t>2357.00</t>
  </si>
  <si>
    <t>2023-09-22 15:29:38</t>
  </si>
  <si>
    <t>3967754</t>
  </si>
  <si>
    <t>雪邦黄金海岸安凡尼度假酒店</t>
  </si>
  <si>
    <t>JEAYOUNG LEE</t>
  </si>
  <si>
    <t>3434.00</t>
  </si>
  <si>
    <t>2023-09-22 12:45:21</t>
  </si>
  <si>
    <t>3968091</t>
  </si>
  <si>
    <t>LEE JIN</t>
  </si>
  <si>
    <t>1971.00</t>
  </si>
  <si>
    <t>2023-09-22 12:59:48</t>
  </si>
  <si>
    <t>2023-09-22</t>
  </si>
  <si>
    <t>3969089</t>
  </si>
  <si>
    <t>PHOMMASING NANTHIDA</t>
  </si>
  <si>
    <t>2023-09-22 14:23:35</t>
  </si>
  <si>
    <t>3969636</t>
  </si>
  <si>
    <t>Santa Grand Signature Kuala Lumpur</t>
  </si>
  <si>
    <t>Said Norsahida</t>
  </si>
  <si>
    <t>312.00</t>
  </si>
  <si>
    <t>2023-09-23 14:11:38</t>
  </si>
  <si>
    <t>3970954</t>
  </si>
  <si>
    <t>OUYANG WENXIN,ZHANG YUE</t>
  </si>
  <si>
    <t>1218.00</t>
  </si>
  <si>
    <t>2023-09-22 18:57:04</t>
  </si>
  <si>
    <t>3972566</t>
  </si>
  <si>
    <t>曼谷拉玛9号美蒂雅酒店</t>
  </si>
  <si>
    <t>LIU BENLING,HUANG QITING,LI JINZHI,Yang Yajie</t>
  </si>
  <si>
    <t>960.00</t>
  </si>
  <si>
    <t>2023-09-23 00:42:10</t>
  </si>
  <si>
    <t>3972619</t>
  </si>
  <si>
    <t>曼谷素坤逸奥克伍德华庭工作室酒店</t>
  </si>
  <si>
    <t>ZHAO QIAN</t>
  </si>
  <si>
    <t>738.00</t>
  </si>
  <si>
    <t>2023-09-23 11:13:48</t>
  </si>
  <si>
    <t>2023-09-23</t>
  </si>
  <si>
    <t>3975569</t>
  </si>
  <si>
    <t>文华伊斯特维尔酒店</t>
  </si>
  <si>
    <t>Taweepoca Nattagorn,Taweepoca Nattagorn</t>
  </si>
  <si>
    <t>762.00</t>
  </si>
  <si>
    <t>2023-09-23 17:51:12</t>
  </si>
  <si>
    <t>2023-09-24</t>
  </si>
  <si>
    <t>3978375</t>
  </si>
  <si>
    <t>珍拉丁皇家朱兰小屋</t>
  </si>
  <si>
    <t>MOHDZIN MOHAMMAD ZIKRI HAFIZ</t>
  </si>
  <si>
    <t>350.00</t>
  </si>
  <si>
    <t>2023-09-25 12:31:23</t>
  </si>
  <si>
    <t>3978640</t>
  </si>
  <si>
    <t>HUANG HUI,HUANG SUFEN,CHEN JINQUAN</t>
  </si>
  <si>
    <t>855.00</t>
  </si>
  <si>
    <t>2023-09-28 16:56:17</t>
  </si>
  <si>
    <t>3978645</t>
  </si>
  <si>
    <t>HU JINJUN</t>
  </si>
  <si>
    <t>322.00</t>
  </si>
  <si>
    <t>2023-09-25 08:53:30</t>
  </si>
  <si>
    <t>3978876</t>
  </si>
  <si>
    <t>CHEN JILONG</t>
  </si>
  <si>
    <t>285.00</t>
  </si>
  <si>
    <t>2023-09-24 19:31:30</t>
  </si>
  <si>
    <t>3979497</t>
  </si>
  <si>
    <t>甲米悦榕庄酒店</t>
  </si>
  <si>
    <t>GAO CHAO,YU HUI</t>
  </si>
  <si>
    <t>4330.00</t>
  </si>
  <si>
    <t>2023-09-24 18:00:28</t>
  </si>
  <si>
    <t>3979532</t>
  </si>
  <si>
    <t>LIU HANLIN</t>
  </si>
  <si>
    <t>310.00</t>
  </si>
  <si>
    <t>2023-09-24 19:31:00</t>
  </si>
  <si>
    <t>3979822</t>
  </si>
  <si>
    <t>XU KAI,Li Yushi</t>
  </si>
  <si>
    <t>2244.00</t>
  </si>
  <si>
    <t>2023-09-25 22:29:36</t>
  </si>
  <si>
    <t>3980616</t>
  </si>
  <si>
    <t>岘港美利亚海滩度假酒店</t>
  </si>
  <si>
    <t>OH HYUNKYUNG</t>
  </si>
  <si>
    <t>1418.00</t>
  </si>
  <si>
    <t>2023-09-25 11:07:48</t>
  </si>
  <si>
    <t>3980645</t>
  </si>
  <si>
    <t>MALEK MARNI,ABDULLAH TASNIM AMIRAH</t>
  </si>
  <si>
    <t>2023-09-25 08:27:36</t>
  </si>
  <si>
    <t>3980733</t>
  </si>
  <si>
    <t>曼谷素坤逸 15 瑞享饭店 (SHA Plus+)</t>
  </si>
  <si>
    <t>TSE CHI WAI</t>
  </si>
  <si>
    <t>13824.00</t>
  </si>
  <si>
    <t>2023-09-26 15:30:55</t>
  </si>
  <si>
    <t>3981266</t>
  </si>
  <si>
    <t>新山青松度假村</t>
  </si>
  <si>
    <t>Peh Brenda,Peh Brenda,Peh Brenda,Peh Brenda</t>
  </si>
  <si>
    <t>1508.00</t>
  </si>
  <si>
    <t>2023-09-25 01:33:00</t>
  </si>
  <si>
    <t>2023-09-25</t>
  </si>
  <si>
    <t>3981687</t>
  </si>
  <si>
    <t>ZHAO JUN,ZHAO FANGFANG,ZHU CHANGHUI,ZHAO XIAOMING</t>
  </si>
  <si>
    <t>4520.00</t>
  </si>
  <si>
    <t>2023-09-25 11:10:17</t>
  </si>
  <si>
    <t>3982027</t>
  </si>
  <si>
    <t>西贡中心铂尔曼酒店</t>
  </si>
  <si>
    <t>Bongiorno Anthony Julian</t>
  </si>
  <si>
    <t>1884.00</t>
  </si>
  <si>
    <t>2023-09-25 11:52:46</t>
  </si>
  <si>
    <t>3982198</t>
  </si>
  <si>
    <t>LI YABIN</t>
  </si>
  <si>
    <t>908.00</t>
  </si>
  <si>
    <t>2023-09-25 10:44:33</t>
  </si>
  <si>
    <t>3984337</t>
  </si>
  <si>
    <t>华欣SO索菲特酒店</t>
  </si>
  <si>
    <t>TAPHONCHAI MAYWADEE</t>
  </si>
  <si>
    <t>1137.00</t>
  </si>
  <si>
    <t>2023-09-26 11:53:23</t>
  </si>
  <si>
    <t>3984624</t>
  </si>
  <si>
    <t>ZHANG HAOYANG</t>
  </si>
  <si>
    <t>2023-09-26 10:21:24</t>
  </si>
  <si>
    <t>2023-09-26</t>
  </si>
  <si>
    <t>3986287</t>
  </si>
  <si>
    <t>Tayyab Muhammad</t>
  </si>
  <si>
    <t>744.00</t>
  </si>
  <si>
    <t>2023-09-29 19:31:21</t>
  </si>
  <si>
    <t>3988626</t>
  </si>
  <si>
    <t>新加坡樟宜机场皇冠假日酒店</t>
  </si>
  <si>
    <t>TAN TIEN LI,HONG PIN TCHE,HONG SHIN TCHE,HONG KOK HSIEN</t>
  </si>
  <si>
    <t>6310.00</t>
  </si>
  <si>
    <t>2023-09-27 14:22:26</t>
  </si>
  <si>
    <t>3988800</t>
  </si>
  <si>
    <t>CHONG YUAN RUI,PAW XIAORONG</t>
  </si>
  <si>
    <t>2010.00</t>
  </si>
  <si>
    <t>2023-09-26 18:58:54</t>
  </si>
  <si>
    <t>3989127</t>
  </si>
  <si>
    <t>吉隆坡市中心智选假日酒店</t>
  </si>
  <si>
    <t>FOONG CHEE CHUEN,LAKCHIANGYUEN MOOKDA</t>
  </si>
  <si>
    <t>371.00</t>
  </si>
  <si>
    <t>2023-09-27 11:09:07</t>
  </si>
  <si>
    <t>3989894</t>
  </si>
  <si>
    <t>SUN BAOZUO,ZHAO FANG</t>
  </si>
  <si>
    <t>1414.00</t>
  </si>
  <si>
    <t>2023-09-27 12:39:44</t>
  </si>
  <si>
    <t>3990731</t>
  </si>
  <si>
    <t>华乐酒店</t>
  </si>
  <si>
    <t>Hong Xianfu,Hong Xianfu</t>
  </si>
  <si>
    <t>3076.00</t>
  </si>
  <si>
    <t>2023-09-27 09:57:03</t>
  </si>
  <si>
    <t>3992222</t>
  </si>
  <si>
    <t>皇家朱兰白沙罗酒店</t>
  </si>
  <si>
    <t>WAN MENG HOCK</t>
  </si>
  <si>
    <t>336.00</t>
  </si>
  <si>
    <t>2023-10-06 16:37:14</t>
  </si>
  <si>
    <t>3994362</t>
  </si>
  <si>
    <t>苏梅岛思拉瓦迪度假酒店(政府卫生认证)</t>
  </si>
  <si>
    <t>Yang Xianfeng,Lao Zhuoyi</t>
  </si>
  <si>
    <t>4760.00</t>
  </si>
  <si>
    <t>2023-09-28 10:30:36</t>
  </si>
  <si>
    <t>3994494</t>
  </si>
  <si>
    <t>JIN YE</t>
  </si>
  <si>
    <t>1606.00</t>
  </si>
  <si>
    <t>2023-09-28 08:33:04</t>
  </si>
  <si>
    <t>2023-09-28</t>
  </si>
  <si>
    <t>3995730</t>
  </si>
  <si>
    <t>普吉岛丽笙度假套房酒店</t>
  </si>
  <si>
    <t>SU DAN,ZHAO MINGCHAN</t>
  </si>
  <si>
    <t>1026.00</t>
  </si>
  <si>
    <t>2023-09-28 11:02:50</t>
  </si>
  <si>
    <t>3995880</t>
  </si>
  <si>
    <t>LEE KOK CHUEN</t>
  </si>
  <si>
    <t>2280.00</t>
  </si>
  <si>
    <t>2023-09-28 11:34:03</t>
  </si>
  <si>
    <t>3996167</t>
  </si>
  <si>
    <t>TSUI SHUK WA</t>
  </si>
  <si>
    <t>2023-09-28 14:58:55</t>
  </si>
  <si>
    <t>3996565</t>
  </si>
  <si>
    <t>芭堤雅宝石泳池别墅</t>
  </si>
  <si>
    <t>LI SIRUI,YE MINYA,HOU MINGJUN,YANG YIZHEN,HE JUNHENG,ZHENG XIAOBIN,ZHANG RONGQING,XU YUHE</t>
  </si>
  <si>
    <t>7888.00</t>
  </si>
  <si>
    <t>2023-09-28 19:15:43</t>
  </si>
  <si>
    <t>3996945</t>
  </si>
  <si>
    <t>洲际考艾度假村 - IHG 旗下酒店</t>
  </si>
  <si>
    <t>Somprasong Mongkol</t>
  </si>
  <si>
    <t>1680.00</t>
  </si>
  <si>
    <t>-1680</t>
  </si>
  <si>
    <t>2023-09-28 19:51:12</t>
  </si>
  <si>
    <t>3997161</t>
  </si>
  <si>
    <t>FAN XUEQI,SONG YUHONG</t>
  </si>
  <si>
    <t>2124.00</t>
  </si>
  <si>
    <t>2023-09-28 16:18:59</t>
  </si>
  <si>
    <t>3998209</t>
  </si>
  <si>
    <t>YANG MENGDI,TIAN JUN</t>
  </si>
  <si>
    <t>1761.00</t>
  </si>
  <si>
    <t>2023-09-29 15:45:29</t>
  </si>
  <si>
    <t>3998537</t>
  </si>
  <si>
    <t>GU JIAYI,LIU FENGYAN</t>
  </si>
  <si>
    <t>1083.00</t>
  </si>
  <si>
    <t>2023-09-29 12:17:18</t>
  </si>
  <si>
    <t>2023-09-29</t>
  </si>
  <si>
    <t>4000625</t>
  </si>
  <si>
    <t>BIN NIK OTHMAN NIK MOHD ADAM HAFIZ</t>
  </si>
  <si>
    <t>1167.00</t>
  </si>
  <si>
    <t>2023-09-29 12:28:41</t>
  </si>
  <si>
    <t>4001004</t>
  </si>
  <si>
    <t>济州君临海域酒店</t>
  </si>
  <si>
    <t>XIE JIAJIA,GU XIAOXIA</t>
  </si>
  <si>
    <t>459.00</t>
  </si>
  <si>
    <t>2023-10-01 09:12:38</t>
  </si>
  <si>
    <t>4002529</t>
  </si>
  <si>
    <t>苏梅岛丽思卡尔顿酒店</t>
  </si>
  <si>
    <t>KULSIREENAN KITTISAK</t>
  </si>
  <si>
    <t>3934.00</t>
  </si>
  <si>
    <t>2023-09-30 11:55:25</t>
  </si>
  <si>
    <t>4004233</t>
  </si>
  <si>
    <t>XIAO JIN</t>
  </si>
  <si>
    <t>5004.00</t>
  </si>
  <si>
    <t>2023-09-30 13:44:55</t>
  </si>
  <si>
    <t>4004305</t>
  </si>
  <si>
    <t>芭堤雅琥珀酒店</t>
  </si>
  <si>
    <t>LIU SHIHUA</t>
  </si>
  <si>
    <t>1799.00</t>
  </si>
  <si>
    <t>2023-09-30 13:27:33</t>
  </si>
  <si>
    <t>4004906</t>
  </si>
  <si>
    <t>ZHAO TINGTING,Yang Mu</t>
  </si>
  <si>
    <t>5740.00</t>
  </si>
  <si>
    <t>2023-10-03 09:29:45</t>
  </si>
  <si>
    <t>4005359</t>
  </si>
  <si>
    <t>porazo joy arlyn</t>
  </si>
  <si>
    <t>1074.00</t>
  </si>
  <si>
    <t>2023-10-02 19:06:57</t>
  </si>
  <si>
    <t>4006025</t>
  </si>
  <si>
    <t>吉隆坡邵氏广场美居酒店</t>
  </si>
  <si>
    <t>HO VANESSA</t>
  </si>
  <si>
    <t>830.00</t>
  </si>
  <si>
    <t>2023-10-02 12:49:08</t>
  </si>
  <si>
    <t>4007181</t>
  </si>
  <si>
    <t>LIU JIN</t>
  </si>
  <si>
    <t>2023-10-01 18:43:35</t>
  </si>
  <si>
    <t>4008199</t>
  </si>
  <si>
    <t>曼谷素坤逸 24 号美居酒店 - SHA Plus 认证</t>
  </si>
  <si>
    <t>KWOK MEI LING</t>
  </si>
  <si>
    <t>1364.00</t>
  </si>
  <si>
    <t>2023-10-02 16:32:16</t>
  </si>
  <si>
    <t>4008332</t>
  </si>
  <si>
    <t>高山海滩度假村</t>
  </si>
  <si>
    <t>Li Longhui</t>
  </si>
  <si>
    <t>130.00</t>
  </si>
  <si>
    <t>2023-10-01 16:18:21</t>
  </si>
  <si>
    <t>4008748</t>
  </si>
  <si>
    <t>HEO WAI MUN</t>
  </si>
  <si>
    <t>1650.00</t>
  </si>
  <si>
    <t>2023-10-02 15:56:49</t>
  </si>
  <si>
    <t>4009185</t>
  </si>
  <si>
    <t>曼谷新浩凯宾斯基酒店</t>
  </si>
  <si>
    <t>HENG SOPHEAR</t>
  </si>
  <si>
    <t>6730.00</t>
  </si>
  <si>
    <t>2023-10-01 18:06:32</t>
  </si>
  <si>
    <t>4010065</t>
  </si>
  <si>
    <t>BIN RAZALI MUHAMAD SAIFUDDIN</t>
  </si>
  <si>
    <t>2023-10-02 09:29:46</t>
  </si>
  <si>
    <t>4010081</t>
  </si>
  <si>
    <t>曼谷137柱公寓酒店</t>
  </si>
  <si>
    <t>LAM KIN KEI</t>
  </si>
  <si>
    <t>3800.00</t>
  </si>
  <si>
    <t>2023-10-02 10:03:17</t>
  </si>
  <si>
    <t>4010256</t>
  </si>
  <si>
    <t>ZHONG XIAOZHEN,ZHONG CHUNHUA</t>
  </si>
  <si>
    <t>2023-10-02 12:29:42</t>
  </si>
  <si>
    <t>4010328</t>
  </si>
  <si>
    <t>长滩岛菲利兹酒店</t>
  </si>
  <si>
    <t>ZHOU HANRU</t>
  </si>
  <si>
    <t>1480.00</t>
  </si>
  <si>
    <t>2023-10-02 10:35:08</t>
  </si>
  <si>
    <t>4011122</t>
  </si>
  <si>
    <t>LI CHEN</t>
  </si>
  <si>
    <t>1120.00</t>
  </si>
  <si>
    <t>2023-10-02 10:37:09</t>
  </si>
  <si>
    <t>4011482</t>
  </si>
  <si>
    <t>LIU CHUANJIE,LIU ZHIFANG</t>
  </si>
  <si>
    <t>2832.00</t>
  </si>
  <si>
    <t>2023-10-02 13:22:11</t>
  </si>
  <si>
    <t>4011661</t>
  </si>
  <si>
    <t>NOVILDA LYSTIA,HADI KENT</t>
  </si>
  <si>
    <t>7506.00</t>
  </si>
  <si>
    <t>2023-10-02 11:03:55</t>
  </si>
  <si>
    <t>4011669</t>
  </si>
  <si>
    <t>PATIO ANDRE,JUNAIDI FAISHAL HAQ,MUAYA RAYMOND</t>
  </si>
  <si>
    <t>11259.00</t>
  </si>
  <si>
    <t>2023-10-02 10:54:53</t>
  </si>
  <si>
    <t>4011783</t>
  </si>
  <si>
    <t>09 区海滩酒店</t>
  </si>
  <si>
    <t>Rueangyot Chatthanarat,Rueangyot Chatthanarat</t>
  </si>
  <si>
    <t>155.00</t>
  </si>
  <si>
    <t>2023-10-02 11:05:26</t>
  </si>
  <si>
    <t>4012253</t>
  </si>
  <si>
    <t>GUAN XIANYUE,WEI HAO</t>
  </si>
  <si>
    <t>703.00</t>
  </si>
  <si>
    <t>2023-10-02 13:11:12</t>
  </si>
  <si>
    <t>4012564</t>
  </si>
  <si>
    <t>LEE YUEN WA</t>
  </si>
  <si>
    <t>1564.00</t>
  </si>
  <si>
    <t>2023-10-02 14:46:54</t>
  </si>
  <si>
    <t>4012813</t>
  </si>
  <si>
    <t>MAJEED NAZURAH</t>
  </si>
  <si>
    <t>1700.00</t>
  </si>
  <si>
    <t>2023-10-02 15:37:39</t>
  </si>
  <si>
    <t>4012907</t>
  </si>
  <si>
    <t>KIM TAEBONG</t>
  </si>
  <si>
    <t>2102.00</t>
  </si>
  <si>
    <t>2023-10-02 16:45:36</t>
  </si>
  <si>
    <t>4013492</t>
  </si>
  <si>
    <t>KIM HYEOK</t>
  </si>
  <si>
    <t>2023-10-02 18:44:33</t>
  </si>
  <si>
    <t>4014790</t>
  </si>
  <si>
    <t>甜蜜滨海度假酒店 - 艺术 - 卡伦海滩</t>
  </si>
  <si>
    <t>XU XIAOFENG,HAN CHONGCHONG</t>
  </si>
  <si>
    <t>1048.00</t>
  </si>
  <si>
    <t>2023-10-03 10:38:19</t>
  </si>
  <si>
    <t>4015586</t>
  </si>
  <si>
    <t>WANG YI,HUANG JIE</t>
  </si>
  <si>
    <t>934.00</t>
  </si>
  <si>
    <t>2023-10-03 09:22:14</t>
  </si>
  <si>
    <t>4016285</t>
  </si>
  <si>
    <t>岘港雅高尊贵度假村</t>
  </si>
  <si>
    <t>Chao Hsifu,Yang Chuanmei,CHAO MANTING</t>
  </si>
  <si>
    <t>10901.00</t>
  </si>
  <si>
    <t>2023-10-03 12:00:15</t>
  </si>
  <si>
    <t>4016294</t>
  </si>
  <si>
    <t>灵狮铂金酒店</t>
  </si>
  <si>
    <t>SAH KAMAR BIN</t>
  </si>
  <si>
    <t>540.00</t>
  </si>
  <si>
    <t>2023-10-03 11:44:24</t>
  </si>
  <si>
    <t>4016304</t>
  </si>
  <si>
    <t>吉隆坡美利亚酒店</t>
  </si>
  <si>
    <t>Chong Christine</t>
  </si>
  <si>
    <t>2023-10-03 15:54:30</t>
  </si>
  <si>
    <t>4016414</t>
  </si>
  <si>
    <t>XIONG FENG</t>
  </si>
  <si>
    <t>359.00</t>
  </si>
  <si>
    <t>2023-10-04 10:34:51</t>
  </si>
  <si>
    <t>4017260</t>
  </si>
  <si>
    <t>帕亚酒店</t>
  </si>
  <si>
    <t>WEI HONGLEI</t>
  </si>
  <si>
    <t>2032.00</t>
  </si>
  <si>
    <t>2023-10-03 16:31:51</t>
  </si>
  <si>
    <t>4017496</t>
  </si>
  <si>
    <t>双子塔酒店</t>
  </si>
  <si>
    <t>LIU PENG,XU JINHUI</t>
  </si>
  <si>
    <t>189.00</t>
  </si>
  <si>
    <t>2023-10-03 17:01:16</t>
  </si>
  <si>
    <t>4018908</t>
  </si>
  <si>
    <t>DAYANG DAYANG HASIMAH ABANG MUSAWI</t>
  </si>
  <si>
    <t>2023-10-04 09:40:24</t>
  </si>
  <si>
    <t>4019783</t>
  </si>
  <si>
    <t>HUANG YINQI,FAN MENGQI</t>
  </si>
  <si>
    <t>2192.00</t>
  </si>
  <si>
    <t>2023-10-04 09:17:57</t>
  </si>
  <si>
    <t>4020596</t>
  </si>
  <si>
    <t>马六甲大华酒店</t>
  </si>
  <si>
    <t>LIM SEUK FANG</t>
  </si>
  <si>
    <t>851.00</t>
  </si>
  <si>
    <t>2023-10-05 17:44:14</t>
  </si>
  <si>
    <t>4020767</t>
  </si>
  <si>
    <t>CAO GUOLIANG,LIU HUIZHEN,TIAN YINGFENG,TIAN LIN</t>
  </si>
  <si>
    <t>7600.00</t>
  </si>
  <si>
    <t>2023-10-04 15:07:03</t>
  </si>
  <si>
    <t>4021194</t>
  </si>
  <si>
    <t>曼谷香格里拉大酒店</t>
  </si>
  <si>
    <t>LEE JUYUAN,LI YANSHU</t>
  </si>
  <si>
    <t>2023-10-04 14:13:15</t>
  </si>
  <si>
    <t>4021247</t>
  </si>
  <si>
    <t>MAZOZ DAVID,MAZOZ HAGIT</t>
  </si>
  <si>
    <t>6708.00</t>
  </si>
  <si>
    <t>2023-10-04 14:42:01</t>
  </si>
  <si>
    <t>4021293</t>
  </si>
  <si>
    <t>Zeat tjoo Lee</t>
  </si>
  <si>
    <t>2023-10-04 14:00:43</t>
  </si>
  <si>
    <t>4021295</t>
  </si>
  <si>
    <t>碧瑶广场小屋</t>
  </si>
  <si>
    <t>Rose Soliman Lylah,Rose Soliman Lylah,Rose Soliman Lylah</t>
  </si>
  <si>
    <t>2220.00</t>
  </si>
  <si>
    <t>2023-10-04 13:56:24</t>
  </si>
  <si>
    <t>4021538</t>
  </si>
  <si>
    <t>宜必思尚品曼谷素坤逸康福酒店</t>
  </si>
  <si>
    <t>LEONG MENG CHOONG</t>
  </si>
  <si>
    <t>260.00</t>
  </si>
  <si>
    <t>2023-10-05 14:42:41</t>
  </si>
  <si>
    <t>4021744</t>
  </si>
  <si>
    <t>Tan Jing Ang</t>
  </si>
  <si>
    <t>2023-10-04 16:00:08</t>
  </si>
  <si>
    <t>4021983</t>
  </si>
  <si>
    <t>色達首都中央酒店</t>
  </si>
  <si>
    <t>Umali Selina,Umali Adolfo Carlos</t>
  </si>
  <si>
    <t>580.00</t>
  </si>
  <si>
    <t>2023-10-04 16:49:44</t>
  </si>
  <si>
    <t>4023220</t>
  </si>
  <si>
    <t>芙蓉皇家朱兰酒店</t>
  </si>
  <si>
    <t>Khuzairi Rabitah</t>
  </si>
  <si>
    <t>334.00</t>
  </si>
  <si>
    <t>2023-10-05 12:00:55</t>
  </si>
  <si>
    <t>4023901</t>
  </si>
  <si>
    <t>阿玛拉素万那普酒店</t>
  </si>
  <si>
    <t>WANG YUANHAO,LIU FENG</t>
  </si>
  <si>
    <t>2268.00</t>
  </si>
  <si>
    <t>2023-10-05 11:28:36</t>
  </si>
  <si>
    <t>4024066</t>
  </si>
  <si>
    <t>Komune Living &amp; Wellness in The Park</t>
  </si>
  <si>
    <t>MOHD NIZAM NURUL ASYIQIN</t>
  </si>
  <si>
    <t>620.00</t>
  </si>
  <si>
    <t>2023-10-05 09:16:15</t>
  </si>
  <si>
    <t>4024176</t>
  </si>
  <si>
    <t>IN KYUNG KIM,IN KYUNG KIM</t>
  </si>
  <si>
    <t>2023-10-05 09:32:59</t>
  </si>
  <si>
    <t>4024413</t>
  </si>
  <si>
    <t>XIANG XIAOJIN</t>
  </si>
  <si>
    <t>2706.00</t>
  </si>
  <si>
    <t>2023-10-05 09:55:23</t>
  </si>
  <si>
    <t>4024450</t>
  </si>
  <si>
    <t>曼谷素坤逸丽亭酒店</t>
  </si>
  <si>
    <t>Islam Md. Shafiqul</t>
  </si>
  <si>
    <t>770.00</t>
  </si>
  <si>
    <t>2023-10-05 10:43:32</t>
  </si>
  <si>
    <t>4025088</t>
  </si>
  <si>
    <t>ZHANG WENMEI</t>
  </si>
  <si>
    <t>2118.00</t>
  </si>
  <si>
    <t>2023-10-05 10:43:47</t>
  </si>
  <si>
    <t>4025194</t>
  </si>
  <si>
    <t>CHEN JIANBO,YE YINGJIA,HU BIFAN</t>
  </si>
  <si>
    <t>1436.00</t>
  </si>
  <si>
    <t>2023-10-05 12:52:32</t>
  </si>
  <si>
    <t>4025299</t>
  </si>
  <si>
    <t>VANTHEARY OUK</t>
  </si>
  <si>
    <t>2120.00</t>
  </si>
  <si>
    <t>2023-10-05 12:08:57</t>
  </si>
  <si>
    <t>4025309</t>
  </si>
  <si>
    <t>Jaffar Irwanshah</t>
  </si>
  <si>
    <t>270.00</t>
  </si>
  <si>
    <t>2023-10-05 11:27:46</t>
  </si>
  <si>
    <t>4025648</t>
  </si>
  <si>
    <t>芭堤雅FX酒店</t>
  </si>
  <si>
    <t>KAIBING WANG</t>
  </si>
  <si>
    <t>256.00</t>
  </si>
  <si>
    <t>2023-10-05 13:25:56</t>
  </si>
  <si>
    <t>4026039</t>
  </si>
  <si>
    <t>ALKULAIBI ABDULAZIZ WALID</t>
  </si>
  <si>
    <t>2064.00</t>
  </si>
  <si>
    <t>2023-10-05 14:52:03</t>
  </si>
  <si>
    <t>4026246</t>
  </si>
  <si>
    <t>槟城美居酒店 (槟城对抗新冠肺炎认证)</t>
  </si>
  <si>
    <t>NG YIN PENG</t>
  </si>
  <si>
    <t>497.00</t>
  </si>
  <si>
    <t>2023-10-05 17:04:01</t>
  </si>
  <si>
    <t>4026262</t>
  </si>
  <si>
    <t>大宏酒店</t>
  </si>
  <si>
    <t>bin mohamad badrul hisyam</t>
  </si>
  <si>
    <t>1172.00</t>
  </si>
  <si>
    <t>2023-10-05 15:53:03</t>
  </si>
  <si>
    <t>4026279</t>
  </si>
  <si>
    <t>QING XIN,Zhang Lin</t>
  </si>
  <si>
    <t>2023-10-05 16:49:46</t>
  </si>
  <si>
    <t>4026314</t>
  </si>
  <si>
    <t>Seda Manila Bay</t>
  </si>
  <si>
    <t>Galicia Christian</t>
  </si>
  <si>
    <t>2023-10-06 12:50:30</t>
  </si>
  <si>
    <t>4026975</t>
  </si>
  <si>
    <t>普吉盛泰澜海滩度假村</t>
  </si>
  <si>
    <t>ZHANG JUNFENG</t>
  </si>
  <si>
    <t>1236.00</t>
  </si>
  <si>
    <t>2023-10-05 18:45:14</t>
  </si>
  <si>
    <t>4026979</t>
  </si>
  <si>
    <t>阿布扎比都喜天丽酒店</t>
  </si>
  <si>
    <t>BIN ABU HASAN MUHAMMAD FIRDAUS</t>
  </si>
  <si>
    <t>883.00</t>
  </si>
  <si>
    <t>2023-10-05 19:29:55</t>
  </si>
  <si>
    <t>阿拉伯联合酋长国</t>
  </si>
  <si>
    <t>4027049</t>
  </si>
  <si>
    <t>Mat Lazim Nuru Salwani</t>
  </si>
  <si>
    <t>2023-10-05 18:56:41</t>
  </si>
  <si>
    <t>4027297</t>
  </si>
  <si>
    <t>沙通易思婷大酒店</t>
  </si>
  <si>
    <t>CHO JANGHO</t>
  </si>
  <si>
    <t>776.00</t>
  </si>
  <si>
    <t>2023-10-06 12:12:23</t>
  </si>
  <si>
    <t>4027680</t>
  </si>
  <si>
    <t>阿尔法公寓式酒店</t>
  </si>
  <si>
    <t>MULLER MICHELLE</t>
  </si>
  <si>
    <t>1919.00</t>
  </si>
  <si>
    <t>2023-10-06 09:25:05</t>
  </si>
  <si>
    <t>4027743</t>
  </si>
  <si>
    <t>芭提雅Mytt海滩酒店</t>
  </si>
  <si>
    <t>LEE KA WING</t>
  </si>
  <si>
    <t>1426.00</t>
  </si>
  <si>
    <t>2023-10-06 11:25:35</t>
  </si>
  <si>
    <t>4027875</t>
  </si>
  <si>
    <t>wang jianmin</t>
  </si>
  <si>
    <t>747.00</t>
  </si>
  <si>
    <t>2023-10-06 08:16:46</t>
  </si>
  <si>
    <t>4028353</t>
  </si>
  <si>
    <t>ADNAN SUHAIDA</t>
  </si>
  <si>
    <t>2023-10-06 08:32:20</t>
  </si>
  <si>
    <t>4028434</t>
  </si>
  <si>
    <t>普吉岛安达曼卡纳西尔度假村</t>
  </si>
  <si>
    <t>MA RUIDI</t>
  </si>
  <si>
    <t>600.00</t>
  </si>
  <si>
    <t>2023-10-06 01:01:51</t>
  </si>
  <si>
    <t>4028435</t>
  </si>
  <si>
    <t>Samsudin Abd Muis</t>
  </si>
  <si>
    <t>361.00</t>
  </si>
  <si>
    <t>2023-10-06 09:48:08</t>
  </si>
  <si>
    <t>4028631</t>
  </si>
  <si>
    <t>曼谷沙通智选假日酒店</t>
  </si>
  <si>
    <t>YAO LINGJIE,CUI YUWANG</t>
  </si>
  <si>
    <t>410.00</t>
  </si>
  <si>
    <t>2023-10-06 09:28:18</t>
  </si>
  <si>
    <t>4028644</t>
  </si>
  <si>
    <t>ZHANK YANXIN</t>
  </si>
  <si>
    <t>2023-10-06 09:11:15</t>
  </si>
  <si>
    <t>4028831</t>
  </si>
  <si>
    <t>XUE CHUNE</t>
  </si>
  <si>
    <t>1490.00</t>
  </si>
  <si>
    <t>2023-10-06 10:25:36</t>
  </si>
  <si>
    <t>4028906</t>
  </si>
  <si>
    <t>MOHD RIZAL MAKLIN MOHD RIZAL MAKLIN,MOHD RIZAL IRFAN FADHLI</t>
  </si>
  <si>
    <t>2023-10-06 09:48:31</t>
  </si>
  <si>
    <t>4029132</t>
  </si>
  <si>
    <t>Casa del Rio, 马六甲河畔之家</t>
  </si>
  <si>
    <t>WANG ZHIJIAN</t>
  </si>
  <si>
    <t>1334.00</t>
  </si>
  <si>
    <t>2023-10-06 10:08:33</t>
  </si>
  <si>
    <t>4029148</t>
  </si>
  <si>
    <t>JIN LILI</t>
  </si>
  <si>
    <t>1857.00</t>
  </si>
  <si>
    <t>2023-10-06 10:10:15</t>
  </si>
  <si>
    <t>4029404</t>
  </si>
  <si>
    <t>宜必思尚品哥打巴鲁酒店</t>
  </si>
  <si>
    <t>MISNAN ZAINUL HAZMI</t>
  </si>
  <si>
    <t>331.00</t>
  </si>
  <si>
    <t>2023-10-07 11:56:17</t>
  </si>
  <si>
    <t>4029430</t>
  </si>
  <si>
    <t>MA JIALIANG,YAO ANQI</t>
  </si>
  <si>
    <t>1676.00</t>
  </si>
  <si>
    <t>2023-10-06 11:29:13</t>
  </si>
  <si>
    <t>4029466</t>
  </si>
  <si>
    <t>Tan Poraque Julio,Tan Poraque Julio,Tan Poraque Julio,Tan Poraque Julio</t>
  </si>
  <si>
    <t>1912.00</t>
  </si>
  <si>
    <t>2023-10-06 11:30:52</t>
  </si>
  <si>
    <t>4029510</t>
  </si>
  <si>
    <t>DANAPALAN VIVEGAN</t>
  </si>
  <si>
    <t>750.00</t>
  </si>
  <si>
    <t>2023-10-06 14:51:03</t>
  </si>
  <si>
    <t>4029532</t>
  </si>
  <si>
    <t>曼谷拉差达宜必思尚品酒店</t>
  </si>
  <si>
    <t>XU WEIWEI</t>
  </si>
  <si>
    <t>2023-10-06 12:01:29</t>
  </si>
  <si>
    <t>4029689</t>
  </si>
  <si>
    <t>Liaw Wee Liang</t>
  </si>
  <si>
    <t>375.00</t>
  </si>
  <si>
    <t>2023-10-06 14:59:30</t>
  </si>
  <si>
    <t>4029864</t>
  </si>
  <si>
    <t>DING XUEQIN</t>
  </si>
  <si>
    <t>733.00</t>
  </si>
  <si>
    <t>2023-10-06 13:21:40</t>
  </si>
  <si>
    <t>4029963</t>
  </si>
  <si>
    <t>清迈安达库拉科莫酒店</t>
  </si>
  <si>
    <t>INTHAJAK THANIDA</t>
  </si>
  <si>
    <t>185.00</t>
  </si>
  <si>
    <t>2023-10-06 14:45:04</t>
  </si>
  <si>
    <t>4030073</t>
  </si>
  <si>
    <t>SZE K</t>
  </si>
  <si>
    <t>2023-10-06 15:17:25</t>
  </si>
  <si>
    <t>4030103</t>
  </si>
  <si>
    <t>GO! Hotel Chonburi at Central Chonburi</t>
  </si>
  <si>
    <t>ZHANG ZHEN</t>
  </si>
  <si>
    <t>224.00</t>
  </si>
  <si>
    <t>2023-10-06 15:16:52</t>
  </si>
  <si>
    <t>4030310</t>
  </si>
  <si>
    <t>BIN AZLI MUHAMMAD JARIR SYAHMI</t>
  </si>
  <si>
    <t>2023-10-06 16:02:27</t>
  </si>
  <si>
    <t>4030363</t>
  </si>
  <si>
    <t>ENSIU MOHD BASRIN</t>
  </si>
  <si>
    <t>214.00</t>
  </si>
  <si>
    <t>2023-10-06 15:43:56</t>
  </si>
  <si>
    <t>4030390</t>
  </si>
  <si>
    <t>ANAK BUGAK PAUL</t>
  </si>
  <si>
    <t>249.00</t>
  </si>
  <si>
    <t>2023-10-06 15:56:21</t>
  </si>
  <si>
    <t>4030402</t>
  </si>
  <si>
    <t>GENG JUNZHE,YANG YUEQI</t>
  </si>
  <si>
    <t>1550.00</t>
  </si>
  <si>
    <t>2023-10-06 16:06:02</t>
  </si>
  <si>
    <t>4030877</t>
  </si>
  <si>
    <t>WANG WEIYI,WANG WEIYI,WANG WEIYI</t>
  </si>
  <si>
    <t>3609.00</t>
  </si>
  <si>
    <t>2023-10-06 18:25:21</t>
  </si>
  <si>
    <t>4031013</t>
  </si>
  <si>
    <t>Yan Mingjian,Lan Xiaomei</t>
  </si>
  <si>
    <t>2023-10-06 18:28:10</t>
  </si>
  <si>
    <t>4031022</t>
  </si>
  <si>
    <t>Chen Wenting,Li Shiyuan</t>
  </si>
  <si>
    <t>2023-10-06 18:30:17</t>
  </si>
  <si>
    <t>4031358</t>
  </si>
  <si>
    <t>JALIL NORHAZLINA</t>
  </si>
  <si>
    <t>352.00</t>
  </si>
  <si>
    <t>2023-10-08 19:17:43</t>
  </si>
  <si>
    <t>4031381</t>
  </si>
  <si>
    <t>YU XIAORAN</t>
  </si>
  <si>
    <t>2023-10-07 10:09:17</t>
  </si>
  <si>
    <t>4031723</t>
  </si>
  <si>
    <t>BT TENGKU SALLEHUDDIN TENGKU NUR ANISA</t>
  </si>
  <si>
    <t>2023-10-07 13:47:25</t>
  </si>
  <si>
    <t>4031934</t>
  </si>
  <si>
    <t>Megat zabidi Suriana</t>
  </si>
  <si>
    <t>2023-10-08 19:16:09</t>
  </si>
  <si>
    <t>4031979</t>
  </si>
  <si>
    <t>LIU GENG XIANG LOUIS</t>
  </si>
  <si>
    <t>865.00</t>
  </si>
  <si>
    <t>2023-10-07 11:13:02</t>
  </si>
  <si>
    <t>4032176</t>
  </si>
  <si>
    <t>LI XING</t>
  </si>
  <si>
    <t>2023-10-07 09:40:39</t>
  </si>
  <si>
    <t>4032259</t>
  </si>
  <si>
    <t>吉隆坡皇家特色酒店</t>
  </si>
  <si>
    <t>TEOH OOI PHONG</t>
  </si>
  <si>
    <t>866.00</t>
  </si>
  <si>
    <t>2023-10-07 10:36:36</t>
  </si>
  <si>
    <t>4032285</t>
  </si>
  <si>
    <t>曼谷拉查丹利中心酒店  (SHA Plus+)</t>
  </si>
  <si>
    <t>Fang Peiyong,Yang Yutian</t>
  </si>
  <si>
    <t>1528.00</t>
  </si>
  <si>
    <t>2023-10-07 09:19:32</t>
  </si>
  <si>
    <t>4032419</t>
  </si>
  <si>
    <t>CHENG WENLING</t>
  </si>
  <si>
    <t>433.00</t>
  </si>
  <si>
    <t>2023-10-07 10:51:27</t>
  </si>
  <si>
    <t>4032714</t>
  </si>
  <si>
    <t>TENGCHAROEN KANOKKAN</t>
  </si>
  <si>
    <t>2023-10-07 11:28:27</t>
  </si>
  <si>
    <t>4032726</t>
  </si>
  <si>
    <t>PAN ZHONGXIN</t>
  </si>
  <si>
    <t>2023-10-07 09:39:01</t>
  </si>
  <si>
    <t>4032738</t>
  </si>
  <si>
    <t>SATHASIVAM KRISVARMA INDRAN</t>
  </si>
  <si>
    <t>2023-10-07 11:23:43</t>
  </si>
  <si>
    <t>4032752</t>
  </si>
  <si>
    <t>贝斯特韦斯特纳达廊曼机场酒店</t>
  </si>
  <si>
    <t>PAN YIQIANG</t>
  </si>
  <si>
    <t>258.00</t>
  </si>
  <si>
    <t>2023-10-07 09:40:53</t>
  </si>
  <si>
    <t>4032810</t>
  </si>
  <si>
    <t>普吉岛温德姆海洋明珠酒店及度假村(SHA Extra Plus)</t>
  </si>
  <si>
    <t>EHELABABA MOHAMEDMAHMOUD</t>
  </si>
  <si>
    <t>314.00</t>
  </si>
  <si>
    <t>2023-10-07 10:36:50</t>
  </si>
  <si>
    <t>4032860</t>
  </si>
  <si>
    <t>WAJIB FARIDAH</t>
  </si>
  <si>
    <t>392.00</t>
  </si>
  <si>
    <t>2023-10-07 08:44:51</t>
  </si>
  <si>
    <t>4032914</t>
  </si>
  <si>
    <t>SHAKILA BEEVI BINTI MOHAMED NASSIR NUR</t>
  </si>
  <si>
    <t>2023-10-08 08:36:47</t>
  </si>
  <si>
    <t>4033012</t>
  </si>
  <si>
    <t>BAO XIAOXIAN</t>
  </si>
  <si>
    <t>1213.00</t>
  </si>
  <si>
    <t>2023-10-07 09:34:04</t>
  </si>
  <si>
    <t>4033059</t>
  </si>
  <si>
    <t>Hassan Rina Hasliza</t>
  </si>
  <si>
    <t>2023-10-07 10:30:04</t>
  </si>
  <si>
    <t>4033144</t>
  </si>
  <si>
    <t>AZZA AZALEYZAH BINTI WELLEY</t>
  </si>
  <si>
    <t>2023-10-07 09:16:17</t>
  </si>
  <si>
    <t>4033221</t>
  </si>
  <si>
    <t>YAO PING</t>
  </si>
  <si>
    <t>2023-10-07 09:42:42</t>
  </si>
  <si>
    <t>4033225</t>
  </si>
  <si>
    <t>AKMAL WAN AKMAL WAN ROSDE</t>
  </si>
  <si>
    <t>2023-10-07 10:38:07</t>
  </si>
  <si>
    <t>4033226</t>
  </si>
  <si>
    <t>HASHIMI NUR FARAHANIM</t>
  </si>
  <si>
    <t>2023-10-07 10:41:53</t>
  </si>
  <si>
    <t>4033239</t>
  </si>
  <si>
    <t>曼谷素坤逸11号智选假日酒店</t>
  </si>
  <si>
    <t>VOON WEI YIAP</t>
  </si>
  <si>
    <t>400.00</t>
  </si>
  <si>
    <t>2023-10-07 09:23:47</t>
  </si>
  <si>
    <t>4033269</t>
  </si>
  <si>
    <t>曼谷阿尔梅洛兹酒店 - 主要清真饭店</t>
  </si>
  <si>
    <t>WAEDOLOH WANBUKHOREE</t>
  </si>
  <si>
    <t>372.00</t>
  </si>
  <si>
    <t>2023-10-07 09:44:24</t>
  </si>
  <si>
    <t>4033561</t>
  </si>
  <si>
    <t>SITI SITI ZAIRIAH BT IDARIS</t>
  </si>
  <si>
    <t>390.00</t>
  </si>
  <si>
    <t>2023-10-07 10:58:13</t>
  </si>
  <si>
    <t>4033608</t>
  </si>
  <si>
    <t>Đang Hoa,Đang Hoa</t>
  </si>
  <si>
    <t>2023-10-07 10:28:09</t>
  </si>
  <si>
    <t>4033628</t>
  </si>
  <si>
    <t>SHEVELEVA ANASTASIA,KHOLODOVA SVETLANA</t>
  </si>
  <si>
    <t>126.00</t>
  </si>
  <si>
    <t>2023-10-07 11:27:51</t>
  </si>
  <si>
    <t>4033657</t>
  </si>
  <si>
    <t>yuuki takahiro</t>
  </si>
  <si>
    <t>358.00</t>
  </si>
  <si>
    <t>2023-10-07 10:28:23</t>
  </si>
  <si>
    <t>4033686</t>
  </si>
  <si>
    <t>WANG JUN</t>
  </si>
  <si>
    <t>332.00</t>
  </si>
  <si>
    <t>2023-10-07 10:42:20</t>
  </si>
  <si>
    <t>4033725</t>
  </si>
  <si>
    <t>ZHU JUNGENG,WEI JIAYU</t>
  </si>
  <si>
    <t>2023-10-07 11:04:22</t>
  </si>
  <si>
    <t>4033832</t>
  </si>
  <si>
    <t>曼谷飞越大酒店</t>
  </si>
  <si>
    <t>SHANG XIANG XIANG</t>
  </si>
  <si>
    <t>775.00</t>
  </si>
  <si>
    <t>2023-10-07 11:22:37</t>
  </si>
  <si>
    <t>4033846</t>
  </si>
  <si>
    <t>曼谷麦卡桑美居酒店</t>
  </si>
  <si>
    <t>SHI WEIJIA,ZHAN LIANG</t>
  </si>
  <si>
    <t>389.00</t>
  </si>
  <si>
    <t>2023-10-07 11:30:45</t>
  </si>
  <si>
    <t>4033902</t>
  </si>
  <si>
    <t>Fizzin Virginia</t>
  </si>
  <si>
    <t>2023-10-07 20:37:19</t>
  </si>
  <si>
    <t>4034042</t>
  </si>
  <si>
    <t>ALMALKI MESHAARI AYED</t>
  </si>
  <si>
    <t>409.00</t>
  </si>
  <si>
    <t>2023-10-07 12:19:08</t>
  </si>
  <si>
    <t>4034069</t>
  </si>
  <si>
    <t>阿里形象 - 甲都惹酒店</t>
  </si>
  <si>
    <t>WEN LINGFENG</t>
  </si>
  <si>
    <t>227.00</t>
  </si>
  <si>
    <t>2023-10-07 12:46:46</t>
  </si>
  <si>
    <t>4034237</t>
  </si>
  <si>
    <t>SUPAN PIMWARANTHIYA</t>
  </si>
  <si>
    <t>2023-10-07 13:31:19</t>
  </si>
  <si>
    <t>4034260</t>
  </si>
  <si>
    <t>Ishak Hartini</t>
  </si>
  <si>
    <t>2023-10-09 16:22:06</t>
  </si>
  <si>
    <t>4034438</t>
  </si>
  <si>
    <t>HUANG DONGSHENG,GUAN JUNJIE</t>
  </si>
  <si>
    <t>2023-10-07 14:22:15</t>
  </si>
  <si>
    <t>4034442</t>
  </si>
  <si>
    <t>LI JIANNAN</t>
  </si>
  <si>
    <t>2023-10-07 14:22:40</t>
  </si>
  <si>
    <t>4034448</t>
  </si>
  <si>
    <t>罗宾逊生活博温GO酒店</t>
  </si>
  <si>
    <t>zhou junwei</t>
  </si>
  <si>
    <t>240.00</t>
  </si>
  <si>
    <t>2023-10-07 14:33:36</t>
  </si>
  <si>
    <t>4034527</t>
  </si>
  <si>
    <t>YANG QINGHE</t>
  </si>
  <si>
    <t>2023-10-07 16:02:24</t>
  </si>
  <si>
    <t>4034646</t>
  </si>
  <si>
    <t>素坤逸城堡公寓</t>
  </si>
  <si>
    <t>VANDARARITH TAN</t>
  </si>
  <si>
    <t>232.00</t>
  </si>
  <si>
    <t>2023-10-07 15:37:52</t>
  </si>
  <si>
    <t>4034677</t>
  </si>
  <si>
    <t>ZHU BAIMING</t>
  </si>
  <si>
    <t>2023-10-07 15:25:39</t>
  </si>
  <si>
    <t>4034857</t>
  </si>
  <si>
    <t>Itthisathienkul Phanthep,Itthisathienkul Phanthep</t>
  </si>
  <si>
    <t>2023-10-07 16:13:25</t>
  </si>
  <si>
    <t>4034977</t>
  </si>
  <si>
    <t>GO! Hotel Si Racha at Central Si Racha</t>
  </si>
  <si>
    <t>HIRUNJIT SITA</t>
  </si>
  <si>
    <t>228.00</t>
  </si>
  <si>
    <t>2023-10-07 17:22:07</t>
  </si>
  <si>
    <t>4035143</t>
  </si>
  <si>
    <t>CHEMI FUAS</t>
  </si>
  <si>
    <t>362.00</t>
  </si>
  <si>
    <t>2023-10-07 17:24:12</t>
  </si>
  <si>
    <t>4035166</t>
  </si>
  <si>
    <t>AZHAR AMANULLAH AYN NUR AMANINA</t>
  </si>
  <si>
    <t>2023-10-07 17:27:37</t>
  </si>
  <si>
    <t>4035178</t>
  </si>
  <si>
    <t>XU FENG</t>
  </si>
  <si>
    <t>1198.00</t>
  </si>
  <si>
    <t>2023-10-07 17:31:28</t>
  </si>
  <si>
    <t>4035181</t>
  </si>
  <si>
    <t>奇迹大酒店</t>
  </si>
  <si>
    <t>ZSY GD,ZSY GD</t>
  </si>
  <si>
    <t>326.00</t>
  </si>
  <si>
    <t>2023-10-07 17:44:26</t>
  </si>
  <si>
    <t>4035205</t>
  </si>
  <si>
    <t>宿务雷克斯贝斯特韦斯特优质酒店</t>
  </si>
  <si>
    <t>Nacua Warren</t>
  </si>
  <si>
    <t>391.00</t>
  </si>
  <si>
    <t>2023-10-07 19:03:02</t>
  </si>
  <si>
    <t>4035208</t>
  </si>
  <si>
    <t>曼谷阿尔玛斯酒店</t>
  </si>
  <si>
    <t>SAWATDEE WARAPORN</t>
  </si>
  <si>
    <t>2023-10-07 17:45:06</t>
  </si>
  <si>
    <t>4035236</t>
  </si>
  <si>
    <t>CHEUNG LEE SHA</t>
  </si>
  <si>
    <t>2023-10-07 18:38:14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</si>
</sst>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346</xdr:row>
      <xdr:rowOff>0</xdr:rowOff>
    </xdr:from>
    <xdr:to>
      <xdr:col>14</xdr:col>
      <xdr:colOff>466725</xdr:colOff>
      <xdr:row>376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584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3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45202</v>
      </c>
      <c r="G2" s="7">
        <v>45205</v>
      </c>
      <c r="H2" s="5">
        <v>3</v>
      </c>
      <c r="I2" s="5">
        <v>3</v>
      </c>
      <c r="J2" s="5">
        <v>9</v>
      </c>
      <c r="K2" s="5" t="s">
        <v>30</v>
      </c>
      <c r="L2" s="5">
        <v>2880</v>
      </c>
      <c r="M2" s="5">
        <v>2880</v>
      </c>
      <c r="N2" s="5" t="s">
        <v>31</v>
      </c>
      <c r="O2" s="5" t="s">
        <v>32</v>
      </c>
      <c r="P2" s="5" t="s">
        <v>33</v>
      </c>
      <c r="Q2" s="5">
        <v>0</v>
      </c>
      <c r="R2" s="9">
        <v>44961</v>
      </c>
      <c r="S2" s="7">
        <v>45208</v>
      </c>
      <c r="T2" s="5" t="s">
        <v>34</v>
      </c>
      <c r="U2" s="5">
        <v>2880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45204</v>
      </c>
      <c r="G3" s="7">
        <v>45205</v>
      </c>
      <c r="H3" s="5">
        <v>2</v>
      </c>
      <c r="I3" s="5">
        <v>1</v>
      </c>
      <c r="J3" s="5">
        <v>2</v>
      </c>
      <c r="K3" s="5" t="s">
        <v>30</v>
      </c>
      <c r="L3" s="5">
        <v>140</v>
      </c>
      <c r="M3" s="5">
        <v>140</v>
      </c>
      <c r="N3" s="5" t="s">
        <v>40</v>
      </c>
      <c r="O3" s="5" t="s">
        <v>32</v>
      </c>
      <c r="P3" s="5" t="s">
        <v>33</v>
      </c>
      <c r="Q3" s="5">
        <v>0</v>
      </c>
      <c r="R3" s="9">
        <v>45054</v>
      </c>
      <c r="S3" s="7">
        <v>45208</v>
      </c>
      <c r="T3" s="5" t="s">
        <v>34</v>
      </c>
      <c r="U3" s="5">
        <v>140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45201</v>
      </c>
      <c r="G4" s="7">
        <v>45205</v>
      </c>
      <c r="H4" s="5">
        <v>1</v>
      </c>
      <c r="I4" s="5">
        <v>4</v>
      </c>
      <c r="J4" s="5">
        <v>4</v>
      </c>
      <c r="K4" s="5" t="s">
        <v>30</v>
      </c>
      <c r="L4" s="5">
        <v>6724</v>
      </c>
      <c r="M4" s="5">
        <v>6724</v>
      </c>
      <c r="N4" s="5" t="s">
        <v>46</v>
      </c>
      <c r="O4" s="5" t="s">
        <v>32</v>
      </c>
      <c r="P4" s="5" t="s">
        <v>33</v>
      </c>
      <c r="Q4" s="5">
        <v>0</v>
      </c>
      <c r="R4" s="9">
        <v>45056</v>
      </c>
      <c r="S4" s="7">
        <v>45208</v>
      </c>
      <c r="T4" s="5" t="s">
        <v>34</v>
      </c>
      <c r="U4" s="5">
        <v>6724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37</v>
      </c>
      <c r="B5" s="5" t="s">
        <v>26</v>
      </c>
      <c r="C5" s="5" t="s">
        <v>49</v>
      </c>
      <c r="D5" s="5" t="s">
        <v>38</v>
      </c>
      <c r="E5" s="5" t="s">
        <v>39</v>
      </c>
      <c r="F5" s="7">
        <v>45204</v>
      </c>
      <c r="G5" s="7">
        <v>45205</v>
      </c>
      <c r="H5" s="5">
        <v>2</v>
      </c>
      <c r="I5" s="5">
        <v>1</v>
      </c>
      <c r="J5" s="5">
        <v>2</v>
      </c>
      <c r="K5" s="5" t="s">
        <v>30</v>
      </c>
      <c r="L5" s="5">
        <v>-140</v>
      </c>
      <c r="M5" s="5">
        <v>-140</v>
      </c>
      <c r="N5" s="5" t="s">
        <v>40</v>
      </c>
      <c r="O5" s="5" t="s">
        <v>32</v>
      </c>
      <c r="P5" s="5" t="s">
        <v>33</v>
      </c>
      <c r="Q5" s="5">
        <v>0</v>
      </c>
      <c r="R5" s="9">
        <v>45054</v>
      </c>
      <c r="S5" s="7">
        <v>45208</v>
      </c>
      <c r="T5" s="5" t="s">
        <v>34</v>
      </c>
      <c r="U5" s="5">
        <v>-140</v>
      </c>
      <c r="V5" s="5">
        <v>0</v>
      </c>
      <c r="W5" s="5">
        <v>0</v>
      </c>
      <c r="X5" s="5" t="s">
        <v>41</v>
      </c>
      <c r="Y5" s="5" t="s">
        <v>42</v>
      </c>
    </row>
    <row r="6" s="5" customFormat="1" spans="1:25">
      <c r="A6" s="5" t="s">
        <v>37</v>
      </c>
      <c r="B6" s="5" t="s">
        <v>26</v>
      </c>
      <c r="C6" s="5" t="s">
        <v>50</v>
      </c>
      <c r="D6" s="5" t="s">
        <v>38</v>
      </c>
      <c r="E6" s="5" t="s">
        <v>39</v>
      </c>
      <c r="F6" s="7">
        <v>45204</v>
      </c>
      <c r="G6" s="7">
        <v>45205</v>
      </c>
      <c r="H6" s="5">
        <v>2</v>
      </c>
      <c r="I6" s="5">
        <v>1</v>
      </c>
      <c r="J6" s="5">
        <v>2</v>
      </c>
      <c r="K6" s="5" t="s">
        <v>30</v>
      </c>
      <c r="L6" s="5">
        <v>-140</v>
      </c>
      <c r="M6" s="5">
        <v>-140</v>
      </c>
      <c r="N6" s="5" t="s">
        <v>40</v>
      </c>
      <c r="O6" s="5" t="s">
        <v>32</v>
      </c>
      <c r="P6" s="5" t="s">
        <v>33</v>
      </c>
      <c r="Q6" s="5">
        <v>0</v>
      </c>
      <c r="R6" s="9">
        <v>45054.4063425926</v>
      </c>
      <c r="S6" s="7">
        <v>45208</v>
      </c>
      <c r="U6" s="5">
        <v>0</v>
      </c>
      <c r="V6" s="5">
        <v>0</v>
      </c>
      <c r="W6" s="5">
        <v>0</v>
      </c>
      <c r="X6" s="5" t="s">
        <v>41</v>
      </c>
      <c r="Y6" s="5" t="s">
        <v>42</v>
      </c>
    </row>
    <row r="7" s="5" customFormat="1" spans="1:25">
      <c r="A7" s="5" t="s">
        <v>51</v>
      </c>
      <c r="B7" s="5" t="s">
        <v>26</v>
      </c>
      <c r="C7" s="5" t="s">
        <v>27</v>
      </c>
      <c r="D7" s="5" t="s">
        <v>52</v>
      </c>
      <c r="E7" s="5" t="s">
        <v>53</v>
      </c>
      <c r="F7" s="7">
        <v>45199</v>
      </c>
      <c r="G7" s="7">
        <v>45205</v>
      </c>
      <c r="H7" s="5">
        <v>1</v>
      </c>
      <c r="I7" s="5">
        <v>6</v>
      </c>
      <c r="J7" s="5">
        <v>6</v>
      </c>
      <c r="K7" s="5" t="s">
        <v>30</v>
      </c>
      <c r="L7" s="5">
        <v>6600</v>
      </c>
      <c r="M7" s="5">
        <v>6600</v>
      </c>
      <c r="N7" s="5" t="s">
        <v>54</v>
      </c>
      <c r="O7" s="5" t="s">
        <v>32</v>
      </c>
      <c r="P7" s="5" t="s">
        <v>33</v>
      </c>
      <c r="Q7" s="5">
        <v>0</v>
      </c>
      <c r="R7" s="9">
        <v>45090.0000115741</v>
      </c>
      <c r="S7" s="7">
        <v>45208</v>
      </c>
      <c r="T7" s="5" t="s">
        <v>34</v>
      </c>
      <c r="U7" s="5">
        <v>6600</v>
      </c>
      <c r="V7" s="5">
        <v>0</v>
      </c>
      <c r="W7" s="5">
        <v>0</v>
      </c>
      <c r="X7" s="5" t="s">
        <v>55</v>
      </c>
      <c r="Y7" s="5" t="s">
        <v>56</v>
      </c>
    </row>
    <row r="8" s="5" customFormat="1" spans="1:25">
      <c r="A8" s="5" t="s">
        <v>57</v>
      </c>
      <c r="B8" s="5" t="s">
        <v>26</v>
      </c>
      <c r="C8" s="5" t="s">
        <v>27</v>
      </c>
      <c r="D8" s="5" t="s">
        <v>44</v>
      </c>
      <c r="E8" s="5" t="s">
        <v>58</v>
      </c>
      <c r="F8" s="7">
        <v>45203</v>
      </c>
      <c r="G8" s="7">
        <v>45205</v>
      </c>
      <c r="H8" s="5">
        <v>1</v>
      </c>
      <c r="I8" s="5">
        <v>2</v>
      </c>
      <c r="J8" s="5">
        <v>2</v>
      </c>
      <c r="K8" s="5" t="s">
        <v>30</v>
      </c>
      <c r="L8" s="5">
        <v>3152</v>
      </c>
      <c r="M8" s="5">
        <v>3152</v>
      </c>
      <c r="N8" s="5" t="s">
        <v>59</v>
      </c>
      <c r="O8" s="5" t="s">
        <v>32</v>
      </c>
      <c r="P8" s="5" t="s">
        <v>33</v>
      </c>
      <c r="Q8" s="5">
        <v>0</v>
      </c>
      <c r="R8" s="9">
        <v>45103.0000115741</v>
      </c>
      <c r="S8" s="7">
        <v>45208</v>
      </c>
      <c r="T8" s="5" t="s">
        <v>34</v>
      </c>
      <c r="U8" s="5">
        <v>3152</v>
      </c>
      <c r="V8" s="5">
        <v>0</v>
      </c>
      <c r="W8" s="5">
        <v>0</v>
      </c>
      <c r="X8" s="5" t="s">
        <v>60</v>
      </c>
      <c r="Y8" s="5" t="s">
        <v>42</v>
      </c>
    </row>
    <row r="9" s="5" customFormat="1" spans="1:25">
      <c r="A9" s="5" t="s">
        <v>57</v>
      </c>
      <c r="B9" s="5" t="s">
        <v>26</v>
      </c>
      <c r="C9" s="5" t="s">
        <v>49</v>
      </c>
      <c r="D9" s="5" t="s">
        <v>44</v>
      </c>
      <c r="E9" s="5" t="s">
        <v>58</v>
      </c>
      <c r="F9" s="7">
        <v>45203</v>
      </c>
      <c r="G9" s="7">
        <v>45205</v>
      </c>
      <c r="H9" s="5">
        <v>1</v>
      </c>
      <c r="I9" s="5">
        <v>2</v>
      </c>
      <c r="J9" s="5">
        <v>2</v>
      </c>
      <c r="K9" s="5" t="s">
        <v>30</v>
      </c>
      <c r="L9" s="5">
        <v>-3152</v>
      </c>
      <c r="M9" s="5">
        <v>-3152</v>
      </c>
      <c r="N9" s="5" t="s">
        <v>59</v>
      </c>
      <c r="O9" s="5" t="s">
        <v>32</v>
      </c>
      <c r="P9" s="5" t="s">
        <v>33</v>
      </c>
      <c r="Q9" s="5">
        <v>0</v>
      </c>
      <c r="R9" s="9">
        <v>45103.0000115741</v>
      </c>
      <c r="S9" s="7">
        <v>45208</v>
      </c>
      <c r="T9" s="5" t="s">
        <v>34</v>
      </c>
      <c r="U9" s="5">
        <v>-3152</v>
      </c>
      <c r="V9" s="5">
        <v>0</v>
      </c>
      <c r="W9" s="5">
        <v>0</v>
      </c>
      <c r="X9" s="5" t="s">
        <v>60</v>
      </c>
      <c r="Y9" s="5" t="s">
        <v>42</v>
      </c>
    </row>
    <row r="10" s="5" customFormat="1" spans="1:25">
      <c r="A10" s="5" t="s">
        <v>61</v>
      </c>
      <c r="B10" s="5" t="s">
        <v>26</v>
      </c>
      <c r="C10" s="5" t="s">
        <v>27</v>
      </c>
      <c r="D10" s="5" t="s">
        <v>62</v>
      </c>
      <c r="E10" s="5" t="s">
        <v>63</v>
      </c>
      <c r="F10" s="7">
        <v>45203</v>
      </c>
      <c r="G10" s="7">
        <v>45205</v>
      </c>
      <c r="H10" s="5">
        <v>1</v>
      </c>
      <c r="I10" s="5">
        <v>2</v>
      </c>
      <c r="J10" s="5">
        <v>2</v>
      </c>
      <c r="K10" s="5" t="s">
        <v>30</v>
      </c>
      <c r="L10" s="5">
        <v>2940</v>
      </c>
      <c r="M10" s="5">
        <v>2940</v>
      </c>
      <c r="N10" s="5" t="s">
        <v>64</v>
      </c>
      <c r="O10" s="5" t="s">
        <v>32</v>
      </c>
      <c r="P10" s="5" t="s">
        <v>33</v>
      </c>
      <c r="Q10" s="5">
        <v>0</v>
      </c>
      <c r="R10" s="9">
        <v>45112.0000115741</v>
      </c>
      <c r="S10" s="7">
        <v>45208</v>
      </c>
      <c r="T10" s="5" t="s">
        <v>34</v>
      </c>
      <c r="U10" s="5">
        <v>2940</v>
      </c>
      <c r="V10" s="5">
        <v>0</v>
      </c>
      <c r="W10" s="5">
        <v>0</v>
      </c>
      <c r="X10" s="5" t="s">
        <v>65</v>
      </c>
      <c r="Y10" s="5" t="s">
        <v>42</v>
      </c>
    </row>
    <row r="11" s="5" customFormat="1" spans="1:25">
      <c r="A11" s="5" t="s">
        <v>43</v>
      </c>
      <c r="B11" s="5" t="s">
        <v>26</v>
      </c>
      <c r="C11" s="5" t="s">
        <v>49</v>
      </c>
      <c r="D11" s="5" t="s">
        <v>44</v>
      </c>
      <c r="E11" s="5" t="s">
        <v>45</v>
      </c>
      <c r="F11" s="7">
        <v>45201</v>
      </c>
      <c r="G11" s="7">
        <v>45205</v>
      </c>
      <c r="H11" s="5">
        <v>1</v>
      </c>
      <c r="I11" s="5">
        <v>4</v>
      </c>
      <c r="J11" s="5">
        <v>4</v>
      </c>
      <c r="K11" s="5" t="s">
        <v>30</v>
      </c>
      <c r="L11" s="5">
        <v>-6724</v>
      </c>
      <c r="M11" s="5">
        <v>-6724</v>
      </c>
      <c r="N11" s="5" t="s">
        <v>46</v>
      </c>
      <c r="O11" s="5" t="s">
        <v>32</v>
      </c>
      <c r="P11" s="5" t="s">
        <v>33</v>
      </c>
      <c r="Q11" s="5">
        <v>0</v>
      </c>
      <c r="R11" s="9">
        <v>45056</v>
      </c>
      <c r="S11" s="7">
        <v>45208</v>
      </c>
      <c r="T11" s="5" t="s">
        <v>34</v>
      </c>
      <c r="U11" s="5">
        <v>-6724</v>
      </c>
      <c r="V11" s="5">
        <v>0</v>
      </c>
      <c r="W11" s="5">
        <v>0</v>
      </c>
      <c r="X11" s="5" t="s">
        <v>47</v>
      </c>
      <c r="Y11" s="5" t="s">
        <v>48</v>
      </c>
    </row>
    <row r="12" s="5" customFormat="1" spans="1:25">
      <c r="A12" s="5" t="s">
        <v>66</v>
      </c>
      <c r="B12" s="5" t="s">
        <v>26</v>
      </c>
      <c r="C12" s="5" t="s">
        <v>27</v>
      </c>
      <c r="D12" s="5" t="s">
        <v>67</v>
      </c>
      <c r="E12" s="5" t="s">
        <v>68</v>
      </c>
      <c r="F12" s="7">
        <v>45202</v>
      </c>
      <c r="G12" s="7">
        <v>45205</v>
      </c>
      <c r="H12" s="5">
        <v>1</v>
      </c>
      <c r="I12" s="5">
        <v>3</v>
      </c>
      <c r="J12" s="5">
        <v>3</v>
      </c>
      <c r="K12" s="5" t="s">
        <v>30</v>
      </c>
      <c r="L12" s="5">
        <v>2100</v>
      </c>
      <c r="M12" s="5">
        <v>2100</v>
      </c>
      <c r="N12" s="5" t="s">
        <v>69</v>
      </c>
      <c r="O12" s="5" t="s">
        <v>32</v>
      </c>
      <c r="P12" s="5" t="s">
        <v>33</v>
      </c>
      <c r="Q12" s="5">
        <v>0</v>
      </c>
      <c r="R12" s="9">
        <v>45115.0000115741</v>
      </c>
      <c r="S12" s="7">
        <v>45208</v>
      </c>
      <c r="T12" s="5" t="s">
        <v>34</v>
      </c>
      <c r="U12" s="5">
        <v>2100</v>
      </c>
      <c r="V12" s="5">
        <v>0</v>
      </c>
      <c r="W12" s="5">
        <v>0</v>
      </c>
      <c r="X12" s="5" t="s">
        <v>70</v>
      </c>
      <c r="Y12" s="5" t="s">
        <v>42</v>
      </c>
    </row>
    <row r="13" s="5" customFormat="1" spans="1:25">
      <c r="A13" s="5" t="s">
        <v>71</v>
      </c>
      <c r="B13" s="5" t="s">
        <v>26</v>
      </c>
      <c r="C13" s="5" t="s">
        <v>27</v>
      </c>
      <c r="D13" s="5" t="s">
        <v>72</v>
      </c>
      <c r="E13" s="5" t="s">
        <v>73</v>
      </c>
      <c r="F13" s="7">
        <v>45204</v>
      </c>
      <c r="G13" s="7">
        <v>45205</v>
      </c>
      <c r="H13" s="5">
        <v>1</v>
      </c>
      <c r="I13" s="5">
        <v>1</v>
      </c>
      <c r="J13" s="5">
        <v>1</v>
      </c>
      <c r="K13" s="5" t="s">
        <v>30</v>
      </c>
      <c r="L13" s="5">
        <v>2968</v>
      </c>
      <c r="M13" s="5">
        <v>2968</v>
      </c>
      <c r="N13" s="5" t="s">
        <v>74</v>
      </c>
      <c r="O13" s="5" t="s">
        <v>32</v>
      </c>
      <c r="P13" s="5" t="s">
        <v>33</v>
      </c>
      <c r="Q13" s="5">
        <v>0</v>
      </c>
      <c r="R13" s="9">
        <v>45115</v>
      </c>
      <c r="S13" s="7">
        <v>45208</v>
      </c>
      <c r="T13" s="5" t="s">
        <v>34</v>
      </c>
      <c r="U13" s="5">
        <v>2968</v>
      </c>
      <c r="V13" s="5">
        <v>0</v>
      </c>
      <c r="W13" s="5">
        <v>0</v>
      </c>
      <c r="X13" s="5" t="s">
        <v>75</v>
      </c>
      <c r="Y13" s="5" t="s">
        <v>76</v>
      </c>
    </row>
    <row r="14" s="5" customFormat="1" spans="1:25">
      <c r="A14" s="5" t="s">
        <v>77</v>
      </c>
      <c r="B14" s="5" t="s">
        <v>26</v>
      </c>
      <c r="C14" s="5" t="s">
        <v>27</v>
      </c>
      <c r="D14" s="5" t="s">
        <v>78</v>
      </c>
      <c r="E14" s="5" t="s">
        <v>79</v>
      </c>
      <c r="F14" s="7">
        <v>45203</v>
      </c>
      <c r="G14" s="7">
        <v>45205</v>
      </c>
      <c r="H14" s="5">
        <v>1</v>
      </c>
      <c r="I14" s="5">
        <v>2</v>
      </c>
      <c r="J14" s="5">
        <v>2</v>
      </c>
      <c r="K14" s="5" t="s">
        <v>30</v>
      </c>
      <c r="L14" s="5">
        <v>688</v>
      </c>
      <c r="M14" s="5">
        <v>688</v>
      </c>
      <c r="N14" s="5" t="s">
        <v>80</v>
      </c>
      <c r="O14" s="5" t="s">
        <v>32</v>
      </c>
      <c r="P14" s="5" t="s">
        <v>33</v>
      </c>
      <c r="Q14" s="5">
        <v>0</v>
      </c>
      <c r="R14" s="9">
        <v>45115</v>
      </c>
      <c r="S14" s="7">
        <v>45208</v>
      </c>
      <c r="T14" s="5" t="s">
        <v>34</v>
      </c>
      <c r="U14" s="5">
        <v>688</v>
      </c>
      <c r="V14" s="5">
        <v>0</v>
      </c>
      <c r="W14" s="5">
        <v>0</v>
      </c>
      <c r="X14" s="5" t="s">
        <v>81</v>
      </c>
      <c r="Y14" s="5" t="s">
        <v>82</v>
      </c>
    </row>
    <row r="15" s="5" customFormat="1" spans="1:26">
      <c r="A15" s="5" t="s">
        <v>83</v>
      </c>
      <c r="B15" s="5" t="s">
        <v>26</v>
      </c>
      <c r="C15" s="5" t="s">
        <v>27</v>
      </c>
      <c r="D15" s="5" t="s">
        <v>84</v>
      </c>
      <c r="E15" s="5" t="s">
        <v>85</v>
      </c>
      <c r="F15" s="7">
        <v>45203</v>
      </c>
      <c r="G15" s="7">
        <v>45205</v>
      </c>
      <c r="H15" s="5">
        <v>2</v>
      </c>
      <c r="I15" s="5">
        <v>2</v>
      </c>
      <c r="J15" s="5">
        <v>4</v>
      </c>
      <c r="K15" s="5" t="s">
        <v>30</v>
      </c>
      <c r="L15" s="5">
        <v>5484</v>
      </c>
      <c r="M15" s="5">
        <v>5484</v>
      </c>
      <c r="N15" s="5" t="s">
        <v>86</v>
      </c>
      <c r="O15" s="5" t="s">
        <v>32</v>
      </c>
      <c r="P15" s="5" t="s">
        <v>33</v>
      </c>
      <c r="Q15" s="5">
        <v>0</v>
      </c>
      <c r="R15" s="9">
        <v>45119.0000115741</v>
      </c>
      <c r="S15" s="7">
        <v>45208</v>
      </c>
      <c r="T15" s="5" t="s">
        <v>34</v>
      </c>
      <c r="U15" s="5">
        <v>5484</v>
      </c>
      <c r="V15" s="5">
        <v>0</v>
      </c>
      <c r="W15" s="5">
        <v>0</v>
      </c>
      <c r="X15" s="5" t="s">
        <v>87</v>
      </c>
      <c r="Y15" s="5">
        <v>136640</v>
      </c>
      <c r="Z15" s="5" t="s">
        <v>88</v>
      </c>
    </row>
    <row r="16" s="5" customFormat="1" spans="1:25">
      <c r="A16" s="5" t="s">
        <v>89</v>
      </c>
      <c r="B16" s="5" t="s">
        <v>26</v>
      </c>
      <c r="C16" s="5" t="s">
        <v>27</v>
      </c>
      <c r="D16" s="5" t="s">
        <v>84</v>
      </c>
      <c r="E16" s="5" t="s">
        <v>85</v>
      </c>
      <c r="F16" s="7">
        <v>45203</v>
      </c>
      <c r="G16" s="7">
        <v>45205</v>
      </c>
      <c r="H16" s="5">
        <v>1</v>
      </c>
      <c r="I16" s="5">
        <v>2</v>
      </c>
      <c r="J16" s="5">
        <v>2</v>
      </c>
      <c r="K16" s="5" t="s">
        <v>30</v>
      </c>
      <c r="L16" s="5">
        <v>2742</v>
      </c>
      <c r="M16" s="5">
        <v>2742</v>
      </c>
      <c r="N16" s="5" t="s">
        <v>90</v>
      </c>
      <c r="O16" s="5" t="s">
        <v>32</v>
      </c>
      <c r="P16" s="5" t="s">
        <v>33</v>
      </c>
      <c r="Q16" s="5">
        <v>0</v>
      </c>
      <c r="R16" s="9">
        <v>45122</v>
      </c>
      <c r="S16" s="7">
        <v>45208</v>
      </c>
      <c r="T16" s="5" t="s">
        <v>34</v>
      </c>
      <c r="U16" s="5">
        <v>2742</v>
      </c>
      <c r="V16" s="5">
        <v>0</v>
      </c>
      <c r="W16" s="5">
        <v>0</v>
      </c>
      <c r="X16" s="5" t="s">
        <v>91</v>
      </c>
      <c r="Y16" s="5" t="s">
        <v>92</v>
      </c>
    </row>
    <row r="17" s="5" customFormat="1" spans="1:25">
      <c r="A17" s="5" t="s">
        <v>93</v>
      </c>
      <c r="B17" s="5" t="s">
        <v>26</v>
      </c>
      <c r="C17" s="5" t="s">
        <v>27</v>
      </c>
      <c r="D17" s="5" t="s">
        <v>94</v>
      </c>
      <c r="E17" s="5" t="s">
        <v>95</v>
      </c>
      <c r="F17" s="7">
        <v>45204</v>
      </c>
      <c r="G17" s="7">
        <v>45205</v>
      </c>
      <c r="H17" s="5">
        <v>1</v>
      </c>
      <c r="I17" s="5">
        <v>1</v>
      </c>
      <c r="J17" s="5">
        <v>1</v>
      </c>
      <c r="K17" s="5" t="s">
        <v>30</v>
      </c>
      <c r="L17" s="5">
        <v>600</v>
      </c>
      <c r="M17" s="5">
        <v>600</v>
      </c>
      <c r="N17" s="5" t="s">
        <v>96</v>
      </c>
      <c r="O17" s="5" t="s">
        <v>32</v>
      </c>
      <c r="P17" s="5" t="s">
        <v>33</v>
      </c>
      <c r="Q17" s="5">
        <v>0</v>
      </c>
      <c r="R17" s="9">
        <v>45123</v>
      </c>
      <c r="S17" s="7">
        <v>45208</v>
      </c>
      <c r="T17" s="5" t="s">
        <v>34</v>
      </c>
      <c r="U17" s="5">
        <v>600</v>
      </c>
      <c r="V17" s="5">
        <v>0</v>
      </c>
      <c r="W17" s="5">
        <v>0</v>
      </c>
      <c r="X17" s="5" t="s">
        <v>97</v>
      </c>
      <c r="Y17" s="5" t="s">
        <v>98</v>
      </c>
    </row>
    <row r="18" s="5" customFormat="1" spans="1:25">
      <c r="A18" s="5" t="s">
        <v>99</v>
      </c>
      <c r="B18" s="5" t="s">
        <v>26</v>
      </c>
      <c r="C18" s="5" t="s">
        <v>27</v>
      </c>
      <c r="D18" s="5" t="s">
        <v>100</v>
      </c>
      <c r="E18" s="5" t="s">
        <v>101</v>
      </c>
      <c r="F18" s="7">
        <v>45200</v>
      </c>
      <c r="G18" s="7">
        <v>45205</v>
      </c>
      <c r="H18" s="5">
        <v>1</v>
      </c>
      <c r="I18" s="5">
        <v>5</v>
      </c>
      <c r="J18" s="5">
        <v>5</v>
      </c>
      <c r="K18" s="5" t="s">
        <v>30</v>
      </c>
      <c r="L18" s="5">
        <v>7035</v>
      </c>
      <c r="M18" s="5">
        <v>7035</v>
      </c>
      <c r="N18" s="5" t="s">
        <v>102</v>
      </c>
      <c r="O18" s="5" t="s">
        <v>32</v>
      </c>
      <c r="P18" s="5" t="s">
        <v>33</v>
      </c>
      <c r="Q18" s="5">
        <v>0</v>
      </c>
      <c r="R18" s="9">
        <v>45125.0000115741</v>
      </c>
      <c r="S18" s="7">
        <v>45208</v>
      </c>
      <c r="T18" s="5" t="s">
        <v>34</v>
      </c>
      <c r="U18" s="5">
        <v>7035</v>
      </c>
      <c r="V18" s="5">
        <v>0</v>
      </c>
      <c r="W18" s="5">
        <v>0</v>
      </c>
      <c r="X18" s="5" t="s">
        <v>103</v>
      </c>
      <c r="Y18" s="5" t="s">
        <v>104</v>
      </c>
    </row>
    <row r="19" s="5" customFormat="1" spans="1:25">
      <c r="A19" s="5" t="s">
        <v>105</v>
      </c>
      <c r="B19" s="5" t="s">
        <v>26</v>
      </c>
      <c r="C19" s="5" t="s">
        <v>27</v>
      </c>
      <c r="D19" s="5" t="s">
        <v>106</v>
      </c>
      <c r="E19" s="5" t="s">
        <v>107</v>
      </c>
      <c r="F19" s="7">
        <v>45203</v>
      </c>
      <c r="G19" s="7">
        <v>45205</v>
      </c>
      <c r="H19" s="5">
        <v>1</v>
      </c>
      <c r="I19" s="5">
        <v>2</v>
      </c>
      <c r="J19" s="5">
        <v>2</v>
      </c>
      <c r="K19" s="5" t="s">
        <v>30</v>
      </c>
      <c r="L19" s="5">
        <v>4320</v>
      </c>
      <c r="M19" s="5">
        <v>4320</v>
      </c>
      <c r="N19" s="5" t="s">
        <v>108</v>
      </c>
      <c r="O19" s="5" t="s">
        <v>32</v>
      </c>
      <c r="P19" s="5" t="s">
        <v>33</v>
      </c>
      <c r="Q19" s="5">
        <v>0</v>
      </c>
      <c r="R19" s="9">
        <v>45126.0000115741</v>
      </c>
      <c r="S19" s="7">
        <v>45208</v>
      </c>
      <c r="T19" s="5" t="s">
        <v>34</v>
      </c>
      <c r="U19" s="5">
        <v>4320</v>
      </c>
      <c r="V19" s="5">
        <v>0</v>
      </c>
      <c r="W19" s="5">
        <v>0</v>
      </c>
      <c r="X19" s="5" t="s">
        <v>109</v>
      </c>
      <c r="Y19" s="5" t="s">
        <v>110</v>
      </c>
    </row>
    <row r="20" s="5" customFormat="1" spans="1:25">
      <c r="A20" s="5" t="s">
        <v>111</v>
      </c>
      <c r="B20" s="5" t="s">
        <v>26</v>
      </c>
      <c r="C20" s="5" t="s">
        <v>27</v>
      </c>
      <c r="D20" s="5" t="s">
        <v>94</v>
      </c>
      <c r="E20" s="5" t="s">
        <v>112</v>
      </c>
      <c r="F20" s="7">
        <v>45204</v>
      </c>
      <c r="G20" s="7">
        <v>45205</v>
      </c>
      <c r="H20" s="5">
        <v>1</v>
      </c>
      <c r="I20" s="5">
        <v>1</v>
      </c>
      <c r="J20" s="5">
        <v>1</v>
      </c>
      <c r="K20" s="5" t="s">
        <v>30</v>
      </c>
      <c r="L20" s="5">
        <v>570</v>
      </c>
      <c r="M20" s="5">
        <v>570</v>
      </c>
      <c r="N20" s="5" t="s">
        <v>113</v>
      </c>
      <c r="O20" s="5" t="s">
        <v>32</v>
      </c>
      <c r="P20" s="5" t="s">
        <v>33</v>
      </c>
      <c r="Q20" s="5">
        <v>0</v>
      </c>
      <c r="R20" s="9">
        <v>45128</v>
      </c>
      <c r="S20" s="7">
        <v>45208</v>
      </c>
      <c r="T20" s="5" t="s">
        <v>34</v>
      </c>
      <c r="U20" s="5">
        <v>570</v>
      </c>
      <c r="V20" s="5">
        <v>0</v>
      </c>
      <c r="W20" s="5">
        <v>0</v>
      </c>
      <c r="X20" s="5" t="s">
        <v>114</v>
      </c>
      <c r="Y20" s="5" t="s">
        <v>115</v>
      </c>
    </row>
    <row r="21" s="5" customFormat="1" spans="1:25">
      <c r="A21" s="5" t="s">
        <v>116</v>
      </c>
      <c r="B21" s="5" t="s">
        <v>26</v>
      </c>
      <c r="C21" s="5" t="s">
        <v>27</v>
      </c>
      <c r="D21" s="5" t="s">
        <v>117</v>
      </c>
      <c r="E21" s="5" t="s">
        <v>118</v>
      </c>
      <c r="F21" s="7">
        <v>45202</v>
      </c>
      <c r="G21" s="7">
        <v>45205</v>
      </c>
      <c r="H21" s="5">
        <v>1</v>
      </c>
      <c r="I21" s="5">
        <v>3</v>
      </c>
      <c r="J21" s="5">
        <v>3</v>
      </c>
      <c r="K21" s="5" t="s">
        <v>30</v>
      </c>
      <c r="L21" s="5">
        <v>1560</v>
      </c>
      <c r="M21" s="5">
        <v>1560</v>
      </c>
      <c r="N21" s="5" t="s">
        <v>119</v>
      </c>
      <c r="O21" s="5" t="s">
        <v>32</v>
      </c>
      <c r="P21" s="5" t="s">
        <v>33</v>
      </c>
      <c r="Q21" s="5">
        <v>0</v>
      </c>
      <c r="R21" s="9">
        <v>45132.0000115741</v>
      </c>
      <c r="S21" s="7">
        <v>45208</v>
      </c>
      <c r="T21" s="5" t="s">
        <v>34</v>
      </c>
      <c r="U21" s="5">
        <v>1560</v>
      </c>
      <c r="V21" s="5">
        <v>0</v>
      </c>
      <c r="W21" s="5">
        <v>0</v>
      </c>
      <c r="X21" s="5" t="s">
        <v>120</v>
      </c>
      <c r="Y21" s="5" t="s">
        <v>121</v>
      </c>
    </row>
    <row r="22" s="5" customFormat="1" spans="1:25">
      <c r="A22" s="5" t="s">
        <v>122</v>
      </c>
      <c r="B22" s="5" t="s">
        <v>26</v>
      </c>
      <c r="C22" s="5" t="s">
        <v>27</v>
      </c>
      <c r="D22" s="5" t="s">
        <v>117</v>
      </c>
      <c r="E22" s="5" t="s">
        <v>118</v>
      </c>
      <c r="F22" s="7">
        <v>45202</v>
      </c>
      <c r="G22" s="7">
        <v>45205</v>
      </c>
      <c r="H22" s="5">
        <v>1</v>
      </c>
      <c r="I22" s="5">
        <v>3</v>
      </c>
      <c r="J22" s="5">
        <v>3</v>
      </c>
      <c r="K22" s="5" t="s">
        <v>30</v>
      </c>
      <c r="L22" s="5">
        <v>1560</v>
      </c>
      <c r="M22" s="5">
        <v>1560</v>
      </c>
      <c r="N22" s="5" t="s">
        <v>123</v>
      </c>
      <c r="O22" s="5" t="s">
        <v>32</v>
      </c>
      <c r="P22" s="5" t="s">
        <v>33</v>
      </c>
      <c r="Q22" s="5">
        <v>0</v>
      </c>
      <c r="R22" s="9">
        <v>45132</v>
      </c>
      <c r="S22" s="7">
        <v>45208</v>
      </c>
      <c r="T22" s="5" t="s">
        <v>34</v>
      </c>
      <c r="U22" s="5">
        <v>1560</v>
      </c>
      <c r="V22" s="5">
        <v>0</v>
      </c>
      <c r="W22" s="5">
        <v>0</v>
      </c>
      <c r="X22" s="5" t="s">
        <v>124</v>
      </c>
      <c r="Y22" s="5" t="s">
        <v>121</v>
      </c>
    </row>
    <row r="23" s="5" customFormat="1" spans="1:25">
      <c r="A23" s="5" t="s">
        <v>125</v>
      </c>
      <c r="B23" s="5" t="s">
        <v>26</v>
      </c>
      <c r="C23" s="5" t="s">
        <v>27</v>
      </c>
      <c r="D23" s="5" t="s">
        <v>126</v>
      </c>
      <c r="E23" s="5" t="s">
        <v>127</v>
      </c>
      <c r="F23" s="7">
        <v>45201</v>
      </c>
      <c r="G23" s="7">
        <v>45205</v>
      </c>
      <c r="H23" s="5">
        <v>1</v>
      </c>
      <c r="I23" s="5">
        <v>4</v>
      </c>
      <c r="J23" s="5">
        <v>4</v>
      </c>
      <c r="K23" s="5" t="s">
        <v>30</v>
      </c>
      <c r="L23" s="5">
        <v>3400</v>
      </c>
      <c r="M23" s="5">
        <v>3400</v>
      </c>
      <c r="N23" s="5" t="s">
        <v>128</v>
      </c>
      <c r="O23" s="5" t="s">
        <v>32</v>
      </c>
      <c r="P23" s="5" t="s">
        <v>33</v>
      </c>
      <c r="Q23" s="5">
        <v>0</v>
      </c>
      <c r="R23" s="9">
        <v>45132.0000115741</v>
      </c>
      <c r="S23" s="7">
        <v>45208</v>
      </c>
      <c r="T23" s="5" t="s">
        <v>34</v>
      </c>
      <c r="U23" s="5">
        <v>3400</v>
      </c>
      <c r="V23" s="5">
        <v>0</v>
      </c>
      <c r="W23" s="5">
        <v>0</v>
      </c>
      <c r="X23" s="5" t="s">
        <v>129</v>
      </c>
      <c r="Y23" s="5" t="s">
        <v>130</v>
      </c>
    </row>
    <row r="24" s="5" customFormat="1" spans="1:25">
      <c r="A24" s="5" t="s">
        <v>131</v>
      </c>
      <c r="B24" s="5" t="s">
        <v>26</v>
      </c>
      <c r="C24" s="5" t="s">
        <v>27</v>
      </c>
      <c r="D24" s="5" t="s">
        <v>84</v>
      </c>
      <c r="E24" s="5" t="s">
        <v>85</v>
      </c>
      <c r="F24" s="7">
        <v>45204</v>
      </c>
      <c r="G24" s="7">
        <v>45205</v>
      </c>
      <c r="H24" s="5">
        <v>1</v>
      </c>
      <c r="I24" s="5">
        <v>1</v>
      </c>
      <c r="J24" s="5">
        <v>1</v>
      </c>
      <c r="K24" s="5" t="s">
        <v>30</v>
      </c>
      <c r="L24" s="5">
        <v>1349</v>
      </c>
      <c r="M24" s="5">
        <v>1349</v>
      </c>
      <c r="N24" s="5" t="s">
        <v>132</v>
      </c>
      <c r="O24" s="5" t="s">
        <v>32</v>
      </c>
      <c r="P24" s="5" t="s">
        <v>33</v>
      </c>
      <c r="Q24" s="5">
        <v>0</v>
      </c>
      <c r="R24" s="9">
        <v>45133</v>
      </c>
      <c r="S24" s="7">
        <v>45208</v>
      </c>
      <c r="T24" s="5" t="s">
        <v>34</v>
      </c>
      <c r="U24" s="5">
        <v>1349</v>
      </c>
      <c r="V24" s="5">
        <v>0</v>
      </c>
      <c r="W24" s="5">
        <v>0</v>
      </c>
      <c r="X24" s="5" t="s">
        <v>133</v>
      </c>
      <c r="Y24" s="5" t="s">
        <v>134</v>
      </c>
    </row>
    <row r="25" s="5" customFormat="1" spans="1:25">
      <c r="A25" s="5" t="s">
        <v>135</v>
      </c>
      <c r="B25" s="5" t="s">
        <v>26</v>
      </c>
      <c r="C25" s="5" t="s">
        <v>27</v>
      </c>
      <c r="D25" s="5" t="s">
        <v>84</v>
      </c>
      <c r="E25" s="5" t="s">
        <v>85</v>
      </c>
      <c r="F25" s="7">
        <v>45204</v>
      </c>
      <c r="G25" s="7">
        <v>45205</v>
      </c>
      <c r="H25" s="5">
        <v>1</v>
      </c>
      <c r="I25" s="5">
        <v>1</v>
      </c>
      <c r="J25" s="5">
        <v>1</v>
      </c>
      <c r="K25" s="5" t="s">
        <v>30</v>
      </c>
      <c r="L25" s="5">
        <v>1349</v>
      </c>
      <c r="M25" s="5">
        <v>1349</v>
      </c>
      <c r="N25" s="5" t="s">
        <v>136</v>
      </c>
      <c r="O25" s="5" t="s">
        <v>32</v>
      </c>
      <c r="P25" s="5" t="s">
        <v>33</v>
      </c>
      <c r="Q25" s="5">
        <v>0</v>
      </c>
      <c r="R25" s="9">
        <v>45133</v>
      </c>
      <c r="S25" s="7">
        <v>45208</v>
      </c>
      <c r="T25" s="5" t="s">
        <v>34</v>
      </c>
      <c r="U25" s="5">
        <v>1349</v>
      </c>
      <c r="V25" s="5">
        <v>0</v>
      </c>
      <c r="W25" s="5">
        <v>0</v>
      </c>
      <c r="X25" s="5" t="s">
        <v>137</v>
      </c>
      <c r="Y25" s="5" t="s">
        <v>138</v>
      </c>
    </row>
    <row r="26" s="5" customFormat="1" spans="1:25">
      <c r="A26" s="5" t="s">
        <v>139</v>
      </c>
      <c r="B26" s="5" t="s">
        <v>26</v>
      </c>
      <c r="C26" s="5" t="s">
        <v>27</v>
      </c>
      <c r="D26" s="5" t="s">
        <v>84</v>
      </c>
      <c r="E26" s="5" t="s">
        <v>85</v>
      </c>
      <c r="F26" s="7">
        <v>45203</v>
      </c>
      <c r="G26" s="7">
        <v>45205</v>
      </c>
      <c r="H26" s="5">
        <v>1</v>
      </c>
      <c r="I26" s="5">
        <v>2</v>
      </c>
      <c r="J26" s="5">
        <v>2</v>
      </c>
      <c r="K26" s="5" t="s">
        <v>30</v>
      </c>
      <c r="L26" s="5">
        <v>2742</v>
      </c>
      <c r="M26" s="5">
        <v>2742</v>
      </c>
      <c r="N26" s="5" t="s">
        <v>140</v>
      </c>
      <c r="O26" s="5" t="s">
        <v>32</v>
      </c>
      <c r="P26" s="5" t="s">
        <v>33</v>
      </c>
      <c r="Q26" s="5">
        <v>0</v>
      </c>
      <c r="R26" s="9">
        <v>45136</v>
      </c>
      <c r="S26" s="7">
        <v>45208</v>
      </c>
      <c r="T26" s="5" t="s">
        <v>34</v>
      </c>
      <c r="U26" s="5">
        <v>2742</v>
      </c>
      <c r="V26" s="5">
        <v>0</v>
      </c>
      <c r="W26" s="5">
        <v>0</v>
      </c>
      <c r="X26" s="5" t="s">
        <v>141</v>
      </c>
      <c r="Y26" s="5" t="s">
        <v>142</v>
      </c>
    </row>
    <row r="27" s="5" customFormat="1" spans="1:25">
      <c r="A27" s="5" t="s">
        <v>143</v>
      </c>
      <c r="B27" s="5" t="s">
        <v>26</v>
      </c>
      <c r="C27" s="5" t="s">
        <v>27</v>
      </c>
      <c r="D27" s="5" t="s">
        <v>117</v>
      </c>
      <c r="E27" s="5" t="s">
        <v>118</v>
      </c>
      <c r="F27" s="7">
        <v>45202</v>
      </c>
      <c r="G27" s="7">
        <v>45205</v>
      </c>
      <c r="H27" s="5">
        <v>1</v>
      </c>
      <c r="I27" s="5">
        <v>3</v>
      </c>
      <c r="J27" s="5">
        <v>3</v>
      </c>
      <c r="K27" s="5" t="s">
        <v>30</v>
      </c>
      <c r="L27" s="5">
        <v>1560</v>
      </c>
      <c r="M27" s="5">
        <v>1560</v>
      </c>
      <c r="N27" s="5" t="s">
        <v>144</v>
      </c>
      <c r="O27" s="5" t="s">
        <v>32</v>
      </c>
      <c r="P27" s="5" t="s">
        <v>33</v>
      </c>
      <c r="Q27" s="5">
        <v>0</v>
      </c>
      <c r="R27" s="9">
        <v>45138</v>
      </c>
      <c r="S27" s="7">
        <v>45208</v>
      </c>
      <c r="T27" s="5" t="s">
        <v>34</v>
      </c>
      <c r="U27" s="5">
        <v>1560</v>
      </c>
      <c r="V27" s="5">
        <v>0</v>
      </c>
      <c r="W27" s="5">
        <v>0</v>
      </c>
      <c r="X27" s="5" t="s">
        <v>145</v>
      </c>
      <c r="Y27" s="5" t="s">
        <v>146</v>
      </c>
    </row>
    <row r="28" s="5" customFormat="1" spans="1:25">
      <c r="A28" s="5" t="s">
        <v>147</v>
      </c>
      <c r="B28" s="5" t="s">
        <v>26</v>
      </c>
      <c r="C28" s="5" t="s">
        <v>27</v>
      </c>
      <c r="D28" s="5" t="s">
        <v>148</v>
      </c>
      <c r="E28" s="5" t="s">
        <v>149</v>
      </c>
      <c r="F28" s="7">
        <v>45204</v>
      </c>
      <c r="G28" s="7">
        <v>45205</v>
      </c>
      <c r="H28" s="5">
        <v>1</v>
      </c>
      <c r="I28" s="5">
        <v>1</v>
      </c>
      <c r="J28" s="5">
        <v>1</v>
      </c>
      <c r="K28" s="5" t="s">
        <v>30</v>
      </c>
      <c r="L28" s="5">
        <v>1118</v>
      </c>
      <c r="M28" s="5">
        <v>1118</v>
      </c>
      <c r="N28" s="5" t="s">
        <v>150</v>
      </c>
      <c r="O28" s="5" t="s">
        <v>32</v>
      </c>
      <c r="P28" s="5" t="s">
        <v>33</v>
      </c>
      <c r="Q28" s="5">
        <v>0</v>
      </c>
      <c r="R28" s="9">
        <v>45138.0000115741</v>
      </c>
      <c r="S28" s="7">
        <v>45208</v>
      </c>
      <c r="T28" s="5" t="s">
        <v>34</v>
      </c>
      <c r="U28" s="5">
        <v>1118</v>
      </c>
      <c r="V28" s="5">
        <v>0</v>
      </c>
      <c r="W28" s="5">
        <v>0</v>
      </c>
      <c r="X28" s="5" t="s">
        <v>42</v>
      </c>
      <c r="Y28" s="5" t="s">
        <v>42</v>
      </c>
    </row>
    <row r="29" s="5" customFormat="1" spans="1:25">
      <c r="A29" s="5" t="s">
        <v>151</v>
      </c>
      <c r="B29" s="5" t="s">
        <v>26</v>
      </c>
      <c r="C29" s="5" t="s">
        <v>27</v>
      </c>
      <c r="D29" s="5" t="s">
        <v>84</v>
      </c>
      <c r="E29" s="5" t="s">
        <v>152</v>
      </c>
      <c r="F29" s="7">
        <v>45203</v>
      </c>
      <c r="G29" s="7">
        <v>45205</v>
      </c>
      <c r="H29" s="5">
        <v>2</v>
      </c>
      <c r="I29" s="5">
        <v>2</v>
      </c>
      <c r="J29" s="5">
        <v>4</v>
      </c>
      <c r="K29" s="5" t="s">
        <v>30</v>
      </c>
      <c r="L29" s="5">
        <v>5490</v>
      </c>
      <c r="M29" s="5">
        <v>5490</v>
      </c>
      <c r="N29" s="5" t="s">
        <v>153</v>
      </c>
      <c r="O29" s="5" t="s">
        <v>32</v>
      </c>
      <c r="P29" s="5" t="s">
        <v>33</v>
      </c>
      <c r="Q29" s="5">
        <v>0</v>
      </c>
      <c r="R29" s="9">
        <v>45139</v>
      </c>
      <c r="S29" s="7">
        <v>45208</v>
      </c>
      <c r="T29" s="5" t="s">
        <v>34</v>
      </c>
      <c r="U29" s="5">
        <v>5490</v>
      </c>
      <c r="V29" s="5">
        <v>0</v>
      </c>
      <c r="W29" s="5">
        <v>0</v>
      </c>
      <c r="X29" s="5" t="s">
        <v>154</v>
      </c>
      <c r="Y29" s="5" t="s">
        <v>155</v>
      </c>
    </row>
    <row r="30" s="5" customFormat="1" spans="1:25">
      <c r="A30" s="5" t="s">
        <v>156</v>
      </c>
      <c r="B30" s="5" t="s">
        <v>26</v>
      </c>
      <c r="C30" s="5" t="s">
        <v>27</v>
      </c>
      <c r="D30" s="5" t="s">
        <v>157</v>
      </c>
      <c r="E30" s="5" t="s">
        <v>158</v>
      </c>
      <c r="F30" s="7">
        <v>45202</v>
      </c>
      <c r="G30" s="7">
        <v>45205</v>
      </c>
      <c r="H30" s="5">
        <v>1</v>
      </c>
      <c r="I30" s="5">
        <v>3</v>
      </c>
      <c r="J30" s="5">
        <v>3</v>
      </c>
      <c r="K30" s="5" t="s">
        <v>30</v>
      </c>
      <c r="L30" s="5">
        <v>3108</v>
      </c>
      <c r="M30" s="5">
        <v>3108</v>
      </c>
      <c r="N30" s="5" t="s">
        <v>159</v>
      </c>
      <c r="O30" s="5" t="s">
        <v>32</v>
      </c>
      <c r="P30" s="5" t="s">
        <v>33</v>
      </c>
      <c r="Q30" s="5">
        <v>0</v>
      </c>
      <c r="R30" s="9">
        <v>45139.0000115741</v>
      </c>
      <c r="S30" s="7">
        <v>45208</v>
      </c>
      <c r="T30" s="5" t="s">
        <v>34</v>
      </c>
      <c r="U30" s="5">
        <v>3108</v>
      </c>
      <c r="V30" s="5">
        <v>0</v>
      </c>
      <c r="W30" s="5">
        <v>0</v>
      </c>
      <c r="X30" s="5" t="s">
        <v>160</v>
      </c>
      <c r="Y30" s="5" t="s">
        <v>161</v>
      </c>
    </row>
    <row r="31" s="5" customFormat="1" spans="1:25">
      <c r="A31" s="5" t="s">
        <v>162</v>
      </c>
      <c r="B31" s="5" t="s">
        <v>26</v>
      </c>
      <c r="C31" s="5" t="s">
        <v>27</v>
      </c>
      <c r="D31" s="5" t="s">
        <v>163</v>
      </c>
      <c r="E31" s="5" t="s">
        <v>164</v>
      </c>
      <c r="F31" s="7">
        <v>45203</v>
      </c>
      <c r="G31" s="7">
        <v>45205</v>
      </c>
      <c r="H31" s="5">
        <v>1</v>
      </c>
      <c r="I31" s="5">
        <v>2</v>
      </c>
      <c r="J31" s="5">
        <v>2</v>
      </c>
      <c r="K31" s="5" t="s">
        <v>30</v>
      </c>
      <c r="L31" s="5">
        <v>2840</v>
      </c>
      <c r="M31" s="5">
        <v>2840</v>
      </c>
      <c r="N31" s="5" t="s">
        <v>165</v>
      </c>
      <c r="O31" s="5" t="s">
        <v>32</v>
      </c>
      <c r="P31" s="5" t="s">
        <v>33</v>
      </c>
      <c r="Q31" s="5">
        <v>0</v>
      </c>
      <c r="R31" s="9">
        <v>45139.0000115741</v>
      </c>
      <c r="S31" s="7">
        <v>45208</v>
      </c>
      <c r="T31" s="5" t="s">
        <v>34</v>
      </c>
      <c r="U31" s="5">
        <v>2840</v>
      </c>
      <c r="V31" s="5">
        <v>0</v>
      </c>
      <c r="W31" s="5">
        <v>0</v>
      </c>
      <c r="X31" s="5" t="s">
        <v>166</v>
      </c>
      <c r="Y31" s="5" t="s">
        <v>167</v>
      </c>
    </row>
    <row r="32" s="5" customFormat="1" spans="1:25">
      <c r="A32" s="5" t="s">
        <v>168</v>
      </c>
      <c r="B32" s="5" t="s">
        <v>26</v>
      </c>
      <c r="C32" s="5" t="s">
        <v>27</v>
      </c>
      <c r="D32" s="5" t="s">
        <v>169</v>
      </c>
      <c r="E32" s="5" t="s">
        <v>170</v>
      </c>
      <c r="F32" s="7">
        <v>45204</v>
      </c>
      <c r="G32" s="7">
        <v>45205</v>
      </c>
      <c r="H32" s="5">
        <v>1</v>
      </c>
      <c r="I32" s="5">
        <v>1</v>
      </c>
      <c r="J32" s="5">
        <v>1</v>
      </c>
      <c r="K32" s="5" t="s">
        <v>30</v>
      </c>
      <c r="L32" s="5">
        <v>2424</v>
      </c>
      <c r="M32" s="5">
        <v>2424</v>
      </c>
      <c r="N32" s="5" t="s">
        <v>171</v>
      </c>
      <c r="O32" s="5" t="s">
        <v>32</v>
      </c>
      <c r="P32" s="5" t="s">
        <v>33</v>
      </c>
      <c r="Q32" s="5">
        <v>0</v>
      </c>
      <c r="R32" s="9">
        <v>45140</v>
      </c>
      <c r="S32" s="7">
        <v>45208</v>
      </c>
      <c r="T32" s="5" t="s">
        <v>34</v>
      </c>
      <c r="U32" s="5">
        <v>2424</v>
      </c>
      <c r="V32" s="5">
        <v>0</v>
      </c>
      <c r="W32" s="5">
        <v>0</v>
      </c>
      <c r="X32" s="5" t="s">
        <v>172</v>
      </c>
      <c r="Y32" s="5" t="s">
        <v>173</v>
      </c>
    </row>
    <row r="33" s="5" customFormat="1" spans="1:25">
      <c r="A33" s="5" t="s">
        <v>174</v>
      </c>
      <c r="B33" s="5" t="s">
        <v>26</v>
      </c>
      <c r="C33" s="5" t="s">
        <v>27</v>
      </c>
      <c r="D33" s="5" t="s">
        <v>175</v>
      </c>
      <c r="E33" s="5" t="s">
        <v>176</v>
      </c>
      <c r="F33" s="7">
        <v>45204</v>
      </c>
      <c r="G33" s="7">
        <v>45205</v>
      </c>
      <c r="H33" s="5">
        <v>1</v>
      </c>
      <c r="I33" s="5">
        <v>1</v>
      </c>
      <c r="J33" s="5">
        <v>1</v>
      </c>
      <c r="K33" s="5" t="s">
        <v>30</v>
      </c>
      <c r="L33" s="5">
        <v>920</v>
      </c>
      <c r="M33" s="5">
        <v>920</v>
      </c>
      <c r="N33" s="5" t="s">
        <v>177</v>
      </c>
      <c r="O33" s="5" t="s">
        <v>32</v>
      </c>
      <c r="P33" s="5" t="s">
        <v>33</v>
      </c>
      <c r="Q33" s="5">
        <v>0</v>
      </c>
      <c r="R33" s="9">
        <v>45140.0000115741</v>
      </c>
      <c r="S33" s="7">
        <v>45208</v>
      </c>
      <c r="T33" s="5" t="s">
        <v>34</v>
      </c>
      <c r="U33" s="5">
        <v>920</v>
      </c>
      <c r="V33" s="5">
        <v>0</v>
      </c>
      <c r="W33" s="5">
        <v>0</v>
      </c>
      <c r="X33" s="5" t="s">
        <v>178</v>
      </c>
      <c r="Y33" s="5" t="s">
        <v>179</v>
      </c>
    </row>
    <row r="34" s="5" customFormat="1" spans="1:25">
      <c r="A34" s="5" t="s">
        <v>180</v>
      </c>
      <c r="B34" s="5" t="s">
        <v>26</v>
      </c>
      <c r="C34" s="5" t="s">
        <v>27</v>
      </c>
      <c r="D34" s="5" t="s">
        <v>181</v>
      </c>
      <c r="E34" s="5" t="s">
        <v>182</v>
      </c>
      <c r="F34" s="7">
        <v>45202</v>
      </c>
      <c r="G34" s="7">
        <v>45205</v>
      </c>
      <c r="H34" s="5">
        <v>1</v>
      </c>
      <c r="I34" s="5">
        <v>3</v>
      </c>
      <c r="J34" s="5">
        <v>3</v>
      </c>
      <c r="K34" s="5" t="s">
        <v>30</v>
      </c>
      <c r="L34" s="5">
        <v>3093</v>
      </c>
      <c r="M34" s="5">
        <v>3093</v>
      </c>
      <c r="N34" s="5" t="s">
        <v>183</v>
      </c>
      <c r="O34" s="5" t="s">
        <v>32</v>
      </c>
      <c r="P34" s="5" t="s">
        <v>33</v>
      </c>
      <c r="Q34" s="5">
        <v>0</v>
      </c>
      <c r="R34" s="9">
        <v>45143.0000115741</v>
      </c>
      <c r="S34" s="7">
        <v>45208</v>
      </c>
      <c r="T34" s="5" t="s">
        <v>34</v>
      </c>
      <c r="U34" s="5">
        <v>3093</v>
      </c>
      <c r="V34" s="5">
        <v>0</v>
      </c>
      <c r="W34" s="5">
        <v>0</v>
      </c>
      <c r="X34" s="5" t="s">
        <v>184</v>
      </c>
      <c r="Y34" s="5" t="s">
        <v>185</v>
      </c>
    </row>
    <row r="35" s="5" customFormat="1" spans="1:25">
      <c r="A35" s="5" t="s">
        <v>186</v>
      </c>
      <c r="B35" s="5" t="s">
        <v>26</v>
      </c>
      <c r="C35" s="5" t="s">
        <v>27</v>
      </c>
      <c r="D35" s="5" t="s">
        <v>187</v>
      </c>
      <c r="E35" s="5" t="s">
        <v>188</v>
      </c>
      <c r="F35" s="7">
        <v>45202</v>
      </c>
      <c r="G35" s="7">
        <v>45205</v>
      </c>
      <c r="H35" s="5">
        <v>1</v>
      </c>
      <c r="I35" s="5">
        <v>3</v>
      </c>
      <c r="J35" s="5">
        <v>3</v>
      </c>
      <c r="K35" s="5" t="s">
        <v>30</v>
      </c>
      <c r="L35" s="5">
        <v>1521</v>
      </c>
      <c r="M35" s="5">
        <v>1521</v>
      </c>
      <c r="N35" s="5" t="s">
        <v>189</v>
      </c>
      <c r="O35" s="5" t="s">
        <v>32</v>
      </c>
      <c r="P35" s="5" t="s">
        <v>33</v>
      </c>
      <c r="Q35" s="5">
        <v>0</v>
      </c>
      <c r="R35" s="9">
        <v>45144.0000115741</v>
      </c>
      <c r="S35" s="7">
        <v>45208</v>
      </c>
      <c r="T35" s="5" t="s">
        <v>34</v>
      </c>
      <c r="U35" s="5">
        <v>1521</v>
      </c>
      <c r="V35" s="5">
        <v>0</v>
      </c>
      <c r="W35" s="5">
        <v>0</v>
      </c>
      <c r="X35" s="5" t="s">
        <v>190</v>
      </c>
      <c r="Y35" s="5" t="s">
        <v>191</v>
      </c>
    </row>
    <row r="36" s="5" customFormat="1" spans="1:25">
      <c r="A36" s="5" t="s">
        <v>192</v>
      </c>
      <c r="B36" s="5" t="s">
        <v>26</v>
      </c>
      <c r="C36" s="5" t="s">
        <v>27</v>
      </c>
      <c r="D36" s="5" t="s">
        <v>193</v>
      </c>
      <c r="E36" s="5" t="s">
        <v>194</v>
      </c>
      <c r="F36" s="7">
        <v>45205</v>
      </c>
      <c r="G36" s="7">
        <v>45207</v>
      </c>
      <c r="H36" s="5">
        <v>1</v>
      </c>
      <c r="I36" s="5">
        <v>2</v>
      </c>
      <c r="J36" s="5">
        <v>2</v>
      </c>
      <c r="K36" s="5" t="s">
        <v>30</v>
      </c>
      <c r="L36" s="5">
        <v>1346</v>
      </c>
      <c r="M36" s="5">
        <v>1346</v>
      </c>
      <c r="N36" s="5" t="s">
        <v>195</v>
      </c>
      <c r="O36" s="5" t="s">
        <v>32</v>
      </c>
      <c r="P36" s="5" t="s">
        <v>33</v>
      </c>
      <c r="Q36" s="5">
        <v>0</v>
      </c>
      <c r="R36" s="9">
        <v>45145.0000115741</v>
      </c>
      <c r="S36" s="7">
        <v>45208</v>
      </c>
      <c r="T36" s="5" t="s">
        <v>34</v>
      </c>
      <c r="U36" s="5">
        <v>1346</v>
      </c>
      <c r="V36" s="5">
        <v>0</v>
      </c>
      <c r="W36" s="5">
        <v>0</v>
      </c>
      <c r="X36" s="5" t="s">
        <v>196</v>
      </c>
      <c r="Y36" s="5" t="s">
        <v>197</v>
      </c>
    </row>
    <row r="37" s="5" customFormat="1" spans="1:25">
      <c r="A37" s="5" t="s">
        <v>198</v>
      </c>
      <c r="B37" s="5" t="s">
        <v>26</v>
      </c>
      <c r="C37" s="5" t="s">
        <v>27</v>
      </c>
      <c r="D37" s="5" t="s">
        <v>199</v>
      </c>
      <c r="E37" s="5" t="s">
        <v>200</v>
      </c>
      <c r="F37" s="7">
        <v>45205</v>
      </c>
      <c r="G37" s="7">
        <v>45207</v>
      </c>
      <c r="H37" s="5">
        <v>10</v>
      </c>
      <c r="I37" s="5">
        <v>2</v>
      </c>
      <c r="J37" s="5">
        <v>20</v>
      </c>
      <c r="K37" s="5" t="s">
        <v>30</v>
      </c>
      <c r="L37" s="5">
        <v>9980</v>
      </c>
      <c r="M37" s="5">
        <v>9980</v>
      </c>
      <c r="N37" s="5" t="s">
        <v>201</v>
      </c>
      <c r="O37" s="5" t="s">
        <v>32</v>
      </c>
      <c r="P37" s="5" t="s">
        <v>33</v>
      </c>
      <c r="Q37" s="5">
        <v>0</v>
      </c>
      <c r="R37" s="9">
        <v>45146.0000115741</v>
      </c>
      <c r="S37" s="7">
        <v>45208</v>
      </c>
      <c r="T37" s="5" t="s">
        <v>34</v>
      </c>
      <c r="U37" s="5">
        <v>9980</v>
      </c>
      <c r="V37" s="5">
        <v>0</v>
      </c>
      <c r="W37" s="5">
        <v>0</v>
      </c>
      <c r="X37" s="5" t="s">
        <v>202</v>
      </c>
      <c r="Y37" s="5" t="s">
        <v>203</v>
      </c>
    </row>
    <row r="38" s="5" customFormat="1" spans="1:25">
      <c r="A38" s="5" t="s">
        <v>204</v>
      </c>
      <c r="B38" s="5" t="s">
        <v>26</v>
      </c>
      <c r="C38" s="5" t="s">
        <v>27</v>
      </c>
      <c r="D38" s="5" t="s">
        <v>84</v>
      </c>
      <c r="E38" s="5" t="s">
        <v>85</v>
      </c>
      <c r="F38" s="7">
        <v>45205</v>
      </c>
      <c r="G38" s="7">
        <v>45207</v>
      </c>
      <c r="H38" s="5">
        <v>1</v>
      </c>
      <c r="I38" s="5">
        <v>2</v>
      </c>
      <c r="J38" s="5">
        <v>2</v>
      </c>
      <c r="K38" s="5" t="s">
        <v>30</v>
      </c>
      <c r="L38" s="5">
        <v>2762</v>
      </c>
      <c r="M38" s="5">
        <v>2762</v>
      </c>
      <c r="N38" s="5" t="s">
        <v>205</v>
      </c>
      <c r="O38" s="5" t="s">
        <v>32</v>
      </c>
      <c r="P38" s="5" t="s">
        <v>33</v>
      </c>
      <c r="Q38" s="5">
        <v>0</v>
      </c>
      <c r="R38" s="9">
        <v>45148.0000115741</v>
      </c>
      <c r="S38" s="7">
        <v>45208</v>
      </c>
      <c r="T38" s="5" t="s">
        <v>34</v>
      </c>
      <c r="U38" s="5">
        <v>2762</v>
      </c>
      <c r="V38" s="5">
        <v>0</v>
      </c>
      <c r="W38" s="5">
        <v>0</v>
      </c>
      <c r="X38" s="5" t="s">
        <v>206</v>
      </c>
      <c r="Y38" s="5" t="s">
        <v>207</v>
      </c>
    </row>
    <row r="39" s="5" customFormat="1" spans="1:25">
      <c r="A39" s="5" t="s">
        <v>208</v>
      </c>
      <c r="B39" s="5" t="s">
        <v>26</v>
      </c>
      <c r="C39" s="5" t="s">
        <v>27</v>
      </c>
      <c r="D39" s="5" t="s">
        <v>78</v>
      </c>
      <c r="E39" s="5" t="s">
        <v>79</v>
      </c>
      <c r="F39" s="7">
        <v>45205</v>
      </c>
      <c r="G39" s="7">
        <v>45207</v>
      </c>
      <c r="H39" s="5">
        <v>1</v>
      </c>
      <c r="I39" s="5">
        <v>2</v>
      </c>
      <c r="J39" s="5">
        <v>2</v>
      </c>
      <c r="K39" s="5" t="s">
        <v>30</v>
      </c>
      <c r="L39" s="5">
        <v>686</v>
      </c>
      <c r="M39" s="5">
        <v>686</v>
      </c>
      <c r="N39" s="5" t="s">
        <v>209</v>
      </c>
      <c r="O39" s="5" t="s">
        <v>32</v>
      </c>
      <c r="P39" s="5" t="s">
        <v>33</v>
      </c>
      <c r="Q39" s="5">
        <v>0</v>
      </c>
      <c r="R39" s="9">
        <v>45150</v>
      </c>
      <c r="S39" s="7">
        <v>45208</v>
      </c>
      <c r="T39" s="5" t="s">
        <v>34</v>
      </c>
      <c r="U39" s="5">
        <v>686</v>
      </c>
      <c r="V39" s="5">
        <v>0</v>
      </c>
      <c r="W39" s="5">
        <v>0</v>
      </c>
      <c r="X39" s="5" t="s">
        <v>210</v>
      </c>
      <c r="Y39" s="5" t="s">
        <v>42</v>
      </c>
    </row>
    <row r="40" s="5" customFormat="1" spans="1:25">
      <c r="A40" s="5" t="s">
        <v>211</v>
      </c>
      <c r="B40" s="5" t="s">
        <v>26</v>
      </c>
      <c r="C40" s="5" t="s">
        <v>27</v>
      </c>
      <c r="D40" s="5" t="s">
        <v>212</v>
      </c>
      <c r="E40" s="5" t="s">
        <v>213</v>
      </c>
      <c r="F40" s="7">
        <v>45203</v>
      </c>
      <c r="G40" s="7">
        <v>45207</v>
      </c>
      <c r="H40" s="5">
        <v>1</v>
      </c>
      <c r="I40" s="5">
        <v>4</v>
      </c>
      <c r="J40" s="5">
        <v>4</v>
      </c>
      <c r="K40" s="5" t="s">
        <v>30</v>
      </c>
      <c r="L40" s="5">
        <v>4744</v>
      </c>
      <c r="M40" s="5">
        <v>4744</v>
      </c>
      <c r="N40" s="5" t="s">
        <v>214</v>
      </c>
      <c r="O40" s="5" t="s">
        <v>32</v>
      </c>
      <c r="P40" s="5" t="s">
        <v>33</v>
      </c>
      <c r="Q40" s="5">
        <v>0</v>
      </c>
      <c r="R40" s="9">
        <v>45151.0000115741</v>
      </c>
      <c r="S40" s="7">
        <v>45208</v>
      </c>
      <c r="T40" s="5" t="s">
        <v>34</v>
      </c>
      <c r="U40" s="5">
        <v>4744</v>
      </c>
      <c r="V40" s="5">
        <v>0</v>
      </c>
      <c r="W40" s="5">
        <v>0</v>
      </c>
      <c r="X40" s="5" t="s">
        <v>215</v>
      </c>
      <c r="Y40" s="5" t="s">
        <v>216</v>
      </c>
    </row>
    <row r="41" s="5" customFormat="1" spans="1:25">
      <c r="A41" s="5" t="s">
        <v>217</v>
      </c>
      <c r="B41" s="5" t="s">
        <v>26</v>
      </c>
      <c r="C41" s="5" t="s">
        <v>27</v>
      </c>
      <c r="D41" s="5" t="s">
        <v>218</v>
      </c>
      <c r="E41" s="5" t="s">
        <v>219</v>
      </c>
      <c r="F41" s="7">
        <v>45203</v>
      </c>
      <c r="G41" s="7">
        <v>45207</v>
      </c>
      <c r="H41" s="5">
        <v>1</v>
      </c>
      <c r="I41" s="5">
        <v>4</v>
      </c>
      <c r="J41" s="5">
        <v>4</v>
      </c>
      <c r="K41" s="5" t="s">
        <v>30</v>
      </c>
      <c r="L41" s="5">
        <v>4420</v>
      </c>
      <c r="M41" s="5">
        <v>4420</v>
      </c>
      <c r="N41" s="5" t="s">
        <v>220</v>
      </c>
      <c r="O41" s="5" t="s">
        <v>32</v>
      </c>
      <c r="P41" s="5" t="s">
        <v>33</v>
      </c>
      <c r="Q41" s="5">
        <v>0</v>
      </c>
      <c r="R41" s="9">
        <v>45154</v>
      </c>
      <c r="S41" s="7">
        <v>45208</v>
      </c>
      <c r="T41" s="5" t="s">
        <v>34</v>
      </c>
      <c r="U41" s="5">
        <v>4420</v>
      </c>
      <c r="V41" s="5">
        <v>0</v>
      </c>
      <c r="W41" s="5">
        <v>0</v>
      </c>
      <c r="X41" s="5" t="s">
        <v>221</v>
      </c>
      <c r="Y41" s="5" t="s">
        <v>42</v>
      </c>
    </row>
    <row r="42" s="5" customFormat="1" spans="1:25">
      <c r="A42" s="5" t="s">
        <v>222</v>
      </c>
      <c r="B42" s="5" t="s">
        <v>26</v>
      </c>
      <c r="C42" s="5" t="s">
        <v>27</v>
      </c>
      <c r="D42" s="5" t="s">
        <v>223</v>
      </c>
      <c r="E42" s="5" t="s">
        <v>224</v>
      </c>
      <c r="F42" s="7">
        <v>45202</v>
      </c>
      <c r="G42" s="7">
        <v>45207</v>
      </c>
      <c r="H42" s="5">
        <v>1</v>
      </c>
      <c r="I42" s="5">
        <v>5</v>
      </c>
      <c r="J42" s="5">
        <v>5</v>
      </c>
      <c r="K42" s="5" t="s">
        <v>30</v>
      </c>
      <c r="L42" s="5">
        <v>7930</v>
      </c>
      <c r="M42" s="5">
        <v>7930</v>
      </c>
      <c r="N42" s="5" t="s">
        <v>225</v>
      </c>
      <c r="O42" s="5" t="s">
        <v>32</v>
      </c>
      <c r="P42" s="5" t="s">
        <v>33</v>
      </c>
      <c r="Q42" s="5">
        <v>0</v>
      </c>
      <c r="R42" s="9">
        <v>45156.0000115741</v>
      </c>
      <c r="S42" s="7">
        <v>45208</v>
      </c>
      <c r="T42" s="5" t="s">
        <v>34</v>
      </c>
      <c r="U42" s="5">
        <v>7930</v>
      </c>
      <c r="V42" s="5">
        <v>0</v>
      </c>
      <c r="W42" s="5">
        <v>0</v>
      </c>
      <c r="X42" s="5" t="s">
        <v>226</v>
      </c>
      <c r="Y42" s="5" t="s">
        <v>227</v>
      </c>
    </row>
    <row r="43" s="5" customFormat="1" spans="1:25">
      <c r="A43" s="5" t="s">
        <v>228</v>
      </c>
      <c r="B43" s="5" t="s">
        <v>26</v>
      </c>
      <c r="C43" s="5" t="s">
        <v>27</v>
      </c>
      <c r="D43" s="5" t="s">
        <v>229</v>
      </c>
      <c r="E43" s="5" t="s">
        <v>230</v>
      </c>
      <c r="F43" s="7">
        <v>45205</v>
      </c>
      <c r="G43" s="7">
        <v>45207</v>
      </c>
      <c r="H43" s="5">
        <v>2</v>
      </c>
      <c r="I43" s="5">
        <v>2</v>
      </c>
      <c r="J43" s="5">
        <v>4</v>
      </c>
      <c r="K43" s="5" t="s">
        <v>30</v>
      </c>
      <c r="L43" s="5">
        <v>1796</v>
      </c>
      <c r="M43" s="5">
        <v>1796</v>
      </c>
      <c r="N43" s="5" t="s">
        <v>231</v>
      </c>
      <c r="O43" s="5" t="s">
        <v>32</v>
      </c>
      <c r="P43" s="5" t="s">
        <v>33</v>
      </c>
      <c r="Q43" s="5">
        <v>0</v>
      </c>
      <c r="R43" s="9">
        <v>45159</v>
      </c>
      <c r="S43" s="7">
        <v>45208</v>
      </c>
      <c r="T43" s="5" t="s">
        <v>34</v>
      </c>
      <c r="U43" s="5">
        <v>1796</v>
      </c>
      <c r="V43" s="5">
        <v>0</v>
      </c>
      <c r="W43" s="5">
        <v>0</v>
      </c>
      <c r="X43" s="5" t="s">
        <v>232</v>
      </c>
      <c r="Y43" s="5" t="s">
        <v>233</v>
      </c>
    </row>
    <row r="44" s="5" customFormat="1" spans="1:25">
      <c r="A44" s="5" t="s">
        <v>234</v>
      </c>
      <c r="B44" s="5" t="s">
        <v>26</v>
      </c>
      <c r="C44" s="5" t="s">
        <v>27</v>
      </c>
      <c r="D44" s="5" t="s">
        <v>67</v>
      </c>
      <c r="E44" s="5" t="s">
        <v>235</v>
      </c>
      <c r="F44" s="7">
        <v>45205</v>
      </c>
      <c r="G44" s="7">
        <v>45207</v>
      </c>
      <c r="H44" s="5">
        <v>1</v>
      </c>
      <c r="I44" s="5">
        <v>2</v>
      </c>
      <c r="J44" s="5">
        <v>2</v>
      </c>
      <c r="K44" s="5" t="s">
        <v>30</v>
      </c>
      <c r="L44" s="5">
        <v>2000</v>
      </c>
      <c r="M44" s="5">
        <v>2000</v>
      </c>
      <c r="N44" s="5" t="s">
        <v>236</v>
      </c>
      <c r="O44" s="5" t="s">
        <v>32</v>
      </c>
      <c r="P44" s="5" t="s">
        <v>33</v>
      </c>
      <c r="Q44" s="5">
        <v>0</v>
      </c>
      <c r="R44" s="9">
        <v>45159.0000115741</v>
      </c>
      <c r="S44" s="7">
        <v>45208</v>
      </c>
      <c r="T44" s="5" t="s">
        <v>34</v>
      </c>
      <c r="U44" s="5">
        <v>2000</v>
      </c>
      <c r="V44" s="5">
        <v>0</v>
      </c>
      <c r="W44" s="5">
        <v>0</v>
      </c>
      <c r="X44" s="5" t="s">
        <v>237</v>
      </c>
      <c r="Y44" s="5" t="s">
        <v>238</v>
      </c>
    </row>
    <row r="45" s="5" customFormat="1" spans="1:26">
      <c r="A45" s="5" t="s">
        <v>239</v>
      </c>
      <c r="B45" s="5" t="s">
        <v>26</v>
      </c>
      <c r="C45" s="5" t="s">
        <v>27</v>
      </c>
      <c r="D45" s="5" t="s">
        <v>240</v>
      </c>
      <c r="E45" s="5" t="s">
        <v>241</v>
      </c>
      <c r="F45" s="7">
        <v>45204</v>
      </c>
      <c r="G45" s="7">
        <v>45207</v>
      </c>
      <c r="H45" s="5">
        <v>1</v>
      </c>
      <c r="I45" s="5">
        <v>3</v>
      </c>
      <c r="J45" s="5">
        <v>3</v>
      </c>
      <c r="K45" s="5" t="s">
        <v>30</v>
      </c>
      <c r="L45" s="5">
        <v>9600</v>
      </c>
      <c r="M45" s="5">
        <v>9600</v>
      </c>
      <c r="N45" s="5" t="s">
        <v>242</v>
      </c>
      <c r="O45" s="5" t="s">
        <v>32</v>
      </c>
      <c r="P45" s="5" t="s">
        <v>33</v>
      </c>
      <c r="Q45" s="5">
        <v>0</v>
      </c>
      <c r="R45" s="9">
        <v>45160</v>
      </c>
      <c r="S45" s="7">
        <v>45208</v>
      </c>
      <c r="T45" s="5" t="s">
        <v>34</v>
      </c>
      <c r="U45" s="5">
        <v>9600</v>
      </c>
      <c r="V45" s="5">
        <v>0</v>
      </c>
      <c r="W45" s="5">
        <v>0</v>
      </c>
      <c r="X45" s="5" t="s">
        <v>243</v>
      </c>
      <c r="Y45" s="5">
        <v>177799843</v>
      </c>
      <c r="Z45" s="5" t="s">
        <v>244</v>
      </c>
    </row>
    <row r="46" s="5" customFormat="1" spans="1:25">
      <c r="A46" s="5" t="s">
        <v>245</v>
      </c>
      <c r="B46" s="5" t="s">
        <v>26</v>
      </c>
      <c r="C46" s="5" t="s">
        <v>27</v>
      </c>
      <c r="D46" s="5" t="s">
        <v>246</v>
      </c>
      <c r="E46" s="5" t="s">
        <v>247</v>
      </c>
      <c r="F46" s="7">
        <v>45203</v>
      </c>
      <c r="G46" s="7">
        <v>45207</v>
      </c>
      <c r="H46" s="5">
        <v>1</v>
      </c>
      <c r="I46" s="5">
        <v>4</v>
      </c>
      <c r="J46" s="5">
        <v>4</v>
      </c>
      <c r="K46" s="5" t="s">
        <v>30</v>
      </c>
      <c r="L46" s="5">
        <v>2820</v>
      </c>
      <c r="M46" s="5">
        <v>2820</v>
      </c>
      <c r="N46" s="5" t="s">
        <v>248</v>
      </c>
      <c r="O46" s="5" t="s">
        <v>32</v>
      </c>
      <c r="P46" s="5" t="s">
        <v>33</v>
      </c>
      <c r="Q46" s="5">
        <v>0</v>
      </c>
      <c r="R46" s="9">
        <v>45160.0000115741</v>
      </c>
      <c r="S46" s="7">
        <v>45208</v>
      </c>
      <c r="T46" s="5" t="s">
        <v>34</v>
      </c>
      <c r="U46" s="5">
        <v>2820</v>
      </c>
      <c r="V46" s="5">
        <v>0</v>
      </c>
      <c r="W46" s="5">
        <v>0</v>
      </c>
      <c r="X46" s="5" t="s">
        <v>249</v>
      </c>
      <c r="Y46" s="5" t="s">
        <v>250</v>
      </c>
    </row>
    <row r="47" s="5" customFormat="1" spans="1:25">
      <c r="A47" s="5" t="s">
        <v>251</v>
      </c>
      <c r="B47" s="5" t="s">
        <v>26</v>
      </c>
      <c r="C47" s="5" t="s">
        <v>27</v>
      </c>
      <c r="D47" s="5" t="s">
        <v>252</v>
      </c>
      <c r="E47" s="5" t="s">
        <v>253</v>
      </c>
      <c r="F47" s="7">
        <v>45205</v>
      </c>
      <c r="G47" s="7">
        <v>45207</v>
      </c>
      <c r="H47" s="5">
        <v>1</v>
      </c>
      <c r="I47" s="5">
        <v>2</v>
      </c>
      <c r="J47" s="5">
        <v>2</v>
      </c>
      <c r="K47" s="5" t="s">
        <v>30</v>
      </c>
      <c r="L47" s="5">
        <v>790</v>
      </c>
      <c r="M47" s="5">
        <v>790</v>
      </c>
      <c r="N47" s="5" t="s">
        <v>254</v>
      </c>
      <c r="O47" s="5" t="s">
        <v>32</v>
      </c>
      <c r="P47" s="5" t="s">
        <v>33</v>
      </c>
      <c r="Q47" s="5">
        <v>0</v>
      </c>
      <c r="R47" s="9">
        <v>45161</v>
      </c>
      <c r="S47" s="7">
        <v>45208</v>
      </c>
      <c r="T47" s="5" t="s">
        <v>34</v>
      </c>
      <c r="U47" s="5">
        <v>790</v>
      </c>
      <c r="V47" s="5">
        <v>0</v>
      </c>
      <c r="W47" s="5">
        <v>0</v>
      </c>
      <c r="X47" s="5" t="s">
        <v>255</v>
      </c>
      <c r="Y47" s="5" t="s">
        <v>256</v>
      </c>
    </row>
    <row r="48" s="5" customFormat="1" spans="1:25">
      <c r="A48" s="5" t="s">
        <v>257</v>
      </c>
      <c r="B48" s="5" t="s">
        <v>26</v>
      </c>
      <c r="C48" s="5" t="s">
        <v>27</v>
      </c>
      <c r="D48" s="5" t="s">
        <v>78</v>
      </c>
      <c r="E48" s="5" t="s">
        <v>258</v>
      </c>
      <c r="F48" s="7">
        <v>45204</v>
      </c>
      <c r="G48" s="7">
        <v>45207</v>
      </c>
      <c r="H48" s="5">
        <v>1</v>
      </c>
      <c r="I48" s="5">
        <v>3</v>
      </c>
      <c r="J48" s="5">
        <v>3</v>
      </c>
      <c r="K48" s="5" t="s">
        <v>30</v>
      </c>
      <c r="L48" s="5">
        <v>975</v>
      </c>
      <c r="M48" s="5">
        <v>975</v>
      </c>
      <c r="N48" s="5" t="s">
        <v>259</v>
      </c>
      <c r="O48" s="5" t="s">
        <v>32</v>
      </c>
      <c r="P48" s="5" t="s">
        <v>33</v>
      </c>
      <c r="Q48" s="5">
        <v>0</v>
      </c>
      <c r="R48" s="9">
        <v>45162.0000115741</v>
      </c>
      <c r="S48" s="7">
        <v>45208</v>
      </c>
      <c r="T48" s="5" t="s">
        <v>34</v>
      </c>
      <c r="U48" s="5">
        <v>975</v>
      </c>
      <c r="V48" s="5">
        <v>0</v>
      </c>
      <c r="W48" s="5">
        <v>0</v>
      </c>
      <c r="X48" s="5" t="s">
        <v>260</v>
      </c>
      <c r="Y48" s="5" t="s">
        <v>261</v>
      </c>
    </row>
    <row r="49" s="5" customFormat="1" spans="1:25">
      <c r="A49" s="5" t="s">
        <v>262</v>
      </c>
      <c r="B49" s="5" t="s">
        <v>26</v>
      </c>
      <c r="C49" s="5" t="s">
        <v>27</v>
      </c>
      <c r="D49" s="5" t="s">
        <v>263</v>
      </c>
      <c r="E49" s="5" t="s">
        <v>264</v>
      </c>
      <c r="F49" s="7">
        <v>45206</v>
      </c>
      <c r="G49" s="7">
        <v>45207</v>
      </c>
      <c r="H49" s="5">
        <v>1</v>
      </c>
      <c r="I49" s="5">
        <v>1</v>
      </c>
      <c r="J49" s="5">
        <v>1</v>
      </c>
      <c r="K49" s="5" t="s">
        <v>30</v>
      </c>
      <c r="L49" s="5">
        <v>1823</v>
      </c>
      <c r="M49" s="5">
        <v>1823</v>
      </c>
      <c r="N49" s="5" t="s">
        <v>265</v>
      </c>
      <c r="O49" s="5" t="s">
        <v>32</v>
      </c>
      <c r="P49" s="5" t="s">
        <v>33</v>
      </c>
      <c r="Q49" s="5">
        <v>0</v>
      </c>
      <c r="R49" s="9">
        <v>45163</v>
      </c>
      <c r="S49" s="7">
        <v>45208</v>
      </c>
      <c r="T49" s="5" t="s">
        <v>34</v>
      </c>
      <c r="U49" s="5">
        <v>1823</v>
      </c>
      <c r="V49" s="5">
        <v>0</v>
      </c>
      <c r="W49" s="5">
        <v>0</v>
      </c>
      <c r="X49" s="5" t="s">
        <v>266</v>
      </c>
      <c r="Y49" s="5" t="s">
        <v>267</v>
      </c>
    </row>
    <row r="50" s="5" customFormat="1" spans="1:25">
      <c r="A50" s="5" t="s">
        <v>268</v>
      </c>
      <c r="B50" s="5" t="s">
        <v>26</v>
      </c>
      <c r="C50" s="5" t="s">
        <v>27</v>
      </c>
      <c r="D50" s="5" t="s">
        <v>78</v>
      </c>
      <c r="E50" s="5" t="s">
        <v>79</v>
      </c>
      <c r="F50" s="7">
        <v>45205</v>
      </c>
      <c r="G50" s="7">
        <v>45207</v>
      </c>
      <c r="H50" s="5">
        <v>2</v>
      </c>
      <c r="I50" s="5">
        <v>2</v>
      </c>
      <c r="J50" s="5">
        <v>4</v>
      </c>
      <c r="K50" s="5" t="s">
        <v>30</v>
      </c>
      <c r="L50" s="5">
        <v>1300</v>
      </c>
      <c r="M50" s="5">
        <v>1300</v>
      </c>
      <c r="N50" s="5" t="s">
        <v>269</v>
      </c>
      <c r="O50" s="5" t="s">
        <v>32</v>
      </c>
      <c r="P50" s="5" t="s">
        <v>33</v>
      </c>
      <c r="Q50" s="5">
        <v>0</v>
      </c>
      <c r="R50" s="9">
        <v>45165.0000115741</v>
      </c>
      <c r="S50" s="7">
        <v>45208</v>
      </c>
      <c r="T50" s="5" t="s">
        <v>34</v>
      </c>
      <c r="U50" s="5">
        <v>1300</v>
      </c>
      <c r="V50" s="5">
        <v>0</v>
      </c>
      <c r="W50" s="5">
        <v>0</v>
      </c>
      <c r="X50" s="5" t="s">
        <v>270</v>
      </c>
      <c r="Y50" s="5" t="s">
        <v>271</v>
      </c>
    </row>
    <row r="51" s="5" customFormat="1" spans="1:25">
      <c r="A51" s="5" t="s">
        <v>272</v>
      </c>
      <c r="B51" s="5" t="s">
        <v>26</v>
      </c>
      <c r="C51" s="5" t="s">
        <v>27</v>
      </c>
      <c r="D51" s="5" t="s">
        <v>273</v>
      </c>
      <c r="E51" s="5" t="s">
        <v>274</v>
      </c>
      <c r="F51" s="7">
        <v>45203</v>
      </c>
      <c r="G51" s="7">
        <v>45207</v>
      </c>
      <c r="H51" s="5">
        <v>1</v>
      </c>
      <c r="I51" s="5">
        <v>4</v>
      </c>
      <c r="J51" s="5">
        <v>4</v>
      </c>
      <c r="K51" s="5" t="s">
        <v>30</v>
      </c>
      <c r="L51" s="5">
        <v>3808</v>
      </c>
      <c r="M51" s="5">
        <v>3808</v>
      </c>
      <c r="N51" s="5" t="s">
        <v>275</v>
      </c>
      <c r="O51" s="5" t="s">
        <v>32</v>
      </c>
      <c r="P51" s="5" t="s">
        <v>33</v>
      </c>
      <c r="Q51" s="5">
        <v>0</v>
      </c>
      <c r="R51" s="9">
        <v>45165</v>
      </c>
      <c r="S51" s="7">
        <v>45208</v>
      </c>
      <c r="T51" s="5" t="s">
        <v>34</v>
      </c>
      <c r="U51" s="5">
        <v>3808</v>
      </c>
      <c r="V51" s="5">
        <v>0</v>
      </c>
      <c r="W51" s="5">
        <v>0</v>
      </c>
      <c r="X51" s="5" t="s">
        <v>276</v>
      </c>
      <c r="Y51" s="5" t="s">
        <v>277</v>
      </c>
    </row>
    <row r="52" s="5" customFormat="1" spans="1:25">
      <c r="A52" s="5" t="s">
        <v>278</v>
      </c>
      <c r="B52" s="5" t="s">
        <v>26</v>
      </c>
      <c r="C52" s="5" t="s">
        <v>27</v>
      </c>
      <c r="D52" s="5" t="s">
        <v>279</v>
      </c>
      <c r="E52" s="5" t="s">
        <v>280</v>
      </c>
      <c r="F52" s="7">
        <v>45203</v>
      </c>
      <c r="G52" s="7">
        <v>45207</v>
      </c>
      <c r="H52" s="5">
        <v>1</v>
      </c>
      <c r="I52" s="5">
        <v>4</v>
      </c>
      <c r="J52" s="5">
        <v>4</v>
      </c>
      <c r="K52" s="5" t="s">
        <v>30</v>
      </c>
      <c r="L52" s="5">
        <v>4348</v>
      </c>
      <c r="M52" s="5">
        <v>4348</v>
      </c>
      <c r="N52" s="5" t="s">
        <v>281</v>
      </c>
      <c r="O52" s="5" t="s">
        <v>32</v>
      </c>
      <c r="P52" s="5" t="s">
        <v>33</v>
      </c>
      <c r="Q52" s="5">
        <v>0</v>
      </c>
      <c r="R52" s="9">
        <v>45166</v>
      </c>
      <c r="S52" s="7">
        <v>45208</v>
      </c>
      <c r="T52" s="5" t="s">
        <v>34</v>
      </c>
      <c r="U52" s="5">
        <v>4348</v>
      </c>
      <c r="V52" s="5">
        <v>0</v>
      </c>
      <c r="W52" s="5">
        <v>0</v>
      </c>
      <c r="X52" s="5" t="s">
        <v>282</v>
      </c>
      <c r="Y52" s="5" t="s">
        <v>283</v>
      </c>
    </row>
    <row r="53" s="5" customFormat="1" spans="1:25">
      <c r="A53" s="5" t="s">
        <v>284</v>
      </c>
      <c r="B53" s="5" t="s">
        <v>26</v>
      </c>
      <c r="C53" s="5" t="s">
        <v>27</v>
      </c>
      <c r="D53" s="5" t="s">
        <v>273</v>
      </c>
      <c r="E53" s="5" t="s">
        <v>274</v>
      </c>
      <c r="F53" s="7">
        <v>45206</v>
      </c>
      <c r="G53" s="7">
        <v>45207</v>
      </c>
      <c r="H53" s="5">
        <v>1</v>
      </c>
      <c r="I53" s="5">
        <v>1</v>
      </c>
      <c r="J53" s="5">
        <v>1</v>
      </c>
      <c r="K53" s="5" t="s">
        <v>30</v>
      </c>
      <c r="L53" s="5">
        <v>875</v>
      </c>
      <c r="M53" s="5">
        <v>875</v>
      </c>
      <c r="N53" s="5" t="s">
        <v>285</v>
      </c>
      <c r="O53" s="5" t="s">
        <v>32</v>
      </c>
      <c r="P53" s="5" t="s">
        <v>33</v>
      </c>
      <c r="Q53" s="5">
        <v>0</v>
      </c>
      <c r="R53" s="9">
        <v>45166.0000115741</v>
      </c>
      <c r="S53" s="7">
        <v>45208</v>
      </c>
      <c r="T53" s="5" t="s">
        <v>34</v>
      </c>
      <c r="U53" s="5">
        <v>875</v>
      </c>
      <c r="V53" s="5">
        <v>0</v>
      </c>
      <c r="W53" s="5">
        <v>0</v>
      </c>
      <c r="X53" s="5" t="s">
        <v>286</v>
      </c>
      <c r="Y53" s="5" t="s">
        <v>287</v>
      </c>
    </row>
    <row r="54" s="5" customFormat="1" spans="1:25">
      <c r="A54" s="5" t="s">
        <v>288</v>
      </c>
      <c r="B54" s="5" t="s">
        <v>26</v>
      </c>
      <c r="C54" s="5" t="s">
        <v>27</v>
      </c>
      <c r="D54" s="5" t="s">
        <v>218</v>
      </c>
      <c r="E54" s="5" t="s">
        <v>289</v>
      </c>
      <c r="F54" s="7">
        <v>45206</v>
      </c>
      <c r="G54" s="7">
        <v>45207</v>
      </c>
      <c r="H54" s="5">
        <v>1</v>
      </c>
      <c r="I54" s="5">
        <v>1</v>
      </c>
      <c r="J54" s="5">
        <v>1</v>
      </c>
      <c r="K54" s="5" t="s">
        <v>30</v>
      </c>
      <c r="L54" s="5">
        <v>1300</v>
      </c>
      <c r="M54" s="5">
        <v>1300</v>
      </c>
      <c r="N54" s="5" t="s">
        <v>290</v>
      </c>
      <c r="O54" s="5" t="s">
        <v>32</v>
      </c>
      <c r="P54" s="5" t="s">
        <v>33</v>
      </c>
      <c r="Q54" s="5">
        <v>0</v>
      </c>
      <c r="R54" s="9">
        <v>45166</v>
      </c>
      <c r="S54" s="7">
        <v>45208</v>
      </c>
      <c r="T54" s="5" t="s">
        <v>34</v>
      </c>
      <c r="U54" s="5">
        <v>1300</v>
      </c>
      <c r="V54" s="5">
        <v>0</v>
      </c>
      <c r="W54" s="5">
        <v>0</v>
      </c>
      <c r="X54" s="5" t="s">
        <v>291</v>
      </c>
      <c r="Y54" s="5" t="s">
        <v>292</v>
      </c>
    </row>
    <row r="55" s="5" customFormat="1" spans="1:25">
      <c r="A55" s="5" t="s">
        <v>293</v>
      </c>
      <c r="B55" s="5" t="s">
        <v>26</v>
      </c>
      <c r="C55" s="5" t="s">
        <v>27</v>
      </c>
      <c r="D55" s="5" t="s">
        <v>294</v>
      </c>
      <c r="E55" s="5" t="s">
        <v>295</v>
      </c>
      <c r="F55" s="7">
        <v>45206</v>
      </c>
      <c r="G55" s="7">
        <v>45207</v>
      </c>
      <c r="H55" s="5">
        <v>1</v>
      </c>
      <c r="I55" s="5">
        <v>1</v>
      </c>
      <c r="J55" s="5">
        <v>1</v>
      </c>
      <c r="K55" s="5" t="s">
        <v>30</v>
      </c>
      <c r="L55" s="5">
        <v>320</v>
      </c>
      <c r="M55" s="5">
        <v>320</v>
      </c>
      <c r="N55" s="5" t="s">
        <v>296</v>
      </c>
      <c r="O55" s="5" t="s">
        <v>32</v>
      </c>
      <c r="P55" s="5" t="s">
        <v>33</v>
      </c>
      <c r="Q55" s="5">
        <v>0</v>
      </c>
      <c r="R55" s="9">
        <v>45166.0000115741</v>
      </c>
      <c r="S55" s="7">
        <v>45208</v>
      </c>
      <c r="T55" s="5" t="s">
        <v>34</v>
      </c>
      <c r="U55" s="5">
        <v>320</v>
      </c>
      <c r="V55" s="5">
        <v>0</v>
      </c>
      <c r="W55" s="5">
        <v>0</v>
      </c>
      <c r="X55" s="5" t="s">
        <v>297</v>
      </c>
      <c r="Y55" s="5" t="s">
        <v>298</v>
      </c>
    </row>
    <row r="56" s="5" customFormat="1" spans="1:25">
      <c r="A56" s="5" t="s">
        <v>299</v>
      </c>
      <c r="B56" s="5" t="s">
        <v>26</v>
      </c>
      <c r="C56" s="5" t="s">
        <v>27</v>
      </c>
      <c r="D56" s="5" t="s">
        <v>300</v>
      </c>
      <c r="E56" s="5" t="s">
        <v>301</v>
      </c>
      <c r="F56" s="7">
        <v>45204</v>
      </c>
      <c r="G56" s="7">
        <v>45207</v>
      </c>
      <c r="H56" s="5">
        <v>1</v>
      </c>
      <c r="I56" s="5">
        <v>3</v>
      </c>
      <c r="J56" s="5">
        <v>3</v>
      </c>
      <c r="K56" s="5" t="s">
        <v>30</v>
      </c>
      <c r="L56" s="5">
        <v>1878</v>
      </c>
      <c r="M56" s="5">
        <v>1878</v>
      </c>
      <c r="N56" s="5" t="s">
        <v>302</v>
      </c>
      <c r="O56" s="5" t="s">
        <v>32</v>
      </c>
      <c r="P56" s="5" t="s">
        <v>33</v>
      </c>
      <c r="Q56" s="5">
        <v>0</v>
      </c>
      <c r="R56" s="9">
        <v>45168</v>
      </c>
      <c r="S56" s="7">
        <v>45208</v>
      </c>
      <c r="T56" s="5" t="s">
        <v>34</v>
      </c>
      <c r="U56" s="5">
        <v>1878</v>
      </c>
      <c r="V56" s="5">
        <v>0</v>
      </c>
      <c r="W56" s="5">
        <v>0</v>
      </c>
      <c r="X56" s="5" t="s">
        <v>303</v>
      </c>
      <c r="Y56" s="5" t="s">
        <v>304</v>
      </c>
    </row>
    <row r="57" s="5" customFormat="1" spans="1:25">
      <c r="A57" s="5" t="s">
        <v>305</v>
      </c>
      <c r="B57" s="5" t="s">
        <v>26</v>
      </c>
      <c r="C57" s="5" t="s">
        <v>27</v>
      </c>
      <c r="D57" s="5" t="s">
        <v>306</v>
      </c>
      <c r="E57" s="5" t="s">
        <v>307</v>
      </c>
      <c r="F57" s="7">
        <v>45205</v>
      </c>
      <c r="G57" s="7">
        <v>45207</v>
      </c>
      <c r="H57" s="5">
        <v>1</v>
      </c>
      <c r="I57" s="5">
        <v>2</v>
      </c>
      <c r="J57" s="5">
        <v>2</v>
      </c>
      <c r="K57" s="5" t="s">
        <v>30</v>
      </c>
      <c r="L57" s="5">
        <v>1590</v>
      </c>
      <c r="M57" s="5">
        <v>1590</v>
      </c>
      <c r="N57" s="5" t="s">
        <v>308</v>
      </c>
      <c r="O57" s="5" t="s">
        <v>32</v>
      </c>
      <c r="P57" s="5" t="s">
        <v>33</v>
      </c>
      <c r="Q57" s="5">
        <v>0</v>
      </c>
      <c r="R57" s="9">
        <v>45169.0000115741</v>
      </c>
      <c r="S57" s="7">
        <v>45208</v>
      </c>
      <c r="T57" s="5" t="s">
        <v>34</v>
      </c>
      <c r="U57" s="5">
        <v>1590</v>
      </c>
      <c r="V57" s="5">
        <v>0</v>
      </c>
      <c r="W57" s="5">
        <v>0</v>
      </c>
      <c r="X57" s="5" t="s">
        <v>309</v>
      </c>
      <c r="Y57" s="5" t="s">
        <v>310</v>
      </c>
    </row>
    <row r="58" s="5" customFormat="1" spans="1:25">
      <c r="A58" s="5" t="s">
        <v>311</v>
      </c>
      <c r="B58" s="5" t="s">
        <v>26</v>
      </c>
      <c r="C58" s="5" t="s">
        <v>27</v>
      </c>
      <c r="D58" s="5" t="s">
        <v>312</v>
      </c>
      <c r="E58" s="5" t="s">
        <v>313</v>
      </c>
      <c r="F58" s="7">
        <v>45205</v>
      </c>
      <c r="G58" s="7">
        <v>45207</v>
      </c>
      <c r="H58" s="5">
        <v>1</v>
      </c>
      <c r="I58" s="5">
        <v>2</v>
      </c>
      <c r="J58" s="5">
        <v>2</v>
      </c>
      <c r="K58" s="5" t="s">
        <v>30</v>
      </c>
      <c r="L58" s="5">
        <v>1526</v>
      </c>
      <c r="M58" s="5">
        <v>1526</v>
      </c>
      <c r="N58" s="5" t="s">
        <v>314</v>
      </c>
      <c r="O58" s="5" t="s">
        <v>32</v>
      </c>
      <c r="P58" s="5" t="s">
        <v>33</v>
      </c>
      <c r="Q58" s="5">
        <v>0</v>
      </c>
      <c r="R58" s="9">
        <v>45170.0000115741</v>
      </c>
      <c r="S58" s="7">
        <v>45208</v>
      </c>
      <c r="T58" s="5" t="s">
        <v>34</v>
      </c>
      <c r="U58" s="5">
        <v>1526</v>
      </c>
      <c r="V58" s="5">
        <v>0</v>
      </c>
      <c r="W58" s="5">
        <v>0</v>
      </c>
      <c r="X58" s="5" t="s">
        <v>315</v>
      </c>
      <c r="Y58" s="5" t="s">
        <v>316</v>
      </c>
    </row>
    <row r="59" s="5" customFormat="1" spans="1:25">
      <c r="A59" s="5" t="s">
        <v>317</v>
      </c>
      <c r="B59" s="5" t="s">
        <v>26</v>
      </c>
      <c r="C59" s="5" t="s">
        <v>27</v>
      </c>
      <c r="D59" s="5" t="s">
        <v>318</v>
      </c>
      <c r="E59" s="5" t="s">
        <v>319</v>
      </c>
      <c r="F59" s="7">
        <v>45205</v>
      </c>
      <c r="G59" s="7">
        <v>45207</v>
      </c>
      <c r="H59" s="5">
        <v>1</v>
      </c>
      <c r="I59" s="5">
        <v>2</v>
      </c>
      <c r="J59" s="5">
        <v>2</v>
      </c>
      <c r="K59" s="5" t="s">
        <v>30</v>
      </c>
      <c r="L59" s="5">
        <v>1027</v>
      </c>
      <c r="M59" s="5">
        <v>1027</v>
      </c>
      <c r="N59" s="5" t="s">
        <v>320</v>
      </c>
      <c r="O59" s="5" t="s">
        <v>32</v>
      </c>
      <c r="P59" s="5" t="s">
        <v>33</v>
      </c>
      <c r="Q59" s="5">
        <v>0</v>
      </c>
      <c r="R59" s="9">
        <v>45170.0000115741</v>
      </c>
      <c r="S59" s="7">
        <v>45208</v>
      </c>
      <c r="T59" s="5" t="s">
        <v>34</v>
      </c>
      <c r="U59" s="5">
        <v>1027</v>
      </c>
      <c r="V59" s="5">
        <v>0</v>
      </c>
      <c r="W59" s="5">
        <v>0</v>
      </c>
      <c r="X59" s="5" t="s">
        <v>321</v>
      </c>
      <c r="Y59" s="5" t="s">
        <v>322</v>
      </c>
    </row>
    <row r="60" s="5" customFormat="1" spans="1:25">
      <c r="A60" s="5" t="s">
        <v>323</v>
      </c>
      <c r="B60" s="5" t="s">
        <v>26</v>
      </c>
      <c r="C60" s="5" t="s">
        <v>27</v>
      </c>
      <c r="D60" s="5" t="s">
        <v>324</v>
      </c>
      <c r="E60" s="5" t="s">
        <v>325</v>
      </c>
      <c r="F60" s="7">
        <v>45206</v>
      </c>
      <c r="G60" s="7">
        <v>45207</v>
      </c>
      <c r="H60" s="5">
        <v>1</v>
      </c>
      <c r="I60" s="5">
        <v>1</v>
      </c>
      <c r="J60" s="5">
        <v>1</v>
      </c>
      <c r="K60" s="5" t="s">
        <v>30</v>
      </c>
      <c r="L60" s="5">
        <v>950</v>
      </c>
      <c r="M60" s="5">
        <v>950</v>
      </c>
      <c r="N60" s="5" t="s">
        <v>326</v>
      </c>
      <c r="O60" s="5" t="s">
        <v>32</v>
      </c>
      <c r="P60" s="5" t="s">
        <v>33</v>
      </c>
      <c r="Q60" s="5">
        <v>0</v>
      </c>
      <c r="R60" s="9">
        <v>45171.0000115741</v>
      </c>
      <c r="S60" s="7">
        <v>45208</v>
      </c>
      <c r="T60" s="5" t="s">
        <v>34</v>
      </c>
      <c r="U60" s="5">
        <v>950</v>
      </c>
      <c r="V60" s="5">
        <v>0</v>
      </c>
      <c r="W60" s="5">
        <v>0</v>
      </c>
      <c r="X60" s="5" t="s">
        <v>327</v>
      </c>
      <c r="Y60" s="5" t="s">
        <v>328</v>
      </c>
    </row>
    <row r="61" s="5" customFormat="1" spans="1:25">
      <c r="A61" s="5" t="s">
        <v>329</v>
      </c>
      <c r="B61" s="5" t="s">
        <v>26</v>
      </c>
      <c r="C61" s="5" t="s">
        <v>27</v>
      </c>
      <c r="D61" s="5" t="s">
        <v>330</v>
      </c>
      <c r="E61" s="5" t="s">
        <v>331</v>
      </c>
      <c r="F61" s="7">
        <v>45202</v>
      </c>
      <c r="G61" s="7">
        <v>45207</v>
      </c>
      <c r="H61" s="5">
        <v>1</v>
      </c>
      <c r="I61" s="5">
        <v>5</v>
      </c>
      <c r="J61" s="5">
        <v>5</v>
      </c>
      <c r="K61" s="5" t="s">
        <v>30</v>
      </c>
      <c r="L61" s="5">
        <v>5060</v>
      </c>
      <c r="M61" s="5">
        <v>5060</v>
      </c>
      <c r="N61" s="5" t="s">
        <v>332</v>
      </c>
      <c r="O61" s="5" t="s">
        <v>32</v>
      </c>
      <c r="P61" s="5" t="s">
        <v>33</v>
      </c>
      <c r="Q61" s="5">
        <v>0</v>
      </c>
      <c r="R61" s="9">
        <v>45172</v>
      </c>
      <c r="S61" s="7">
        <v>45208</v>
      </c>
      <c r="T61" s="5" t="s">
        <v>34</v>
      </c>
      <c r="U61" s="5">
        <v>5060</v>
      </c>
      <c r="V61" s="5">
        <v>0</v>
      </c>
      <c r="W61" s="5">
        <v>0</v>
      </c>
      <c r="X61" s="5" t="s">
        <v>333</v>
      </c>
      <c r="Y61" s="5" t="s">
        <v>42</v>
      </c>
    </row>
    <row r="62" s="5" customFormat="1" spans="1:25">
      <c r="A62" s="5" t="s">
        <v>334</v>
      </c>
      <c r="B62" s="5" t="s">
        <v>26</v>
      </c>
      <c r="C62" s="5" t="s">
        <v>27</v>
      </c>
      <c r="D62" s="5" t="s">
        <v>335</v>
      </c>
      <c r="E62" s="5" t="s">
        <v>336</v>
      </c>
      <c r="F62" s="7">
        <v>45204</v>
      </c>
      <c r="G62" s="7">
        <v>45207</v>
      </c>
      <c r="H62" s="5">
        <v>1</v>
      </c>
      <c r="I62" s="5">
        <v>3</v>
      </c>
      <c r="J62" s="5">
        <v>3</v>
      </c>
      <c r="K62" s="5" t="s">
        <v>30</v>
      </c>
      <c r="L62" s="5">
        <v>4182</v>
      </c>
      <c r="M62" s="5">
        <v>4182</v>
      </c>
      <c r="N62" s="5" t="s">
        <v>337</v>
      </c>
      <c r="O62" s="5" t="s">
        <v>32</v>
      </c>
      <c r="P62" s="5" t="s">
        <v>33</v>
      </c>
      <c r="Q62" s="5">
        <v>0</v>
      </c>
      <c r="R62" s="9">
        <v>45172.0000115741</v>
      </c>
      <c r="S62" s="7">
        <v>45208</v>
      </c>
      <c r="T62" s="5" t="s">
        <v>34</v>
      </c>
      <c r="U62" s="5">
        <v>4182</v>
      </c>
      <c r="V62" s="5">
        <v>0</v>
      </c>
      <c r="W62" s="5">
        <v>0</v>
      </c>
      <c r="X62" s="5" t="s">
        <v>338</v>
      </c>
      <c r="Y62" s="5" t="s">
        <v>339</v>
      </c>
    </row>
    <row r="63" s="5" customFormat="1" spans="1:25">
      <c r="A63" s="5" t="s">
        <v>340</v>
      </c>
      <c r="B63" s="5" t="s">
        <v>26</v>
      </c>
      <c r="C63" s="5" t="s">
        <v>27</v>
      </c>
      <c r="D63" s="5" t="s">
        <v>341</v>
      </c>
      <c r="E63" s="5" t="s">
        <v>342</v>
      </c>
      <c r="F63" s="7">
        <v>45203</v>
      </c>
      <c r="G63" s="7">
        <v>45207</v>
      </c>
      <c r="H63" s="5">
        <v>1</v>
      </c>
      <c r="I63" s="5">
        <v>4</v>
      </c>
      <c r="J63" s="5">
        <v>4</v>
      </c>
      <c r="K63" s="5" t="s">
        <v>30</v>
      </c>
      <c r="L63" s="5">
        <v>4104</v>
      </c>
      <c r="M63" s="5">
        <v>4104</v>
      </c>
      <c r="N63" s="5" t="s">
        <v>343</v>
      </c>
      <c r="O63" s="5" t="s">
        <v>32</v>
      </c>
      <c r="P63" s="5" t="s">
        <v>33</v>
      </c>
      <c r="Q63" s="5">
        <v>0</v>
      </c>
      <c r="R63" s="9">
        <v>45172.0000115741</v>
      </c>
      <c r="S63" s="7">
        <v>45208</v>
      </c>
      <c r="T63" s="5" t="s">
        <v>34</v>
      </c>
      <c r="U63" s="5">
        <v>4104</v>
      </c>
      <c r="V63" s="5">
        <v>0</v>
      </c>
      <c r="W63" s="5">
        <v>0</v>
      </c>
      <c r="X63" s="5" t="s">
        <v>344</v>
      </c>
      <c r="Y63" s="5" t="s">
        <v>345</v>
      </c>
    </row>
    <row r="64" s="5" customFormat="1" spans="1:25">
      <c r="A64" s="5" t="s">
        <v>346</v>
      </c>
      <c r="B64" s="5" t="s">
        <v>26</v>
      </c>
      <c r="C64" s="5" t="s">
        <v>27</v>
      </c>
      <c r="D64" s="5" t="s">
        <v>347</v>
      </c>
      <c r="E64" s="5" t="s">
        <v>348</v>
      </c>
      <c r="F64" s="7">
        <v>45205</v>
      </c>
      <c r="G64" s="7">
        <v>45207</v>
      </c>
      <c r="H64" s="5">
        <v>1</v>
      </c>
      <c r="I64" s="5">
        <v>2</v>
      </c>
      <c r="J64" s="5">
        <v>2</v>
      </c>
      <c r="K64" s="5" t="s">
        <v>30</v>
      </c>
      <c r="L64" s="5">
        <v>720</v>
      </c>
      <c r="M64" s="5">
        <v>720</v>
      </c>
      <c r="N64" s="5" t="s">
        <v>349</v>
      </c>
      <c r="O64" s="5" t="s">
        <v>32</v>
      </c>
      <c r="P64" s="5" t="s">
        <v>33</v>
      </c>
      <c r="Q64" s="5">
        <v>0</v>
      </c>
      <c r="R64" s="9">
        <v>45173</v>
      </c>
      <c r="S64" s="7">
        <v>45208</v>
      </c>
      <c r="T64" s="5" t="s">
        <v>34</v>
      </c>
      <c r="U64" s="5">
        <v>720</v>
      </c>
      <c r="V64" s="5">
        <v>0</v>
      </c>
      <c r="W64" s="5">
        <v>0</v>
      </c>
      <c r="X64" s="5" t="s">
        <v>350</v>
      </c>
      <c r="Y64" s="5" t="s">
        <v>351</v>
      </c>
    </row>
    <row r="65" s="5" customFormat="1" spans="1:25">
      <c r="A65" s="5" t="s">
        <v>352</v>
      </c>
      <c r="B65" s="5" t="s">
        <v>26</v>
      </c>
      <c r="C65" s="5" t="s">
        <v>27</v>
      </c>
      <c r="D65" s="5" t="s">
        <v>353</v>
      </c>
      <c r="E65" s="5" t="s">
        <v>354</v>
      </c>
      <c r="F65" s="7">
        <v>45200</v>
      </c>
      <c r="G65" s="7">
        <v>45207</v>
      </c>
      <c r="H65" s="5">
        <v>1</v>
      </c>
      <c r="I65" s="5">
        <v>7</v>
      </c>
      <c r="J65" s="5">
        <v>7</v>
      </c>
      <c r="K65" s="5" t="s">
        <v>30</v>
      </c>
      <c r="L65" s="5">
        <v>2296</v>
      </c>
      <c r="M65" s="5">
        <v>2296</v>
      </c>
      <c r="N65" s="5" t="s">
        <v>355</v>
      </c>
      <c r="O65" s="5" t="s">
        <v>32</v>
      </c>
      <c r="P65" s="5" t="s">
        <v>33</v>
      </c>
      <c r="Q65" s="5">
        <v>0</v>
      </c>
      <c r="R65" s="9">
        <v>45173.0000115741</v>
      </c>
      <c r="S65" s="7">
        <v>45208</v>
      </c>
      <c r="T65" s="5" t="s">
        <v>34</v>
      </c>
      <c r="U65" s="5">
        <v>2296</v>
      </c>
      <c r="V65" s="5">
        <v>0</v>
      </c>
      <c r="W65" s="5">
        <v>0</v>
      </c>
      <c r="X65" s="5" t="s">
        <v>356</v>
      </c>
      <c r="Y65" s="5" t="s">
        <v>357</v>
      </c>
    </row>
    <row r="66" s="5" customFormat="1" spans="1:25">
      <c r="A66" s="5" t="s">
        <v>358</v>
      </c>
      <c r="B66" s="5" t="s">
        <v>26</v>
      </c>
      <c r="C66" s="5" t="s">
        <v>27</v>
      </c>
      <c r="D66" s="5" t="s">
        <v>359</v>
      </c>
      <c r="E66" s="5" t="s">
        <v>360</v>
      </c>
      <c r="F66" s="7">
        <v>45206</v>
      </c>
      <c r="G66" s="7">
        <v>45207</v>
      </c>
      <c r="H66" s="5">
        <v>1</v>
      </c>
      <c r="I66" s="5">
        <v>1</v>
      </c>
      <c r="J66" s="5">
        <v>1</v>
      </c>
      <c r="K66" s="5" t="s">
        <v>30</v>
      </c>
      <c r="L66" s="5">
        <v>888</v>
      </c>
      <c r="M66" s="5">
        <v>888</v>
      </c>
      <c r="N66" s="5" t="s">
        <v>361</v>
      </c>
      <c r="O66" s="5" t="s">
        <v>32</v>
      </c>
      <c r="P66" s="5" t="s">
        <v>33</v>
      </c>
      <c r="Q66" s="5">
        <v>0</v>
      </c>
      <c r="R66" s="9">
        <v>45173.0000115741</v>
      </c>
      <c r="S66" s="7">
        <v>45208</v>
      </c>
      <c r="T66" s="5" t="s">
        <v>34</v>
      </c>
      <c r="U66" s="5">
        <v>888</v>
      </c>
      <c r="V66" s="5">
        <v>0</v>
      </c>
      <c r="W66" s="5">
        <v>0</v>
      </c>
      <c r="X66" s="5" t="s">
        <v>362</v>
      </c>
      <c r="Y66" s="5" t="s">
        <v>363</v>
      </c>
    </row>
    <row r="67" s="5" customFormat="1" spans="1:25">
      <c r="A67" s="5" t="s">
        <v>364</v>
      </c>
      <c r="B67" s="5" t="s">
        <v>26</v>
      </c>
      <c r="C67" s="5" t="s">
        <v>27</v>
      </c>
      <c r="D67" s="5" t="s">
        <v>365</v>
      </c>
      <c r="E67" s="5" t="s">
        <v>366</v>
      </c>
      <c r="F67" s="7">
        <v>45205</v>
      </c>
      <c r="G67" s="7">
        <v>45207</v>
      </c>
      <c r="H67" s="5">
        <v>1</v>
      </c>
      <c r="I67" s="5">
        <v>2</v>
      </c>
      <c r="J67" s="5">
        <v>2</v>
      </c>
      <c r="K67" s="5" t="s">
        <v>30</v>
      </c>
      <c r="L67" s="5">
        <v>2062</v>
      </c>
      <c r="M67" s="5">
        <v>2062</v>
      </c>
      <c r="N67" s="5" t="s">
        <v>367</v>
      </c>
      <c r="O67" s="5" t="s">
        <v>32</v>
      </c>
      <c r="P67" s="5" t="s">
        <v>33</v>
      </c>
      <c r="Q67" s="5">
        <v>0</v>
      </c>
      <c r="R67" s="9">
        <v>45173</v>
      </c>
      <c r="S67" s="7">
        <v>45208</v>
      </c>
      <c r="T67" s="5" t="s">
        <v>34</v>
      </c>
      <c r="U67" s="5">
        <v>2062</v>
      </c>
      <c r="V67" s="5">
        <v>0</v>
      </c>
      <c r="W67" s="5">
        <v>0</v>
      </c>
      <c r="X67" s="5" t="s">
        <v>368</v>
      </c>
      <c r="Y67" s="5" t="s">
        <v>369</v>
      </c>
    </row>
    <row r="68" s="5" customFormat="1" spans="1:25">
      <c r="A68" s="5" t="s">
        <v>257</v>
      </c>
      <c r="B68" s="5" t="s">
        <v>26</v>
      </c>
      <c r="C68" s="5" t="s">
        <v>370</v>
      </c>
      <c r="D68" s="5" t="s">
        <v>78</v>
      </c>
      <c r="E68" s="5" t="s">
        <v>258</v>
      </c>
      <c r="F68" s="7">
        <v>45204</v>
      </c>
      <c r="G68" s="7">
        <v>45207</v>
      </c>
      <c r="H68" s="5">
        <v>1</v>
      </c>
      <c r="I68" s="5">
        <v>3</v>
      </c>
      <c r="J68" s="5">
        <v>3</v>
      </c>
      <c r="K68" s="5" t="s">
        <v>30</v>
      </c>
      <c r="L68" s="5">
        <v>-774.99</v>
      </c>
      <c r="M68" s="5">
        <v>-774.99</v>
      </c>
      <c r="N68" s="5" t="s">
        <v>259</v>
      </c>
      <c r="O68" s="5" t="s">
        <v>32</v>
      </c>
      <c r="P68" s="5" t="s">
        <v>33</v>
      </c>
      <c r="Q68" s="5">
        <v>0</v>
      </c>
      <c r="R68" s="9">
        <v>45162.5748842593</v>
      </c>
      <c r="S68" s="7">
        <v>45208</v>
      </c>
      <c r="T68" s="5" t="s">
        <v>34</v>
      </c>
      <c r="U68" s="5">
        <v>-774.99</v>
      </c>
      <c r="V68" s="5">
        <v>0</v>
      </c>
      <c r="W68" s="5">
        <v>0</v>
      </c>
      <c r="X68" s="5" t="s">
        <v>260</v>
      </c>
      <c r="Y68" s="5" t="s">
        <v>261</v>
      </c>
    </row>
    <row r="69" s="5" customFormat="1" spans="1:25">
      <c r="A69" s="5" t="s">
        <v>371</v>
      </c>
      <c r="B69" s="5" t="s">
        <v>26</v>
      </c>
      <c r="C69" s="5" t="s">
        <v>27</v>
      </c>
      <c r="D69" s="5" t="s">
        <v>372</v>
      </c>
      <c r="E69" s="5" t="s">
        <v>373</v>
      </c>
      <c r="F69" s="7">
        <v>45205</v>
      </c>
      <c r="G69" s="7">
        <v>45207</v>
      </c>
      <c r="H69" s="5">
        <v>1</v>
      </c>
      <c r="I69" s="5">
        <v>2</v>
      </c>
      <c r="J69" s="5">
        <v>2</v>
      </c>
      <c r="K69" s="5" t="s">
        <v>30</v>
      </c>
      <c r="L69" s="5">
        <v>917</v>
      </c>
      <c r="M69" s="5">
        <v>917</v>
      </c>
      <c r="N69" s="5" t="s">
        <v>374</v>
      </c>
      <c r="O69" s="5" t="s">
        <v>32</v>
      </c>
      <c r="P69" s="5" t="s">
        <v>33</v>
      </c>
      <c r="Q69" s="5">
        <v>0</v>
      </c>
      <c r="R69" s="9">
        <v>45175.0000115741</v>
      </c>
      <c r="S69" s="7">
        <v>45208</v>
      </c>
      <c r="T69" s="5" t="s">
        <v>34</v>
      </c>
      <c r="U69" s="5">
        <v>917</v>
      </c>
      <c r="V69" s="5">
        <v>0</v>
      </c>
      <c r="W69" s="5">
        <v>0</v>
      </c>
      <c r="X69" s="5" t="s">
        <v>375</v>
      </c>
      <c r="Y69" s="5" t="s">
        <v>376</v>
      </c>
    </row>
    <row r="70" s="5" customFormat="1" spans="1:25">
      <c r="A70" s="5" t="s">
        <v>377</v>
      </c>
      <c r="B70" s="5" t="s">
        <v>26</v>
      </c>
      <c r="C70" s="5" t="s">
        <v>27</v>
      </c>
      <c r="D70" s="5" t="s">
        <v>378</v>
      </c>
      <c r="E70" s="5" t="s">
        <v>379</v>
      </c>
      <c r="F70" s="7">
        <v>45204</v>
      </c>
      <c r="G70" s="7">
        <v>45207</v>
      </c>
      <c r="H70" s="5">
        <v>1</v>
      </c>
      <c r="I70" s="5">
        <v>3</v>
      </c>
      <c r="J70" s="5">
        <v>3</v>
      </c>
      <c r="K70" s="5" t="s">
        <v>30</v>
      </c>
      <c r="L70" s="5">
        <v>20004</v>
      </c>
      <c r="M70" s="5">
        <v>20004</v>
      </c>
      <c r="N70" s="5" t="s">
        <v>380</v>
      </c>
      <c r="O70" s="5" t="s">
        <v>32</v>
      </c>
      <c r="P70" s="5" t="s">
        <v>33</v>
      </c>
      <c r="Q70" s="5">
        <v>0</v>
      </c>
      <c r="R70" s="9">
        <v>45175.0000115741</v>
      </c>
      <c r="S70" s="7">
        <v>45208</v>
      </c>
      <c r="T70" s="5" t="s">
        <v>34</v>
      </c>
      <c r="U70" s="5">
        <v>20004</v>
      </c>
      <c r="V70" s="5">
        <v>0</v>
      </c>
      <c r="W70" s="5">
        <v>0</v>
      </c>
      <c r="X70" s="5" t="s">
        <v>381</v>
      </c>
      <c r="Y70" s="5" t="s">
        <v>382</v>
      </c>
    </row>
    <row r="71" s="5" customFormat="1" spans="1:25">
      <c r="A71" s="5" t="s">
        <v>383</v>
      </c>
      <c r="B71" s="5" t="s">
        <v>26</v>
      </c>
      <c r="C71" s="5" t="s">
        <v>27</v>
      </c>
      <c r="D71" s="5" t="s">
        <v>378</v>
      </c>
      <c r="E71" s="5" t="s">
        <v>379</v>
      </c>
      <c r="F71" s="7">
        <v>45204</v>
      </c>
      <c r="G71" s="7">
        <v>45207</v>
      </c>
      <c r="H71" s="5">
        <v>1</v>
      </c>
      <c r="I71" s="5">
        <v>3</v>
      </c>
      <c r="J71" s="5">
        <v>3</v>
      </c>
      <c r="K71" s="5" t="s">
        <v>30</v>
      </c>
      <c r="L71" s="5">
        <v>20004</v>
      </c>
      <c r="M71" s="5">
        <v>20004</v>
      </c>
      <c r="N71" s="5" t="s">
        <v>384</v>
      </c>
      <c r="O71" s="5" t="s">
        <v>32</v>
      </c>
      <c r="P71" s="5" t="s">
        <v>33</v>
      </c>
      <c r="Q71" s="5">
        <v>0</v>
      </c>
      <c r="R71" s="9">
        <v>45175.0000115741</v>
      </c>
      <c r="S71" s="7">
        <v>45208</v>
      </c>
      <c r="T71" s="5" t="s">
        <v>34</v>
      </c>
      <c r="U71" s="5">
        <v>20004</v>
      </c>
      <c r="V71" s="5">
        <v>0</v>
      </c>
      <c r="W71" s="5">
        <v>0</v>
      </c>
      <c r="X71" s="5" t="s">
        <v>385</v>
      </c>
      <c r="Y71" s="5" t="s">
        <v>386</v>
      </c>
    </row>
    <row r="72" s="5" customFormat="1" spans="1:25">
      <c r="A72" s="5" t="s">
        <v>387</v>
      </c>
      <c r="B72" s="5" t="s">
        <v>26</v>
      </c>
      <c r="C72" s="5" t="s">
        <v>27</v>
      </c>
      <c r="D72" s="5" t="s">
        <v>353</v>
      </c>
      <c r="E72" s="5" t="s">
        <v>354</v>
      </c>
      <c r="F72" s="7">
        <v>45200</v>
      </c>
      <c r="G72" s="7">
        <v>45207</v>
      </c>
      <c r="H72" s="5">
        <v>1</v>
      </c>
      <c r="I72" s="5">
        <v>7</v>
      </c>
      <c r="J72" s="5">
        <v>7</v>
      </c>
      <c r="K72" s="5" t="s">
        <v>30</v>
      </c>
      <c r="L72" s="5">
        <v>2296</v>
      </c>
      <c r="M72" s="5">
        <v>2296</v>
      </c>
      <c r="N72" s="5" t="s">
        <v>355</v>
      </c>
      <c r="O72" s="5" t="s">
        <v>32</v>
      </c>
      <c r="P72" s="5" t="s">
        <v>33</v>
      </c>
      <c r="Q72" s="5">
        <v>0</v>
      </c>
      <c r="R72" s="9">
        <v>45176</v>
      </c>
      <c r="S72" s="7">
        <v>45208</v>
      </c>
      <c r="T72" s="5" t="s">
        <v>34</v>
      </c>
      <c r="U72" s="5">
        <v>2296</v>
      </c>
      <c r="V72" s="5">
        <v>0</v>
      </c>
      <c r="W72" s="5">
        <v>0</v>
      </c>
      <c r="X72" s="5" t="s">
        <v>388</v>
      </c>
      <c r="Y72" s="5" t="s">
        <v>388</v>
      </c>
    </row>
    <row r="73" s="5" customFormat="1" spans="1:25">
      <c r="A73" s="5" t="s">
        <v>389</v>
      </c>
      <c r="B73" s="5" t="s">
        <v>26</v>
      </c>
      <c r="C73" s="5" t="s">
        <v>27</v>
      </c>
      <c r="D73" s="5" t="s">
        <v>312</v>
      </c>
      <c r="E73" s="5" t="s">
        <v>390</v>
      </c>
      <c r="F73" s="7">
        <v>45205</v>
      </c>
      <c r="G73" s="7">
        <v>45207</v>
      </c>
      <c r="H73" s="5">
        <v>1</v>
      </c>
      <c r="I73" s="5">
        <v>2</v>
      </c>
      <c r="J73" s="5">
        <v>2</v>
      </c>
      <c r="K73" s="5" t="s">
        <v>30</v>
      </c>
      <c r="L73" s="5">
        <v>1526</v>
      </c>
      <c r="M73" s="5">
        <v>1526</v>
      </c>
      <c r="N73" s="5" t="s">
        <v>391</v>
      </c>
      <c r="O73" s="5" t="s">
        <v>32</v>
      </c>
      <c r="P73" s="5" t="s">
        <v>33</v>
      </c>
      <c r="Q73" s="5">
        <v>0</v>
      </c>
      <c r="R73" s="9">
        <v>45176</v>
      </c>
      <c r="S73" s="7">
        <v>45208</v>
      </c>
      <c r="T73" s="5" t="s">
        <v>34</v>
      </c>
      <c r="U73" s="5">
        <v>1526</v>
      </c>
      <c r="V73" s="5">
        <v>0</v>
      </c>
      <c r="W73" s="5">
        <v>0</v>
      </c>
      <c r="X73" s="5" t="s">
        <v>392</v>
      </c>
      <c r="Y73" s="5" t="s">
        <v>393</v>
      </c>
    </row>
    <row r="74" s="5" customFormat="1" spans="1:25">
      <c r="A74" s="5" t="s">
        <v>394</v>
      </c>
      <c r="B74" s="5" t="s">
        <v>26</v>
      </c>
      <c r="C74" s="5" t="s">
        <v>27</v>
      </c>
      <c r="D74" s="5" t="s">
        <v>395</v>
      </c>
      <c r="E74" s="5" t="s">
        <v>396</v>
      </c>
      <c r="F74" s="7">
        <v>45196</v>
      </c>
      <c r="G74" s="7">
        <v>45207</v>
      </c>
      <c r="H74" s="5">
        <v>1</v>
      </c>
      <c r="I74" s="5">
        <v>11</v>
      </c>
      <c r="J74" s="5">
        <v>11</v>
      </c>
      <c r="K74" s="5" t="s">
        <v>30</v>
      </c>
      <c r="L74" s="5">
        <v>7623</v>
      </c>
      <c r="M74" s="5">
        <v>7623</v>
      </c>
      <c r="N74" s="5" t="s">
        <v>397</v>
      </c>
      <c r="O74" s="5" t="s">
        <v>32</v>
      </c>
      <c r="P74" s="5" t="s">
        <v>33</v>
      </c>
      <c r="Q74" s="5">
        <v>0</v>
      </c>
      <c r="R74" s="9">
        <v>45177</v>
      </c>
      <c r="S74" s="7">
        <v>45208</v>
      </c>
      <c r="T74" s="5" t="s">
        <v>34</v>
      </c>
      <c r="U74" s="5">
        <v>7623</v>
      </c>
      <c r="V74" s="5">
        <v>0</v>
      </c>
      <c r="W74" s="5">
        <v>0</v>
      </c>
      <c r="X74" s="5" t="s">
        <v>398</v>
      </c>
      <c r="Y74" s="5" t="s">
        <v>42</v>
      </c>
    </row>
    <row r="75" s="5" customFormat="1" spans="1:25">
      <c r="A75" s="5" t="s">
        <v>399</v>
      </c>
      <c r="B75" s="5" t="s">
        <v>26</v>
      </c>
      <c r="C75" s="5" t="s">
        <v>27</v>
      </c>
      <c r="D75" s="5" t="s">
        <v>294</v>
      </c>
      <c r="E75" s="5" t="s">
        <v>295</v>
      </c>
      <c r="F75" s="7">
        <v>45204</v>
      </c>
      <c r="G75" s="7">
        <v>45207</v>
      </c>
      <c r="H75" s="5">
        <v>1</v>
      </c>
      <c r="I75" s="5">
        <v>3</v>
      </c>
      <c r="J75" s="5">
        <v>3</v>
      </c>
      <c r="K75" s="5" t="s">
        <v>30</v>
      </c>
      <c r="L75" s="5">
        <v>932</v>
      </c>
      <c r="M75" s="5">
        <v>932</v>
      </c>
      <c r="N75" s="5" t="s">
        <v>400</v>
      </c>
      <c r="O75" s="5" t="s">
        <v>32</v>
      </c>
      <c r="P75" s="5" t="s">
        <v>33</v>
      </c>
      <c r="Q75" s="5">
        <v>0</v>
      </c>
      <c r="R75" s="9">
        <v>45177.0000115741</v>
      </c>
      <c r="S75" s="7">
        <v>45208</v>
      </c>
      <c r="T75" s="5" t="s">
        <v>34</v>
      </c>
      <c r="U75" s="5">
        <v>932</v>
      </c>
      <c r="V75" s="5">
        <v>0</v>
      </c>
      <c r="W75" s="5">
        <v>0</v>
      </c>
      <c r="X75" s="5" t="s">
        <v>401</v>
      </c>
      <c r="Y75" s="5" t="s">
        <v>402</v>
      </c>
    </row>
    <row r="76" s="5" customFormat="1" spans="1:25">
      <c r="A76" s="5" t="s">
        <v>403</v>
      </c>
      <c r="B76" s="5" t="s">
        <v>26</v>
      </c>
      <c r="C76" s="5" t="s">
        <v>27</v>
      </c>
      <c r="D76" s="5" t="s">
        <v>372</v>
      </c>
      <c r="E76" s="5" t="s">
        <v>373</v>
      </c>
      <c r="F76" s="7">
        <v>45205</v>
      </c>
      <c r="G76" s="7">
        <v>45207</v>
      </c>
      <c r="H76" s="5">
        <v>1</v>
      </c>
      <c r="I76" s="5">
        <v>2</v>
      </c>
      <c r="J76" s="5">
        <v>2</v>
      </c>
      <c r="K76" s="5" t="s">
        <v>30</v>
      </c>
      <c r="L76" s="5">
        <v>1217</v>
      </c>
      <c r="M76" s="5">
        <v>1217</v>
      </c>
      <c r="N76" s="5" t="s">
        <v>404</v>
      </c>
      <c r="O76" s="5" t="s">
        <v>32</v>
      </c>
      <c r="P76" s="5" t="s">
        <v>33</v>
      </c>
      <c r="Q76" s="5">
        <v>0</v>
      </c>
      <c r="R76" s="9">
        <v>45177.0000115741</v>
      </c>
      <c r="S76" s="7">
        <v>45208</v>
      </c>
      <c r="T76" s="5" t="s">
        <v>34</v>
      </c>
      <c r="U76" s="5">
        <v>1217</v>
      </c>
      <c r="V76" s="5">
        <v>0</v>
      </c>
      <c r="W76" s="5">
        <v>0</v>
      </c>
      <c r="X76" s="5" t="s">
        <v>405</v>
      </c>
      <c r="Y76" s="5" t="s">
        <v>406</v>
      </c>
    </row>
    <row r="77" s="5" customFormat="1" spans="1:25">
      <c r="A77" s="5" t="s">
        <v>407</v>
      </c>
      <c r="B77" s="5" t="s">
        <v>26</v>
      </c>
      <c r="C77" s="5" t="s">
        <v>27</v>
      </c>
      <c r="D77" s="5" t="s">
        <v>408</v>
      </c>
      <c r="E77" s="5" t="s">
        <v>409</v>
      </c>
      <c r="F77" s="7">
        <v>45206</v>
      </c>
      <c r="G77" s="7">
        <v>45207</v>
      </c>
      <c r="H77" s="5">
        <v>1</v>
      </c>
      <c r="I77" s="5">
        <v>1</v>
      </c>
      <c r="J77" s="5">
        <v>1</v>
      </c>
      <c r="K77" s="5" t="s">
        <v>30</v>
      </c>
      <c r="L77" s="5">
        <v>1176</v>
      </c>
      <c r="M77" s="5">
        <v>1176</v>
      </c>
      <c r="N77" s="5" t="s">
        <v>410</v>
      </c>
      <c r="O77" s="5" t="s">
        <v>32</v>
      </c>
      <c r="P77" s="5" t="s">
        <v>33</v>
      </c>
      <c r="Q77" s="5">
        <v>0</v>
      </c>
      <c r="R77" s="9">
        <v>45177</v>
      </c>
      <c r="S77" s="7">
        <v>45208</v>
      </c>
      <c r="T77" s="5" t="s">
        <v>34</v>
      </c>
      <c r="U77" s="5">
        <v>1176</v>
      </c>
      <c r="V77" s="5">
        <v>0</v>
      </c>
      <c r="W77" s="5">
        <v>0</v>
      </c>
      <c r="X77" s="5" t="s">
        <v>411</v>
      </c>
      <c r="Y77" s="5" t="s">
        <v>412</v>
      </c>
    </row>
    <row r="78" s="5" customFormat="1" spans="1:25">
      <c r="A78" s="5" t="s">
        <v>413</v>
      </c>
      <c r="B78" s="5" t="s">
        <v>26</v>
      </c>
      <c r="C78" s="5" t="s">
        <v>27</v>
      </c>
      <c r="D78" s="5" t="s">
        <v>414</v>
      </c>
      <c r="E78" s="5" t="s">
        <v>415</v>
      </c>
      <c r="F78" s="7">
        <v>45199</v>
      </c>
      <c r="G78" s="7">
        <v>45207</v>
      </c>
      <c r="H78" s="5">
        <v>1</v>
      </c>
      <c r="I78" s="5">
        <v>8</v>
      </c>
      <c r="J78" s="5">
        <v>8</v>
      </c>
      <c r="K78" s="5" t="s">
        <v>30</v>
      </c>
      <c r="L78" s="5">
        <v>2536</v>
      </c>
      <c r="M78" s="5">
        <v>2536</v>
      </c>
      <c r="N78" s="5" t="s">
        <v>416</v>
      </c>
      <c r="O78" s="5" t="s">
        <v>32</v>
      </c>
      <c r="P78" s="5" t="s">
        <v>33</v>
      </c>
      <c r="Q78" s="5">
        <v>0</v>
      </c>
      <c r="R78" s="9">
        <v>45178.0000115741</v>
      </c>
      <c r="S78" s="7">
        <v>45208</v>
      </c>
      <c r="T78" s="5" t="s">
        <v>34</v>
      </c>
      <c r="U78" s="5">
        <v>2536</v>
      </c>
      <c r="V78" s="5">
        <v>0</v>
      </c>
      <c r="W78" s="5">
        <v>0</v>
      </c>
      <c r="X78" s="5" t="s">
        <v>417</v>
      </c>
      <c r="Y78" s="5" t="s">
        <v>418</v>
      </c>
    </row>
    <row r="79" s="5" customFormat="1" spans="1:25">
      <c r="A79" s="5" t="s">
        <v>419</v>
      </c>
      <c r="B79" s="5" t="s">
        <v>26</v>
      </c>
      <c r="C79" s="5" t="s">
        <v>27</v>
      </c>
      <c r="D79" s="5" t="s">
        <v>372</v>
      </c>
      <c r="E79" s="5" t="s">
        <v>420</v>
      </c>
      <c r="F79" s="7">
        <v>45206</v>
      </c>
      <c r="G79" s="7">
        <v>45207</v>
      </c>
      <c r="H79" s="5">
        <v>1</v>
      </c>
      <c r="I79" s="5">
        <v>1</v>
      </c>
      <c r="J79" s="5">
        <v>1</v>
      </c>
      <c r="K79" s="5" t="s">
        <v>30</v>
      </c>
      <c r="L79" s="5">
        <v>456</v>
      </c>
      <c r="M79" s="5">
        <v>456</v>
      </c>
      <c r="N79" s="5" t="s">
        <v>421</v>
      </c>
      <c r="O79" s="5" t="s">
        <v>32</v>
      </c>
      <c r="P79" s="5" t="s">
        <v>33</v>
      </c>
      <c r="Q79" s="5">
        <v>0</v>
      </c>
      <c r="R79" s="9">
        <v>45178.0000115741</v>
      </c>
      <c r="S79" s="7">
        <v>45208</v>
      </c>
      <c r="T79" s="5" t="s">
        <v>34</v>
      </c>
      <c r="U79" s="5">
        <v>456</v>
      </c>
      <c r="V79" s="5">
        <v>0</v>
      </c>
      <c r="W79" s="5">
        <v>0</v>
      </c>
      <c r="X79" s="5" t="s">
        <v>422</v>
      </c>
      <c r="Y79" s="5" t="s">
        <v>423</v>
      </c>
    </row>
    <row r="80" s="5" customFormat="1" spans="1:25">
      <c r="A80" s="5" t="s">
        <v>424</v>
      </c>
      <c r="B80" s="5" t="s">
        <v>26</v>
      </c>
      <c r="C80" s="5" t="s">
        <v>27</v>
      </c>
      <c r="D80" s="5" t="s">
        <v>425</v>
      </c>
      <c r="E80" s="5" t="s">
        <v>426</v>
      </c>
      <c r="F80" s="7">
        <v>45205</v>
      </c>
      <c r="G80" s="7">
        <v>45207</v>
      </c>
      <c r="H80" s="5">
        <v>1</v>
      </c>
      <c r="I80" s="5">
        <v>2</v>
      </c>
      <c r="J80" s="5">
        <v>2</v>
      </c>
      <c r="K80" s="5" t="s">
        <v>30</v>
      </c>
      <c r="L80" s="5">
        <v>780</v>
      </c>
      <c r="M80" s="5">
        <v>780</v>
      </c>
      <c r="N80" s="5" t="s">
        <v>427</v>
      </c>
      <c r="O80" s="5" t="s">
        <v>32</v>
      </c>
      <c r="P80" s="5" t="s">
        <v>33</v>
      </c>
      <c r="Q80" s="5">
        <v>0</v>
      </c>
      <c r="R80" s="9">
        <v>45178</v>
      </c>
      <c r="S80" s="7">
        <v>45208</v>
      </c>
      <c r="T80" s="5" t="s">
        <v>34</v>
      </c>
      <c r="U80" s="5">
        <v>780</v>
      </c>
      <c r="V80" s="5">
        <v>0</v>
      </c>
      <c r="W80" s="5">
        <v>0</v>
      </c>
      <c r="X80" s="5" t="s">
        <v>428</v>
      </c>
      <c r="Y80" s="5" t="s">
        <v>429</v>
      </c>
    </row>
    <row r="81" s="5" customFormat="1" spans="1:25">
      <c r="A81" s="5" t="s">
        <v>430</v>
      </c>
      <c r="B81" s="5" t="s">
        <v>26</v>
      </c>
      <c r="C81" s="5" t="s">
        <v>27</v>
      </c>
      <c r="D81" s="5" t="s">
        <v>431</v>
      </c>
      <c r="E81" s="5" t="s">
        <v>432</v>
      </c>
      <c r="F81" s="7">
        <v>45204</v>
      </c>
      <c r="G81" s="7">
        <v>45207</v>
      </c>
      <c r="H81" s="5">
        <v>1</v>
      </c>
      <c r="I81" s="5">
        <v>3</v>
      </c>
      <c r="J81" s="5">
        <v>3</v>
      </c>
      <c r="K81" s="5" t="s">
        <v>30</v>
      </c>
      <c r="L81" s="5">
        <v>4521</v>
      </c>
      <c r="M81" s="5">
        <v>4521</v>
      </c>
      <c r="N81" s="5" t="s">
        <v>433</v>
      </c>
      <c r="O81" s="5" t="s">
        <v>32</v>
      </c>
      <c r="P81" s="5" t="s">
        <v>33</v>
      </c>
      <c r="Q81" s="5">
        <v>0</v>
      </c>
      <c r="R81" s="9">
        <v>45179.0000115741</v>
      </c>
      <c r="S81" s="7">
        <v>45208</v>
      </c>
      <c r="T81" s="5" t="s">
        <v>34</v>
      </c>
      <c r="U81" s="5">
        <v>4521</v>
      </c>
      <c r="V81" s="5">
        <v>0</v>
      </c>
      <c r="W81" s="5">
        <v>0</v>
      </c>
      <c r="X81" s="5" t="s">
        <v>434</v>
      </c>
      <c r="Y81" s="5" t="s">
        <v>435</v>
      </c>
    </row>
    <row r="82" s="5" customFormat="1" spans="1:25">
      <c r="A82" s="5" t="s">
        <v>394</v>
      </c>
      <c r="B82" s="5" t="s">
        <v>26</v>
      </c>
      <c r="C82" s="5" t="s">
        <v>49</v>
      </c>
      <c r="D82" s="5" t="s">
        <v>395</v>
      </c>
      <c r="E82" s="5" t="s">
        <v>396</v>
      </c>
      <c r="F82" s="7">
        <v>45196</v>
      </c>
      <c r="G82" s="7">
        <v>45207</v>
      </c>
      <c r="H82" s="5">
        <v>1</v>
      </c>
      <c r="I82" s="5">
        <v>11</v>
      </c>
      <c r="J82" s="5">
        <v>11</v>
      </c>
      <c r="K82" s="5" t="s">
        <v>30</v>
      </c>
      <c r="L82" s="5">
        <v>-7623</v>
      </c>
      <c r="M82" s="5">
        <v>-7623</v>
      </c>
      <c r="N82" s="5" t="s">
        <v>397</v>
      </c>
      <c r="O82" s="5" t="s">
        <v>32</v>
      </c>
      <c r="P82" s="5" t="s">
        <v>33</v>
      </c>
      <c r="Q82" s="5">
        <v>0</v>
      </c>
      <c r="R82" s="9">
        <v>45177</v>
      </c>
      <c r="S82" s="7">
        <v>45208</v>
      </c>
      <c r="T82" s="5" t="s">
        <v>34</v>
      </c>
      <c r="U82" s="5">
        <v>-7623</v>
      </c>
      <c r="V82" s="5">
        <v>0</v>
      </c>
      <c r="W82" s="5">
        <v>0</v>
      </c>
      <c r="X82" s="5" t="s">
        <v>398</v>
      </c>
      <c r="Y82" s="5" t="s">
        <v>42</v>
      </c>
    </row>
    <row r="83" s="5" customFormat="1" spans="1:25">
      <c r="A83" s="5" t="s">
        <v>436</v>
      </c>
      <c r="B83" s="5" t="s">
        <v>26</v>
      </c>
      <c r="C83" s="5" t="s">
        <v>27</v>
      </c>
      <c r="D83" s="5" t="s">
        <v>437</v>
      </c>
      <c r="E83" s="5" t="s">
        <v>438</v>
      </c>
      <c r="F83" s="7">
        <v>45204</v>
      </c>
      <c r="G83" s="7">
        <v>45207</v>
      </c>
      <c r="H83" s="5">
        <v>1</v>
      </c>
      <c r="I83" s="5">
        <v>3</v>
      </c>
      <c r="J83" s="5">
        <v>3</v>
      </c>
      <c r="K83" s="5" t="s">
        <v>30</v>
      </c>
      <c r="L83" s="5">
        <v>2883</v>
      </c>
      <c r="M83" s="5">
        <v>2883</v>
      </c>
      <c r="N83" s="5" t="s">
        <v>439</v>
      </c>
      <c r="O83" s="5" t="s">
        <v>32</v>
      </c>
      <c r="P83" s="5" t="s">
        <v>33</v>
      </c>
      <c r="Q83" s="5">
        <v>0</v>
      </c>
      <c r="R83" s="9">
        <v>45179.0000115741</v>
      </c>
      <c r="S83" s="7">
        <v>45208</v>
      </c>
      <c r="T83" s="5" t="s">
        <v>34</v>
      </c>
      <c r="U83" s="5">
        <v>2883</v>
      </c>
      <c r="V83" s="5">
        <v>0</v>
      </c>
      <c r="W83" s="5">
        <v>0</v>
      </c>
      <c r="X83" s="5" t="s">
        <v>440</v>
      </c>
      <c r="Y83" s="5" t="s">
        <v>441</v>
      </c>
    </row>
    <row r="84" s="5" customFormat="1" spans="1:25">
      <c r="A84" s="5" t="s">
        <v>442</v>
      </c>
      <c r="B84" s="5" t="s">
        <v>26</v>
      </c>
      <c r="C84" s="5" t="s">
        <v>27</v>
      </c>
      <c r="D84" s="5" t="s">
        <v>372</v>
      </c>
      <c r="E84" s="5" t="s">
        <v>420</v>
      </c>
      <c r="F84" s="7">
        <v>45206</v>
      </c>
      <c r="G84" s="7">
        <v>45207</v>
      </c>
      <c r="H84" s="5">
        <v>1</v>
      </c>
      <c r="I84" s="5">
        <v>1</v>
      </c>
      <c r="J84" s="5">
        <v>1</v>
      </c>
      <c r="K84" s="5" t="s">
        <v>30</v>
      </c>
      <c r="L84" s="5">
        <v>456</v>
      </c>
      <c r="M84" s="5">
        <v>456</v>
      </c>
      <c r="N84" s="5" t="s">
        <v>443</v>
      </c>
      <c r="O84" s="5" t="s">
        <v>32</v>
      </c>
      <c r="P84" s="5" t="s">
        <v>33</v>
      </c>
      <c r="Q84" s="5">
        <v>0</v>
      </c>
      <c r="R84" s="9">
        <v>45180.0000115741</v>
      </c>
      <c r="S84" s="7">
        <v>45208</v>
      </c>
      <c r="T84" s="5" t="s">
        <v>34</v>
      </c>
      <c r="U84" s="5">
        <v>456</v>
      </c>
      <c r="V84" s="5">
        <v>0</v>
      </c>
      <c r="W84" s="5">
        <v>0</v>
      </c>
      <c r="X84" s="5" t="s">
        <v>444</v>
      </c>
      <c r="Y84" s="5" t="s">
        <v>445</v>
      </c>
    </row>
    <row r="85" s="5" customFormat="1" spans="1:25">
      <c r="A85" s="5" t="s">
        <v>446</v>
      </c>
      <c r="B85" s="5" t="s">
        <v>26</v>
      </c>
      <c r="C85" s="5" t="s">
        <v>27</v>
      </c>
      <c r="D85" s="5" t="s">
        <v>447</v>
      </c>
      <c r="E85" s="5" t="s">
        <v>448</v>
      </c>
      <c r="F85" s="7">
        <v>45206</v>
      </c>
      <c r="G85" s="7">
        <v>45207</v>
      </c>
      <c r="H85" s="5">
        <v>1</v>
      </c>
      <c r="I85" s="5">
        <v>1</v>
      </c>
      <c r="J85" s="5">
        <v>1</v>
      </c>
      <c r="K85" s="5" t="s">
        <v>30</v>
      </c>
      <c r="L85" s="5">
        <v>1771</v>
      </c>
      <c r="M85" s="5">
        <v>1771</v>
      </c>
      <c r="N85" s="5" t="s">
        <v>449</v>
      </c>
      <c r="O85" s="5" t="s">
        <v>32</v>
      </c>
      <c r="P85" s="5" t="s">
        <v>33</v>
      </c>
      <c r="Q85" s="5">
        <v>0</v>
      </c>
      <c r="R85" s="9">
        <v>45180</v>
      </c>
      <c r="S85" s="7">
        <v>45208</v>
      </c>
      <c r="T85" s="5" t="s">
        <v>34</v>
      </c>
      <c r="U85" s="5">
        <v>1771</v>
      </c>
      <c r="V85" s="5">
        <v>0</v>
      </c>
      <c r="W85" s="5">
        <v>0</v>
      </c>
      <c r="X85" s="5" t="s">
        <v>450</v>
      </c>
      <c r="Y85" s="5" t="s">
        <v>451</v>
      </c>
    </row>
    <row r="86" s="5" customFormat="1" spans="1:25">
      <c r="A86" s="5" t="s">
        <v>452</v>
      </c>
      <c r="B86" s="5" t="s">
        <v>26</v>
      </c>
      <c r="C86" s="5" t="s">
        <v>27</v>
      </c>
      <c r="D86" s="5" t="s">
        <v>453</v>
      </c>
      <c r="E86" s="5" t="s">
        <v>454</v>
      </c>
      <c r="F86" s="7">
        <v>45205</v>
      </c>
      <c r="G86" s="7">
        <v>45207</v>
      </c>
      <c r="H86" s="5">
        <v>1</v>
      </c>
      <c r="I86" s="5">
        <v>2</v>
      </c>
      <c r="J86" s="5">
        <v>2</v>
      </c>
      <c r="K86" s="5" t="s">
        <v>30</v>
      </c>
      <c r="L86" s="5">
        <v>3228</v>
      </c>
      <c r="M86" s="5">
        <v>3228</v>
      </c>
      <c r="N86" s="5" t="s">
        <v>455</v>
      </c>
      <c r="O86" s="5" t="s">
        <v>32</v>
      </c>
      <c r="P86" s="5" t="s">
        <v>33</v>
      </c>
      <c r="Q86" s="5">
        <v>0</v>
      </c>
      <c r="R86" s="9">
        <v>45180.0000115741</v>
      </c>
      <c r="S86" s="7">
        <v>45208</v>
      </c>
      <c r="T86" s="5" t="s">
        <v>34</v>
      </c>
      <c r="U86" s="5">
        <v>3228</v>
      </c>
      <c r="V86" s="5">
        <v>0</v>
      </c>
      <c r="W86" s="5">
        <v>0</v>
      </c>
      <c r="X86" s="5" t="s">
        <v>456</v>
      </c>
      <c r="Y86" s="5" t="s">
        <v>457</v>
      </c>
    </row>
    <row r="87" s="5" customFormat="1" spans="1:25">
      <c r="A87" s="5" t="s">
        <v>458</v>
      </c>
      <c r="B87" s="5" t="s">
        <v>26</v>
      </c>
      <c r="C87" s="5" t="s">
        <v>27</v>
      </c>
      <c r="D87" s="5" t="s">
        <v>459</v>
      </c>
      <c r="E87" s="5" t="s">
        <v>460</v>
      </c>
      <c r="F87" s="7">
        <v>45204</v>
      </c>
      <c r="G87" s="7">
        <v>45207</v>
      </c>
      <c r="H87" s="5">
        <v>1</v>
      </c>
      <c r="I87" s="5">
        <v>3</v>
      </c>
      <c r="J87" s="5">
        <v>3</v>
      </c>
      <c r="K87" s="5" t="s">
        <v>30</v>
      </c>
      <c r="L87" s="5">
        <v>15000</v>
      </c>
      <c r="M87" s="5">
        <v>15000</v>
      </c>
      <c r="N87" s="5" t="s">
        <v>461</v>
      </c>
      <c r="O87" s="5" t="s">
        <v>32</v>
      </c>
      <c r="P87" s="5" t="s">
        <v>33</v>
      </c>
      <c r="Q87" s="5">
        <v>0</v>
      </c>
      <c r="R87" s="9">
        <v>45180</v>
      </c>
      <c r="S87" s="7">
        <v>45208</v>
      </c>
      <c r="T87" s="5" t="s">
        <v>34</v>
      </c>
      <c r="U87" s="5">
        <v>15000</v>
      </c>
      <c r="V87" s="5">
        <v>0</v>
      </c>
      <c r="W87" s="5">
        <v>0</v>
      </c>
      <c r="X87" s="5" t="s">
        <v>462</v>
      </c>
      <c r="Y87" s="5" t="s">
        <v>463</v>
      </c>
    </row>
    <row r="88" s="5" customFormat="1" spans="1:25">
      <c r="A88" s="5" t="s">
        <v>464</v>
      </c>
      <c r="B88" s="5" t="s">
        <v>26</v>
      </c>
      <c r="C88" s="5" t="s">
        <v>27</v>
      </c>
      <c r="D88" s="5" t="s">
        <v>465</v>
      </c>
      <c r="E88" s="5" t="s">
        <v>466</v>
      </c>
      <c r="F88" s="7">
        <v>45205</v>
      </c>
      <c r="G88" s="7">
        <v>45207</v>
      </c>
      <c r="H88" s="5">
        <v>1</v>
      </c>
      <c r="I88" s="5">
        <v>2</v>
      </c>
      <c r="J88" s="5">
        <v>2</v>
      </c>
      <c r="K88" s="5" t="s">
        <v>30</v>
      </c>
      <c r="L88" s="5">
        <v>1398</v>
      </c>
      <c r="M88" s="5">
        <v>1398</v>
      </c>
      <c r="N88" s="5" t="s">
        <v>467</v>
      </c>
      <c r="O88" s="5" t="s">
        <v>32</v>
      </c>
      <c r="P88" s="5" t="s">
        <v>33</v>
      </c>
      <c r="Q88" s="5">
        <v>0</v>
      </c>
      <c r="R88" s="9">
        <v>45181</v>
      </c>
      <c r="S88" s="7">
        <v>45208</v>
      </c>
      <c r="T88" s="5" t="s">
        <v>34</v>
      </c>
      <c r="U88" s="5">
        <v>1398</v>
      </c>
      <c r="V88" s="5">
        <v>0</v>
      </c>
      <c r="W88" s="5">
        <v>0</v>
      </c>
      <c r="X88" s="5" t="s">
        <v>468</v>
      </c>
      <c r="Y88" s="5" t="s">
        <v>469</v>
      </c>
    </row>
    <row r="89" s="5" customFormat="1" spans="1:25">
      <c r="A89" s="5" t="s">
        <v>470</v>
      </c>
      <c r="B89" s="5" t="s">
        <v>26</v>
      </c>
      <c r="C89" s="5" t="s">
        <v>27</v>
      </c>
      <c r="D89" s="5" t="s">
        <v>471</v>
      </c>
      <c r="E89" s="5" t="s">
        <v>472</v>
      </c>
      <c r="F89" s="7">
        <v>45204</v>
      </c>
      <c r="G89" s="7">
        <v>45207</v>
      </c>
      <c r="H89" s="5">
        <v>1</v>
      </c>
      <c r="I89" s="5">
        <v>3</v>
      </c>
      <c r="J89" s="5">
        <v>3</v>
      </c>
      <c r="K89" s="5" t="s">
        <v>30</v>
      </c>
      <c r="L89" s="5">
        <v>813</v>
      </c>
      <c r="M89" s="5">
        <v>813</v>
      </c>
      <c r="N89" s="5" t="s">
        <v>473</v>
      </c>
      <c r="O89" s="5" t="s">
        <v>32</v>
      </c>
      <c r="P89" s="5" t="s">
        <v>33</v>
      </c>
      <c r="Q89" s="5">
        <v>0</v>
      </c>
      <c r="R89" s="9">
        <v>45181</v>
      </c>
      <c r="S89" s="7">
        <v>45208</v>
      </c>
      <c r="T89" s="5" t="s">
        <v>34</v>
      </c>
      <c r="U89" s="5">
        <v>813</v>
      </c>
      <c r="V89" s="5">
        <v>0</v>
      </c>
      <c r="W89" s="5">
        <v>0</v>
      </c>
      <c r="X89" s="5" t="s">
        <v>474</v>
      </c>
      <c r="Y89" s="5" t="s">
        <v>475</v>
      </c>
    </row>
    <row r="90" s="5" customFormat="1" spans="1:25">
      <c r="A90" s="5" t="s">
        <v>476</v>
      </c>
      <c r="B90" s="5" t="s">
        <v>26</v>
      </c>
      <c r="C90" s="5" t="s">
        <v>27</v>
      </c>
      <c r="D90" s="5" t="s">
        <v>471</v>
      </c>
      <c r="E90" s="5" t="s">
        <v>477</v>
      </c>
      <c r="F90" s="7">
        <v>45204</v>
      </c>
      <c r="G90" s="7">
        <v>45207</v>
      </c>
      <c r="H90" s="5">
        <v>1</v>
      </c>
      <c r="I90" s="5">
        <v>3</v>
      </c>
      <c r="J90" s="5">
        <v>3</v>
      </c>
      <c r="K90" s="5" t="s">
        <v>30</v>
      </c>
      <c r="L90" s="5">
        <v>966</v>
      </c>
      <c r="M90" s="5">
        <v>966</v>
      </c>
      <c r="N90" s="5" t="s">
        <v>478</v>
      </c>
      <c r="O90" s="5" t="s">
        <v>32</v>
      </c>
      <c r="P90" s="5" t="s">
        <v>33</v>
      </c>
      <c r="Q90" s="5">
        <v>0</v>
      </c>
      <c r="R90" s="9">
        <v>45181.0000115741</v>
      </c>
      <c r="S90" s="7">
        <v>45208</v>
      </c>
      <c r="T90" s="5" t="s">
        <v>34</v>
      </c>
      <c r="U90" s="5">
        <v>966</v>
      </c>
      <c r="V90" s="5">
        <v>0</v>
      </c>
      <c r="W90" s="5">
        <v>0</v>
      </c>
      <c r="X90" s="5" t="s">
        <v>479</v>
      </c>
      <c r="Y90" s="5" t="s">
        <v>480</v>
      </c>
    </row>
    <row r="91" s="5" customFormat="1" spans="1:25">
      <c r="A91" s="5" t="s">
        <v>481</v>
      </c>
      <c r="B91" s="5" t="s">
        <v>26</v>
      </c>
      <c r="C91" s="5" t="s">
        <v>27</v>
      </c>
      <c r="D91" s="5" t="s">
        <v>482</v>
      </c>
      <c r="E91" s="5" t="s">
        <v>483</v>
      </c>
      <c r="F91" s="7">
        <v>45206</v>
      </c>
      <c r="G91" s="7">
        <v>45207</v>
      </c>
      <c r="H91" s="5">
        <v>1</v>
      </c>
      <c r="I91" s="5">
        <v>1</v>
      </c>
      <c r="J91" s="5">
        <v>1</v>
      </c>
      <c r="K91" s="5" t="s">
        <v>30</v>
      </c>
      <c r="L91" s="5">
        <v>2969</v>
      </c>
      <c r="M91" s="5">
        <v>2969</v>
      </c>
      <c r="N91" s="5" t="s">
        <v>484</v>
      </c>
      <c r="O91" s="5" t="s">
        <v>32</v>
      </c>
      <c r="P91" s="5" t="s">
        <v>33</v>
      </c>
      <c r="Q91" s="5">
        <v>0</v>
      </c>
      <c r="R91" s="9">
        <v>45182.0000115741</v>
      </c>
      <c r="S91" s="7">
        <v>45208</v>
      </c>
      <c r="T91" s="5" t="s">
        <v>34</v>
      </c>
      <c r="U91" s="5">
        <v>2969</v>
      </c>
      <c r="V91" s="5">
        <v>0</v>
      </c>
      <c r="W91" s="5">
        <v>0</v>
      </c>
      <c r="X91" s="5" t="s">
        <v>485</v>
      </c>
      <c r="Y91" s="5" t="s">
        <v>486</v>
      </c>
    </row>
    <row r="92" s="5" customFormat="1" spans="1:25">
      <c r="A92" s="5" t="s">
        <v>487</v>
      </c>
      <c r="B92" s="5" t="s">
        <v>26</v>
      </c>
      <c r="C92" s="5" t="s">
        <v>27</v>
      </c>
      <c r="D92" s="5" t="s">
        <v>447</v>
      </c>
      <c r="E92" s="5" t="s">
        <v>488</v>
      </c>
      <c r="F92" s="7">
        <v>45206</v>
      </c>
      <c r="G92" s="7">
        <v>45207</v>
      </c>
      <c r="H92" s="5">
        <v>1</v>
      </c>
      <c r="I92" s="5">
        <v>1</v>
      </c>
      <c r="J92" s="5">
        <v>1</v>
      </c>
      <c r="K92" s="5" t="s">
        <v>30</v>
      </c>
      <c r="L92" s="5">
        <v>1775</v>
      </c>
      <c r="M92" s="5">
        <v>1775</v>
      </c>
      <c r="N92" s="5" t="s">
        <v>489</v>
      </c>
      <c r="O92" s="5" t="s">
        <v>32</v>
      </c>
      <c r="P92" s="5" t="s">
        <v>33</v>
      </c>
      <c r="Q92" s="5">
        <v>0</v>
      </c>
      <c r="R92" s="9">
        <v>45182.0000115741</v>
      </c>
      <c r="S92" s="7">
        <v>45208</v>
      </c>
      <c r="T92" s="5" t="s">
        <v>34</v>
      </c>
      <c r="U92" s="5">
        <v>1775</v>
      </c>
      <c r="V92" s="5">
        <v>0</v>
      </c>
      <c r="W92" s="5">
        <v>0</v>
      </c>
      <c r="X92" s="5" t="s">
        <v>490</v>
      </c>
      <c r="Y92" s="5" t="s">
        <v>491</v>
      </c>
    </row>
    <row r="93" s="5" customFormat="1" spans="1:25">
      <c r="A93" s="5" t="s">
        <v>492</v>
      </c>
      <c r="B93" s="5" t="s">
        <v>26</v>
      </c>
      <c r="C93" s="5" t="s">
        <v>27</v>
      </c>
      <c r="D93" s="5" t="s">
        <v>493</v>
      </c>
      <c r="E93" s="5" t="s">
        <v>235</v>
      </c>
      <c r="F93" s="7">
        <v>45204</v>
      </c>
      <c r="G93" s="7">
        <v>45207</v>
      </c>
      <c r="H93" s="5">
        <v>1</v>
      </c>
      <c r="I93" s="5">
        <v>3</v>
      </c>
      <c r="J93" s="5">
        <v>3</v>
      </c>
      <c r="K93" s="5" t="s">
        <v>30</v>
      </c>
      <c r="L93" s="5">
        <v>2637</v>
      </c>
      <c r="M93" s="5">
        <v>2637</v>
      </c>
      <c r="N93" s="5" t="s">
        <v>494</v>
      </c>
      <c r="O93" s="5" t="s">
        <v>32</v>
      </c>
      <c r="P93" s="5" t="s">
        <v>33</v>
      </c>
      <c r="Q93" s="5">
        <v>0</v>
      </c>
      <c r="R93" s="9">
        <v>45182</v>
      </c>
      <c r="S93" s="7">
        <v>45208</v>
      </c>
      <c r="T93" s="5" t="s">
        <v>34</v>
      </c>
      <c r="U93" s="5">
        <v>2637</v>
      </c>
      <c r="V93" s="5">
        <v>0</v>
      </c>
      <c r="W93" s="5">
        <v>0</v>
      </c>
      <c r="X93" s="5" t="s">
        <v>495</v>
      </c>
      <c r="Y93" s="5" t="s">
        <v>496</v>
      </c>
    </row>
    <row r="94" s="5" customFormat="1" spans="1:25">
      <c r="A94" s="5" t="s">
        <v>497</v>
      </c>
      <c r="B94" s="5" t="s">
        <v>26</v>
      </c>
      <c r="C94" s="5" t="s">
        <v>27</v>
      </c>
      <c r="D94" s="5" t="s">
        <v>498</v>
      </c>
      <c r="E94" s="5" t="s">
        <v>499</v>
      </c>
      <c r="F94" s="7">
        <v>45206</v>
      </c>
      <c r="G94" s="7">
        <v>45207</v>
      </c>
      <c r="H94" s="5">
        <v>1</v>
      </c>
      <c r="I94" s="5">
        <v>1</v>
      </c>
      <c r="J94" s="5">
        <v>1</v>
      </c>
      <c r="K94" s="5" t="s">
        <v>30</v>
      </c>
      <c r="L94" s="5">
        <v>1200</v>
      </c>
      <c r="M94" s="5">
        <v>1200</v>
      </c>
      <c r="N94" s="5" t="s">
        <v>500</v>
      </c>
      <c r="O94" s="5" t="s">
        <v>32</v>
      </c>
      <c r="P94" s="5" t="s">
        <v>33</v>
      </c>
      <c r="Q94" s="5">
        <v>0</v>
      </c>
      <c r="R94" s="9">
        <v>45183.0000115741</v>
      </c>
      <c r="S94" s="7">
        <v>45208</v>
      </c>
      <c r="T94" s="5" t="s">
        <v>34</v>
      </c>
      <c r="U94" s="5">
        <v>1200</v>
      </c>
      <c r="V94" s="5">
        <v>0</v>
      </c>
      <c r="W94" s="5">
        <v>0</v>
      </c>
      <c r="X94" s="5" t="s">
        <v>501</v>
      </c>
      <c r="Y94" s="5" t="s">
        <v>502</v>
      </c>
    </row>
    <row r="95" s="5" customFormat="1" spans="1:25">
      <c r="A95" s="5" t="s">
        <v>436</v>
      </c>
      <c r="B95" s="5" t="s">
        <v>26</v>
      </c>
      <c r="C95" s="5" t="s">
        <v>370</v>
      </c>
      <c r="D95" s="5" t="s">
        <v>437</v>
      </c>
      <c r="E95" s="5" t="s">
        <v>438</v>
      </c>
      <c r="F95" s="7">
        <v>45204</v>
      </c>
      <c r="G95" s="7">
        <v>45207</v>
      </c>
      <c r="H95" s="5">
        <v>1</v>
      </c>
      <c r="I95" s="5">
        <v>3</v>
      </c>
      <c r="J95" s="5">
        <v>3</v>
      </c>
      <c r="K95" s="5" t="s">
        <v>30</v>
      </c>
      <c r="L95" s="5">
        <v>-509.83</v>
      </c>
      <c r="M95" s="5">
        <v>-509.83</v>
      </c>
      <c r="N95" s="5" t="s">
        <v>439</v>
      </c>
      <c r="O95" s="5" t="s">
        <v>32</v>
      </c>
      <c r="P95" s="5" t="s">
        <v>33</v>
      </c>
      <c r="Q95" s="5">
        <v>0</v>
      </c>
      <c r="R95" s="9">
        <v>45179.8942476852</v>
      </c>
      <c r="S95" s="7">
        <v>45208</v>
      </c>
      <c r="T95" s="5" t="s">
        <v>34</v>
      </c>
      <c r="U95" s="5">
        <v>-509.83</v>
      </c>
      <c r="V95" s="5">
        <v>0</v>
      </c>
      <c r="W95" s="5">
        <v>0</v>
      </c>
      <c r="X95" s="5" t="s">
        <v>440</v>
      </c>
      <c r="Y95" s="5" t="s">
        <v>441</v>
      </c>
    </row>
    <row r="96" s="5" customFormat="1" spans="1:25">
      <c r="A96" s="5" t="s">
        <v>503</v>
      </c>
      <c r="B96" s="5" t="s">
        <v>26</v>
      </c>
      <c r="C96" s="5" t="s">
        <v>27</v>
      </c>
      <c r="D96" s="5" t="s">
        <v>504</v>
      </c>
      <c r="E96" s="5" t="s">
        <v>505</v>
      </c>
      <c r="F96" s="7">
        <v>45205</v>
      </c>
      <c r="G96" s="7">
        <v>45207</v>
      </c>
      <c r="H96" s="5">
        <v>1</v>
      </c>
      <c r="I96" s="5">
        <v>2</v>
      </c>
      <c r="J96" s="5">
        <v>2</v>
      </c>
      <c r="K96" s="5" t="s">
        <v>30</v>
      </c>
      <c r="L96" s="5">
        <v>1086</v>
      </c>
      <c r="M96" s="5">
        <v>1086</v>
      </c>
      <c r="N96" s="5" t="s">
        <v>506</v>
      </c>
      <c r="O96" s="5" t="s">
        <v>32</v>
      </c>
      <c r="P96" s="5" t="s">
        <v>33</v>
      </c>
      <c r="Q96" s="5">
        <v>0</v>
      </c>
      <c r="R96" s="9">
        <v>45183.0000115741</v>
      </c>
      <c r="S96" s="7">
        <v>45208</v>
      </c>
      <c r="T96" s="5" t="s">
        <v>34</v>
      </c>
      <c r="U96" s="5">
        <v>1086</v>
      </c>
      <c r="V96" s="5">
        <v>0</v>
      </c>
      <c r="W96" s="5">
        <v>0</v>
      </c>
      <c r="X96" s="5" t="s">
        <v>507</v>
      </c>
      <c r="Y96" s="5" t="s">
        <v>508</v>
      </c>
    </row>
    <row r="97" s="5" customFormat="1" spans="1:25">
      <c r="A97" s="5" t="s">
        <v>509</v>
      </c>
      <c r="B97" s="5" t="s">
        <v>26</v>
      </c>
      <c r="C97" s="5" t="s">
        <v>27</v>
      </c>
      <c r="D97" s="5" t="s">
        <v>510</v>
      </c>
      <c r="E97" s="5" t="s">
        <v>511</v>
      </c>
      <c r="F97" s="7">
        <v>45204</v>
      </c>
      <c r="G97" s="7">
        <v>45207</v>
      </c>
      <c r="H97" s="5">
        <v>1</v>
      </c>
      <c r="I97" s="5">
        <v>3</v>
      </c>
      <c r="J97" s="5">
        <v>3</v>
      </c>
      <c r="K97" s="5" t="s">
        <v>30</v>
      </c>
      <c r="L97" s="5">
        <v>3177</v>
      </c>
      <c r="M97" s="5">
        <v>3177</v>
      </c>
      <c r="N97" s="5" t="s">
        <v>512</v>
      </c>
      <c r="O97" s="5" t="s">
        <v>32</v>
      </c>
      <c r="P97" s="5" t="s">
        <v>33</v>
      </c>
      <c r="Q97" s="5">
        <v>0</v>
      </c>
      <c r="R97" s="9">
        <v>45183</v>
      </c>
      <c r="S97" s="7">
        <v>45208</v>
      </c>
      <c r="T97" s="5" t="s">
        <v>34</v>
      </c>
      <c r="U97" s="5">
        <v>3177</v>
      </c>
      <c r="V97" s="5">
        <v>0</v>
      </c>
      <c r="W97" s="5">
        <v>0</v>
      </c>
      <c r="X97" s="5" t="s">
        <v>513</v>
      </c>
      <c r="Y97" s="5" t="s">
        <v>514</v>
      </c>
    </row>
    <row r="98" s="5" customFormat="1" spans="1:25">
      <c r="A98" s="5" t="s">
        <v>515</v>
      </c>
      <c r="B98" s="5" t="s">
        <v>26</v>
      </c>
      <c r="C98" s="5" t="s">
        <v>27</v>
      </c>
      <c r="D98" s="5" t="s">
        <v>510</v>
      </c>
      <c r="E98" s="5" t="s">
        <v>516</v>
      </c>
      <c r="F98" s="7">
        <v>45201</v>
      </c>
      <c r="G98" s="7">
        <v>45207</v>
      </c>
      <c r="H98" s="5">
        <v>1</v>
      </c>
      <c r="I98" s="5">
        <v>6</v>
      </c>
      <c r="J98" s="5">
        <v>6</v>
      </c>
      <c r="K98" s="5" t="s">
        <v>30</v>
      </c>
      <c r="L98" s="5">
        <v>6408</v>
      </c>
      <c r="M98" s="5">
        <v>6408</v>
      </c>
      <c r="N98" s="5" t="s">
        <v>517</v>
      </c>
      <c r="O98" s="5" t="s">
        <v>32</v>
      </c>
      <c r="P98" s="5" t="s">
        <v>33</v>
      </c>
      <c r="Q98" s="5">
        <v>0</v>
      </c>
      <c r="R98" s="9">
        <v>45183.0000115741</v>
      </c>
      <c r="S98" s="7">
        <v>45208</v>
      </c>
      <c r="T98" s="5" t="s">
        <v>34</v>
      </c>
      <c r="U98" s="5">
        <v>6408</v>
      </c>
      <c r="V98" s="5">
        <v>0</v>
      </c>
      <c r="W98" s="5">
        <v>0</v>
      </c>
      <c r="X98" s="5" t="s">
        <v>518</v>
      </c>
      <c r="Y98" s="5" t="s">
        <v>519</v>
      </c>
    </row>
    <row r="99" s="5" customFormat="1" spans="1:25">
      <c r="A99" s="5" t="s">
        <v>520</v>
      </c>
      <c r="B99" s="5" t="s">
        <v>26</v>
      </c>
      <c r="C99" s="5" t="s">
        <v>27</v>
      </c>
      <c r="D99" s="5" t="s">
        <v>521</v>
      </c>
      <c r="E99" s="5" t="s">
        <v>522</v>
      </c>
      <c r="F99" s="7">
        <v>45205</v>
      </c>
      <c r="G99" s="7">
        <v>45207</v>
      </c>
      <c r="H99" s="5">
        <v>2</v>
      </c>
      <c r="I99" s="5">
        <v>2</v>
      </c>
      <c r="J99" s="5">
        <v>4</v>
      </c>
      <c r="K99" s="5" t="s">
        <v>30</v>
      </c>
      <c r="L99" s="5">
        <v>1720</v>
      </c>
      <c r="M99" s="5">
        <v>1720</v>
      </c>
      <c r="N99" s="5" t="s">
        <v>523</v>
      </c>
      <c r="O99" s="5" t="s">
        <v>32</v>
      </c>
      <c r="P99" s="5" t="s">
        <v>33</v>
      </c>
      <c r="Q99" s="5">
        <v>0</v>
      </c>
      <c r="R99" s="9">
        <v>45183</v>
      </c>
      <c r="S99" s="7">
        <v>45208</v>
      </c>
      <c r="T99" s="5" t="s">
        <v>34</v>
      </c>
      <c r="U99" s="5">
        <v>1720</v>
      </c>
      <c r="V99" s="5">
        <v>0</v>
      </c>
      <c r="W99" s="5">
        <v>0</v>
      </c>
      <c r="X99" s="5" t="s">
        <v>524</v>
      </c>
      <c r="Y99" s="5" t="s">
        <v>525</v>
      </c>
    </row>
    <row r="100" s="5" customFormat="1" spans="1:25">
      <c r="A100" s="5" t="s">
        <v>526</v>
      </c>
      <c r="B100" s="5" t="s">
        <v>26</v>
      </c>
      <c r="C100" s="5" t="s">
        <v>27</v>
      </c>
      <c r="D100" s="5" t="s">
        <v>527</v>
      </c>
      <c r="E100" s="5" t="s">
        <v>528</v>
      </c>
      <c r="F100" s="7">
        <v>45204</v>
      </c>
      <c r="G100" s="7">
        <v>45207</v>
      </c>
      <c r="H100" s="5">
        <v>1</v>
      </c>
      <c r="I100" s="5">
        <v>3</v>
      </c>
      <c r="J100" s="5">
        <v>3</v>
      </c>
      <c r="K100" s="5" t="s">
        <v>30</v>
      </c>
      <c r="L100" s="5">
        <v>1173</v>
      </c>
      <c r="M100" s="5">
        <v>1173</v>
      </c>
      <c r="N100" s="5" t="s">
        <v>529</v>
      </c>
      <c r="O100" s="5" t="s">
        <v>32</v>
      </c>
      <c r="P100" s="5" t="s">
        <v>33</v>
      </c>
      <c r="Q100" s="5">
        <v>0</v>
      </c>
      <c r="R100" s="9">
        <v>45184.0000115741</v>
      </c>
      <c r="S100" s="7">
        <v>45208</v>
      </c>
      <c r="T100" s="5" t="s">
        <v>34</v>
      </c>
      <c r="U100" s="5">
        <v>1173</v>
      </c>
      <c r="V100" s="5">
        <v>0</v>
      </c>
      <c r="W100" s="5">
        <v>0</v>
      </c>
      <c r="X100" s="5" t="s">
        <v>530</v>
      </c>
      <c r="Y100" s="5" t="s">
        <v>531</v>
      </c>
    </row>
    <row r="101" s="5" customFormat="1" spans="1:25">
      <c r="A101" s="5" t="s">
        <v>532</v>
      </c>
      <c r="B101" s="5" t="s">
        <v>26</v>
      </c>
      <c r="C101" s="5" t="s">
        <v>27</v>
      </c>
      <c r="D101" s="5" t="s">
        <v>533</v>
      </c>
      <c r="E101" s="5" t="s">
        <v>534</v>
      </c>
      <c r="F101" s="7">
        <v>45204</v>
      </c>
      <c r="G101" s="7">
        <v>45207</v>
      </c>
      <c r="H101" s="5">
        <v>1</v>
      </c>
      <c r="I101" s="5">
        <v>3</v>
      </c>
      <c r="J101" s="5">
        <v>3</v>
      </c>
      <c r="K101" s="5" t="s">
        <v>30</v>
      </c>
      <c r="L101" s="5">
        <v>3192</v>
      </c>
      <c r="M101" s="5">
        <v>3192</v>
      </c>
      <c r="N101" s="5" t="s">
        <v>535</v>
      </c>
      <c r="O101" s="5" t="s">
        <v>32</v>
      </c>
      <c r="P101" s="5" t="s">
        <v>33</v>
      </c>
      <c r="Q101" s="5">
        <v>0</v>
      </c>
      <c r="R101" s="9">
        <v>45184.0000115741</v>
      </c>
      <c r="S101" s="7">
        <v>45208</v>
      </c>
      <c r="T101" s="5" t="s">
        <v>34</v>
      </c>
      <c r="U101" s="5">
        <v>3192</v>
      </c>
      <c r="V101" s="5">
        <v>0</v>
      </c>
      <c r="W101" s="5">
        <v>0</v>
      </c>
      <c r="X101" s="5" t="s">
        <v>536</v>
      </c>
      <c r="Y101" s="5" t="s">
        <v>537</v>
      </c>
    </row>
    <row r="102" s="5" customFormat="1" spans="1:25">
      <c r="A102" s="5" t="s">
        <v>538</v>
      </c>
      <c r="B102" s="5" t="s">
        <v>26</v>
      </c>
      <c r="C102" s="5" t="s">
        <v>27</v>
      </c>
      <c r="D102" s="5" t="s">
        <v>539</v>
      </c>
      <c r="E102" s="5" t="s">
        <v>540</v>
      </c>
      <c r="F102" s="7">
        <v>45205</v>
      </c>
      <c r="G102" s="7">
        <v>45207</v>
      </c>
      <c r="H102" s="5">
        <v>1</v>
      </c>
      <c r="I102" s="5">
        <v>2</v>
      </c>
      <c r="J102" s="5">
        <v>2</v>
      </c>
      <c r="K102" s="5" t="s">
        <v>30</v>
      </c>
      <c r="L102" s="5">
        <v>1780</v>
      </c>
      <c r="M102" s="5">
        <v>1780</v>
      </c>
      <c r="N102" s="5" t="s">
        <v>541</v>
      </c>
      <c r="O102" s="5" t="s">
        <v>32</v>
      </c>
      <c r="P102" s="5" t="s">
        <v>33</v>
      </c>
      <c r="Q102" s="5">
        <v>0</v>
      </c>
      <c r="R102" s="9">
        <v>45184.0000115741</v>
      </c>
      <c r="S102" s="7">
        <v>45208</v>
      </c>
      <c r="T102" s="5" t="s">
        <v>34</v>
      </c>
      <c r="U102" s="5">
        <v>1780</v>
      </c>
      <c r="V102" s="5">
        <v>0</v>
      </c>
      <c r="W102" s="5">
        <v>0</v>
      </c>
      <c r="X102" s="5" t="s">
        <v>542</v>
      </c>
      <c r="Y102" s="5" t="s">
        <v>543</v>
      </c>
    </row>
    <row r="103" s="5" customFormat="1" spans="1:25">
      <c r="A103" s="5" t="s">
        <v>544</v>
      </c>
      <c r="B103" s="5" t="s">
        <v>26</v>
      </c>
      <c r="C103" s="5" t="s">
        <v>27</v>
      </c>
      <c r="D103" s="5" t="s">
        <v>545</v>
      </c>
      <c r="E103" s="5" t="s">
        <v>546</v>
      </c>
      <c r="F103" s="7">
        <v>45205</v>
      </c>
      <c r="G103" s="7">
        <v>45207</v>
      </c>
      <c r="H103" s="5">
        <v>1</v>
      </c>
      <c r="I103" s="5">
        <v>2</v>
      </c>
      <c r="J103" s="5">
        <v>2</v>
      </c>
      <c r="K103" s="5" t="s">
        <v>30</v>
      </c>
      <c r="L103" s="5">
        <v>255</v>
      </c>
      <c r="M103" s="5">
        <v>255</v>
      </c>
      <c r="N103" s="5" t="s">
        <v>547</v>
      </c>
      <c r="O103" s="5" t="s">
        <v>32</v>
      </c>
      <c r="P103" s="5" t="s">
        <v>33</v>
      </c>
      <c r="Q103" s="5">
        <v>0</v>
      </c>
      <c r="R103" s="9">
        <v>45184.0000115741</v>
      </c>
      <c r="S103" s="7">
        <v>45208</v>
      </c>
      <c r="T103" s="5" t="s">
        <v>34</v>
      </c>
      <c r="U103" s="5">
        <v>255</v>
      </c>
      <c r="V103" s="5">
        <v>0</v>
      </c>
      <c r="W103" s="5">
        <v>0</v>
      </c>
      <c r="X103" s="5" t="s">
        <v>548</v>
      </c>
      <c r="Y103" s="5" t="s">
        <v>549</v>
      </c>
    </row>
    <row r="104" s="5" customFormat="1" spans="1:25">
      <c r="A104" s="5" t="s">
        <v>550</v>
      </c>
      <c r="B104" s="5" t="s">
        <v>26</v>
      </c>
      <c r="C104" s="5" t="s">
        <v>27</v>
      </c>
      <c r="D104" s="5" t="s">
        <v>551</v>
      </c>
      <c r="E104" s="5" t="s">
        <v>552</v>
      </c>
      <c r="F104" s="7">
        <v>45203</v>
      </c>
      <c r="G104" s="7">
        <v>45207</v>
      </c>
      <c r="H104" s="5">
        <v>1</v>
      </c>
      <c r="I104" s="5">
        <v>4</v>
      </c>
      <c r="J104" s="5">
        <v>4</v>
      </c>
      <c r="K104" s="5" t="s">
        <v>30</v>
      </c>
      <c r="L104" s="5">
        <v>992</v>
      </c>
      <c r="M104" s="5">
        <v>992</v>
      </c>
      <c r="N104" s="5" t="s">
        <v>553</v>
      </c>
      <c r="O104" s="5" t="s">
        <v>32</v>
      </c>
      <c r="P104" s="5" t="s">
        <v>33</v>
      </c>
      <c r="Q104" s="5">
        <v>0</v>
      </c>
      <c r="R104" s="9">
        <v>45185.0000115741</v>
      </c>
      <c r="S104" s="7">
        <v>45208</v>
      </c>
      <c r="T104" s="5" t="s">
        <v>34</v>
      </c>
      <c r="U104" s="5">
        <v>992</v>
      </c>
      <c r="V104" s="5">
        <v>0</v>
      </c>
      <c r="W104" s="5">
        <v>0</v>
      </c>
      <c r="X104" s="5" t="s">
        <v>554</v>
      </c>
      <c r="Y104" s="5" t="s">
        <v>555</v>
      </c>
    </row>
    <row r="105" s="5" customFormat="1" spans="1:25">
      <c r="A105" s="5" t="s">
        <v>556</v>
      </c>
      <c r="B105" s="5" t="s">
        <v>26</v>
      </c>
      <c r="C105" s="5" t="s">
        <v>27</v>
      </c>
      <c r="D105" s="5" t="s">
        <v>294</v>
      </c>
      <c r="E105" s="5" t="s">
        <v>557</v>
      </c>
      <c r="F105" s="7">
        <v>45203</v>
      </c>
      <c r="G105" s="7">
        <v>45207</v>
      </c>
      <c r="H105" s="5">
        <v>1</v>
      </c>
      <c r="I105" s="5">
        <v>4</v>
      </c>
      <c r="J105" s="5">
        <v>4</v>
      </c>
      <c r="K105" s="5" t="s">
        <v>30</v>
      </c>
      <c r="L105" s="5">
        <v>1254</v>
      </c>
      <c r="M105" s="5">
        <v>1254</v>
      </c>
      <c r="N105" s="5" t="s">
        <v>558</v>
      </c>
      <c r="O105" s="5" t="s">
        <v>32</v>
      </c>
      <c r="P105" s="5" t="s">
        <v>33</v>
      </c>
      <c r="Q105" s="5">
        <v>0</v>
      </c>
      <c r="R105" s="9">
        <v>45185</v>
      </c>
      <c r="S105" s="7">
        <v>45208</v>
      </c>
      <c r="T105" s="5" t="s">
        <v>34</v>
      </c>
      <c r="U105" s="5">
        <v>1254</v>
      </c>
      <c r="V105" s="5">
        <v>0</v>
      </c>
      <c r="W105" s="5">
        <v>0</v>
      </c>
      <c r="X105" s="5" t="s">
        <v>559</v>
      </c>
      <c r="Y105" s="5" t="s">
        <v>560</v>
      </c>
    </row>
    <row r="106" s="5" customFormat="1" spans="1:25">
      <c r="A106" s="5" t="s">
        <v>561</v>
      </c>
      <c r="B106" s="5" t="s">
        <v>26</v>
      </c>
      <c r="C106" s="5" t="s">
        <v>27</v>
      </c>
      <c r="D106" s="5" t="s">
        <v>510</v>
      </c>
      <c r="E106" s="5" t="s">
        <v>562</v>
      </c>
      <c r="F106" s="7">
        <v>45202</v>
      </c>
      <c r="G106" s="7">
        <v>45207</v>
      </c>
      <c r="H106" s="5">
        <v>1</v>
      </c>
      <c r="I106" s="5">
        <v>5</v>
      </c>
      <c r="J106" s="5">
        <v>5</v>
      </c>
      <c r="K106" s="5" t="s">
        <v>30</v>
      </c>
      <c r="L106" s="5">
        <v>3791</v>
      </c>
      <c r="M106" s="5">
        <v>3791</v>
      </c>
      <c r="N106" s="5" t="s">
        <v>563</v>
      </c>
      <c r="O106" s="5" t="s">
        <v>32</v>
      </c>
      <c r="P106" s="5" t="s">
        <v>33</v>
      </c>
      <c r="Q106" s="5">
        <v>0</v>
      </c>
      <c r="R106" s="9">
        <v>45185</v>
      </c>
      <c r="S106" s="7">
        <v>45208</v>
      </c>
      <c r="T106" s="5" t="s">
        <v>34</v>
      </c>
      <c r="U106" s="5">
        <v>3791</v>
      </c>
      <c r="V106" s="5">
        <v>0</v>
      </c>
      <c r="W106" s="5">
        <v>0</v>
      </c>
      <c r="X106" s="5" t="s">
        <v>564</v>
      </c>
      <c r="Y106" s="5" t="s">
        <v>565</v>
      </c>
    </row>
    <row r="107" s="5" customFormat="1" spans="1:25">
      <c r="A107" s="5" t="s">
        <v>566</v>
      </c>
      <c r="B107" s="5" t="s">
        <v>26</v>
      </c>
      <c r="C107" s="5" t="s">
        <v>27</v>
      </c>
      <c r="D107" s="5" t="s">
        <v>533</v>
      </c>
      <c r="E107" s="5" t="s">
        <v>534</v>
      </c>
      <c r="F107" s="7">
        <v>45206</v>
      </c>
      <c r="G107" s="7">
        <v>45207</v>
      </c>
      <c r="H107" s="5">
        <v>1</v>
      </c>
      <c r="I107" s="5">
        <v>1</v>
      </c>
      <c r="J107" s="5">
        <v>1</v>
      </c>
      <c r="K107" s="5" t="s">
        <v>30</v>
      </c>
      <c r="L107" s="5">
        <v>1064</v>
      </c>
      <c r="M107" s="5">
        <v>1064</v>
      </c>
      <c r="N107" s="5" t="s">
        <v>567</v>
      </c>
      <c r="O107" s="5" t="s">
        <v>32</v>
      </c>
      <c r="P107" s="5" t="s">
        <v>33</v>
      </c>
      <c r="Q107" s="5">
        <v>0</v>
      </c>
      <c r="R107" s="9">
        <v>45186</v>
      </c>
      <c r="S107" s="7">
        <v>45208</v>
      </c>
      <c r="T107" s="5" t="s">
        <v>34</v>
      </c>
      <c r="U107" s="5">
        <v>1064</v>
      </c>
      <c r="V107" s="5">
        <v>0</v>
      </c>
      <c r="W107" s="5">
        <v>0</v>
      </c>
      <c r="X107" s="5" t="s">
        <v>568</v>
      </c>
      <c r="Y107" s="5" t="s">
        <v>569</v>
      </c>
    </row>
    <row r="108" s="5" customFormat="1" spans="1:25">
      <c r="A108" s="5" t="s">
        <v>570</v>
      </c>
      <c r="B108" s="5" t="s">
        <v>26</v>
      </c>
      <c r="C108" s="5" t="s">
        <v>27</v>
      </c>
      <c r="D108" s="5" t="s">
        <v>437</v>
      </c>
      <c r="E108" s="5" t="s">
        <v>571</v>
      </c>
      <c r="F108" s="7">
        <v>45205</v>
      </c>
      <c r="G108" s="7">
        <v>45207</v>
      </c>
      <c r="H108" s="5">
        <v>1</v>
      </c>
      <c r="I108" s="5">
        <v>2</v>
      </c>
      <c r="J108" s="5">
        <v>2</v>
      </c>
      <c r="K108" s="5" t="s">
        <v>30</v>
      </c>
      <c r="L108" s="5">
        <v>1302</v>
      </c>
      <c r="M108" s="5">
        <v>1302</v>
      </c>
      <c r="N108" s="5" t="s">
        <v>572</v>
      </c>
      <c r="O108" s="5" t="s">
        <v>32</v>
      </c>
      <c r="P108" s="5" t="s">
        <v>33</v>
      </c>
      <c r="Q108" s="5">
        <v>0</v>
      </c>
      <c r="R108" s="9">
        <v>45186.0000115741</v>
      </c>
      <c r="S108" s="7">
        <v>45208</v>
      </c>
      <c r="T108" s="5" t="s">
        <v>34</v>
      </c>
      <c r="U108" s="5">
        <v>1302</v>
      </c>
      <c r="V108" s="5">
        <v>0</v>
      </c>
      <c r="W108" s="5">
        <v>0</v>
      </c>
      <c r="X108" s="5" t="s">
        <v>573</v>
      </c>
      <c r="Y108" s="5" t="s">
        <v>574</v>
      </c>
    </row>
    <row r="109" s="5" customFormat="1" spans="1:25">
      <c r="A109" s="5" t="s">
        <v>575</v>
      </c>
      <c r="B109" s="5" t="s">
        <v>26</v>
      </c>
      <c r="C109" s="5" t="s">
        <v>27</v>
      </c>
      <c r="D109" s="5" t="s">
        <v>437</v>
      </c>
      <c r="E109" s="5" t="s">
        <v>571</v>
      </c>
      <c r="F109" s="7">
        <v>45205</v>
      </c>
      <c r="G109" s="7">
        <v>45207</v>
      </c>
      <c r="H109" s="5">
        <v>1</v>
      </c>
      <c r="I109" s="5">
        <v>2</v>
      </c>
      <c r="J109" s="5">
        <v>2</v>
      </c>
      <c r="K109" s="5" t="s">
        <v>30</v>
      </c>
      <c r="L109" s="5">
        <v>1302</v>
      </c>
      <c r="M109" s="5">
        <v>1302</v>
      </c>
      <c r="N109" s="5" t="s">
        <v>576</v>
      </c>
      <c r="O109" s="5" t="s">
        <v>32</v>
      </c>
      <c r="P109" s="5" t="s">
        <v>33</v>
      </c>
      <c r="Q109" s="5">
        <v>0</v>
      </c>
      <c r="R109" s="9">
        <v>45186</v>
      </c>
      <c r="S109" s="7">
        <v>45208</v>
      </c>
      <c r="T109" s="5" t="s">
        <v>34</v>
      </c>
      <c r="U109" s="5">
        <v>1302</v>
      </c>
      <c r="V109" s="5">
        <v>0</v>
      </c>
      <c r="W109" s="5">
        <v>0</v>
      </c>
      <c r="X109" s="5" t="s">
        <v>577</v>
      </c>
      <c r="Y109" s="5" t="s">
        <v>578</v>
      </c>
    </row>
    <row r="110" s="5" customFormat="1" spans="1:25">
      <c r="A110" s="5" t="s">
        <v>579</v>
      </c>
      <c r="B110" s="5" t="s">
        <v>26</v>
      </c>
      <c r="C110" s="5" t="s">
        <v>27</v>
      </c>
      <c r="D110" s="5" t="s">
        <v>437</v>
      </c>
      <c r="E110" s="5" t="s">
        <v>580</v>
      </c>
      <c r="F110" s="7">
        <v>45205</v>
      </c>
      <c r="G110" s="7">
        <v>45207</v>
      </c>
      <c r="H110" s="5">
        <v>1</v>
      </c>
      <c r="I110" s="5">
        <v>2</v>
      </c>
      <c r="J110" s="5">
        <v>2</v>
      </c>
      <c r="K110" s="5" t="s">
        <v>30</v>
      </c>
      <c r="L110" s="5">
        <v>930</v>
      </c>
      <c r="M110" s="5">
        <v>930</v>
      </c>
      <c r="N110" s="5" t="s">
        <v>581</v>
      </c>
      <c r="O110" s="5" t="s">
        <v>32</v>
      </c>
      <c r="P110" s="5" t="s">
        <v>33</v>
      </c>
      <c r="Q110" s="5">
        <v>0</v>
      </c>
      <c r="R110" s="9">
        <v>45187</v>
      </c>
      <c r="S110" s="7">
        <v>45208</v>
      </c>
      <c r="T110" s="5" t="s">
        <v>34</v>
      </c>
      <c r="U110" s="5">
        <v>930</v>
      </c>
      <c r="V110" s="5">
        <v>0</v>
      </c>
      <c r="W110" s="5">
        <v>0</v>
      </c>
      <c r="X110" s="5" t="s">
        <v>582</v>
      </c>
      <c r="Y110" s="5" t="s">
        <v>583</v>
      </c>
    </row>
    <row r="111" s="5" customFormat="1" spans="1:25">
      <c r="A111" s="5" t="s">
        <v>584</v>
      </c>
      <c r="B111" s="5" t="s">
        <v>26</v>
      </c>
      <c r="C111" s="5" t="s">
        <v>27</v>
      </c>
      <c r="D111" s="5" t="s">
        <v>585</v>
      </c>
      <c r="E111" s="5" t="s">
        <v>586</v>
      </c>
      <c r="F111" s="7">
        <v>45203</v>
      </c>
      <c r="G111" s="7">
        <v>45207</v>
      </c>
      <c r="H111" s="5">
        <v>1</v>
      </c>
      <c r="I111" s="5">
        <v>4</v>
      </c>
      <c r="J111" s="5">
        <v>4</v>
      </c>
      <c r="K111" s="5" t="s">
        <v>30</v>
      </c>
      <c r="L111" s="5">
        <v>7920</v>
      </c>
      <c r="M111" s="5">
        <v>7920</v>
      </c>
      <c r="N111" s="5" t="s">
        <v>587</v>
      </c>
      <c r="O111" s="5" t="s">
        <v>32</v>
      </c>
      <c r="P111" s="5" t="s">
        <v>33</v>
      </c>
      <c r="Q111" s="5">
        <v>0</v>
      </c>
      <c r="R111" s="9">
        <v>45187.0000115741</v>
      </c>
      <c r="S111" s="7">
        <v>45208</v>
      </c>
      <c r="T111" s="5" t="s">
        <v>34</v>
      </c>
      <c r="U111" s="5">
        <v>7920</v>
      </c>
      <c r="V111" s="5">
        <v>0</v>
      </c>
      <c r="W111" s="5">
        <v>0</v>
      </c>
      <c r="X111" s="5" t="s">
        <v>588</v>
      </c>
      <c r="Y111" s="5" t="s">
        <v>589</v>
      </c>
    </row>
    <row r="112" s="5" customFormat="1" spans="1:25">
      <c r="A112" s="5" t="s">
        <v>590</v>
      </c>
      <c r="B112" s="5" t="s">
        <v>26</v>
      </c>
      <c r="C112" s="5" t="s">
        <v>27</v>
      </c>
      <c r="D112" s="5" t="s">
        <v>591</v>
      </c>
      <c r="E112" s="5" t="s">
        <v>592</v>
      </c>
      <c r="F112" s="7">
        <v>45206</v>
      </c>
      <c r="G112" s="7">
        <v>45207</v>
      </c>
      <c r="H112" s="5">
        <v>1</v>
      </c>
      <c r="I112" s="5">
        <v>1</v>
      </c>
      <c r="J112" s="5">
        <v>1</v>
      </c>
      <c r="K112" s="5" t="s">
        <v>30</v>
      </c>
      <c r="L112" s="5">
        <v>516</v>
      </c>
      <c r="M112" s="5">
        <v>516</v>
      </c>
      <c r="N112" s="5" t="s">
        <v>593</v>
      </c>
      <c r="O112" s="5" t="s">
        <v>32</v>
      </c>
      <c r="P112" s="5" t="s">
        <v>33</v>
      </c>
      <c r="Q112" s="5">
        <v>0</v>
      </c>
      <c r="R112" s="9">
        <v>45187.0000115741</v>
      </c>
      <c r="S112" s="7">
        <v>45208</v>
      </c>
      <c r="T112" s="5" t="s">
        <v>34</v>
      </c>
      <c r="U112" s="5">
        <v>516</v>
      </c>
      <c r="V112" s="5">
        <v>0</v>
      </c>
      <c r="W112" s="5">
        <v>0</v>
      </c>
      <c r="X112" s="5" t="s">
        <v>594</v>
      </c>
      <c r="Y112" s="5" t="s">
        <v>42</v>
      </c>
    </row>
    <row r="113" s="5" customFormat="1" spans="1:25">
      <c r="A113" s="5" t="s">
        <v>595</v>
      </c>
      <c r="B113" s="5" t="s">
        <v>26</v>
      </c>
      <c r="C113" s="5" t="s">
        <v>27</v>
      </c>
      <c r="D113" s="5" t="s">
        <v>504</v>
      </c>
      <c r="E113" s="5" t="s">
        <v>596</v>
      </c>
      <c r="F113" s="7">
        <v>45206</v>
      </c>
      <c r="G113" s="7">
        <v>45207</v>
      </c>
      <c r="H113" s="5">
        <v>1</v>
      </c>
      <c r="I113" s="5">
        <v>1</v>
      </c>
      <c r="J113" s="5">
        <v>1</v>
      </c>
      <c r="K113" s="5" t="s">
        <v>30</v>
      </c>
      <c r="L113" s="5">
        <v>546</v>
      </c>
      <c r="M113" s="5">
        <v>546</v>
      </c>
      <c r="N113" s="5" t="s">
        <v>597</v>
      </c>
      <c r="O113" s="5" t="s">
        <v>32</v>
      </c>
      <c r="P113" s="5" t="s">
        <v>33</v>
      </c>
      <c r="Q113" s="5">
        <v>0</v>
      </c>
      <c r="R113" s="9">
        <v>45187</v>
      </c>
      <c r="S113" s="7">
        <v>45208</v>
      </c>
      <c r="T113" s="5" t="s">
        <v>34</v>
      </c>
      <c r="U113" s="5">
        <v>546</v>
      </c>
      <c r="V113" s="5">
        <v>0</v>
      </c>
      <c r="W113" s="5">
        <v>0</v>
      </c>
      <c r="X113" s="5" t="s">
        <v>598</v>
      </c>
      <c r="Y113" s="5" t="s">
        <v>599</v>
      </c>
    </row>
    <row r="114" s="5" customFormat="1" spans="1:25">
      <c r="A114" s="5" t="s">
        <v>299</v>
      </c>
      <c r="B114" s="5" t="s">
        <v>26</v>
      </c>
      <c r="C114" s="5" t="s">
        <v>49</v>
      </c>
      <c r="D114" s="5" t="s">
        <v>300</v>
      </c>
      <c r="E114" s="5" t="s">
        <v>301</v>
      </c>
      <c r="F114" s="7">
        <v>45204</v>
      </c>
      <c r="G114" s="7">
        <v>45207</v>
      </c>
      <c r="H114" s="5">
        <v>1</v>
      </c>
      <c r="I114" s="5">
        <v>3</v>
      </c>
      <c r="J114" s="5">
        <v>3</v>
      </c>
      <c r="K114" s="5" t="s">
        <v>30</v>
      </c>
      <c r="L114" s="5">
        <v>-1878</v>
      </c>
      <c r="M114" s="5">
        <v>-1878</v>
      </c>
      <c r="N114" s="5" t="s">
        <v>302</v>
      </c>
      <c r="O114" s="5" t="s">
        <v>32</v>
      </c>
      <c r="P114" s="5" t="s">
        <v>33</v>
      </c>
      <c r="Q114" s="5">
        <v>0</v>
      </c>
      <c r="R114" s="9">
        <v>45168</v>
      </c>
      <c r="S114" s="7">
        <v>45208</v>
      </c>
      <c r="T114" s="5" t="s">
        <v>34</v>
      </c>
      <c r="U114" s="5">
        <v>-1878</v>
      </c>
      <c r="V114" s="5">
        <v>0</v>
      </c>
      <c r="W114" s="5">
        <v>0</v>
      </c>
      <c r="X114" s="5" t="s">
        <v>303</v>
      </c>
      <c r="Y114" s="5" t="s">
        <v>304</v>
      </c>
    </row>
    <row r="115" s="5" customFormat="1" spans="1:25">
      <c r="A115" s="5" t="s">
        <v>299</v>
      </c>
      <c r="B115" s="5" t="s">
        <v>26</v>
      </c>
      <c r="C115" s="5" t="s">
        <v>600</v>
      </c>
      <c r="D115" s="5" t="s">
        <v>300</v>
      </c>
      <c r="E115" s="5" t="s">
        <v>301</v>
      </c>
      <c r="F115" s="7">
        <v>45204</v>
      </c>
      <c r="G115" s="7">
        <v>45207</v>
      </c>
      <c r="H115" s="5">
        <v>1</v>
      </c>
      <c r="I115" s="5">
        <v>3</v>
      </c>
      <c r="J115" s="5">
        <v>3</v>
      </c>
      <c r="K115" s="5" t="s">
        <v>30</v>
      </c>
      <c r="L115" s="5">
        <v>563.4</v>
      </c>
      <c r="M115" s="5">
        <v>563.4</v>
      </c>
      <c r="N115" s="5" t="s">
        <v>302</v>
      </c>
      <c r="O115" s="5" t="s">
        <v>32</v>
      </c>
      <c r="P115" s="5" t="s">
        <v>33</v>
      </c>
      <c r="Q115" s="5">
        <v>0</v>
      </c>
      <c r="R115" s="9">
        <v>45168.9444328704</v>
      </c>
      <c r="S115" s="7">
        <v>45208</v>
      </c>
      <c r="T115" s="5" t="s">
        <v>34</v>
      </c>
      <c r="U115" s="5">
        <v>563.4</v>
      </c>
      <c r="V115" s="5">
        <v>0</v>
      </c>
      <c r="W115" s="5">
        <v>0</v>
      </c>
      <c r="X115" s="5" t="s">
        <v>303</v>
      </c>
      <c r="Y115" s="5" t="s">
        <v>304</v>
      </c>
    </row>
    <row r="116" s="5" customFormat="1" spans="1:25">
      <c r="A116" s="5" t="s">
        <v>601</v>
      </c>
      <c r="B116" s="5" t="s">
        <v>26</v>
      </c>
      <c r="C116" s="5" t="s">
        <v>27</v>
      </c>
      <c r="D116" s="5" t="s">
        <v>602</v>
      </c>
      <c r="E116" s="5" t="s">
        <v>603</v>
      </c>
      <c r="F116" s="7">
        <v>45204</v>
      </c>
      <c r="G116" s="7">
        <v>45207</v>
      </c>
      <c r="H116" s="5">
        <v>1</v>
      </c>
      <c r="I116" s="5">
        <v>3</v>
      </c>
      <c r="J116" s="5">
        <v>3</v>
      </c>
      <c r="K116" s="5" t="s">
        <v>30</v>
      </c>
      <c r="L116" s="5">
        <v>3753</v>
      </c>
      <c r="M116" s="5">
        <v>3753</v>
      </c>
      <c r="N116" s="5" t="s">
        <v>604</v>
      </c>
      <c r="O116" s="5" t="s">
        <v>32</v>
      </c>
      <c r="P116" s="5" t="s">
        <v>33</v>
      </c>
      <c r="Q116" s="5">
        <v>0</v>
      </c>
      <c r="R116" s="9">
        <v>45187.0000115741</v>
      </c>
      <c r="S116" s="7">
        <v>45208</v>
      </c>
      <c r="T116" s="5" t="s">
        <v>34</v>
      </c>
      <c r="U116" s="5">
        <v>3753</v>
      </c>
      <c r="V116" s="5">
        <v>0</v>
      </c>
      <c r="W116" s="5">
        <v>0</v>
      </c>
      <c r="X116" s="5" t="s">
        <v>605</v>
      </c>
      <c r="Y116" s="5" t="s">
        <v>606</v>
      </c>
    </row>
    <row r="117" s="5" customFormat="1" spans="1:25">
      <c r="A117" s="5" t="s">
        <v>607</v>
      </c>
      <c r="B117" s="5" t="s">
        <v>26</v>
      </c>
      <c r="C117" s="5" t="s">
        <v>27</v>
      </c>
      <c r="D117" s="5" t="s">
        <v>608</v>
      </c>
      <c r="E117" s="5" t="s">
        <v>295</v>
      </c>
      <c r="F117" s="7">
        <v>45206</v>
      </c>
      <c r="G117" s="7">
        <v>45207</v>
      </c>
      <c r="H117" s="5">
        <v>1</v>
      </c>
      <c r="I117" s="5">
        <v>1</v>
      </c>
      <c r="J117" s="5">
        <v>1</v>
      </c>
      <c r="K117" s="5" t="s">
        <v>30</v>
      </c>
      <c r="L117" s="5">
        <v>1099</v>
      </c>
      <c r="M117" s="5">
        <v>1099</v>
      </c>
      <c r="N117" s="5" t="s">
        <v>609</v>
      </c>
      <c r="O117" s="5" t="s">
        <v>32</v>
      </c>
      <c r="P117" s="5" t="s">
        <v>33</v>
      </c>
      <c r="Q117" s="5">
        <v>0</v>
      </c>
      <c r="R117" s="9">
        <v>45187</v>
      </c>
      <c r="S117" s="7">
        <v>45208</v>
      </c>
      <c r="T117" s="5" t="s">
        <v>34</v>
      </c>
      <c r="U117" s="5">
        <v>1099</v>
      </c>
      <c r="V117" s="5">
        <v>0</v>
      </c>
      <c r="W117" s="5">
        <v>0</v>
      </c>
      <c r="X117" s="5" t="s">
        <v>610</v>
      </c>
      <c r="Y117" s="5" t="s">
        <v>611</v>
      </c>
    </row>
    <row r="118" s="5" customFormat="1" spans="1:25">
      <c r="A118" s="5" t="s">
        <v>612</v>
      </c>
      <c r="B118" s="5" t="s">
        <v>26</v>
      </c>
      <c r="C118" s="5" t="s">
        <v>27</v>
      </c>
      <c r="D118" s="5" t="s">
        <v>602</v>
      </c>
      <c r="E118" s="5" t="s">
        <v>613</v>
      </c>
      <c r="F118" s="7">
        <v>45205</v>
      </c>
      <c r="G118" s="7">
        <v>45207</v>
      </c>
      <c r="H118" s="5">
        <v>1</v>
      </c>
      <c r="I118" s="5">
        <v>2</v>
      </c>
      <c r="J118" s="5">
        <v>2</v>
      </c>
      <c r="K118" s="5" t="s">
        <v>30</v>
      </c>
      <c r="L118" s="5">
        <v>2514</v>
      </c>
      <c r="M118" s="5">
        <v>2514</v>
      </c>
      <c r="N118" s="5" t="s">
        <v>614</v>
      </c>
      <c r="O118" s="5" t="s">
        <v>32</v>
      </c>
      <c r="P118" s="5" t="s">
        <v>33</v>
      </c>
      <c r="Q118" s="5">
        <v>0</v>
      </c>
      <c r="R118" s="9">
        <v>45187.0000115741</v>
      </c>
      <c r="S118" s="7">
        <v>45208</v>
      </c>
      <c r="T118" s="5" t="s">
        <v>34</v>
      </c>
      <c r="U118" s="5">
        <v>2514</v>
      </c>
      <c r="V118" s="5">
        <v>0</v>
      </c>
      <c r="W118" s="5">
        <v>0</v>
      </c>
      <c r="X118" s="5" t="s">
        <v>615</v>
      </c>
      <c r="Y118" s="5" t="s">
        <v>616</v>
      </c>
    </row>
    <row r="119" s="5" customFormat="1" spans="1:25">
      <c r="A119" s="5" t="s">
        <v>617</v>
      </c>
      <c r="B119" s="5" t="s">
        <v>26</v>
      </c>
      <c r="C119" s="5" t="s">
        <v>27</v>
      </c>
      <c r="D119" s="5" t="s">
        <v>618</v>
      </c>
      <c r="E119" s="5" t="s">
        <v>619</v>
      </c>
      <c r="F119" s="7">
        <v>45204</v>
      </c>
      <c r="G119" s="7">
        <v>45207</v>
      </c>
      <c r="H119" s="5">
        <v>2</v>
      </c>
      <c r="I119" s="5">
        <v>3</v>
      </c>
      <c r="J119" s="5">
        <v>6</v>
      </c>
      <c r="K119" s="5" t="s">
        <v>30</v>
      </c>
      <c r="L119" s="5">
        <v>1692</v>
      </c>
      <c r="M119" s="5">
        <v>1692</v>
      </c>
      <c r="N119" s="5" t="s">
        <v>620</v>
      </c>
      <c r="O119" s="5" t="s">
        <v>32</v>
      </c>
      <c r="P119" s="5" t="s">
        <v>33</v>
      </c>
      <c r="Q119" s="5">
        <v>0</v>
      </c>
      <c r="R119" s="9">
        <v>45188</v>
      </c>
      <c r="S119" s="7">
        <v>45208</v>
      </c>
      <c r="T119" s="5" t="s">
        <v>34</v>
      </c>
      <c r="U119" s="5">
        <v>1692</v>
      </c>
      <c r="V119" s="5">
        <v>0</v>
      </c>
      <c r="W119" s="5">
        <v>0</v>
      </c>
      <c r="X119" s="5" t="s">
        <v>621</v>
      </c>
      <c r="Y119" s="5" t="s">
        <v>622</v>
      </c>
    </row>
    <row r="120" s="5" customFormat="1" spans="1:25">
      <c r="A120" s="5" t="s">
        <v>623</v>
      </c>
      <c r="B120" s="5" t="s">
        <v>26</v>
      </c>
      <c r="C120" s="5" t="s">
        <v>27</v>
      </c>
      <c r="D120" s="5" t="s">
        <v>624</v>
      </c>
      <c r="E120" s="5" t="s">
        <v>625</v>
      </c>
      <c r="F120" s="7">
        <v>45206</v>
      </c>
      <c r="G120" s="7">
        <v>45207</v>
      </c>
      <c r="H120" s="5">
        <v>1</v>
      </c>
      <c r="I120" s="5">
        <v>1</v>
      </c>
      <c r="J120" s="5">
        <v>1</v>
      </c>
      <c r="K120" s="5" t="s">
        <v>30</v>
      </c>
      <c r="L120" s="5">
        <v>330</v>
      </c>
      <c r="M120" s="5">
        <v>330</v>
      </c>
      <c r="N120" s="5" t="s">
        <v>626</v>
      </c>
      <c r="O120" s="5" t="s">
        <v>32</v>
      </c>
      <c r="P120" s="5" t="s">
        <v>33</v>
      </c>
      <c r="Q120" s="5">
        <v>0</v>
      </c>
      <c r="R120" s="9">
        <v>45188.0000115741</v>
      </c>
      <c r="S120" s="7">
        <v>45208</v>
      </c>
      <c r="T120" s="5" t="s">
        <v>34</v>
      </c>
      <c r="U120" s="5">
        <v>330</v>
      </c>
      <c r="V120" s="5">
        <v>0</v>
      </c>
      <c r="W120" s="5">
        <v>0</v>
      </c>
      <c r="X120" s="5" t="s">
        <v>627</v>
      </c>
      <c r="Y120" s="5" t="s">
        <v>628</v>
      </c>
    </row>
    <row r="121" s="5" customFormat="1" spans="1:25">
      <c r="A121" s="5" t="s">
        <v>629</v>
      </c>
      <c r="B121" s="5" t="s">
        <v>26</v>
      </c>
      <c r="C121" s="5" t="s">
        <v>27</v>
      </c>
      <c r="D121" s="5" t="s">
        <v>630</v>
      </c>
      <c r="E121" s="5" t="s">
        <v>631</v>
      </c>
      <c r="F121" s="7">
        <v>45205</v>
      </c>
      <c r="G121" s="7">
        <v>45207</v>
      </c>
      <c r="H121" s="5">
        <v>1</v>
      </c>
      <c r="I121" s="5">
        <v>2</v>
      </c>
      <c r="J121" s="5">
        <v>2</v>
      </c>
      <c r="K121" s="5" t="s">
        <v>30</v>
      </c>
      <c r="L121" s="5">
        <v>582</v>
      </c>
      <c r="M121" s="5">
        <v>582</v>
      </c>
      <c r="N121" s="5" t="s">
        <v>632</v>
      </c>
      <c r="O121" s="5" t="s">
        <v>32</v>
      </c>
      <c r="P121" s="5" t="s">
        <v>33</v>
      </c>
      <c r="Q121" s="5">
        <v>0</v>
      </c>
      <c r="R121" s="9">
        <v>45188.0000115741</v>
      </c>
      <c r="S121" s="7">
        <v>45208</v>
      </c>
      <c r="T121" s="5" t="s">
        <v>34</v>
      </c>
      <c r="U121" s="5">
        <v>582</v>
      </c>
      <c r="V121" s="5">
        <v>0</v>
      </c>
      <c r="W121" s="5">
        <v>0</v>
      </c>
      <c r="X121" s="5" t="s">
        <v>633</v>
      </c>
      <c r="Y121" s="5" t="s">
        <v>634</v>
      </c>
    </row>
    <row r="122" s="5" customFormat="1" spans="1:25">
      <c r="A122" s="5" t="s">
        <v>635</v>
      </c>
      <c r="B122" s="5" t="s">
        <v>26</v>
      </c>
      <c r="C122" s="5" t="s">
        <v>27</v>
      </c>
      <c r="D122" s="5" t="s">
        <v>602</v>
      </c>
      <c r="E122" s="5" t="s">
        <v>636</v>
      </c>
      <c r="F122" s="7">
        <v>45205</v>
      </c>
      <c r="G122" s="7">
        <v>45207</v>
      </c>
      <c r="H122" s="5">
        <v>1</v>
      </c>
      <c r="I122" s="5">
        <v>2</v>
      </c>
      <c r="J122" s="5">
        <v>2</v>
      </c>
      <c r="K122" s="5" t="s">
        <v>30</v>
      </c>
      <c r="L122" s="5">
        <v>2514</v>
      </c>
      <c r="M122" s="5">
        <v>2514</v>
      </c>
      <c r="N122" s="5" t="s">
        <v>637</v>
      </c>
      <c r="O122" s="5" t="s">
        <v>32</v>
      </c>
      <c r="P122" s="5" t="s">
        <v>33</v>
      </c>
      <c r="Q122" s="5">
        <v>0</v>
      </c>
      <c r="R122" s="9">
        <v>45188</v>
      </c>
      <c r="S122" s="7">
        <v>45208</v>
      </c>
      <c r="T122" s="5" t="s">
        <v>34</v>
      </c>
      <c r="U122" s="5">
        <v>2514</v>
      </c>
      <c r="V122" s="5">
        <v>0</v>
      </c>
      <c r="W122" s="5">
        <v>0</v>
      </c>
      <c r="X122" s="5" t="s">
        <v>638</v>
      </c>
      <c r="Y122" s="5" t="s">
        <v>639</v>
      </c>
    </row>
    <row r="123" s="5" customFormat="1" spans="1:25">
      <c r="A123" s="5" t="s">
        <v>640</v>
      </c>
      <c r="B123" s="5" t="s">
        <v>26</v>
      </c>
      <c r="C123" s="5" t="s">
        <v>27</v>
      </c>
      <c r="D123" s="5" t="s">
        <v>641</v>
      </c>
      <c r="E123" s="5" t="s">
        <v>642</v>
      </c>
      <c r="F123" s="7">
        <v>45206</v>
      </c>
      <c r="G123" s="7">
        <v>45207</v>
      </c>
      <c r="H123" s="5">
        <v>1</v>
      </c>
      <c r="I123" s="5">
        <v>1</v>
      </c>
      <c r="J123" s="5">
        <v>1</v>
      </c>
      <c r="K123" s="5" t="s">
        <v>30</v>
      </c>
      <c r="L123" s="5">
        <v>649</v>
      </c>
      <c r="M123" s="5">
        <v>649</v>
      </c>
      <c r="N123" s="5" t="s">
        <v>643</v>
      </c>
      <c r="O123" s="5" t="s">
        <v>32</v>
      </c>
      <c r="P123" s="5" t="s">
        <v>33</v>
      </c>
      <c r="Q123" s="5">
        <v>0</v>
      </c>
      <c r="R123" s="9">
        <v>45188</v>
      </c>
      <c r="S123" s="7">
        <v>45208</v>
      </c>
      <c r="T123" s="5" t="s">
        <v>34</v>
      </c>
      <c r="U123" s="5">
        <v>649</v>
      </c>
      <c r="V123" s="5">
        <v>0</v>
      </c>
      <c r="W123" s="5">
        <v>0</v>
      </c>
      <c r="X123" s="5" t="s">
        <v>644</v>
      </c>
      <c r="Y123" s="5" t="s">
        <v>645</v>
      </c>
    </row>
    <row r="124" s="5" customFormat="1" spans="1:25">
      <c r="A124" s="5" t="s">
        <v>646</v>
      </c>
      <c r="B124" s="5" t="s">
        <v>26</v>
      </c>
      <c r="C124" s="5" t="s">
        <v>27</v>
      </c>
      <c r="D124" s="5" t="s">
        <v>647</v>
      </c>
      <c r="E124" s="5" t="s">
        <v>648</v>
      </c>
      <c r="F124" s="7">
        <v>45204</v>
      </c>
      <c r="G124" s="7">
        <v>45207</v>
      </c>
      <c r="H124" s="5">
        <v>1</v>
      </c>
      <c r="I124" s="5">
        <v>3</v>
      </c>
      <c r="J124" s="5">
        <v>3</v>
      </c>
      <c r="K124" s="5" t="s">
        <v>30</v>
      </c>
      <c r="L124" s="5">
        <v>1145</v>
      </c>
      <c r="M124" s="5">
        <v>1145</v>
      </c>
      <c r="N124" s="5" t="s">
        <v>649</v>
      </c>
      <c r="O124" s="5" t="s">
        <v>32</v>
      </c>
      <c r="P124" s="5" t="s">
        <v>33</v>
      </c>
      <c r="Q124" s="5">
        <v>0</v>
      </c>
      <c r="R124" s="9">
        <v>45188.0000115741</v>
      </c>
      <c r="S124" s="7">
        <v>45208</v>
      </c>
      <c r="T124" s="5" t="s">
        <v>34</v>
      </c>
      <c r="U124" s="5">
        <v>1145</v>
      </c>
      <c r="V124" s="5">
        <v>0</v>
      </c>
      <c r="W124" s="5">
        <v>0</v>
      </c>
      <c r="X124" s="5" t="s">
        <v>650</v>
      </c>
      <c r="Y124" s="5" t="s">
        <v>651</v>
      </c>
    </row>
    <row r="125" s="5" customFormat="1" spans="1:25">
      <c r="A125" s="5" t="s">
        <v>652</v>
      </c>
      <c r="B125" s="5" t="s">
        <v>26</v>
      </c>
      <c r="C125" s="5" t="s">
        <v>27</v>
      </c>
      <c r="D125" s="5" t="s">
        <v>193</v>
      </c>
      <c r="E125" s="5" t="s">
        <v>653</v>
      </c>
      <c r="F125" s="7">
        <v>45204</v>
      </c>
      <c r="G125" s="7">
        <v>45207</v>
      </c>
      <c r="H125" s="5">
        <v>1</v>
      </c>
      <c r="I125" s="5">
        <v>3</v>
      </c>
      <c r="J125" s="5">
        <v>3</v>
      </c>
      <c r="K125" s="5" t="s">
        <v>30</v>
      </c>
      <c r="L125" s="5">
        <v>1863</v>
      </c>
      <c r="M125" s="5">
        <v>1863</v>
      </c>
      <c r="N125" s="5" t="s">
        <v>654</v>
      </c>
      <c r="O125" s="5" t="s">
        <v>32</v>
      </c>
      <c r="P125" s="5" t="s">
        <v>33</v>
      </c>
      <c r="Q125" s="5">
        <v>0</v>
      </c>
      <c r="R125" s="9">
        <v>45189.0000115741</v>
      </c>
      <c r="S125" s="7">
        <v>45208</v>
      </c>
      <c r="T125" s="5" t="s">
        <v>34</v>
      </c>
      <c r="U125" s="5">
        <v>1863</v>
      </c>
      <c r="V125" s="5">
        <v>0</v>
      </c>
      <c r="W125" s="5">
        <v>0</v>
      </c>
      <c r="X125" s="5" t="s">
        <v>655</v>
      </c>
      <c r="Y125" s="5" t="s">
        <v>656</v>
      </c>
    </row>
    <row r="126" s="5" customFormat="1" spans="1:25">
      <c r="A126" s="5" t="s">
        <v>657</v>
      </c>
      <c r="B126" s="5" t="s">
        <v>26</v>
      </c>
      <c r="C126" s="5" t="s">
        <v>27</v>
      </c>
      <c r="D126" s="5" t="s">
        <v>658</v>
      </c>
      <c r="E126" s="5" t="s">
        <v>659</v>
      </c>
      <c r="F126" s="7">
        <v>45196</v>
      </c>
      <c r="G126" s="7">
        <v>45207</v>
      </c>
      <c r="H126" s="5">
        <v>1</v>
      </c>
      <c r="I126" s="5">
        <v>11</v>
      </c>
      <c r="J126" s="5">
        <v>11</v>
      </c>
      <c r="K126" s="5" t="s">
        <v>30</v>
      </c>
      <c r="L126" s="5">
        <v>11452</v>
      </c>
      <c r="M126" s="5">
        <v>11452</v>
      </c>
      <c r="N126" s="5" t="s">
        <v>660</v>
      </c>
      <c r="O126" s="5" t="s">
        <v>32</v>
      </c>
      <c r="P126" s="5" t="s">
        <v>33</v>
      </c>
      <c r="Q126" s="5">
        <v>0</v>
      </c>
      <c r="R126" s="9">
        <v>45189</v>
      </c>
      <c r="S126" s="7">
        <v>45208</v>
      </c>
      <c r="T126" s="5" t="s">
        <v>34</v>
      </c>
      <c r="U126" s="5">
        <v>11452</v>
      </c>
      <c r="V126" s="5">
        <v>0</v>
      </c>
      <c r="W126" s="5">
        <v>0</v>
      </c>
      <c r="X126" s="5" t="s">
        <v>661</v>
      </c>
      <c r="Y126" s="5" t="s">
        <v>662</v>
      </c>
    </row>
    <row r="127" s="5" customFormat="1" spans="1:25">
      <c r="A127" s="5" t="s">
        <v>663</v>
      </c>
      <c r="B127" s="5" t="s">
        <v>26</v>
      </c>
      <c r="C127" s="5" t="s">
        <v>27</v>
      </c>
      <c r="D127" s="5" t="s">
        <v>602</v>
      </c>
      <c r="E127" s="5" t="s">
        <v>664</v>
      </c>
      <c r="F127" s="7">
        <v>45204</v>
      </c>
      <c r="G127" s="7">
        <v>45207</v>
      </c>
      <c r="H127" s="5">
        <v>1</v>
      </c>
      <c r="I127" s="5">
        <v>3</v>
      </c>
      <c r="J127" s="5">
        <v>3</v>
      </c>
      <c r="K127" s="5" t="s">
        <v>30</v>
      </c>
      <c r="L127" s="5">
        <v>3753</v>
      </c>
      <c r="M127" s="5">
        <v>3753</v>
      </c>
      <c r="N127" s="5" t="s">
        <v>665</v>
      </c>
      <c r="O127" s="5" t="s">
        <v>32</v>
      </c>
      <c r="P127" s="5" t="s">
        <v>33</v>
      </c>
      <c r="Q127" s="5">
        <v>0</v>
      </c>
      <c r="R127" s="9">
        <v>45190</v>
      </c>
      <c r="S127" s="7">
        <v>45208</v>
      </c>
      <c r="T127" s="5" t="s">
        <v>34</v>
      </c>
      <c r="U127" s="5">
        <v>3753</v>
      </c>
      <c r="V127" s="5">
        <v>0</v>
      </c>
      <c r="W127" s="5">
        <v>0</v>
      </c>
      <c r="X127" s="5" t="s">
        <v>666</v>
      </c>
      <c r="Y127" s="5" t="s">
        <v>667</v>
      </c>
    </row>
    <row r="128" s="5" customFormat="1" spans="1:25">
      <c r="A128" s="5" t="s">
        <v>668</v>
      </c>
      <c r="B128" s="5" t="s">
        <v>26</v>
      </c>
      <c r="C128" s="5" t="s">
        <v>27</v>
      </c>
      <c r="D128" s="5" t="s">
        <v>669</v>
      </c>
      <c r="E128" s="5" t="s">
        <v>670</v>
      </c>
      <c r="F128" s="7">
        <v>45204</v>
      </c>
      <c r="G128" s="7">
        <v>45207</v>
      </c>
      <c r="H128" s="5">
        <v>1</v>
      </c>
      <c r="I128" s="5">
        <v>3</v>
      </c>
      <c r="J128" s="5">
        <v>3</v>
      </c>
      <c r="K128" s="5" t="s">
        <v>30</v>
      </c>
      <c r="L128" s="5">
        <v>1458</v>
      </c>
      <c r="M128" s="5">
        <v>1458</v>
      </c>
      <c r="N128" s="5" t="s">
        <v>671</v>
      </c>
      <c r="O128" s="5" t="s">
        <v>32</v>
      </c>
      <c r="P128" s="5" t="s">
        <v>33</v>
      </c>
      <c r="Q128" s="5">
        <v>0</v>
      </c>
      <c r="R128" s="9">
        <v>45190</v>
      </c>
      <c r="S128" s="7">
        <v>45208</v>
      </c>
      <c r="T128" s="5" t="s">
        <v>34</v>
      </c>
      <c r="U128" s="5">
        <v>1458</v>
      </c>
      <c r="V128" s="5">
        <v>0</v>
      </c>
      <c r="W128" s="5">
        <v>0</v>
      </c>
      <c r="X128" s="5" t="s">
        <v>672</v>
      </c>
      <c r="Y128" s="5" t="s">
        <v>673</v>
      </c>
    </row>
    <row r="129" s="5" customFormat="1" spans="1:25">
      <c r="A129" s="5" t="s">
        <v>674</v>
      </c>
      <c r="B129" s="5" t="s">
        <v>26</v>
      </c>
      <c r="C129" s="5" t="s">
        <v>27</v>
      </c>
      <c r="D129" s="5" t="s">
        <v>675</v>
      </c>
      <c r="E129" s="5" t="s">
        <v>676</v>
      </c>
      <c r="F129" s="7">
        <v>45205</v>
      </c>
      <c r="G129" s="7">
        <v>45207</v>
      </c>
      <c r="H129" s="5">
        <v>3</v>
      </c>
      <c r="I129" s="5">
        <v>2</v>
      </c>
      <c r="J129" s="5">
        <v>6</v>
      </c>
      <c r="K129" s="5" t="s">
        <v>30</v>
      </c>
      <c r="L129" s="5">
        <v>4500</v>
      </c>
      <c r="M129" s="5">
        <v>4500</v>
      </c>
      <c r="N129" s="5" t="s">
        <v>677</v>
      </c>
      <c r="O129" s="5" t="s">
        <v>32</v>
      </c>
      <c r="P129" s="5" t="s">
        <v>33</v>
      </c>
      <c r="Q129" s="5">
        <v>0</v>
      </c>
      <c r="R129" s="9">
        <v>45190.0000115741</v>
      </c>
      <c r="S129" s="7">
        <v>45208</v>
      </c>
      <c r="T129" s="5" t="s">
        <v>34</v>
      </c>
      <c r="U129" s="5">
        <v>4500</v>
      </c>
      <c r="V129" s="5">
        <v>0</v>
      </c>
      <c r="W129" s="5">
        <v>0</v>
      </c>
      <c r="X129" s="5" t="s">
        <v>678</v>
      </c>
      <c r="Y129" s="5" t="s">
        <v>679</v>
      </c>
    </row>
    <row r="130" s="5" customFormat="1" spans="1:25">
      <c r="A130" s="5" t="s">
        <v>680</v>
      </c>
      <c r="B130" s="5" t="s">
        <v>26</v>
      </c>
      <c r="C130" s="5" t="s">
        <v>27</v>
      </c>
      <c r="D130" s="5" t="s">
        <v>681</v>
      </c>
      <c r="E130" s="5" t="s">
        <v>682</v>
      </c>
      <c r="F130" s="7">
        <v>45205</v>
      </c>
      <c r="G130" s="7">
        <v>45207</v>
      </c>
      <c r="H130" s="5">
        <v>1</v>
      </c>
      <c r="I130" s="5">
        <v>2</v>
      </c>
      <c r="J130" s="5">
        <v>2</v>
      </c>
      <c r="K130" s="5" t="s">
        <v>30</v>
      </c>
      <c r="L130" s="5">
        <v>860</v>
      </c>
      <c r="M130" s="5">
        <v>860</v>
      </c>
      <c r="N130" s="5" t="s">
        <v>683</v>
      </c>
      <c r="O130" s="5" t="s">
        <v>32</v>
      </c>
      <c r="P130" s="5" t="s">
        <v>33</v>
      </c>
      <c r="Q130" s="5">
        <v>0</v>
      </c>
      <c r="R130" s="9">
        <v>45190.0000115741</v>
      </c>
      <c r="S130" s="7">
        <v>45208</v>
      </c>
      <c r="T130" s="5" t="s">
        <v>34</v>
      </c>
      <c r="U130" s="5">
        <v>860</v>
      </c>
      <c r="V130" s="5">
        <v>0</v>
      </c>
      <c r="W130" s="5">
        <v>0</v>
      </c>
      <c r="X130" s="5" t="s">
        <v>684</v>
      </c>
      <c r="Y130" s="5" t="s">
        <v>685</v>
      </c>
    </row>
    <row r="131" s="5" customFormat="1" spans="1:25">
      <c r="A131" s="5" t="s">
        <v>686</v>
      </c>
      <c r="B131" s="5" t="s">
        <v>26</v>
      </c>
      <c r="C131" s="5" t="s">
        <v>27</v>
      </c>
      <c r="D131" s="5" t="s">
        <v>408</v>
      </c>
      <c r="E131" s="5" t="s">
        <v>409</v>
      </c>
      <c r="F131" s="7">
        <v>45206</v>
      </c>
      <c r="G131" s="7">
        <v>45207</v>
      </c>
      <c r="H131" s="5">
        <v>2</v>
      </c>
      <c r="I131" s="5">
        <v>1</v>
      </c>
      <c r="J131" s="5">
        <v>2</v>
      </c>
      <c r="K131" s="5" t="s">
        <v>30</v>
      </c>
      <c r="L131" s="5">
        <v>2352</v>
      </c>
      <c r="M131" s="5">
        <v>2352</v>
      </c>
      <c r="N131" s="5" t="s">
        <v>687</v>
      </c>
      <c r="O131" s="5" t="s">
        <v>32</v>
      </c>
      <c r="P131" s="5" t="s">
        <v>33</v>
      </c>
      <c r="Q131" s="5">
        <v>0</v>
      </c>
      <c r="R131" s="9">
        <v>45190.0000115741</v>
      </c>
      <c r="S131" s="7">
        <v>45208</v>
      </c>
      <c r="T131" s="5" t="s">
        <v>34</v>
      </c>
      <c r="U131" s="5">
        <v>2352</v>
      </c>
      <c r="V131" s="5">
        <v>0</v>
      </c>
      <c r="W131" s="5">
        <v>0</v>
      </c>
      <c r="X131" s="5" t="s">
        <v>688</v>
      </c>
      <c r="Y131" s="5" t="s">
        <v>42</v>
      </c>
    </row>
    <row r="132" s="5" customFormat="1" spans="1:25">
      <c r="A132" s="5" t="s">
        <v>689</v>
      </c>
      <c r="B132" s="5" t="s">
        <v>26</v>
      </c>
      <c r="C132" s="5" t="s">
        <v>27</v>
      </c>
      <c r="D132" s="5" t="s">
        <v>408</v>
      </c>
      <c r="E132" s="5" t="s">
        <v>690</v>
      </c>
      <c r="F132" s="7">
        <v>45206</v>
      </c>
      <c r="G132" s="7">
        <v>45207</v>
      </c>
      <c r="H132" s="5">
        <v>2</v>
      </c>
      <c r="I132" s="5">
        <v>1</v>
      </c>
      <c r="J132" s="5">
        <v>2</v>
      </c>
      <c r="K132" s="5" t="s">
        <v>30</v>
      </c>
      <c r="L132" s="5">
        <v>2426</v>
      </c>
      <c r="M132" s="5">
        <v>2426</v>
      </c>
      <c r="N132" s="5" t="s">
        <v>691</v>
      </c>
      <c r="O132" s="5" t="s">
        <v>32</v>
      </c>
      <c r="P132" s="5" t="s">
        <v>33</v>
      </c>
      <c r="Q132" s="5">
        <v>0</v>
      </c>
      <c r="R132" s="9">
        <v>45190.0000115741</v>
      </c>
      <c r="S132" s="7">
        <v>45208</v>
      </c>
      <c r="T132" s="5" t="s">
        <v>34</v>
      </c>
      <c r="U132" s="5">
        <v>2426</v>
      </c>
      <c r="V132" s="5">
        <v>0</v>
      </c>
      <c r="W132" s="5">
        <v>0</v>
      </c>
      <c r="X132" s="5" t="s">
        <v>692</v>
      </c>
      <c r="Y132" s="5" t="s">
        <v>42</v>
      </c>
    </row>
    <row r="133" s="5" customFormat="1" spans="1:25">
      <c r="A133" s="5" t="s">
        <v>693</v>
      </c>
      <c r="B133" s="5" t="s">
        <v>26</v>
      </c>
      <c r="C133" s="5" t="s">
        <v>27</v>
      </c>
      <c r="D133" s="5" t="s">
        <v>694</v>
      </c>
      <c r="E133" s="5" t="s">
        <v>695</v>
      </c>
      <c r="F133" s="7">
        <v>45206</v>
      </c>
      <c r="G133" s="7">
        <v>45207</v>
      </c>
      <c r="H133" s="5">
        <v>1</v>
      </c>
      <c r="I133" s="5">
        <v>1</v>
      </c>
      <c r="J133" s="5">
        <v>1</v>
      </c>
      <c r="K133" s="5" t="s">
        <v>30</v>
      </c>
      <c r="L133" s="5">
        <v>486</v>
      </c>
      <c r="M133" s="5">
        <v>486</v>
      </c>
      <c r="N133" s="5" t="s">
        <v>696</v>
      </c>
      <c r="O133" s="5" t="s">
        <v>32</v>
      </c>
      <c r="P133" s="5" t="s">
        <v>33</v>
      </c>
      <c r="Q133" s="5">
        <v>0</v>
      </c>
      <c r="R133" s="9">
        <v>45190</v>
      </c>
      <c r="S133" s="7">
        <v>45208</v>
      </c>
      <c r="T133" s="5" t="s">
        <v>34</v>
      </c>
      <c r="U133" s="5">
        <v>486</v>
      </c>
      <c r="V133" s="5">
        <v>0</v>
      </c>
      <c r="W133" s="5">
        <v>0</v>
      </c>
      <c r="X133" s="5" t="s">
        <v>697</v>
      </c>
      <c r="Y133" s="5" t="s">
        <v>698</v>
      </c>
    </row>
    <row r="134" s="5" customFormat="1" spans="1:25">
      <c r="A134" s="5" t="s">
        <v>699</v>
      </c>
      <c r="B134" s="5" t="s">
        <v>26</v>
      </c>
      <c r="C134" s="5" t="s">
        <v>27</v>
      </c>
      <c r="D134" s="5" t="s">
        <v>700</v>
      </c>
      <c r="E134" s="5" t="s">
        <v>701</v>
      </c>
      <c r="F134" s="7">
        <v>45206</v>
      </c>
      <c r="G134" s="7">
        <v>45207</v>
      </c>
      <c r="H134" s="5">
        <v>1</v>
      </c>
      <c r="I134" s="5">
        <v>1</v>
      </c>
      <c r="J134" s="5">
        <v>1</v>
      </c>
      <c r="K134" s="5" t="s">
        <v>30</v>
      </c>
      <c r="L134" s="5">
        <v>1134</v>
      </c>
      <c r="M134" s="5">
        <v>1134</v>
      </c>
      <c r="N134" s="5" t="s">
        <v>702</v>
      </c>
      <c r="O134" s="5" t="s">
        <v>32</v>
      </c>
      <c r="P134" s="5" t="s">
        <v>33</v>
      </c>
      <c r="Q134" s="5">
        <v>0</v>
      </c>
      <c r="R134" s="9">
        <v>45190</v>
      </c>
      <c r="S134" s="7">
        <v>45208</v>
      </c>
      <c r="T134" s="5" t="s">
        <v>34</v>
      </c>
      <c r="U134" s="5">
        <v>1134</v>
      </c>
      <c r="V134" s="5">
        <v>0</v>
      </c>
      <c r="W134" s="5">
        <v>0</v>
      </c>
      <c r="X134" s="5" t="s">
        <v>703</v>
      </c>
      <c r="Y134" s="5" t="s">
        <v>704</v>
      </c>
    </row>
    <row r="135" s="5" customFormat="1" spans="1:25">
      <c r="A135" s="5" t="s">
        <v>705</v>
      </c>
      <c r="B135" s="5" t="s">
        <v>26</v>
      </c>
      <c r="C135" s="5" t="s">
        <v>27</v>
      </c>
      <c r="D135" s="5" t="s">
        <v>294</v>
      </c>
      <c r="E135" s="5" t="s">
        <v>295</v>
      </c>
      <c r="F135" s="7">
        <v>45204</v>
      </c>
      <c r="G135" s="7">
        <v>45207</v>
      </c>
      <c r="H135" s="5">
        <v>1</v>
      </c>
      <c r="I135" s="5">
        <v>3</v>
      </c>
      <c r="J135" s="5">
        <v>3</v>
      </c>
      <c r="K135" s="5" t="s">
        <v>30</v>
      </c>
      <c r="L135" s="5">
        <v>932</v>
      </c>
      <c r="M135" s="5">
        <v>932</v>
      </c>
      <c r="N135" s="5" t="s">
        <v>706</v>
      </c>
      <c r="O135" s="5" t="s">
        <v>32</v>
      </c>
      <c r="P135" s="5" t="s">
        <v>33</v>
      </c>
      <c r="Q135" s="5">
        <v>0</v>
      </c>
      <c r="R135" s="9">
        <v>45190.0000115741</v>
      </c>
      <c r="S135" s="7">
        <v>45208</v>
      </c>
      <c r="T135" s="5" t="s">
        <v>34</v>
      </c>
      <c r="U135" s="5">
        <v>932</v>
      </c>
      <c r="V135" s="5">
        <v>0</v>
      </c>
      <c r="W135" s="5">
        <v>0</v>
      </c>
      <c r="X135" s="5" t="s">
        <v>707</v>
      </c>
      <c r="Y135" s="5" t="s">
        <v>708</v>
      </c>
    </row>
    <row r="136" s="5" customFormat="1" spans="1:25">
      <c r="A136" s="5" t="s">
        <v>709</v>
      </c>
      <c r="B136" s="5" t="s">
        <v>26</v>
      </c>
      <c r="C136" s="5" t="s">
        <v>27</v>
      </c>
      <c r="D136" s="5" t="s">
        <v>710</v>
      </c>
      <c r="E136" s="5" t="s">
        <v>711</v>
      </c>
      <c r="F136" s="7">
        <v>45201</v>
      </c>
      <c r="G136" s="7">
        <v>45207</v>
      </c>
      <c r="H136" s="5">
        <v>1</v>
      </c>
      <c r="I136" s="5">
        <v>6</v>
      </c>
      <c r="J136" s="5">
        <v>6</v>
      </c>
      <c r="K136" s="5" t="s">
        <v>30</v>
      </c>
      <c r="L136" s="5">
        <v>4158</v>
      </c>
      <c r="M136" s="5">
        <v>4158</v>
      </c>
      <c r="N136" s="5" t="s">
        <v>712</v>
      </c>
      <c r="O136" s="5" t="s">
        <v>32</v>
      </c>
      <c r="P136" s="5" t="s">
        <v>33</v>
      </c>
      <c r="Q136" s="5">
        <v>0</v>
      </c>
      <c r="R136" s="9">
        <v>45190.0000115741</v>
      </c>
      <c r="S136" s="7">
        <v>45208</v>
      </c>
      <c r="T136" s="5" t="s">
        <v>34</v>
      </c>
      <c r="U136" s="5">
        <v>4158</v>
      </c>
      <c r="V136" s="5">
        <v>0</v>
      </c>
      <c r="W136" s="5">
        <v>0</v>
      </c>
      <c r="X136" s="5" t="s">
        <v>713</v>
      </c>
      <c r="Y136" s="5" t="s">
        <v>714</v>
      </c>
    </row>
    <row r="137" s="5" customFormat="1" spans="1:25">
      <c r="A137" s="5" t="s">
        <v>715</v>
      </c>
      <c r="B137" s="5" t="s">
        <v>26</v>
      </c>
      <c r="C137" s="5" t="s">
        <v>27</v>
      </c>
      <c r="D137" s="5" t="s">
        <v>294</v>
      </c>
      <c r="E137" s="5" t="s">
        <v>716</v>
      </c>
      <c r="F137" s="7">
        <v>45205</v>
      </c>
      <c r="G137" s="7">
        <v>45207</v>
      </c>
      <c r="H137" s="5">
        <v>1</v>
      </c>
      <c r="I137" s="5">
        <v>2</v>
      </c>
      <c r="J137" s="5">
        <v>2</v>
      </c>
      <c r="K137" s="5" t="s">
        <v>30</v>
      </c>
      <c r="L137" s="5">
        <v>646</v>
      </c>
      <c r="M137" s="5">
        <v>646</v>
      </c>
      <c r="N137" s="5" t="s">
        <v>717</v>
      </c>
      <c r="O137" s="5" t="s">
        <v>32</v>
      </c>
      <c r="P137" s="5" t="s">
        <v>33</v>
      </c>
      <c r="Q137" s="5">
        <v>0</v>
      </c>
      <c r="R137" s="9">
        <v>45190</v>
      </c>
      <c r="S137" s="7">
        <v>45208</v>
      </c>
      <c r="T137" s="5" t="s">
        <v>34</v>
      </c>
      <c r="U137" s="5">
        <v>646</v>
      </c>
      <c r="V137" s="5">
        <v>0</v>
      </c>
      <c r="W137" s="5">
        <v>0</v>
      </c>
      <c r="X137" s="5" t="s">
        <v>718</v>
      </c>
      <c r="Y137" s="5" t="s">
        <v>719</v>
      </c>
    </row>
    <row r="138" s="5" customFormat="1" spans="1:25">
      <c r="A138" s="5" t="s">
        <v>720</v>
      </c>
      <c r="B138" s="5" t="s">
        <v>26</v>
      </c>
      <c r="C138" s="5" t="s">
        <v>27</v>
      </c>
      <c r="D138" s="5" t="s">
        <v>294</v>
      </c>
      <c r="E138" s="5" t="s">
        <v>557</v>
      </c>
      <c r="F138" s="7">
        <v>45204</v>
      </c>
      <c r="G138" s="7">
        <v>45207</v>
      </c>
      <c r="H138" s="5">
        <v>1</v>
      </c>
      <c r="I138" s="5">
        <v>3</v>
      </c>
      <c r="J138" s="5">
        <v>3</v>
      </c>
      <c r="K138" s="5" t="s">
        <v>30</v>
      </c>
      <c r="L138" s="5">
        <v>954</v>
      </c>
      <c r="M138" s="5">
        <v>954</v>
      </c>
      <c r="N138" s="5" t="s">
        <v>721</v>
      </c>
      <c r="O138" s="5" t="s">
        <v>32</v>
      </c>
      <c r="P138" s="5" t="s">
        <v>33</v>
      </c>
      <c r="Q138" s="5">
        <v>0</v>
      </c>
      <c r="R138" s="9">
        <v>45190</v>
      </c>
      <c r="S138" s="7">
        <v>45208</v>
      </c>
      <c r="T138" s="5" t="s">
        <v>34</v>
      </c>
      <c r="U138" s="5">
        <v>954</v>
      </c>
      <c r="V138" s="5">
        <v>0</v>
      </c>
      <c r="W138" s="5">
        <v>0</v>
      </c>
      <c r="X138" s="5" t="s">
        <v>722</v>
      </c>
      <c r="Y138" s="5" t="s">
        <v>723</v>
      </c>
    </row>
    <row r="139" s="5" customFormat="1" spans="1:25">
      <c r="A139" s="5" t="s">
        <v>724</v>
      </c>
      <c r="B139" s="5" t="s">
        <v>26</v>
      </c>
      <c r="C139" s="5" t="s">
        <v>27</v>
      </c>
      <c r="D139" s="5" t="s">
        <v>725</v>
      </c>
      <c r="E139" s="5" t="s">
        <v>726</v>
      </c>
      <c r="F139" s="7">
        <v>45206</v>
      </c>
      <c r="G139" s="7">
        <v>45207</v>
      </c>
      <c r="H139" s="5">
        <v>1</v>
      </c>
      <c r="I139" s="5">
        <v>1</v>
      </c>
      <c r="J139" s="5">
        <v>1</v>
      </c>
      <c r="K139" s="5" t="s">
        <v>30</v>
      </c>
      <c r="L139" s="5">
        <v>2357</v>
      </c>
      <c r="M139" s="5">
        <v>2357</v>
      </c>
      <c r="N139" s="5" t="s">
        <v>727</v>
      </c>
      <c r="O139" s="5" t="s">
        <v>32</v>
      </c>
      <c r="P139" s="5" t="s">
        <v>33</v>
      </c>
      <c r="Q139" s="5">
        <v>0</v>
      </c>
      <c r="R139" s="9">
        <v>45190.0000115741</v>
      </c>
      <c r="S139" s="7">
        <v>45208</v>
      </c>
      <c r="T139" s="5" t="s">
        <v>34</v>
      </c>
      <c r="U139" s="5">
        <v>2357</v>
      </c>
      <c r="V139" s="5">
        <v>0</v>
      </c>
      <c r="W139" s="5">
        <v>0</v>
      </c>
      <c r="X139" s="5" t="s">
        <v>728</v>
      </c>
      <c r="Y139" s="5" t="s">
        <v>729</v>
      </c>
    </row>
    <row r="140" s="5" customFormat="1" spans="1:25">
      <c r="A140" s="5" t="s">
        <v>730</v>
      </c>
      <c r="B140" s="5" t="s">
        <v>26</v>
      </c>
      <c r="C140" s="5" t="s">
        <v>27</v>
      </c>
      <c r="D140" s="5" t="s">
        <v>731</v>
      </c>
      <c r="E140" s="5" t="s">
        <v>732</v>
      </c>
      <c r="F140" s="7">
        <v>45205</v>
      </c>
      <c r="G140" s="7">
        <v>45207</v>
      </c>
      <c r="H140" s="5">
        <v>1</v>
      </c>
      <c r="I140" s="5">
        <v>2</v>
      </c>
      <c r="J140" s="5">
        <v>2</v>
      </c>
      <c r="K140" s="5" t="s">
        <v>30</v>
      </c>
      <c r="L140" s="5">
        <v>3434</v>
      </c>
      <c r="M140" s="5">
        <v>3434</v>
      </c>
      <c r="N140" s="5" t="s">
        <v>733</v>
      </c>
      <c r="O140" s="5" t="s">
        <v>32</v>
      </c>
      <c r="P140" s="5" t="s">
        <v>33</v>
      </c>
      <c r="Q140" s="5">
        <v>0</v>
      </c>
      <c r="R140" s="9">
        <v>45190</v>
      </c>
      <c r="S140" s="7">
        <v>45208</v>
      </c>
      <c r="T140" s="5" t="s">
        <v>34</v>
      </c>
      <c r="U140" s="5">
        <v>3434</v>
      </c>
      <c r="V140" s="5">
        <v>0</v>
      </c>
      <c r="W140" s="5">
        <v>0</v>
      </c>
      <c r="X140" s="5" t="s">
        <v>734</v>
      </c>
      <c r="Y140" s="5" t="s">
        <v>735</v>
      </c>
    </row>
    <row r="141" s="5" customFormat="1" spans="1:25">
      <c r="A141" s="5" t="s">
        <v>736</v>
      </c>
      <c r="B141" s="5" t="s">
        <v>26</v>
      </c>
      <c r="C141" s="5" t="s">
        <v>27</v>
      </c>
      <c r="D141" s="5" t="s">
        <v>223</v>
      </c>
      <c r="E141" s="5" t="s">
        <v>737</v>
      </c>
      <c r="F141" s="7">
        <v>45205</v>
      </c>
      <c r="G141" s="7">
        <v>45207</v>
      </c>
      <c r="H141" s="5">
        <v>1</v>
      </c>
      <c r="I141" s="5">
        <v>2</v>
      </c>
      <c r="J141" s="5">
        <v>2</v>
      </c>
      <c r="K141" s="5" t="s">
        <v>30</v>
      </c>
      <c r="L141" s="5">
        <v>1971</v>
      </c>
      <c r="M141" s="5">
        <v>1971</v>
      </c>
      <c r="N141" s="5" t="s">
        <v>738</v>
      </c>
      <c r="O141" s="5" t="s">
        <v>32</v>
      </c>
      <c r="P141" s="5" t="s">
        <v>33</v>
      </c>
      <c r="Q141" s="5">
        <v>0</v>
      </c>
      <c r="R141" s="9">
        <v>45190.0000115741</v>
      </c>
      <c r="S141" s="7">
        <v>45208</v>
      </c>
      <c r="T141" s="5" t="s">
        <v>34</v>
      </c>
      <c r="U141" s="5">
        <v>1971</v>
      </c>
      <c r="V141" s="5">
        <v>0</v>
      </c>
      <c r="W141" s="5">
        <v>0</v>
      </c>
      <c r="X141" s="5" t="s">
        <v>739</v>
      </c>
      <c r="Y141" s="5" t="s">
        <v>740</v>
      </c>
    </row>
    <row r="142" s="5" customFormat="1" spans="1:25">
      <c r="A142" s="5" t="s">
        <v>741</v>
      </c>
      <c r="B142" s="5" t="s">
        <v>26</v>
      </c>
      <c r="C142" s="5" t="s">
        <v>27</v>
      </c>
      <c r="D142" s="5" t="s">
        <v>504</v>
      </c>
      <c r="E142" s="5" t="s">
        <v>742</v>
      </c>
      <c r="F142" s="7">
        <v>45205</v>
      </c>
      <c r="G142" s="7">
        <v>45207</v>
      </c>
      <c r="H142" s="5">
        <v>1</v>
      </c>
      <c r="I142" s="5">
        <v>2</v>
      </c>
      <c r="J142" s="5">
        <v>2</v>
      </c>
      <c r="K142" s="5" t="s">
        <v>30</v>
      </c>
      <c r="L142" s="5">
        <v>1086</v>
      </c>
      <c r="M142" s="5">
        <v>1086</v>
      </c>
      <c r="N142" s="5" t="s">
        <v>743</v>
      </c>
      <c r="O142" s="5" t="s">
        <v>32</v>
      </c>
      <c r="P142" s="5" t="s">
        <v>33</v>
      </c>
      <c r="Q142" s="5">
        <v>0</v>
      </c>
      <c r="R142" s="9">
        <v>45191</v>
      </c>
      <c r="S142" s="7">
        <v>45208</v>
      </c>
      <c r="T142" s="5" t="s">
        <v>34</v>
      </c>
      <c r="U142" s="5">
        <v>1086</v>
      </c>
      <c r="V142" s="5">
        <v>0</v>
      </c>
      <c r="W142" s="5">
        <v>0</v>
      </c>
      <c r="X142" s="5" t="s">
        <v>744</v>
      </c>
      <c r="Y142" s="5" t="s">
        <v>745</v>
      </c>
    </row>
    <row r="143" s="5" customFormat="1" spans="1:25">
      <c r="A143" s="5" t="s">
        <v>746</v>
      </c>
      <c r="B143" s="5" t="s">
        <v>26</v>
      </c>
      <c r="C143" s="5" t="s">
        <v>27</v>
      </c>
      <c r="D143" s="5" t="s">
        <v>747</v>
      </c>
      <c r="E143" s="5" t="s">
        <v>748</v>
      </c>
      <c r="F143" s="7">
        <v>45206</v>
      </c>
      <c r="G143" s="7">
        <v>45207</v>
      </c>
      <c r="H143" s="5">
        <v>1</v>
      </c>
      <c r="I143" s="5">
        <v>1</v>
      </c>
      <c r="J143" s="5">
        <v>1</v>
      </c>
      <c r="K143" s="5" t="s">
        <v>30</v>
      </c>
      <c r="L143" s="5">
        <v>312</v>
      </c>
      <c r="M143" s="5">
        <v>312</v>
      </c>
      <c r="N143" s="5" t="s">
        <v>749</v>
      </c>
      <c r="O143" s="5" t="s">
        <v>32</v>
      </c>
      <c r="P143" s="5" t="s">
        <v>33</v>
      </c>
      <c r="Q143" s="5">
        <v>0</v>
      </c>
      <c r="R143" s="9">
        <v>45191.0000115741</v>
      </c>
      <c r="S143" s="7">
        <v>45208</v>
      </c>
      <c r="T143" s="5" t="s">
        <v>34</v>
      </c>
      <c r="U143" s="5">
        <v>312</v>
      </c>
      <c r="V143" s="5">
        <v>0</v>
      </c>
      <c r="W143" s="5">
        <v>0</v>
      </c>
      <c r="X143" s="5" t="s">
        <v>750</v>
      </c>
      <c r="Y143" s="5" t="s">
        <v>751</v>
      </c>
    </row>
    <row r="144" s="5" customFormat="1" spans="1:25">
      <c r="A144" s="5" t="s">
        <v>752</v>
      </c>
      <c r="B144" s="5" t="s">
        <v>26</v>
      </c>
      <c r="C144" s="5" t="s">
        <v>27</v>
      </c>
      <c r="D144" s="5" t="s">
        <v>647</v>
      </c>
      <c r="E144" s="5" t="s">
        <v>753</v>
      </c>
      <c r="F144" s="7">
        <v>45204</v>
      </c>
      <c r="G144" s="7">
        <v>45207</v>
      </c>
      <c r="H144" s="5">
        <v>1</v>
      </c>
      <c r="I144" s="5">
        <v>3</v>
      </c>
      <c r="J144" s="5">
        <v>3</v>
      </c>
      <c r="K144" s="5" t="s">
        <v>30</v>
      </c>
      <c r="L144" s="5">
        <v>1218</v>
      </c>
      <c r="M144" s="5">
        <v>1218</v>
      </c>
      <c r="N144" s="5" t="s">
        <v>754</v>
      </c>
      <c r="O144" s="5" t="s">
        <v>32</v>
      </c>
      <c r="P144" s="5" t="s">
        <v>33</v>
      </c>
      <c r="Q144" s="5">
        <v>0</v>
      </c>
      <c r="R144" s="9">
        <v>45191</v>
      </c>
      <c r="S144" s="7">
        <v>45208</v>
      </c>
      <c r="T144" s="5" t="s">
        <v>34</v>
      </c>
      <c r="U144" s="5">
        <v>1218</v>
      </c>
      <c r="V144" s="5">
        <v>0</v>
      </c>
      <c r="W144" s="5">
        <v>0</v>
      </c>
      <c r="X144" s="5" t="s">
        <v>755</v>
      </c>
      <c r="Y144" s="5" t="s">
        <v>756</v>
      </c>
    </row>
    <row r="145" s="5" customFormat="1" spans="1:25">
      <c r="A145" s="5" t="s">
        <v>757</v>
      </c>
      <c r="B145" s="5" t="s">
        <v>26</v>
      </c>
      <c r="C145" s="5" t="s">
        <v>27</v>
      </c>
      <c r="D145" s="5" t="s">
        <v>758</v>
      </c>
      <c r="E145" s="5" t="s">
        <v>759</v>
      </c>
      <c r="F145" s="7">
        <v>45206</v>
      </c>
      <c r="G145" s="7">
        <v>45207</v>
      </c>
      <c r="H145" s="5">
        <v>1</v>
      </c>
      <c r="I145" s="5">
        <v>1</v>
      </c>
      <c r="J145" s="5">
        <v>1</v>
      </c>
      <c r="K145" s="5" t="s">
        <v>30</v>
      </c>
      <c r="L145" s="5">
        <v>960</v>
      </c>
      <c r="M145" s="5">
        <v>960</v>
      </c>
      <c r="N145" s="5" t="s">
        <v>760</v>
      </c>
      <c r="O145" s="5" t="s">
        <v>32</v>
      </c>
      <c r="P145" s="5" t="s">
        <v>33</v>
      </c>
      <c r="Q145" s="5">
        <v>0</v>
      </c>
      <c r="R145" s="9">
        <v>45191</v>
      </c>
      <c r="S145" s="7">
        <v>45208</v>
      </c>
      <c r="T145" s="5" t="s">
        <v>34</v>
      </c>
      <c r="U145" s="5">
        <v>960</v>
      </c>
      <c r="V145" s="5">
        <v>0</v>
      </c>
      <c r="W145" s="5">
        <v>0</v>
      </c>
      <c r="X145" s="5" t="s">
        <v>761</v>
      </c>
      <c r="Y145" s="5" t="s">
        <v>762</v>
      </c>
    </row>
    <row r="146" s="5" customFormat="1" spans="1:25">
      <c r="A146" s="5" t="s">
        <v>763</v>
      </c>
      <c r="B146" s="5" t="s">
        <v>26</v>
      </c>
      <c r="C146" s="5" t="s">
        <v>27</v>
      </c>
      <c r="D146" s="5" t="s">
        <v>764</v>
      </c>
      <c r="E146" s="5" t="s">
        <v>765</v>
      </c>
      <c r="F146" s="7">
        <v>45205</v>
      </c>
      <c r="G146" s="7">
        <v>45207</v>
      </c>
      <c r="H146" s="5">
        <v>1</v>
      </c>
      <c r="I146" s="5">
        <v>2</v>
      </c>
      <c r="J146" s="5">
        <v>2</v>
      </c>
      <c r="K146" s="5" t="s">
        <v>30</v>
      </c>
      <c r="L146" s="5">
        <v>738</v>
      </c>
      <c r="M146" s="5">
        <v>738</v>
      </c>
      <c r="N146" s="5" t="s">
        <v>766</v>
      </c>
      <c r="O146" s="5" t="s">
        <v>32</v>
      </c>
      <c r="P146" s="5" t="s">
        <v>33</v>
      </c>
      <c r="Q146" s="5">
        <v>0</v>
      </c>
      <c r="R146" s="9">
        <v>45191.0000115741</v>
      </c>
      <c r="S146" s="7">
        <v>45208</v>
      </c>
      <c r="T146" s="5" t="s">
        <v>34</v>
      </c>
      <c r="U146" s="5">
        <v>738</v>
      </c>
      <c r="V146" s="5">
        <v>0</v>
      </c>
      <c r="W146" s="5">
        <v>0</v>
      </c>
      <c r="X146" s="5" t="s">
        <v>767</v>
      </c>
      <c r="Y146" s="5" t="s">
        <v>768</v>
      </c>
    </row>
    <row r="147" s="5" customFormat="1" spans="1:25">
      <c r="A147" s="5" t="s">
        <v>769</v>
      </c>
      <c r="B147" s="5" t="s">
        <v>26</v>
      </c>
      <c r="C147" s="5" t="s">
        <v>27</v>
      </c>
      <c r="D147" s="5" t="s">
        <v>770</v>
      </c>
      <c r="E147" s="5" t="s">
        <v>771</v>
      </c>
      <c r="F147" s="7">
        <v>45205</v>
      </c>
      <c r="G147" s="7">
        <v>45207</v>
      </c>
      <c r="H147" s="5">
        <v>1</v>
      </c>
      <c r="I147" s="5">
        <v>2</v>
      </c>
      <c r="J147" s="5">
        <v>2</v>
      </c>
      <c r="K147" s="5" t="s">
        <v>30</v>
      </c>
      <c r="L147" s="5">
        <v>762</v>
      </c>
      <c r="M147" s="5">
        <v>762</v>
      </c>
      <c r="N147" s="5" t="s">
        <v>772</v>
      </c>
      <c r="O147" s="5" t="s">
        <v>32</v>
      </c>
      <c r="P147" s="5" t="s">
        <v>33</v>
      </c>
      <c r="Q147" s="5">
        <v>0</v>
      </c>
      <c r="R147" s="9">
        <v>45192.0000115741</v>
      </c>
      <c r="S147" s="7">
        <v>45208</v>
      </c>
      <c r="T147" s="5" t="s">
        <v>34</v>
      </c>
      <c r="U147" s="5">
        <v>762</v>
      </c>
      <c r="V147" s="5">
        <v>0</v>
      </c>
      <c r="W147" s="5">
        <v>0</v>
      </c>
      <c r="X147" s="5" t="s">
        <v>773</v>
      </c>
      <c r="Y147" s="5" t="s">
        <v>774</v>
      </c>
    </row>
    <row r="148" s="5" customFormat="1" spans="1:25">
      <c r="A148" s="5" t="s">
        <v>775</v>
      </c>
      <c r="B148" s="5" t="s">
        <v>26</v>
      </c>
      <c r="C148" s="5" t="s">
        <v>27</v>
      </c>
      <c r="D148" s="5" t="s">
        <v>776</v>
      </c>
      <c r="E148" s="5" t="s">
        <v>777</v>
      </c>
      <c r="F148" s="7">
        <v>45206</v>
      </c>
      <c r="G148" s="7">
        <v>45207</v>
      </c>
      <c r="H148" s="5">
        <v>1</v>
      </c>
      <c r="I148" s="5">
        <v>1</v>
      </c>
      <c r="J148" s="5">
        <v>1</v>
      </c>
      <c r="K148" s="5" t="s">
        <v>30</v>
      </c>
      <c r="L148" s="5">
        <v>350</v>
      </c>
      <c r="M148" s="5">
        <v>350</v>
      </c>
      <c r="N148" s="5" t="s">
        <v>778</v>
      </c>
      <c r="O148" s="5" t="s">
        <v>32</v>
      </c>
      <c r="P148" s="5" t="s">
        <v>33</v>
      </c>
      <c r="Q148" s="5">
        <v>0</v>
      </c>
      <c r="R148" s="9">
        <v>45193.0000115741</v>
      </c>
      <c r="S148" s="7">
        <v>45208</v>
      </c>
      <c r="T148" s="5" t="s">
        <v>34</v>
      </c>
      <c r="U148" s="5">
        <v>350</v>
      </c>
      <c r="V148" s="5">
        <v>0</v>
      </c>
      <c r="W148" s="5">
        <v>0</v>
      </c>
      <c r="X148" s="5" t="s">
        <v>779</v>
      </c>
      <c r="Y148" s="5" t="s">
        <v>780</v>
      </c>
    </row>
    <row r="149" s="5" customFormat="1" spans="1:27">
      <c r="A149" s="5" t="s">
        <v>781</v>
      </c>
      <c r="B149" s="5" t="s">
        <v>26</v>
      </c>
      <c r="C149" s="5" t="s">
        <v>27</v>
      </c>
      <c r="D149" s="5" t="s">
        <v>294</v>
      </c>
      <c r="E149" s="5" t="s">
        <v>716</v>
      </c>
      <c r="F149" s="7">
        <v>45206</v>
      </c>
      <c r="G149" s="7">
        <v>45207</v>
      </c>
      <c r="H149" s="5">
        <v>3</v>
      </c>
      <c r="I149" s="5">
        <v>1</v>
      </c>
      <c r="J149" s="5">
        <v>3</v>
      </c>
      <c r="K149" s="5" t="s">
        <v>30</v>
      </c>
      <c r="L149" s="5">
        <v>855</v>
      </c>
      <c r="M149" s="5">
        <v>855</v>
      </c>
      <c r="N149" s="5" t="s">
        <v>782</v>
      </c>
      <c r="O149" s="5" t="s">
        <v>32</v>
      </c>
      <c r="P149" s="5" t="s">
        <v>33</v>
      </c>
      <c r="Q149" s="5">
        <v>0</v>
      </c>
      <c r="R149" s="9">
        <v>45193.0000115741</v>
      </c>
      <c r="S149" s="7">
        <v>45208</v>
      </c>
      <c r="T149" s="5" t="s">
        <v>34</v>
      </c>
      <c r="U149" s="5">
        <v>855</v>
      </c>
      <c r="V149" s="5">
        <v>0</v>
      </c>
      <c r="W149" s="5">
        <v>0</v>
      </c>
      <c r="X149" s="5" t="s">
        <v>783</v>
      </c>
      <c r="Y149" s="5">
        <v>322033211</v>
      </c>
      <c r="Z149" s="5">
        <v>322033456</v>
      </c>
      <c r="AA149" s="5" t="s">
        <v>784</v>
      </c>
    </row>
    <row r="150" s="5" customFormat="1" spans="1:25">
      <c r="A150" s="5" t="s">
        <v>785</v>
      </c>
      <c r="B150" s="5" t="s">
        <v>26</v>
      </c>
      <c r="C150" s="5" t="s">
        <v>27</v>
      </c>
      <c r="D150" s="5" t="s">
        <v>294</v>
      </c>
      <c r="E150" s="5" t="s">
        <v>557</v>
      </c>
      <c r="F150" s="7">
        <v>45206</v>
      </c>
      <c r="G150" s="7">
        <v>45207</v>
      </c>
      <c r="H150" s="5">
        <v>1</v>
      </c>
      <c r="I150" s="5">
        <v>1</v>
      </c>
      <c r="J150" s="5">
        <v>1</v>
      </c>
      <c r="K150" s="5" t="s">
        <v>30</v>
      </c>
      <c r="L150" s="5">
        <v>322</v>
      </c>
      <c r="M150" s="5">
        <v>322</v>
      </c>
      <c r="N150" s="5" t="s">
        <v>786</v>
      </c>
      <c r="O150" s="5" t="s">
        <v>32</v>
      </c>
      <c r="P150" s="5" t="s">
        <v>33</v>
      </c>
      <c r="Q150" s="5">
        <v>0</v>
      </c>
      <c r="R150" s="9">
        <v>45193.0000115741</v>
      </c>
      <c r="S150" s="7">
        <v>45208</v>
      </c>
      <c r="T150" s="5" t="s">
        <v>34</v>
      </c>
      <c r="U150" s="5">
        <v>322</v>
      </c>
      <c r="V150" s="5">
        <v>0</v>
      </c>
      <c r="W150" s="5">
        <v>0</v>
      </c>
      <c r="X150" s="5" t="s">
        <v>787</v>
      </c>
      <c r="Y150" s="5" t="s">
        <v>788</v>
      </c>
    </row>
    <row r="151" s="5" customFormat="1" spans="1:25">
      <c r="A151" s="5" t="s">
        <v>789</v>
      </c>
      <c r="B151" s="5" t="s">
        <v>26</v>
      </c>
      <c r="C151" s="5" t="s">
        <v>27</v>
      </c>
      <c r="D151" s="5" t="s">
        <v>294</v>
      </c>
      <c r="E151" s="5" t="s">
        <v>716</v>
      </c>
      <c r="F151" s="7">
        <v>45206</v>
      </c>
      <c r="G151" s="7">
        <v>45207</v>
      </c>
      <c r="H151" s="5">
        <v>1</v>
      </c>
      <c r="I151" s="5">
        <v>1</v>
      </c>
      <c r="J151" s="5">
        <v>1</v>
      </c>
      <c r="K151" s="5" t="s">
        <v>30</v>
      </c>
      <c r="L151" s="5">
        <v>285</v>
      </c>
      <c r="M151" s="5">
        <v>285</v>
      </c>
      <c r="N151" s="5" t="s">
        <v>790</v>
      </c>
      <c r="O151" s="5" t="s">
        <v>32</v>
      </c>
      <c r="P151" s="5" t="s">
        <v>33</v>
      </c>
      <c r="Q151" s="5">
        <v>0</v>
      </c>
      <c r="R151" s="9">
        <v>45193</v>
      </c>
      <c r="S151" s="7">
        <v>45208</v>
      </c>
      <c r="T151" s="5" t="s">
        <v>34</v>
      </c>
      <c r="U151" s="5">
        <v>285</v>
      </c>
      <c r="V151" s="5">
        <v>0</v>
      </c>
      <c r="W151" s="5">
        <v>0</v>
      </c>
      <c r="X151" s="5" t="s">
        <v>791</v>
      </c>
      <c r="Y151" s="5" t="s">
        <v>792</v>
      </c>
    </row>
    <row r="152" s="5" customFormat="1" spans="1:25">
      <c r="A152" s="5" t="s">
        <v>793</v>
      </c>
      <c r="B152" s="5" t="s">
        <v>26</v>
      </c>
      <c r="C152" s="5" t="s">
        <v>27</v>
      </c>
      <c r="D152" s="5" t="s">
        <v>794</v>
      </c>
      <c r="E152" s="5" t="s">
        <v>795</v>
      </c>
      <c r="F152" s="7">
        <v>45205</v>
      </c>
      <c r="G152" s="7">
        <v>45207</v>
      </c>
      <c r="H152" s="5">
        <v>1</v>
      </c>
      <c r="I152" s="5">
        <v>2</v>
      </c>
      <c r="J152" s="5">
        <v>2</v>
      </c>
      <c r="K152" s="5" t="s">
        <v>30</v>
      </c>
      <c r="L152" s="5">
        <v>4330</v>
      </c>
      <c r="M152" s="5">
        <v>4330</v>
      </c>
      <c r="N152" s="5" t="s">
        <v>796</v>
      </c>
      <c r="O152" s="5" t="s">
        <v>32</v>
      </c>
      <c r="P152" s="5" t="s">
        <v>33</v>
      </c>
      <c r="Q152" s="5">
        <v>0</v>
      </c>
      <c r="R152" s="9">
        <v>45193.0000115741</v>
      </c>
      <c r="S152" s="7">
        <v>45208</v>
      </c>
      <c r="T152" s="5" t="s">
        <v>34</v>
      </c>
      <c r="U152" s="5">
        <v>4330</v>
      </c>
      <c r="V152" s="5">
        <v>0</v>
      </c>
      <c r="W152" s="5">
        <v>0</v>
      </c>
      <c r="X152" s="5" t="s">
        <v>797</v>
      </c>
      <c r="Y152" s="5" t="s">
        <v>798</v>
      </c>
    </row>
    <row r="153" s="5" customFormat="1" spans="1:25">
      <c r="A153" s="5" t="s">
        <v>799</v>
      </c>
      <c r="B153" s="5" t="s">
        <v>26</v>
      </c>
      <c r="C153" s="5" t="s">
        <v>27</v>
      </c>
      <c r="D153" s="5" t="s">
        <v>294</v>
      </c>
      <c r="E153" s="5" t="s">
        <v>295</v>
      </c>
      <c r="F153" s="7">
        <v>45206</v>
      </c>
      <c r="G153" s="7">
        <v>45207</v>
      </c>
      <c r="H153" s="5">
        <v>1</v>
      </c>
      <c r="I153" s="5">
        <v>1</v>
      </c>
      <c r="J153" s="5">
        <v>1</v>
      </c>
      <c r="K153" s="5" t="s">
        <v>30</v>
      </c>
      <c r="L153" s="5">
        <v>310</v>
      </c>
      <c r="M153" s="5">
        <v>310</v>
      </c>
      <c r="N153" s="5" t="s">
        <v>800</v>
      </c>
      <c r="O153" s="5" t="s">
        <v>32</v>
      </c>
      <c r="P153" s="5" t="s">
        <v>33</v>
      </c>
      <c r="Q153" s="5">
        <v>0</v>
      </c>
      <c r="R153" s="9">
        <v>45193.0000115741</v>
      </c>
      <c r="S153" s="7">
        <v>45208</v>
      </c>
      <c r="T153" s="5" t="s">
        <v>34</v>
      </c>
      <c r="U153" s="5">
        <v>310</v>
      </c>
      <c r="V153" s="5">
        <v>0</v>
      </c>
      <c r="W153" s="5">
        <v>0</v>
      </c>
      <c r="X153" s="5" t="s">
        <v>801</v>
      </c>
      <c r="Y153" s="5" t="s">
        <v>802</v>
      </c>
    </row>
    <row r="154" s="5" customFormat="1" spans="1:25">
      <c r="A154" s="5" t="s">
        <v>803</v>
      </c>
      <c r="B154" s="5" t="s">
        <v>26</v>
      </c>
      <c r="C154" s="5" t="s">
        <v>27</v>
      </c>
      <c r="D154" s="5" t="s">
        <v>804</v>
      </c>
      <c r="E154" s="5" t="s">
        <v>805</v>
      </c>
      <c r="F154" s="7">
        <v>45203</v>
      </c>
      <c r="G154" s="7">
        <v>45207</v>
      </c>
      <c r="H154" s="5">
        <v>1</v>
      </c>
      <c r="I154" s="5">
        <v>4</v>
      </c>
      <c r="J154" s="5">
        <v>4</v>
      </c>
      <c r="K154" s="5" t="s">
        <v>30</v>
      </c>
      <c r="L154" s="5">
        <v>2904</v>
      </c>
      <c r="M154" s="5">
        <v>2904</v>
      </c>
      <c r="N154" s="5" t="s">
        <v>806</v>
      </c>
      <c r="O154" s="5" t="s">
        <v>32</v>
      </c>
      <c r="P154" s="5" t="s">
        <v>33</v>
      </c>
      <c r="Q154" s="5">
        <v>0</v>
      </c>
      <c r="R154" s="9">
        <v>45153.0000115741</v>
      </c>
      <c r="S154" s="7">
        <v>45208</v>
      </c>
      <c r="T154" s="5" t="s">
        <v>34</v>
      </c>
      <c r="U154" s="5">
        <v>2904</v>
      </c>
      <c r="V154" s="5">
        <v>0</v>
      </c>
      <c r="W154" s="5">
        <v>0</v>
      </c>
      <c r="X154" s="5" t="s">
        <v>807</v>
      </c>
      <c r="Y154" s="5" t="s">
        <v>42</v>
      </c>
    </row>
    <row r="155" s="5" customFormat="1" spans="1:25">
      <c r="A155" s="5" t="s">
        <v>808</v>
      </c>
      <c r="B155" s="5" t="s">
        <v>26</v>
      </c>
      <c r="C155" s="5" t="s">
        <v>27</v>
      </c>
      <c r="D155" s="5" t="s">
        <v>365</v>
      </c>
      <c r="E155" s="5" t="s">
        <v>809</v>
      </c>
      <c r="F155" s="7">
        <v>45205</v>
      </c>
      <c r="G155" s="7">
        <v>45207</v>
      </c>
      <c r="H155" s="5">
        <v>1</v>
      </c>
      <c r="I155" s="5">
        <v>2</v>
      </c>
      <c r="J155" s="5">
        <v>2</v>
      </c>
      <c r="K155" s="5" t="s">
        <v>30</v>
      </c>
      <c r="L155" s="5">
        <v>2244</v>
      </c>
      <c r="M155" s="5">
        <v>2244</v>
      </c>
      <c r="N155" s="5" t="s">
        <v>810</v>
      </c>
      <c r="O155" s="5" t="s">
        <v>32</v>
      </c>
      <c r="P155" s="5" t="s">
        <v>33</v>
      </c>
      <c r="Q155" s="5">
        <v>0</v>
      </c>
      <c r="R155" s="9">
        <v>45193.0000115741</v>
      </c>
      <c r="S155" s="7">
        <v>45208</v>
      </c>
      <c r="T155" s="5" t="s">
        <v>34</v>
      </c>
      <c r="U155" s="5">
        <v>2244</v>
      </c>
      <c r="V155" s="5">
        <v>0</v>
      </c>
      <c r="W155" s="5">
        <v>0</v>
      </c>
      <c r="X155" s="5" t="s">
        <v>811</v>
      </c>
      <c r="Y155" s="5" t="s">
        <v>812</v>
      </c>
    </row>
    <row r="156" s="5" customFormat="1" spans="1:25">
      <c r="A156" s="5" t="s">
        <v>813</v>
      </c>
      <c r="B156" s="5" t="s">
        <v>26</v>
      </c>
      <c r="C156" s="5" t="s">
        <v>27</v>
      </c>
      <c r="D156" s="5" t="s">
        <v>814</v>
      </c>
      <c r="E156" s="5" t="s">
        <v>815</v>
      </c>
      <c r="F156" s="7">
        <v>45205</v>
      </c>
      <c r="G156" s="7">
        <v>45207</v>
      </c>
      <c r="H156" s="5">
        <v>1</v>
      </c>
      <c r="I156" s="5">
        <v>2</v>
      </c>
      <c r="J156" s="5">
        <v>2</v>
      </c>
      <c r="K156" s="5" t="s">
        <v>30</v>
      </c>
      <c r="L156" s="5">
        <v>1418</v>
      </c>
      <c r="M156" s="5">
        <v>1418</v>
      </c>
      <c r="N156" s="5" t="s">
        <v>816</v>
      </c>
      <c r="O156" s="5" t="s">
        <v>32</v>
      </c>
      <c r="P156" s="5" t="s">
        <v>33</v>
      </c>
      <c r="Q156" s="5">
        <v>0</v>
      </c>
      <c r="R156" s="9">
        <v>45193</v>
      </c>
      <c r="S156" s="7">
        <v>45208</v>
      </c>
      <c r="T156" s="5" t="s">
        <v>34</v>
      </c>
      <c r="U156" s="5">
        <v>1418</v>
      </c>
      <c r="V156" s="5">
        <v>0</v>
      </c>
      <c r="W156" s="5">
        <v>0</v>
      </c>
      <c r="X156" s="5" t="s">
        <v>817</v>
      </c>
      <c r="Y156" s="5" t="s">
        <v>818</v>
      </c>
    </row>
    <row r="157" s="5" customFormat="1" spans="1:25">
      <c r="A157" s="5" t="s">
        <v>819</v>
      </c>
      <c r="B157" s="5" t="s">
        <v>26</v>
      </c>
      <c r="C157" s="5" t="s">
        <v>27</v>
      </c>
      <c r="D157" s="5" t="s">
        <v>747</v>
      </c>
      <c r="E157" s="5" t="s">
        <v>748</v>
      </c>
      <c r="F157" s="7">
        <v>45206</v>
      </c>
      <c r="G157" s="7">
        <v>45207</v>
      </c>
      <c r="H157" s="5">
        <v>1</v>
      </c>
      <c r="I157" s="5">
        <v>1</v>
      </c>
      <c r="J157" s="5">
        <v>1</v>
      </c>
      <c r="K157" s="5" t="s">
        <v>30</v>
      </c>
      <c r="L157" s="5">
        <v>312</v>
      </c>
      <c r="M157" s="5">
        <v>312</v>
      </c>
      <c r="N157" s="5" t="s">
        <v>820</v>
      </c>
      <c r="O157" s="5" t="s">
        <v>32</v>
      </c>
      <c r="P157" s="5" t="s">
        <v>33</v>
      </c>
      <c r="Q157" s="5">
        <v>0</v>
      </c>
      <c r="R157" s="9">
        <v>45193.0000115741</v>
      </c>
      <c r="S157" s="7">
        <v>45208</v>
      </c>
      <c r="T157" s="5" t="s">
        <v>34</v>
      </c>
      <c r="U157" s="5">
        <v>312</v>
      </c>
      <c r="V157" s="5">
        <v>0</v>
      </c>
      <c r="W157" s="5">
        <v>0</v>
      </c>
      <c r="X157" s="5" t="s">
        <v>821</v>
      </c>
      <c r="Y157" s="5" t="s">
        <v>822</v>
      </c>
    </row>
    <row r="158" s="5" customFormat="1" spans="1:25">
      <c r="A158" s="5" t="s">
        <v>823</v>
      </c>
      <c r="B158" s="5" t="s">
        <v>26</v>
      </c>
      <c r="C158" s="5" t="s">
        <v>27</v>
      </c>
      <c r="D158" s="5" t="s">
        <v>824</v>
      </c>
      <c r="E158" s="5" t="s">
        <v>825</v>
      </c>
      <c r="F158" s="7">
        <v>45204</v>
      </c>
      <c r="G158" s="7">
        <v>45207</v>
      </c>
      <c r="H158" s="5">
        <v>8</v>
      </c>
      <c r="I158" s="5">
        <v>3</v>
      </c>
      <c r="J158" s="5">
        <v>24</v>
      </c>
      <c r="K158" s="5" t="s">
        <v>30</v>
      </c>
      <c r="L158" s="5">
        <v>13824</v>
      </c>
      <c r="M158" s="5">
        <v>13824</v>
      </c>
      <c r="N158" s="5" t="s">
        <v>826</v>
      </c>
      <c r="O158" s="5" t="s">
        <v>32</v>
      </c>
      <c r="P158" s="5" t="s">
        <v>33</v>
      </c>
      <c r="Q158" s="5">
        <v>0</v>
      </c>
      <c r="R158" s="9">
        <v>45193</v>
      </c>
      <c r="S158" s="7">
        <v>45208</v>
      </c>
      <c r="T158" s="5" t="s">
        <v>34</v>
      </c>
      <c r="U158" s="5">
        <v>13824</v>
      </c>
      <c r="V158" s="5">
        <v>0</v>
      </c>
      <c r="W158" s="5">
        <v>0</v>
      </c>
      <c r="X158" s="5" t="s">
        <v>827</v>
      </c>
      <c r="Y158" s="5" t="s">
        <v>828</v>
      </c>
    </row>
    <row r="159" s="5" customFormat="1" spans="1:25">
      <c r="A159" s="5" t="s">
        <v>829</v>
      </c>
      <c r="B159" s="5" t="s">
        <v>26</v>
      </c>
      <c r="C159" s="5" t="s">
        <v>27</v>
      </c>
      <c r="D159" s="5" t="s">
        <v>830</v>
      </c>
      <c r="E159" s="5" t="s">
        <v>831</v>
      </c>
      <c r="F159" s="7">
        <v>45205</v>
      </c>
      <c r="G159" s="7">
        <v>45207</v>
      </c>
      <c r="H159" s="5">
        <v>1</v>
      </c>
      <c r="I159" s="5">
        <v>2</v>
      </c>
      <c r="J159" s="5">
        <v>2</v>
      </c>
      <c r="K159" s="5" t="s">
        <v>30</v>
      </c>
      <c r="L159" s="5">
        <v>1508</v>
      </c>
      <c r="M159" s="5">
        <v>1508</v>
      </c>
      <c r="N159" s="5" t="s">
        <v>832</v>
      </c>
      <c r="O159" s="5" t="s">
        <v>32</v>
      </c>
      <c r="P159" s="5" t="s">
        <v>33</v>
      </c>
      <c r="Q159" s="5">
        <v>0</v>
      </c>
      <c r="R159" s="9">
        <v>45193</v>
      </c>
      <c r="S159" s="7">
        <v>45208</v>
      </c>
      <c r="T159" s="5" t="s">
        <v>34</v>
      </c>
      <c r="U159" s="5">
        <v>1508</v>
      </c>
      <c r="V159" s="5">
        <v>0</v>
      </c>
      <c r="W159" s="5">
        <v>0</v>
      </c>
      <c r="X159" s="5" t="s">
        <v>833</v>
      </c>
      <c r="Y159" s="5" t="s">
        <v>834</v>
      </c>
    </row>
    <row r="160" s="5" customFormat="1" spans="1:26">
      <c r="A160" s="5" t="s">
        <v>835</v>
      </c>
      <c r="B160" s="5" t="s">
        <v>26</v>
      </c>
      <c r="C160" s="5" t="s">
        <v>27</v>
      </c>
      <c r="D160" s="5" t="s">
        <v>465</v>
      </c>
      <c r="E160" s="5" t="s">
        <v>836</v>
      </c>
      <c r="F160" s="7">
        <v>45204</v>
      </c>
      <c r="G160" s="7">
        <v>45207</v>
      </c>
      <c r="H160" s="5">
        <v>2</v>
      </c>
      <c r="I160" s="5">
        <v>3</v>
      </c>
      <c r="J160" s="5">
        <v>6</v>
      </c>
      <c r="K160" s="5" t="s">
        <v>30</v>
      </c>
      <c r="L160" s="5">
        <v>4520</v>
      </c>
      <c r="M160" s="5">
        <v>4520</v>
      </c>
      <c r="N160" s="5" t="s">
        <v>837</v>
      </c>
      <c r="O160" s="5" t="s">
        <v>32</v>
      </c>
      <c r="P160" s="5" t="s">
        <v>33</v>
      </c>
      <c r="Q160" s="5">
        <v>0</v>
      </c>
      <c r="R160" s="9">
        <v>45194.0000115741</v>
      </c>
      <c r="S160" s="7">
        <v>45208</v>
      </c>
      <c r="T160" s="5" t="s">
        <v>34</v>
      </c>
      <c r="U160" s="5">
        <v>4520</v>
      </c>
      <c r="V160" s="5">
        <v>0</v>
      </c>
      <c r="W160" s="5">
        <v>0</v>
      </c>
      <c r="X160" s="5" t="s">
        <v>838</v>
      </c>
      <c r="Y160" s="5">
        <v>986217</v>
      </c>
      <c r="Z160" s="5" t="s">
        <v>839</v>
      </c>
    </row>
    <row r="161" s="5" customFormat="1" spans="1:25">
      <c r="A161" s="5" t="s">
        <v>840</v>
      </c>
      <c r="B161" s="5" t="s">
        <v>26</v>
      </c>
      <c r="C161" s="5" t="s">
        <v>27</v>
      </c>
      <c r="D161" s="5" t="s">
        <v>294</v>
      </c>
      <c r="E161" s="5" t="s">
        <v>295</v>
      </c>
      <c r="F161" s="7">
        <v>45204</v>
      </c>
      <c r="G161" s="7">
        <v>45207</v>
      </c>
      <c r="H161" s="5">
        <v>1</v>
      </c>
      <c r="I161" s="5">
        <v>3</v>
      </c>
      <c r="J161" s="5">
        <v>3</v>
      </c>
      <c r="K161" s="5" t="s">
        <v>30</v>
      </c>
      <c r="L161" s="5">
        <v>908</v>
      </c>
      <c r="M161" s="5">
        <v>908</v>
      </c>
      <c r="N161" s="5" t="s">
        <v>841</v>
      </c>
      <c r="O161" s="5" t="s">
        <v>32</v>
      </c>
      <c r="P161" s="5" t="s">
        <v>33</v>
      </c>
      <c r="Q161" s="5">
        <v>0</v>
      </c>
      <c r="R161" s="9">
        <v>45194.0000115741</v>
      </c>
      <c r="S161" s="7">
        <v>45208</v>
      </c>
      <c r="T161" s="5" t="s">
        <v>34</v>
      </c>
      <c r="U161" s="5">
        <v>908</v>
      </c>
      <c r="V161" s="5">
        <v>0</v>
      </c>
      <c r="W161" s="5">
        <v>0</v>
      </c>
      <c r="X161" s="5" t="s">
        <v>842</v>
      </c>
      <c r="Y161" s="5" t="s">
        <v>843</v>
      </c>
    </row>
    <row r="162" s="5" customFormat="1" spans="1:25">
      <c r="A162" s="5" t="s">
        <v>844</v>
      </c>
      <c r="B162" s="5" t="s">
        <v>26</v>
      </c>
      <c r="C162" s="5" t="s">
        <v>27</v>
      </c>
      <c r="D162" s="5" t="s">
        <v>845</v>
      </c>
      <c r="E162" s="5" t="s">
        <v>846</v>
      </c>
      <c r="F162" s="7">
        <v>45205</v>
      </c>
      <c r="G162" s="7">
        <v>45207</v>
      </c>
      <c r="H162" s="5">
        <v>1</v>
      </c>
      <c r="I162" s="5">
        <v>2</v>
      </c>
      <c r="J162" s="5">
        <v>2</v>
      </c>
      <c r="K162" s="5" t="s">
        <v>30</v>
      </c>
      <c r="L162" s="5">
        <v>1884</v>
      </c>
      <c r="M162" s="5">
        <v>1884</v>
      </c>
      <c r="N162" s="5" t="s">
        <v>847</v>
      </c>
      <c r="O162" s="5" t="s">
        <v>32</v>
      </c>
      <c r="P162" s="5" t="s">
        <v>33</v>
      </c>
      <c r="Q162" s="5">
        <v>0</v>
      </c>
      <c r="R162" s="9">
        <v>45194.0000115741</v>
      </c>
      <c r="S162" s="7">
        <v>45208</v>
      </c>
      <c r="T162" s="5" t="s">
        <v>34</v>
      </c>
      <c r="U162" s="5">
        <v>1884</v>
      </c>
      <c r="V162" s="5">
        <v>0</v>
      </c>
      <c r="W162" s="5">
        <v>0</v>
      </c>
      <c r="X162" s="5" t="s">
        <v>848</v>
      </c>
      <c r="Y162" s="5" t="s">
        <v>849</v>
      </c>
    </row>
    <row r="163" s="5" customFormat="1" spans="1:25">
      <c r="A163" s="5" t="s">
        <v>850</v>
      </c>
      <c r="B163" s="5" t="s">
        <v>26</v>
      </c>
      <c r="C163" s="5" t="s">
        <v>27</v>
      </c>
      <c r="D163" s="5" t="s">
        <v>294</v>
      </c>
      <c r="E163" s="5" t="s">
        <v>295</v>
      </c>
      <c r="F163" s="7">
        <v>45205</v>
      </c>
      <c r="G163" s="7">
        <v>45207</v>
      </c>
      <c r="H163" s="5">
        <v>1</v>
      </c>
      <c r="I163" s="5">
        <v>2</v>
      </c>
      <c r="J163" s="5">
        <v>2</v>
      </c>
      <c r="K163" s="5" t="s">
        <v>30</v>
      </c>
      <c r="L163" s="5">
        <v>950</v>
      </c>
      <c r="M163" s="5">
        <v>950</v>
      </c>
      <c r="N163" s="5" t="s">
        <v>851</v>
      </c>
      <c r="O163" s="5" t="s">
        <v>32</v>
      </c>
      <c r="P163" s="5" t="s">
        <v>33</v>
      </c>
      <c r="Q163" s="5">
        <v>0</v>
      </c>
      <c r="R163" s="9">
        <v>45194</v>
      </c>
      <c r="S163" s="7">
        <v>45208</v>
      </c>
      <c r="T163" s="5" t="s">
        <v>34</v>
      </c>
      <c r="U163" s="5">
        <v>950</v>
      </c>
      <c r="V163" s="5">
        <v>0</v>
      </c>
      <c r="W163" s="5">
        <v>0</v>
      </c>
      <c r="X163" s="5" t="s">
        <v>852</v>
      </c>
      <c r="Y163" s="5" t="s">
        <v>853</v>
      </c>
    </row>
    <row r="164" s="5" customFormat="1" spans="1:25">
      <c r="A164" s="5" t="s">
        <v>854</v>
      </c>
      <c r="B164" s="5" t="s">
        <v>26</v>
      </c>
      <c r="C164" s="5" t="s">
        <v>27</v>
      </c>
      <c r="D164" s="5" t="s">
        <v>347</v>
      </c>
      <c r="E164" s="5" t="s">
        <v>855</v>
      </c>
      <c r="F164" s="7">
        <v>45205</v>
      </c>
      <c r="G164" s="7">
        <v>45207</v>
      </c>
      <c r="H164" s="5">
        <v>1</v>
      </c>
      <c r="I164" s="5">
        <v>2</v>
      </c>
      <c r="J164" s="5">
        <v>2</v>
      </c>
      <c r="K164" s="5" t="s">
        <v>30</v>
      </c>
      <c r="L164" s="5">
        <v>744</v>
      </c>
      <c r="M164" s="5">
        <v>744</v>
      </c>
      <c r="N164" s="5" t="s">
        <v>856</v>
      </c>
      <c r="O164" s="5" t="s">
        <v>32</v>
      </c>
      <c r="P164" s="5" t="s">
        <v>33</v>
      </c>
      <c r="Q164" s="5">
        <v>0</v>
      </c>
      <c r="R164" s="9">
        <v>45195.0000115741</v>
      </c>
      <c r="S164" s="7">
        <v>45208</v>
      </c>
      <c r="T164" s="5" t="s">
        <v>34</v>
      </c>
      <c r="U164" s="5">
        <v>744</v>
      </c>
      <c r="V164" s="5">
        <v>0</v>
      </c>
      <c r="W164" s="5">
        <v>0</v>
      </c>
      <c r="X164" s="5" t="s">
        <v>857</v>
      </c>
      <c r="Y164" s="5" t="s">
        <v>858</v>
      </c>
    </row>
    <row r="165" s="5" customFormat="1" spans="1:25">
      <c r="A165" s="5" t="s">
        <v>859</v>
      </c>
      <c r="B165" s="5" t="s">
        <v>26</v>
      </c>
      <c r="C165" s="5" t="s">
        <v>27</v>
      </c>
      <c r="D165" s="5" t="s">
        <v>860</v>
      </c>
      <c r="E165" s="5" t="s">
        <v>861</v>
      </c>
      <c r="F165" s="7">
        <v>45206</v>
      </c>
      <c r="G165" s="7">
        <v>45207</v>
      </c>
      <c r="H165" s="5">
        <v>1</v>
      </c>
      <c r="I165" s="5">
        <v>1</v>
      </c>
      <c r="J165" s="5">
        <v>1</v>
      </c>
      <c r="K165" s="5" t="s">
        <v>30</v>
      </c>
      <c r="L165" s="5">
        <v>1137</v>
      </c>
      <c r="M165" s="5">
        <v>1137</v>
      </c>
      <c r="N165" s="5" t="s">
        <v>862</v>
      </c>
      <c r="O165" s="5" t="s">
        <v>32</v>
      </c>
      <c r="P165" s="5" t="s">
        <v>33</v>
      </c>
      <c r="Q165" s="5">
        <v>0</v>
      </c>
      <c r="R165" s="9">
        <v>45194</v>
      </c>
      <c r="S165" s="7">
        <v>45208</v>
      </c>
      <c r="T165" s="5" t="s">
        <v>34</v>
      </c>
      <c r="U165" s="5">
        <v>1137</v>
      </c>
      <c r="V165" s="5">
        <v>0</v>
      </c>
      <c r="W165" s="5">
        <v>0</v>
      </c>
      <c r="X165" s="5" t="s">
        <v>863</v>
      </c>
      <c r="Y165" s="5" t="s">
        <v>864</v>
      </c>
    </row>
    <row r="166" s="5" customFormat="1" spans="1:26">
      <c r="A166" s="5" t="s">
        <v>865</v>
      </c>
      <c r="B166" s="5" t="s">
        <v>26</v>
      </c>
      <c r="C166" s="5" t="s">
        <v>27</v>
      </c>
      <c r="D166" s="5" t="s">
        <v>866</v>
      </c>
      <c r="E166" s="5" t="s">
        <v>867</v>
      </c>
      <c r="F166" s="7">
        <v>45205</v>
      </c>
      <c r="G166" s="7">
        <v>45207</v>
      </c>
      <c r="H166" s="5">
        <v>2</v>
      </c>
      <c r="I166" s="5">
        <v>2</v>
      </c>
      <c r="J166" s="5">
        <v>4</v>
      </c>
      <c r="K166" s="5" t="s">
        <v>30</v>
      </c>
      <c r="L166" s="5">
        <v>6310</v>
      </c>
      <c r="M166" s="5">
        <v>6310</v>
      </c>
      <c r="N166" s="5" t="s">
        <v>868</v>
      </c>
      <c r="O166" s="5" t="s">
        <v>32</v>
      </c>
      <c r="P166" s="5" t="s">
        <v>33</v>
      </c>
      <c r="Q166" s="5">
        <v>0</v>
      </c>
      <c r="R166" s="9">
        <v>45195</v>
      </c>
      <c r="S166" s="7">
        <v>45208</v>
      </c>
      <c r="T166" s="5" t="s">
        <v>34</v>
      </c>
      <c r="U166" s="5">
        <v>6310</v>
      </c>
      <c r="V166" s="5">
        <v>0</v>
      </c>
      <c r="W166" s="5">
        <v>0</v>
      </c>
      <c r="X166" s="5" t="s">
        <v>869</v>
      </c>
      <c r="Y166" s="5">
        <v>40660159</v>
      </c>
      <c r="Z166" s="5" t="s">
        <v>870</v>
      </c>
    </row>
    <row r="167" s="5" customFormat="1" spans="1:25">
      <c r="A167" s="5" t="s">
        <v>871</v>
      </c>
      <c r="B167" s="5" t="s">
        <v>26</v>
      </c>
      <c r="C167" s="5" t="s">
        <v>27</v>
      </c>
      <c r="D167" s="5" t="s">
        <v>504</v>
      </c>
      <c r="E167" s="5" t="s">
        <v>872</v>
      </c>
      <c r="F167" s="7">
        <v>45204</v>
      </c>
      <c r="G167" s="7">
        <v>45207</v>
      </c>
      <c r="H167" s="5">
        <v>1</v>
      </c>
      <c r="I167" s="5">
        <v>3</v>
      </c>
      <c r="J167" s="5">
        <v>3</v>
      </c>
      <c r="K167" s="5" t="s">
        <v>30</v>
      </c>
      <c r="L167" s="5">
        <v>2010</v>
      </c>
      <c r="M167" s="5">
        <v>2010</v>
      </c>
      <c r="N167" s="5" t="s">
        <v>873</v>
      </c>
      <c r="O167" s="5" t="s">
        <v>32</v>
      </c>
      <c r="P167" s="5" t="s">
        <v>33</v>
      </c>
      <c r="Q167" s="5">
        <v>0</v>
      </c>
      <c r="R167" s="9">
        <v>45195.0000115741</v>
      </c>
      <c r="S167" s="7">
        <v>45208</v>
      </c>
      <c r="T167" s="5" t="s">
        <v>34</v>
      </c>
      <c r="U167" s="5">
        <v>2010</v>
      </c>
      <c r="V167" s="5">
        <v>0</v>
      </c>
      <c r="W167" s="5">
        <v>0</v>
      </c>
      <c r="X167" s="5" t="s">
        <v>874</v>
      </c>
      <c r="Y167" s="5" t="s">
        <v>875</v>
      </c>
    </row>
    <row r="168" s="5" customFormat="1" spans="1:25">
      <c r="A168" s="5" t="s">
        <v>876</v>
      </c>
      <c r="B168" s="5" t="s">
        <v>26</v>
      </c>
      <c r="C168" s="5" t="s">
        <v>27</v>
      </c>
      <c r="D168" s="5" t="s">
        <v>877</v>
      </c>
      <c r="E168" s="5" t="s">
        <v>878</v>
      </c>
      <c r="F168" s="7">
        <v>45206</v>
      </c>
      <c r="G168" s="7">
        <v>45207</v>
      </c>
      <c r="H168" s="5">
        <v>1</v>
      </c>
      <c r="I168" s="5">
        <v>1</v>
      </c>
      <c r="J168" s="5">
        <v>1</v>
      </c>
      <c r="K168" s="5" t="s">
        <v>30</v>
      </c>
      <c r="L168" s="5">
        <v>371</v>
      </c>
      <c r="M168" s="5">
        <v>371</v>
      </c>
      <c r="N168" s="5" t="s">
        <v>879</v>
      </c>
      <c r="O168" s="5" t="s">
        <v>32</v>
      </c>
      <c r="P168" s="5" t="s">
        <v>33</v>
      </c>
      <c r="Q168" s="5">
        <v>0</v>
      </c>
      <c r="R168" s="9">
        <v>45195</v>
      </c>
      <c r="S168" s="7">
        <v>45208</v>
      </c>
      <c r="T168" s="5" t="s">
        <v>34</v>
      </c>
      <c r="U168" s="5">
        <v>371</v>
      </c>
      <c r="V168" s="5">
        <v>0</v>
      </c>
      <c r="W168" s="5">
        <v>0</v>
      </c>
      <c r="X168" s="5" t="s">
        <v>880</v>
      </c>
      <c r="Y168" s="5" t="s">
        <v>881</v>
      </c>
    </row>
    <row r="169" s="5" customFormat="1" spans="1:25">
      <c r="A169" s="5" t="s">
        <v>882</v>
      </c>
      <c r="B169" s="5" t="s">
        <v>26</v>
      </c>
      <c r="C169" s="5" t="s">
        <v>27</v>
      </c>
      <c r="D169" s="5" t="s">
        <v>883</v>
      </c>
      <c r="E169" s="5" t="s">
        <v>884</v>
      </c>
      <c r="F169" s="7">
        <v>45205</v>
      </c>
      <c r="G169" s="7">
        <v>45207</v>
      </c>
      <c r="H169" s="5">
        <v>1</v>
      </c>
      <c r="I169" s="5">
        <v>2</v>
      </c>
      <c r="J169" s="5">
        <v>2</v>
      </c>
      <c r="K169" s="5" t="s">
        <v>30</v>
      </c>
      <c r="L169" s="5">
        <v>1414</v>
      </c>
      <c r="M169" s="5">
        <v>1414</v>
      </c>
      <c r="N169" s="5" t="s">
        <v>885</v>
      </c>
      <c r="O169" s="5" t="s">
        <v>32</v>
      </c>
      <c r="P169" s="5" t="s">
        <v>33</v>
      </c>
      <c r="Q169" s="5">
        <v>0</v>
      </c>
      <c r="R169" s="9">
        <v>45195</v>
      </c>
      <c r="S169" s="7">
        <v>45208</v>
      </c>
      <c r="T169" s="5" t="s">
        <v>34</v>
      </c>
      <c r="U169" s="5">
        <v>1414</v>
      </c>
      <c r="V169" s="5">
        <v>0</v>
      </c>
      <c r="W169" s="5">
        <v>0</v>
      </c>
      <c r="X169" s="5" t="s">
        <v>886</v>
      </c>
      <c r="Y169" s="5" t="s">
        <v>887</v>
      </c>
    </row>
    <row r="170" s="5" customFormat="1" spans="1:25">
      <c r="A170" s="5" t="s">
        <v>888</v>
      </c>
      <c r="B170" s="5" t="s">
        <v>26</v>
      </c>
      <c r="C170" s="5" t="s">
        <v>27</v>
      </c>
      <c r="D170" s="5" t="s">
        <v>889</v>
      </c>
      <c r="E170" s="5" t="s">
        <v>890</v>
      </c>
      <c r="F170" s="7">
        <v>45205</v>
      </c>
      <c r="G170" s="7">
        <v>45207</v>
      </c>
      <c r="H170" s="5">
        <v>1</v>
      </c>
      <c r="I170" s="5">
        <v>2</v>
      </c>
      <c r="J170" s="5">
        <v>2</v>
      </c>
      <c r="K170" s="5" t="s">
        <v>30</v>
      </c>
      <c r="L170" s="5">
        <v>3076</v>
      </c>
      <c r="M170" s="5">
        <v>3076</v>
      </c>
      <c r="N170" s="5" t="s">
        <v>891</v>
      </c>
      <c r="O170" s="5" t="s">
        <v>32</v>
      </c>
      <c r="P170" s="5" t="s">
        <v>33</v>
      </c>
      <c r="Q170" s="5">
        <v>0</v>
      </c>
      <c r="R170" s="9">
        <v>45196.0000115741</v>
      </c>
      <c r="S170" s="7">
        <v>45208</v>
      </c>
      <c r="T170" s="5" t="s">
        <v>34</v>
      </c>
      <c r="U170" s="5">
        <v>3076</v>
      </c>
      <c r="V170" s="5">
        <v>0</v>
      </c>
      <c r="W170" s="5">
        <v>0</v>
      </c>
      <c r="X170" s="5" t="s">
        <v>892</v>
      </c>
      <c r="Y170" s="5" t="s">
        <v>893</v>
      </c>
    </row>
    <row r="171" s="5" customFormat="1" spans="1:25">
      <c r="A171" s="5" t="s">
        <v>894</v>
      </c>
      <c r="B171" s="5" t="s">
        <v>26</v>
      </c>
      <c r="C171" s="5" t="s">
        <v>27</v>
      </c>
      <c r="D171" s="5" t="s">
        <v>895</v>
      </c>
      <c r="E171" s="5" t="s">
        <v>258</v>
      </c>
      <c r="F171" s="7">
        <v>45206</v>
      </c>
      <c r="G171" s="7">
        <v>45207</v>
      </c>
      <c r="H171" s="5">
        <v>1</v>
      </c>
      <c r="I171" s="5">
        <v>1</v>
      </c>
      <c r="J171" s="5">
        <v>1</v>
      </c>
      <c r="K171" s="5" t="s">
        <v>30</v>
      </c>
      <c r="L171" s="5">
        <v>336</v>
      </c>
      <c r="M171" s="5">
        <v>336</v>
      </c>
      <c r="N171" s="5" t="s">
        <v>896</v>
      </c>
      <c r="O171" s="5" t="s">
        <v>32</v>
      </c>
      <c r="P171" s="5" t="s">
        <v>33</v>
      </c>
      <c r="Q171" s="5">
        <v>0</v>
      </c>
      <c r="R171" s="9">
        <v>45196.0000115741</v>
      </c>
      <c r="S171" s="7">
        <v>45208</v>
      </c>
      <c r="T171" s="5" t="s">
        <v>34</v>
      </c>
      <c r="U171" s="5">
        <v>336</v>
      </c>
      <c r="V171" s="5">
        <v>0</v>
      </c>
      <c r="W171" s="5">
        <v>0</v>
      </c>
      <c r="X171" s="5" t="s">
        <v>897</v>
      </c>
      <c r="Y171" s="5" t="s">
        <v>898</v>
      </c>
    </row>
    <row r="172" s="5" customFormat="1" spans="1:25">
      <c r="A172" s="5" t="s">
        <v>899</v>
      </c>
      <c r="B172" s="5" t="s">
        <v>26</v>
      </c>
      <c r="C172" s="5" t="s">
        <v>27</v>
      </c>
      <c r="D172" s="5" t="s">
        <v>900</v>
      </c>
      <c r="E172" s="5" t="s">
        <v>901</v>
      </c>
      <c r="F172" s="7">
        <v>45205</v>
      </c>
      <c r="G172" s="7">
        <v>45207</v>
      </c>
      <c r="H172" s="5">
        <v>1</v>
      </c>
      <c r="I172" s="5">
        <v>2</v>
      </c>
      <c r="J172" s="5">
        <v>2</v>
      </c>
      <c r="K172" s="5" t="s">
        <v>30</v>
      </c>
      <c r="L172" s="5">
        <v>4760</v>
      </c>
      <c r="M172" s="5">
        <v>4760</v>
      </c>
      <c r="N172" s="5" t="s">
        <v>902</v>
      </c>
      <c r="O172" s="5" t="s">
        <v>32</v>
      </c>
      <c r="P172" s="5" t="s">
        <v>33</v>
      </c>
      <c r="Q172" s="5">
        <v>0</v>
      </c>
      <c r="R172" s="9">
        <v>45196</v>
      </c>
      <c r="S172" s="7">
        <v>45208</v>
      </c>
      <c r="T172" s="5" t="s">
        <v>34</v>
      </c>
      <c r="U172" s="5">
        <v>4760</v>
      </c>
      <c r="V172" s="5">
        <v>0</v>
      </c>
      <c r="W172" s="5">
        <v>0</v>
      </c>
      <c r="X172" s="5" t="s">
        <v>903</v>
      </c>
      <c r="Y172" s="5" t="s">
        <v>904</v>
      </c>
    </row>
    <row r="173" s="5" customFormat="1" spans="1:25">
      <c r="A173" s="5" t="s">
        <v>905</v>
      </c>
      <c r="B173" s="5" t="s">
        <v>26</v>
      </c>
      <c r="C173" s="5" t="s">
        <v>27</v>
      </c>
      <c r="D173" s="5" t="s">
        <v>883</v>
      </c>
      <c r="E173" s="5" t="s">
        <v>906</v>
      </c>
      <c r="F173" s="7">
        <v>45205</v>
      </c>
      <c r="G173" s="7">
        <v>45207</v>
      </c>
      <c r="H173" s="5">
        <v>1</v>
      </c>
      <c r="I173" s="5">
        <v>2</v>
      </c>
      <c r="J173" s="5">
        <v>2</v>
      </c>
      <c r="K173" s="5" t="s">
        <v>30</v>
      </c>
      <c r="L173" s="5">
        <v>1606</v>
      </c>
      <c r="M173" s="5">
        <v>1606</v>
      </c>
      <c r="N173" s="5" t="s">
        <v>907</v>
      </c>
      <c r="O173" s="5" t="s">
        <v>32</v>
      </c>
      <c r="P173" s="5" t="s">
        <v>33</v>
      </c>
      <c r="Q173" s="5">
        <v>0</v>
      </c>
      <c r="R173" s="9">
        <v>45196.0000115741</v>
      </c>
      <c r="S173" s="7">
        <v>45208</v>
      </c>
      <c r="T173" s="5" t="s">
        <v>34</v>
      </c>
      <c r="U173" s="5">
        <v>1606</v>
      </c>
      <c r="V173" s="5">
        <v>0</v>
      </c>
      <c r="W173" s="5">
        <v>0</v>
      </c>
      <c r="X173" s="5" t="s">
        <v>908</v>
      </c>
      <c r="Y173" s="5" t="s">
        <v>909</v>
      </c>
    </row>
    <row r="174" s="5" customFormat="1" spans="1:25">
      <c r="A174" s="5" t="s">
        <v>910</v>
      </c>
      <c r="B174" s="5" t="s">
        <v>26</v>
      </c>
      <c r="C174" s="5" t="s">
        <v>27</v>
      </c>
      <c r="D174" s="5" t="s">
        <v>911</v>
      </c>
      <c r="E174" s="5" t="s">
        <v>912</v>
      </c>
      <c r="F174" s="7">
        <v>45204</v>
      </c>
      <c r="G174" s="7">
        <v>45207</v>
      </c>
      <c r="H174" s="5">
        <v>1</v>
      </c>
      <c r="I174" s="5">
        <v>3</v>
      </c>
      <c r="J174" s="5">
        <v>3</v>
      </c>
      <c r="K174" s="5" t="s">
        <v>30</v>
      </c>
      <c r="L174" s="5">
        <v>1026</v>
      </c>
      <c r="M174" s="5">
        <v>1026</v>
      </c>
      <c r="N174" s="5" t="s">
        <v>913</v>
      </c>
      <c r="O174" s="5" t="s">
        <v>32</v>
      </c>
      <c r="P174" s="5" t="s">
        <v>33</v>
      </c>
      <c r="Q174" s="5">
        <v>0</v>
      </c>
      <c r="R174" s="9">
        <v>45197.0000115741</v>
      </c>
      <c r="S174" s="7">
        <v>45208</v>
      </c>
      <c r="T174" s="5" t="s">
        <v>34</v>
      </c>
      <c r="U174" s="5">
        <v>1026</v>
      </c>
      <c r="V174" s="5">
        <v>0</v>
      </c>
      <c r="W174" s="5">
        <v>0</v>
      </c>
      <c r="X174" s="5" t="s">
        <v>914</v>
      </c>
      <c r="Y174" s="5" t="s">
        <v>915</v>
      </c>
    </row>
    <row r="175" s="5" customFormat="1" spans="1:25">
      <c r="A175" s="5" t="s">
        <v>916</v>
      </c>
      <c r="B175" s="5" t="s">
        <v>26</v>
      </c>
      <c r="C175" s="5" t="s">
        <v>27</v>
      </c>
      <c r="D175" s="5" t="s">
        <v>465</v>
      </c>
      <c r="E175" s="5" t="s">
        <v>836</v>
      </c>
      <c r="F175" s="7">
        <v>45204</v>
      </c>
      <c r="G175" s="7">
        <v>45207</v>
      </c>
      <c r="H175" s="5">
        <v>1</v>
      </c>
      <c r="I175" s="5">
        <v>3</v>
      </c>
      <c r="J175" s="5">
        <v>3</v>
      </c>
      <c r="K175" s="5" t="s">
        <v>30</v>
      </c>
      <c r="L175" s="5">
        <v>2280</v>
      </c>
      <c r="M175" s="5">
        <v>2280</v>
      </c>
      <c r="N175" s="5" t="s">
        <v>917</v>
      </c>
      <c r="O175" s="5" t="s">
        <v>32</v>
      </c>
      <c r="P175" s="5" t="s">
        <v>33</v>
      </c>
      <c r="Q175" s="5">
        <v>0</v>
      </c>
      <c r="R175" s="9">
        <v>45197</v>
      </c>
      <c r="S175" s="7">
        <v>45208</v>
      </c>
      <c r="T175" s="5" t="s">
        <v>34</v>
      </c>
      <c r="U175" s="5">
        <v>2280</v>
      </c>
      <c r="V175" s="5">
        <v>0</v>
      </c>
      <c r="W175" s="5">
        <v>0</v>
      </c>
      <c r="X175" s="5" t="s">
        <v>918</v>
      </c>
      <c r="Y175" s="5" t="s">
        <v>919</v>
      </c>
    </row>
    <row r="176" s="5" customFormat="1" spans="1:25">
      <c r="A176" s="5" t="s">
        <v>920</v>
      </c>
      <c r="B176" s="5" t="s">
        <v>26</v>
      </c>
      <c r="C176" s="5" t="s">
        <v>27</v>
      </c>
      <c r="D176" s="5" t="s">
        <v>187</v>
      </c>
      <c r="E176" s="5" t="s">
        <v>188</v>
      </c>
      <c r="F176" s="7">
        <v>45204</v>
      </c>
      <c r="G176" s="7">
        <v>45207</v>
      </c>
      <c r="H176" s="5">
        <v>1</v>
      </c>
      <c r="I176" s="5">
        <v>3</v>
      </c>
      <c r="J176" s="5">
        <v>3</v>
      </c>
      <c r="K176" s="5" t="s">
        <v>30</v>
      </c>
      <c r="L176" s="5">
        <v>1521</v>
      </c>
      <c r="M176" s="5">
        <v>1521</v>
      </c>
      <c r="N176" s="5" t="s">
        <v>921</v>
      </c>
      <c r="O176" s="5" t="s">
        <v>32</v>
      </c>
      <c r="P176" s="5" t="s">
        <v>33</v>
      </c>
      <c r="Q176" s="5">
        <v>0</v>
      </c>
      <c r="R176" s="9">
        <v>45197.0000115741</v>
      </c>
      <c r="S176" s="7">
        <v>45208</v>
      </c>
      <c r="T176" s="5" t="s">
        <v>34</v>
      </c>
      <c r="U176" s="5">
        <v>1521</v>
      </c>
      <c r="V176" s="5">
        <v>0</v>
      </c>
      <c r="W176" s="5">
        <v>0</v>
      </c>
      <c r="X176" s="5" t="s">
        <v>922</v>
      </c>
      <c r="Y176" s="5" t="s">
        <v>923</v>
      </c>
    </row>
    <row r="177" s="5" customFormat="1" spans="1:25">
      <c r="A177" s="5" t="s">
        <v>924</v>
      </c>
      <c r="B177" s="5" t="s">
        <v>26</v>
      </c>
      <c r="C177" s="5" t="s">
        <v>27</v>
      </c>
      <c r="D177" s="5" t="s">
        <v>925</v>
      </c>
      <c r="E177" s="5" t="s">
        <v>926</v>
      </c>
      <c r="F177" s="7">
        <v>45205</v>
      </c>
      <c r="G177" s="7">
        <v>45207</v>
      </c>
      <c r="H177" s="5">
        <v>4</v>
      </c>
      <c r="I177" s="5">
        <v>2</v>
      </c>
      <c r="J177" s="5">
        <v>8</v>
      </c>
      <c r="K177" s="5" t="s">
        <v>30</v>
      </c>
      <c r="L177" s="5">
        <v>7888</v>
      </c>
      <c r="M177" s="5">
        <v>7888</v>
      </c>
      <c r="N177" s="5" t="s">
        <v>927</v>
      </c>
      <c r="O177" s="5" t="s">
        <v>32</v>
      </c>
      <c r="P177" s="5" t="s">
        <v>33</v>
      </c>
      <c r="Q177" s="5">
        <v>0</v>
      </c>
      <c r="R177" s="9">
        <v>45197.0000115741</v>
      </c>
      <c r="S177" s="7">
        <v>45208</v>
      </c>
      <c r="T177" s="5" t="s">
        <v>34</v>
      </c>
      <c r="U177" s="5">
        <v>7888</v>
      </c>
      <c r="V177" s="5">
        <v>0</v>
      </c>
      <c r="W177" s="5">
        <v>0</v>
      </c>
      <c r="X177" s="5" t="s">
        <v>928</v>
      </c>
      <c r="Y177" s="5" t="s">
        <v>929</v>
      </c>
    </row>
    <row r="178" s="5" customFormat="1" spans="1:25">
      <c r="A178" s="5" t="s">
        <v>930</v>
      </c>
      <c r="B178" s="5" t="s">
        <v>26</v>
      </c>
      <c r="C178" s="5" t="s">
        <v>27</v>
      </c>
      <c r="D178" s="5" t="s">
        <v>493</v>
      </c>
      <c r="E178" s="5" t="s">
        <v>931</v>
      </c>
      <c r="F178" s="7">
        <v>45204</v>
      </c>
      <c r="G178" s="7">
        <v>45207</v>
      </c>
      <c r="H178" s="5">
        <v>1</v>
      </c>
      <c r="I178" s="5">
        <v>3</v>
      </c>
      <c r="J178" s="5">
        <v>3</v>
      </c>
      <c r="K178" s="5" t="s">
        <v>30</v>
      </c>
      <c r="L178" s="5">
        <v>2124</v>
      </c>
      <c r="M178" s="5">
        <v>2124</v>
      </c>
      <c r="N178" s="5" t="s">
        <v>932</v>
      </c>
      <c r="O178" s="5" t="s">
        <v>32</v>
      </c>
      <c r="P178" s="5" t="s">
        <v>33</v>
      </c>
      <c r="Q178" s="5">
        <v>0</v>
      </c>
      <c r="R178" s="9">
        <v>45197</v>
      </c>
      <c r="S178" s="7">
        <v>45208</v>
      </c>
      <c r="T178" s="5" t="s">
        <v>34</v>
      </c>
      <c r="U178" s="5">
        <v>2124</v>
      </c>
      <c r="V178" s="5">
        <v>0</v>
      </c>
      <c r="W178" s="5">
        <v>0</v>
      </c>
      <c r="X178" s="5" t="s">
        <v>933</v>
      </c>
      <c r="Y178" s="5" t="s">
        <v>934</v>
      </c>
    </row>
    <row r="179" s="5" customFormat="1" spans="1:25">
      <c r="A179" s="5" t="s">
        <v>935</v>
      </c>
      <c r="B179" s="5" t="s">
        <v>26</v>
      </c>
      <c r="C179" s="5" t="s">
        <v>27</v>
      </c>
      <c r="D179" s="5" t="s">
        <v>764</v>
      </c>
      <c r="E179" s="5" t="s">
        <v>936</v>
      </c>
      <c r="F179" s="7">
        <v>45204</v>
      </c>
      <c r="G179" s="7">
        <v>45207</v>
      </c>
      <c r="H179" s="5">
        <v>1</v>
      </c>
      <c r="I179" s="5">
        <v>3</v>
      </c>
      <c r="J179" s="5">
        <v>3</v>
      </c>
      <c r="K179" s="5" t="s">
        <v>30</v>
      </c>
      <c r="L179" s="5">
        <v>1083</v>
      </c>
      <c r="M179" s="5">
        <v>1083</v>
      </c>
      <c r="N179" s="5" t="s">
        <v>937</v>
      </c>
      <c r="O179" s="5" t="s">
        <v>32</v>
      </c>
      <c r="P179" s="5" t="s">
        <v>33</v>
      </c>
      <c r="Q179" s="5">
        <v>0</v>
      </c>
      <c r="R179" s="9">
        <v>45197.0000115741</v>
      </c>
      <c r="S179" s="7">
        <v>45208</v>
      </c>
      <c r="T179" s="5" t="s">
        <v>34</v>
      </c>
      <c r="U179" s="5">
        <v>1083</v>
      </c>
      <c r="V179" s="5">
        <v>0</v>
      </c>
      <c r="W179" s="5">
        <v>0</v>
      </c>
      <c r="X179" s="5" t="s">
        <v>938</v>
      </c>
      <c r="Y179" s="5" t="s">
        <v>939</v>
      </c>
    </row>
    <row r="180" s="5" customFormat="1" spans="1:25">
      <c r="A180" s="5" t="s">
        <v>940</v>
      </c>
      <c r="B180" s="5" t="s">
        <v>26</v>
      </c>
      <c r="C180" s="5" t="s">
        <v>27</v>
      </c>
      <c r="D180" s="5" t="s">
        <v>669</v>
      </c>
      <c r="E180" s="5" t="s">
        <v>941</v>
      </c>
      <c r="F180" s="7">
        <v>45204</v>
      </c>
      <c r="G180" s="7">
        <v>45207</v>
      </c>
      <c r="H180" s="5">
        <v>1</v>
      </c>
      <c r="I180" s="5">
        <v>3</v>
      </c>
      <c r="J180" s="5">
        <v>3</v>
      </c>
      <c r="K180" s="5" t="s">
        <v>30</v>
      </c>
      <c r="L180" s="5">
        <v>1761</v>
      </c>
      <c r="M180" s="5">
        <v>1761</v>
      </c>
      <c r="N180" s="5" t="s">
        <v>942</v>
      </c>
      <c r="O180" s="5" t="s">
        <v>32</v>
      </c>
      <c r="P180" s="5" t="s">
        <v>33</v>
      </c>
      <c r="Q180" s="5">
        <v>0</v>
      </c>
      <c r="R180" s="9">
        <v>45197</v>
      </c>
      <c r="S180" s="7">
        <v>45208</v>
      </c>
      <c r="T180" s="5" t="s">
        <v>34</v>
      </c>
      <c r="U180" s="5">
        <v>1761</v>
      </c>
      <c r="V180" s="5">
        <v>0</v>
      </c>
      <c r="W180" s="5">
        <v>0</v>
      </c>
      <c r="X180" s="5" t="s">
        <v>943</v>
      </c>
      <c r="Y180" s="5" t="s">
        <v>944</v>
      </c>
    </row>
    <row r="181" s="5" customFormat="1" spans="1:25">
      <c r="A181" s="5" t="s">
        <v>945</v>
      </c>
      <c r="B181" s="5" t="s">
        <v>26</v>
      </c>
      <c r="C181" s="5" t="s">
        <v>27</v>
      </c>
      <c r="D181" s="5" t="s">
        <v>294</v>
      </c>
      <c r="E181" s="5" t="s">
        <v>295</v>
      </c>
      <c r="F181" s="7">
        <v>45205</v>
      </c>
      <c r="G181" s="7">
        <v>45207</v>
      </c>
      <c r="H181" s="5">
        <v>1</v>
      </c>
      <c r="I181" s="5">
        <v>2</v>
      </c>
      <c r="J181" s="5">
        <v>2</v>
      </c>
      <c r="K181" s="5" t="s">
        <v>30</v>
      </c>
      <c r="L181" s="5">
        <v>1167</v>
      </c>
      <c r="M181" s="5">
        <v>1167</v>
      </c>
      <c r="N181" s="5" t="s">
        <v>946</v>
      </c>
      <c r="O181" s="5" t="s">
        <v>32</v>
      </c>
      <c r="P181" s="5" t="s">
        <v>33</v>
      </c>
      <c r="Q181" s="5">
        <v>0</v>
      </c>
      <c r="R181" s="9">
        <v>45198</v>
      </c>
      <c r="S181" s="7">
        <v>45208</v>
      </c>
      <c r="T181" s="5" t="s">
        <v>34</v>
      </c>
      <c r="U181" s="5">
        <v>1167</v>
      </c>
      <c r="V181" s="5">
        <v>0</v>
      </c>
      <c r="W181" s="5">
        <v>0</v>
      </c>
      <c r="X181" s="5" t="s">
        <v>947</v>
      </c>
      <c r="Y181" s="5" t="s">
        <v>948</v>
      </c>
    </row>
    <row r="182" s="5" customFormat="1" spans="1:25">
      <c r="A182" s="5" t="s">
        <v>949</v>
      </c>
      <c r="B182" s="5" t="s">
        <v>26</v>
      </c>
      <c r="C182" s="5" t="s">
        <v>27</v>
      </c>
      <c r="D182" s="5" t="s">
        <v>950</v>
      </c>
      <c r="E182" s="5" t="s">
        <v>951</v>
      </c>
      <c r="F182" s="7">
        <v>45206</v>
      </c>
      <c r="G182" s="7">
        <v>45207</v>
      </c>
      <c r="H182" s="5">
        <v>1</v>
      </c>
      <c r="I182" s="5">
        <v>1</v>
      </c>
      <c r="J182" s="5">
        <v>1</v>
      </c>
      <c r="K182" s="5" t="s">
        <v>30</v>
      </c>
      <c r="L182" s="5">
        <v>459</v>
      </c>
      <c r="M182" s="5">
        <v>459</v>
      </c>
      <c r="N182" s="5" t="s">
        <v>952</v>
      </c>
      <c r="O182" s="5" t="s">
        <v>32</v>
      </c>
      <c r="P182" s="5" t="s">
        <v>33</v>
      </c>
      <c r="Q182" s="5">
        <v>0</v>
      </c>
      <c r="R182" s="9">
        <v>45198.0000115741</v>
      </c>
      <c r="S182" s="7">
        <v>45208</v>
      </c>
      <c r="T182" s="5" t="s">
        <v>34</v>
      </c>
      <c r="U182" s="5">
        <v>459</v>
      </c>
      <c r="V182" s="5">
        <v>0</v>
      </c>
      <c r="W182" s="5">
        <v>0</v>
      </c>
      <c r="X182" s="5" t="s">
        <v>953</v>
      </c>
      <c r="Y182" s="5" t="s">
        <v>954</v>
      </c>
    </row>
    <row r="183" s="5" customFormat="1" spans="1:25">
      <c r="A183" s="5" t="s">
        <v>955</v>
      </c>
      <c r="B183" s="5" t="s">
        <v>26</v>
      </c>
      <c r="C183" s="5" t="s">
        <v>27</v>
      </c>
      <c r="D183" s="5" t="s">
        <v>956</v>
      </c>
      <c r="E183" s="5" t="s">
        <v>957</v>
      </c>
      <c r="F183" s="7">
        <v>45205</v>
      </c>
      <c r="G183" s="7">
        <v>45207</v>
      </c>
      <c r="H183" s="5">
        <v>1</v>
      </c>
      <c r="I183" s="5">
        <v>2</v>
      </c>
      <c r="J183" s="5">
        <v>2</v>
      </c>
      <c r="K183" s="5" t="s">
        <v>30</v>
      </c>
      <c r="L183" s="5">
        <v>3934</v>
      </c>
      <c r="M183" s="5">
        <v>3934</v>
      </c>
      <c r="N183" s="5" t="s">
        <v>958</v>
      </c>
      <c r="O183" s="5" t="s">
        <v>32</v>
      </c>
      <c r="P183" s="5" t="s">
        <v>33</v>
      </c>
      <c r="Q183" s="5">
        <v>0</v>
      </c>
      <c r="R183" s="9">
        <v>45198.0000115741</v>
      </c>
      <c r="S183" s="7">
        <v>45208</v>
      </c>
      <c r="T183" s="5" t="s">
        <v>34</v>
      </c>
      <c r="U183" s="5">
        <v>3934</v>
      </c>
      <c r="V183" s="5">
        <v>0</v>
      </c>
      <c r="W183" s="5">
        <v>0</v>
      </c>
      <c r="X183" s="5" t="s">
        <v>959</v>
      </c>
      <c r="Y183" s="5" t="s">
        <v>960</v>
      </c>
    </row>
    <row r="184" s="5" customFormat="1" spans="1:25">
      <c r="A184" s="5" t="s">
        <v>961</v>
      </c>
      <c r="B184" s="5" t="s">
        <v>26</v>
      </c>
      <c r="C184" s="5" t="s">
        <v>27</v>
      </c>
      <c r="D184" s="5" t="s">
        <v>602</v>
      </c>
      <c r="E184" s="5" t="s">
        <v>603</v>
      </c>
      <c r="F184" s="7">
        <v>45203</v>
      </c>
      <c r="G184" s="7">
        <v>45207</v>
      </c>
      <c r="H184" s="5">
        <v>1</v>
      </c>
      <c r="I184" s="5">
        <v>4</v>
      </c>
      <c r="J184" s="5">
        <v>4</v>
      </c>
      <c r="K184" s="5" t="s">
        <v>30</v>
      </c>
      <c r="L184" s="5">
        <v>5004</v>
      </c>
      <c r="M184" s="5">
        <v>5004</v>
      </c>
      <c r="N184" s="5" t="s">
        <v>962</v>
      </c>
      <c r="O184" s="5" t="s">
        <v>32</v>
      </c>
      <c r="P184" s="5" t="s">
        <v>33</v>
      </c>
      <c r="Q184" s="5">
        <v>0</v>
      </c>
      <c r="R184" s="9">
        <v>45199</v>
      </c>
      <c r="S184" s="7">
        <v>45208</v>
      </c>
      <c r="T184" s="5" t="s">
        <v>34</v>
      </c>
      <c r="U184" s="5">
        <v>5004</v>
      </c>
      <c r="V184" s="5">
        <v>0</v>
      </c>
      <c r="W184" s="5">
        <v>0</v>
      </c>
      <c r="X184" s="5" t="s">
        <v>963</v>
      </c>
      <c r="Y184" s="5" t="s">
        <v>964</v>
      </c>
    </row>
    <row r="185" s="5" customFormat="1" spans="1:25">
      <c r="A185" s="5" t="s">
        <v>965</v>
      </c>
      <c r="B185" s="5" t="s">
        <v>26</v>
      </c>
      <c r="C185" s="5" t="s">
        <v>27</v>
      </c>
      <c r="D185" s="5" t="s">
        <v>966</v>
      </c>
      <c r="E185" s="5" t="s">
        <v>967</v>
      </c>
      <c r="F185" s="7">
        <v>45202</v>
      </c>
      <c r="G185" s="7">
        <v>45207</v>
      </c>
      <c r="H185" s="5">
        <v>1</v>
      </c>
      <c r="I185" s="5">
        <v>5</v>
      </c>
      <c r="J185" s="5">
        <v>5</v>
      </c>
      <c r="K185" s="5" t="s">
        <v>30</v>
      </c>
      <c r="L185" s="5">
        <v>1799</v>
      </c>
      <c r="M185" s="5">
        <v>1799</v>
      </c>
      <c r="N185" s="5" t="s">
        <v>968</v>
      </c>
      <c r="O185" s="5" t="s">
        <v>32</v>
      </c>
      <c r="P185" s="5" t="s">
        <v>33</v>
      </c>
      <c r="Q185" s="5">
        <v>0</v>
      </c>
      <c r="R185" s="9">
        <v>45199</v>
      </c>
      <c r="S185" s="7">
        <v>45208</v>
      </c>
      <c r="T185" s="5" t="s">
        <v>34</v>
      </c>
      <c r="U185" s="5">
        <v>1799</v>
      </c>
      <c r="V185" s="5">
        <v>0</v>
      </c>
      <c r="W185" s="5">
        <v>0</v>
      </c>
      <c r="X185" s="5" t="s">
        <v>969</v>
      </c>
      <c r="Y185" s="5" t="s">
        <v>970</v>
      </c>
    </row>
    <row r="186" s="5" customFormat="1" spans="1:25">
      <c r="A186" s="5" t="s">
        <v>971</v>
      </c>
      <c r="B186" s="5" t="s">
        <v>26</v>
      </c>
      <c r="C186" s="5" t="s">
        <v>27</v>
      </c>
      <c r="D186" s="5" t="s">
        <v>459</v>
      </c>
      <c r="E186" s="5" t="s">
        <v>972</v>
      </c>
      <c r="F186" s="7">
        <v>45205</v>
      </c>
      <c r="G186" s="7">
        <v>45207</v>
      </c>
      <c r="H186" s="5">
        <v>1</v>
      </c>
      <c r="I186" s="5">
        <v>2</v>
      </c>
      <c r="J186" s="5">
        <v>2</v>
      </c>
      <c r="K186" s="5" t="s">
        <v>30</v>
      </c>
      <c r="L186" s="5">
        <v>5740</v>
      </c>
      <c r="M186" s="5">
        <v>5740</v>
      </c>
      <c r="N186" s="5" t="s">
        <v>973</v>
      </c>
      <c r="O186" s="5" t="s">
        <v>32</v>
      </c>
      <c r="P186" s="5" t="s">
        <v>33</v>
      </c>
      <c r="Q186" s="5">
        <v>0</v>
      </c>
      <c r="R186" s="9">
        <v>45199</v>
      </c>
      <c r="S186" s="7">
        <v>45208</v>
      </c>
      <c r="T186" s="5" t="s">
        <v>34</v>
      </c>
      <c r="U186" s="5">
        <v>5740</v>
      </c>
      <c r="V186" s="5">
        <v>0</v>
      </c>
      <c r="W186" s="5">
        <v>0</v>
      </c>
      <c r="X186" s="5" t="s">
        <v>974</v>
      </c>
      <c r="Y186" s="5" t="s">
        <v>975</v>
      </c>
    </row>
    <row r="187" s="5" customFormat="1" spans="1:25">
      <c r="A187" s="5" t="s">
        <v>976</v>
      </c>
      <c r="B187" s="5" t="s">
        <v>26</v>
      </c>
      <c r="C187" s="5" t="s">
        <v>27</v>
      </c>
      <c r="D187" s="5" t="s">
        <v>977</v>
      </c>
      <c r="E187" s="5" t="s">
        <v>978</v>
      </c>
      <c r="F187" s="7">
        <v>45206</v>
      </c>
      <c r="G187" s="7">
        <v>45207</v>
      </c>
      <c r="H187" s="5">
        <v>1</v>
      </c>
      <c r="I187" s="5">
        <v>1</v>
      </c>
      <c r="J187" s="5">
        <v>1</v>
      </c>
      <c r="K187" s="5" t="s">
        <v>30</v>
      </c>
      <c r="L187" s="5">
        <v>1074</v>
      </c>
      <c r="M187" s="5">
        <v>1074</v>
      </c>
      <c r="N187" s="5" t="s">
        <v>979</v>
      </c>
      <c r="O187" s="5" t="s">
        <v>32</v>
      </c>
      <c r="P187" s="5" t="s">
        <v>33</v>
      </c>
      <c r="Q187" s="5">
        <v>0</v>
      </c>
      <c r="R187" s="9">
        <v>45199.0000115741</v>
      </c>
      <c r="S187" s="7">
        <v>45208</v>
      </c>
      <c r="T187" s="5" t="s">
        <v>34</v>
      </c>
      <c r="U187" s="5">
        <v>1074</v>
      </c>
      <c r="V187" s="5">
        <v>0</v>
      </c>
      <c r="W187" s="5">
        <v>0</v>
      </c>
      <c r="X187" s="5" t="s">
        <v>980</v>
      </c>
      <c r="Y187" s="5" t="s">
        <v>981</v>
      </c>
    </row>
    <row r="188" s="5" customFormat="1" spans="1:25">
      <c r="A188" s="5" t="s">
        <v>982</v>
      </c>
      <c r="B188" s="5" t="s">
        <v>26</v>
      </c>
      <c r="C188" s="5" t="s">
        <v>27</v>
      </c>
      <c r="D188" s="5" t="s">
        <v>983</v>
      </c>
      <c r="E188" s="5" t="s">
        <v>984</v>
      </c>
      <c r="F188" s="7">
        <v>45205</v>
      </c>
      <c r="G188" s="7">
        <v>45207</v>
      </c>
      <c r="H188" s="5">
        <v>1</v>
      </c>
      <c r="I188" s="5">
        <v>2</v>
      </c>
      <c r="J188" s="5">
        <v>2</v>
      </c>
      <c r="K188" s="5" t="s">
        <v>30</v>
      </c>
      <c r="L188" s="5">
        <v>830</v>
      </c>
      <c r="M188" s="5">
        <v>830</v>
      </c>
      <c r="N188" s="5" t="s">
        <v>985</v>
      </c>
      <c r="O188" s="5" t="s">
        <v>32</v>
      </c>
      <c r="P188" s="5" t="s">
        <v>33</v>
      </c>
      <c r="Q188" s="5">
        <v>0</v>
      </c>
      <c r="R188" s="9">
        <v>45199.0000115741</v>
      </c>
      <c r="S188" s="7">
        <v>45208</v>
      </c>
      <c r="T188" s="5" t="s">
        <v>34</v>
      </c>
      <c r="U188" s="5">
        <v>830</v>
      </c>
      <c r="V188" s="5">
        <v>0</v>
      </c>
      <c r="W188" s="5">
        <v>0</v>
      </c>
      <c r="X188" s="5" t="s">
        <v>986</v>
      </c>
      <c r="Y188" s="5" t="s">
        <v>987</v>
      </c>
    </row>
    <row r="189" s="5" customFormat="1" spans="1:25">
      <c r="A189" s="5" t="s">
        <v>988</v>
      </c>
      <c r="B189" s="5" t="s">
        <v>26</v>
      </c>
      <c r="C189" s="5" t="s">
        <v>27</v>
      </c>
      <c r="D189" s="5" t="s">
        <v>669</v>
      </c>
      <c r="E189" s="5" t="s">
        <v>941</v>
      </c>
      <c r="F189" s="7">
        <v>45204</v>
      </c>
      <c r="G189" s="7">
        <v>45207</v>
      </c>
      <c r="H189" s="5">
        <v>1</v>
      </c>
      <c r="I189" s="5">
        <v>3</v>
      </c>
      <c r="J189" s="5">
        <v>3</v>
      </c>
      <c r="K189" s="5" t="s">
        <v>30</v>
      </c>
      <c r="L189" s="5">
        <v>1761</v>
      </c>
      <c r="M189" s="5">
        <v>1761</v>
      </c>
      <c r="N189" s="5" t="s">
        <v>989</v>
      </c>
      <c r="O189" s="5" t="s">
        <v>32</v>
      </c>
      <c r="P189" s="5" t="s">
        <v>33</v>
      </c>
      <c r="Q189" s="5">
        <v>0</v>
      </c>
      <c r="R189" s="9">
        <v>45200.0000115741</v>
      </c>
      <c r="S189" s="7">
        <v>45208</v>
      </c>
      <c r="T189" s="5" t="s">
        <v>34</v>
      </c>
      <c r="U189" s="5">
        <v>1761</v>
      </c>
      <c r="V189" s="5">
        <v>0</v>
      </c>
      <c r="W189" s="5">
        <v>0</v>
      </c>
      <c r="X189" s="5" t="s">
        <v>990</v>
      </c>
      <c r="Y189" s="5" t="s">
        <v>991</v>
      </c>
    </row>
    <row r="190" s="5" customFormat="1" spans="1:25">
      <c r="A190" s="5" t="s">
        <v>992</v>
      </c>
      <c r="B190" s="5" t="s">
        <v>26</v>
      </c>
      <c r="C190" s="5" t="s">
        <v>27</v>
      </c>
      <c r="D190" s="5" t="s">
        <v>993</v>
      </c>
      <c r="E190" s="5" t="s">
        <v>994</v>
      </c>
      <c r="F190" s="7">
        <v>45205</v>
      </c>
      <c r="G190" s="7">
        <v>45207</v>
      </c>
      <c r="H190" s="5">
        <v>1</v>
      </c>
      <c r="I190" s="5">
        <v>2</v>
      </c>
      <c r="J190" s="5">
        <v>2</v>
      </c>
      <c r="K190" s="5" t="s">
        <v>30</v>
      </c>
      <c r="L190" s="5">
        <v>1364</v>
      </c>
      <c r="M190" s="5">
        <v>1364</v>
      </c>
      <c r="N190" s="5" t="s">
        <v>995</v>
      </c>
      <c r="O190" s="5" t="s">
        <v>32</v>
      </c>
      <c r="P190" s="5" t="s">
        <v>33</v>
      </c>
      <c r="Q190" s="5">
        <v>0</v>
      </c>
      <c r="R190" s="9">
        <v>45200</v>
      </c>
      <c r="S190" s="7">
        <v>45208</v>
      </c>
      <c r="T190" s="5" t="s">
        <v>34</v>
      </c>
      <c r="U190" s="5">
        <v>1364</v>
      </c>
      <c r="V190" s="5">
        <v>0</v>
      </c>
      <c r="W190" s="5">
        <v>0</v>
      </c>
      <c r="X190" s="5" t="s">
        <v>996</v>
      </c>
      <c r="Y190" s="5" t="s">
        <v>997</v>
      </c>
    </row>
    <row r="191" s="5" customFormat="1" spans="1:25">
      <c r="A191" s="5" t="s">
        <v>998</v>
      </c>
      <c r="B191" s="5" t="s">
        <v>26</v>
      </c>
      <c r="C191" s="5" t="s">
        <v>27</v>
      </c>
      <c r="D191" s="5" t="s">
        <v>999</v>
      </c>
      <c r="E191" s="5" t="s">
        <v>1000</v>
      </c>
      <c r="F191" s="7">
        <v>45206</v>
      </c>
      <c r="G191" s="7">
        <v>45207</v>
      </c>
      <c r="H191" s="5">
        <v>1</v>
      </c>
      <c r="I191" s="5">
        <v>1</v>
      </c>
      <c r="J191" s="5">
        <v>1</v>
      </c>
      <c r="K191" s="5" t="s">
        <v>30</v>
      </c>
      <c r="L191" s="5">
        <v>130</v>
      </c>
      <c r="M191" s="5">
        <v>130</v>
      </c>
      <c r="N191" s="5" t="s">
        <v>1001</v>
      </c>
      <c r="O191" s="5" t="s">
        <v>32</v>
      </c>
      <c r="P191" s="5" t="s">
        <v>33</v>
      </c>
      <c r="Q191" s="5">
        <v>0</v>
      </c>
      <c r="R191" s="9">
        <v>45200.0000115741</v>
      </c>
      <c r="S191" s="7">
        <v>45208</v>
      </c>
      <c r="T191" s="5" t="s">
        <v>34</v>
      </c>
      <c r="U191" s="5">
        <v>130</v>
      </c>
      <c r="V191" s="5">
        <v>0</v>
      </c>
      <c r="W191" s="5">
        <v>0</v>
      </c>
      <c r="X191" s="5" t="s">
        <v>1002</v>
      </c>
      <c r="Y191" s="5" t="s">
        <v>1003</v>
      </c>
    </row>
    <row r="192" s="5" customFormat="1" spans="1:25">
      <c r="A192" s="5" t="s">
        <v>1004</v>
      </c>
      <c r="B192" s="5" t="s">
        <v>26</v>
      </c>
      <c r="C192" s="5" t="s">
        <v>27</v>
      </c>
      <c r="D192" s="5" t="s">
        <v>866</v>
      </c>
      <c r="E192" s="5" t="s">
        <v>1005</v>
      </c>
      <c r="F192" s="7">
        <v>45206</v>
      </c>
      <c r="G192" s="7">
        <v>45207</v>
      </c>
      <c r="H192" s="5">
        <v>1</v>
      </c>
      <c r="I192" s="5">
        <v>1</v>
      </c>
      <c r="J192" s="5">
        <v>1</v>
      </c>
      <c r="K192" s="5" t="s">
        <v>30</v>
      </c>
      <c r="L192" s="5">
        <v>1650</v>
      </c>
      <c r="M192" s="5">
        <v>1650</v>
      </c>
      <c r="N192" s="5" t="s">
        <v>1006</v>
      </c>
      <c r="O192" s="5" t="s">
        <v>32</v>
      </c>
      <c r="P192" s="5" t="s">
        <v>33</v>
      </c>
      <c r="Q192" s="5">
        <v>0</v>
      </c>
      <c r="R192" s="9">
        <v>45200</v>
      </c>
      <c r="S192" s="7">
        <v>45208</v>
      </c>
      <c r="T192" s="5" t="s">
        <v>34</v>
      </c>
      <c r="U192" s="5">
        <v>1650</v>
      </c>
      <c r="V192" s="5">
        <v>0</v>
      </c>
      <c r="W192" s="5">
        <v>0</v>
      </c>
      <c r="X192" s="5" t="s">
        <v>1007</v>
      </c>
      <c r="Y192" s="5" t="s">
        <v>1008</v>
      </c>
    </row>
    <row r="193" s="5" customFormat="1" spans="1:25">
      <c r="A193" s="5" t="s">
        <v>1009</v>
      </c>
      <c r="B193" s="5" t="s">
        <v>26</v>
      </c>
      <c r="C193" s="5" t="s">
        <v>27</v>
      </c>
      <c r="D193" s="5" t="s">
        <v>1010</v>
      </c>
      <c r="E193" s="5" t="s">
        <v>1011</v>
      </c>
      <c r="F193" s="7">
        <v>45204</v>
      </c>
      <c r="G193" s="7">
        <v>45207</v>
      </c>
      <c r="H193" s="5">
        <v>1</v>
      </c>
      <c r="I193" s="5">
        <v>3</v>
      </c>
      <c r="J193" s="5">
        <v>3</v>
      </c>
      <c r="K193" s="5" t="s">
        <v>30</v>
      </c>
      <c r="L193" s="5">
        <v>6730</v>
      </c>
      <c r="M193" s="5">
        <v>6730</v>
      </c>
      <c r="N193" s="5" t="s">
        <v>1012</v>
      </c>
      <c r="O193" s="5" t="s">
        <v>32</v>
      </c>
      <c r="P193" s="5" t="s">
        <v>33</v>
      </c>
      <c r="Q193" s="5">
        <v>0</v>
      </c>
      <c r="R193" s="9">
        <v>45200.0000115741</v>
      </c>
      <c r="S193" s="7">
        <v>45208</v>
      </c>
      <c r="T193" s="5" t="s">
        <v>34</v>
      </c>
      <c r="U193" s="5">
        <v>6730</v>
      </c>
      <c r="V193" s="5">
        <v>0</v>
      </c>
      <c r="W193" s="5">
        <v>0</v>
      </c>
      <c r="X193" s="5" t="s">
        <v>1013</v>
      </c>
      <c r="Y193" s="5" t="s">
        <v>1014</v>
      </c>
    </row>
    <row r="194" s="5" customFormat="1" spans="1:25">
      <c r="A194" s="5" t="s">
        <v>1015</v>
      </c>
      <c r="B194" s="5" t="s">
        <v>26</v>
      </c>
      <c r="C194" s="5" t="s">
        <v>27</v>
      </c>
      <c r="D194" s="5" t="s">
        <v>776</v>
      </c>
      <c r="E194" s="5" t="s">
        <v>777</v>
      </c>
      <c r="F194" s="7">
        <v>45206</v>
      </c>
      <c r="G194" s="7">
        <v>45207</v>
      </c>
      <c r="H194" s="5">
        <v>1</v>
      </c>
      <c r="I194" s="5">
        <v>1</v>
      </c>
      <c r="J194" s="5">
        <v>1</v>
      </c>
      <c r="K194" s="5" t="s">
        <v>30</v>
      </c>
      <c r="L194" s="5">
        <v>350</v>
      </c>
      <c r="M194" s="5">
        <v>350</v>
      </c>
      <c r="N194" s="5" t="s">
        <v>1016</v>
      </c>
      <c r="O194" s="5" t="s">
        <v>32</v>
      </c>
      <c r="P194" s="5" t="s">
        <v>33</v>
      </c>
      <c r="Q194" s="5">
        <v>0</v>
      </c>
      <c r="R194" s="9">
        <v>45200.0000115741</v>
      </c>
      <c r="S194" s="7">
        <v>45208</v>
      </c>
      <c r="T194" s="5" t="s">
        <v>34</v>
      </c>
      <c r="U194" s="5">
        <v>350</v>
      </c>
      <c r="V194" s="5">
        <v>0</v>
      </c>
      <c r="W194" s="5">
        <v>0</v>
      </c>
      <c r="X194" s="5" t="s">
        <v>1017</v>
      </c>
      <c r="Y194" s="5" t="s">
        <v>1018</v>
      </c>
    </row>
    <row r="195" s="5" customFormat="1" spans="1:25">
      <c r="A195" s="5" t="s">
        <v>1019</v>
      </c>
      <c r="B195" s="5" t="s">
        <v>26</v>
      </c>
      <c r="C195" s="5" t="s">
        <v>27</v>
      </c>
      <c r="D195" s="5" t="s">
        <v>1020</v>
      </c>
      <c r="E195" s="5" t="s">
        <v>1021</v>
      </c>
      <c r="F195" s="7">
        <v>45203</v>
      </c>
      <c r="G195" s="7">
        <v>45207</v>
      </c>
      <c r="H195" s="5">
        <v>1</v>
      </c>
      <c r="I195" s="5">
        <v>4</v>
      </c>
      <c r="J195" s="5">
        <v>4</v>
      </c>
      <c r="K195" s="5" t="s">
        <v>30</v>
      </c>
      <c r="L195" s="5">
        <v>3800</v>
      </c>
      <c r="M195" s="5">
        <v>3800</v>
      </c>
      <c r="N195" s="5" t="s">
        <v>1022</v>
      </c>
      <c r="O195" s="5" t="s">
        <v>32</v>
      </c>
      <c r="P195" s="5" t="s">
        <v>33</v>
      </c>
      <c r="Q195" s="5">
        <v>0</v>
      </c>
      <c r="R195" s="9">
        <v>45200.0000115741</v>
      </c>
      <c r="S195" s="7">
        <v>45208</v>
      </c>
      <c r="T195" s="5" t="s">
        <v>34</v>
      </c>
      <c r="U195" s="5">
        <v>3800</v>
      </c>
      <c r="V195" s="5">
        <v>0</v>
      </c>
      <c r="W195" s="5">
        <v>0</v>
      </c>
      <c r="X195" s="5" t="s">
        <v>1023</v>
      </c>
      <c r="Y195" s="5" t="s">
        <v>1024</v>
      </c>
    </row>
    <row r="196" s="5" customFormat="1" spans="1:25">
      <c r="A196" s="5" t="s">
        <v>1025</v>
      </c>
      <c r="B196" s="5" t="s">
        <v>26</v>
      </c>
      <c r="C196" s="5" t="s">
        <v>27</v>
      </c>
      <c r="D196" s="5" t="s">
        <v>681</v>
      </c>
      <c r="E196" s="5" t="s">
        <v>682</v>
      </c>
      <c r="F196" s="7">
        <v>45204</v>
      </c>
      <c r="G196" s="7">
        <v>45207</v>
      </c>
      <c r="H196" s="5">
        <v>1</v>
      </c>
      <c r="I196" s="5">
        <v>3</v>
      </c>
      <c r="J196" s="5">
        <v>3</v>
      </c>
      <c r="K196" s="5" t="s">
        <v>30</v>
      </c>
      <c r="L196" s="5">
        <v>1302</v>
      </c>
      <c r="M196" s="5">
        <v>1302</v>
      </c>
      <c r="N196" s="5" t="s">
        <v>1026</v>
      </c>
      <c r="O196" s="5" t="s">
        <v>32</v>
      </c>
      <c r="P196" s="5" t="s">
        <v>33</v>
      </c>
      <c r="Q196" s="5">
        <v>0</v>
      </c>
      <c r="R196" s="9">
        <v>45200.0000115741</v>
      </c>
      <c r="S196" s="7">
        <v>45208</v>
      </c>
      <c r="T196" s="5" t="s">
        <v>34</v>
      </c>
      <c r="U196" s="5">
        <v>1302</v>
      </c>
      <c r="V196" s="5">
        <v>0</v>
      </c>
      <c r="W196" s="5">
        <v>0</v>
      </c>
      <c r="X196" s="5" t="s">
        <v>1027</v>
      </c>
      <c r="Y196" s="5" t="s">
        <v>1028</v>
      </c>
    </row>
    <row r="197" s="5" customFormat="1" spans="1:25">
      <c r="A197" s="5" t="s">
        <v>1029</v>
      </c>
      <c r="B197" s="5" t="s">
        <v>26</v>
      </c>
      <c r="C197" s="5" t="s">
        <v>27</v>
      </c>
      <c r="D197" s="5" t="s">
        <v>1030</v>
      </c>
      <c r="E197" s="5" t="s">
        <v>1031</v>
      </c>
      <c r="F197" s="7">
        <v>45205</v>
      </c>
      <c r="G197" s="7">
        <v>45207</v>
      </c>
      <c r="H197" s="5">
        <v>1</v>
      </c>
      <c r="I197" s="5">
        <v>2</v>
      </c>
      <c r="J197" s="5">
        <v>2</v>
      </c>
      <c r="K197" s="5" t="s">
        <v>30</v>
      </c>
      <c r="L197" s="5">
        <v>1480</v>
      </c>
      <c r="M197" s="5">
        <v>1480</v>
      </c>
      <c r="N197" s="5" t="s">
        <v>1032</v>
      </c>
      <c r="O197" s="5" t="s">
        <v>32</v>
      </c>
      <c r="P197" s="5" t="s">
        <v>33</v>
      </c>
      <c r="Q197" s="5">
        <v>0</v>
      </c>
      <c r="R197" s="9">
        <v>45200</v>
      </c>
      <c r="S197" s="7">
        <v>45208</v>
      </c>
      <c r="T197" s="5" t="s">
        <v>34</v>
      </c>
      <c r="U197" s="5">
        <v>1480</v>
      </c>
      <c r="V197" s="5">
        <v>0</v>
      </c>
      <c r="W197" s="5">
        <v>1490</v>
      </c>
      <c r="X197" s="5" t="s">
        <v>1033</v>
      </c>
      <c r="Y197" s="5" t="s">
        <v>1034</v>
      </c>
    </row>
    <row r="198" s="5" customFormat="1" spans="1:25">
      <c r="A198" s="5" t="s">
        <v>1035</v>
      </c>
      <c r="B198" s="5" t="s">
        <v>26</v>
      </c>
      <c r="C198" s="5" t="s">
        <v>27</v>
      </c>
      <c r="D198" s="5" t="s">
        <v>647</v>
      </c>
      <c r="E198" s="5" t="s">
        <v>648</v>
      </c>
      <c r="F198" s="7">
        <v>45204</v>
      </c>
      <c r="G198" s="7">
        <v>45207</v>
      </c>
      <c r="H198" s="5">
        <v>1</v>
      </c>
      <c r="I198" s="5">
        <v>3</v>
      </c>
      <c r="J198" s="5">
        <v>3</v>
      </c>
      <c r="K198" s="5" t="s">
        <v>30</v>
      </c>
      <c r="L198" s="5">
        <v>1120</v>
      </c>
      <c r="M198" s="5">
        <v>1120</v>
      </c>
      <c r="N198" s="5" t="s">
        <v>1036</v>
      </c>
      <c r="O198" s="5" t="s">
        <v>32</v>
      </c>
      <c r="P198" s="5" t="s">
        <v>33</v>
      </c>
      <c r="Q198" s="5">
        <v>0</v>
      </c>
      <c r="R198" s="9">
        <v>45201.0000115741</v>
      </c>
      <c r="S198" s="7">
        <v>45208</v>
      </c>
      <c r="T198" s="5" t="s">
        <v>34</v>
      </c>
      <c r="U198" s="5">
        <v>1120</v>
      </c>
      <c r="V198" s="5">
        <v>0</v>
      </c>
      <c r="W198" s="5">
        <v>0</v>
      </c>
      <c r="X198" s="5" t="s">
        <v>1037</v>
      </c>
      <c r="Y198" s="5" t="s">
        <v>1038</v>
      </c>
    </row>
    <row r="199" s="5" customFormat="1" spans="1:25">
      <c r="A199" s="5" t="s">
        <v>1039</v>
      </c>
      <c r="B199" s="5" t="s">
        <v>26</v>
      </c>
      <c r="C199" s="5" t="s">
        <v>27</v>
      </c>
      <c r="D199" s="5" t="s">
        <v>493</v>
      </c>
      <c r="E199" s="5" t="s">
        <v>931</v>
      </c>
      <c r="F199" s="7">
        <v>45203</v>
      </c>
      <c r="G199" s="7">
        <v>45207</v>
      </c>
      <c r="H199" s="5">
        <v>1</v>
      </c>
      <c r="I199" s="5">
        <v>4</v>
      </c>
      <c r="J199" s="5">
        <v>4</v>
      </c>
      <c r="K199" s="5" t="s">
        <v>30</v>
      </c>
      <c r="L199" s="5">
        <v>2832</v>
      </c>
      <c r="M199" s="5">
        <v>2832</v>
      </c>
      <c r="N199" s="5" t="s">
        <v>1040</v>
      </c>
      <c r="O199" s="5" t="s">
        <v>32</v>
      </c>
      <c r="P199" s="5" t="s">
        <v>33</v>
      </c>
      <c r="Q199" s="5">
        <v>0</v>
      </c>
      <c r="R199" s="9">
        <v>45201</v>
      </c>
      <c r="S199" s="7">
        <v>45208</v>
      </c>
      <c r="T199" s="5" t="s">
        <v>34</v>
      </c>
      <c r="U199" s="5">
        <v>2832</v>
      </c>
      <c r="V199" s="5">
        <v>0</v>
      </c>
      <c r="W199" s="5">
        <v>0</v>
      </c>
      <c r="X199" s="5" t="s">
        <v>1041</v>
      </c>
      <c r="Y199" s="5" t="s">
        <v>1042</v>
      </c>
    </row>
    <row r="200" s="5" customFormat="1" spans="1:25">
      <c r="A200" s="5" t="s">
        <v>1043</v>
      </c>
      <c r="B200" s="5" t="s">
        <v>26</v>
      </c>
      <c r="C200" s="5" t="s">
        <v>27</v>
      </c>
      <c r="D200" s="5" t="s">
        <v>602</v>
      </c>
      <c r="E200" s="5" t="s">
        <v>603</v>
      </c>
      <c r="F200" s="7">
        <v>45204</v>
      </c>
      <c r="G200" s="7">
        <v>45207</v>
      </c>
      <c r="H200" s="5">
        <v>2</v>
      </c>
      <c r="I200" s="5">
        <v>3</v>
      </c>
      <c r="J200" s="5">
        <v>6</v>
      </c>
      <c r="K200" s="5" t="s">
        <v>30</v>
      </c>
      <c r="L200" s="5">
        <v>7506</v>
      </c>
      <c r="M200" s="5">
        <v>7506</v>
      </c>
      <c r="N200" s="5" t="s">
        <v>1044</v>
      </c>
      <c r="O200" s="5" t="s">
        <v>32</v>
      </c>
      <c r="P200" s="5" t="s">
        <v>33</v>
      </c>
      <c r="Q200" s="5">
        <v>0</v>
      </c>
      <c r="R200" s="9">
        <v>45201.0000115741</v>
      </c>
      <c r="S200" s="7">
        <v>45208</v>
      </c>
      <c r="T200" s="5" t="s">
        <v>34</v>
      </c>
      <c r="U200" s="5">
        <v>7506</v>
      </c>
      <c r="V200" s="5">
        <v>0</v>
      </c>
      <c r="W200" s="5">
        <v>0</v>
      </c>
      <c r="X200" s="5" t="s">
        <v>1045</v>
      </c>
      <c r="Y200" s="5" t="s">
        <v>1046</v>
      </c>
    </row>
    <row r="201" s="5" customFormat="1" spans="1:25">
      <c r="A201" s="5" t="s">
        <v>1047</v>
      </c>
      <c r="B201" s="5" t="s">
        <v>26</v>
      </c>
      <c r="C201" s="5" t="s">
        <v>27</v>
      </c>
      <c r="D201" s="5" t="s">
        <v>602</v>
      </c>
      <c r="E201" s="5" t="s">
        <v>1048</v>
      </c>
      <c r="F201" s="7">
        <v>45204</v>
      </c>
      <c r="G201" s="7">
        <v>45207</v>
      </c>
      <c r="H201" s="5">
        <v>3</v>
      </c>
      <c r="I201" s="5">
        <v>3</v>
      </c>
      <c r="J201" s="5">
        <v>9</v>
      </c>
      <c r="K201" s="5" t="s">
        <v>30</v>
      </c>
      <c r="L201" s="5">
        <v>11259</v>
      </c>
      <c r="M201" s="5">
        <v>11259</v>
      </c>
      <c r="N201" s="5" t="s">
        <v>1049</v>
      </c>
      <c r="O201" s="5" t="s">
        <v>32</v>
      </c>
      <c r="P201" s="5" t="s">
        <v>33</v>
      </c>
      <c r="Q201" s="5">
        <v>0</v>
      </c>
      <c r="R201" s="9">
        <v>45201</v>
      </c>
      <c r="S201" s="7">
        <v>45208</v>
      </c>
      <c r="T201" s="5" t="s">
        <v>34</v>
      </c>
      <c r="U201" s="5">
        <v>11259</v>
      </c>
      <c r="V201" s="5">
        <v>0</v>
      </c>
      <c r="W201" s="5">
        <v>0</v>
      </c>
      <c r="X201" s="5" t="s">
        <v>1050</v>
      </c>
      <c r="Y201" s="5" t="s">
        <v>1051</v>
      </c>
    </row>
    <row r="202" s="5" customFormat="1" spans="1:25">
      <c r="A202" s="5" t="s">
        <v>1052</v>
      </c>
      <c r="B202" s="5" t="s">
        <v>26</v>
      </c>
      <c r="C202" s="5" t="s">
        <v>27</v>
      </c>
      <c r="D202" s="5" t="s">
        <v>1053</v>
      </c>
      <c r="E202" s="5" t="s">
        <v>1054</v>
      </c>
      <c r="F202" s="7">
        <v>45206</v>
      </c>
      <c r="G202" s="7">
        <v>45207</v>
      </c>
      <c r="H202" s="5">
        <v>1</v>
      </c>
      <c r="I202" s="5">
        <v>1</v>
      </c>
      <c r="J202" s="5">
        <v>1</v>
      </c>
      <c r="K202" s="5" t="s">
        <v>30</v>
      </c>
      <c r="L202" s="5">
        <v>155</v>
      </c>
      <c r="M202" s="5">
        <v>155</v>
      </c>
      <c r="N202" s="5" t="s">
        <v>1055</v>
      </c>
      <c r="O202" s="5" t="s">
        <v>32</v>
      </c>
      <c r="P202" s="5" t="s">
        <v>33</v>
      </c>
      <c r="Q202" s="5">
        <v>0</v>
      </c>
      <c r="R202" s="9">
        <v>45201</v>
      </c>
      <c r="S202" s="7">
        <v>45208</v>
      </c>
      <c r="T202" s="5" t="s">
        <v>34</v>
      </c>
      <c r="U202" s="5">
        <v>155</v>
      </c>
      <c r="V202" s="5">
        <v>0</v>
      </c>
      <c r="W202" s="5">
        <v>0</v>
      </c>
      <c r="X202" s="5" t="s">
        <v>1056</v>
      </c>
      <c r="Y202" s="5" t="s">
        <v>1057</v>
      </c>
    </row>
    <row r="203" s="5" customFormat="1" spans="1:25">
      <c r="A203" s="5" t="s">
        <v>1058</v>
      </c>
      <c r="B203" s="5" t="s">
        <v>26</v>
      </c>
      <c r="C203" s="5" t="s">
        <v>27</v>
      </c>
      <c r="D203" s="5" t="s">
        <v>372</v>
      </c>
      <c r="E203" s="5" t="s">
        <v>1059</v>
      </c>
      <c r="F203" s="7">
        <v>45206</v>
      </c>
      <c r="G203" s="7">
        <v>45207</v>
      </c>
      <c r="H203" s="5">
        <v>1</v>
      </c>
      <c r="I203" s="5">
        <v>1</v>
      </c>
      <c r="J203" s="5">
        <v>1</v>
      </c>
      <c r="K203" s="5" t="s">
        <v>30</v>
      </c>
      <c r="L203" s="5">
        <v>703</v>
      </c>
      <c r="M203" s="5">
        <v>703</v>
      </c>
      <c r="N203" s="5" t="s">
        <v>1060</v>
      </c>
      <c r="O203" s="5" t="s">
        <v>32</v>
      </c>
      <c r="P203" s="5" t="s">
        <v>33</v>
      </c>
      <c r="Q203" s="5">
        <v>0</v>
      </c>
      <c r="R203" s="9">
        <v>45201.0000115741</v>
      </c>
      <c r="S203" s="7">
        <v>45208</v>
      </c>
      <c r="T203" s="5" t="s">
        <v>34</v>
      </c>
      <c r="U203" s="5">
        <v>703</v>
      </c>
      <c r="V203" s="5">
        <v>0</v>
      </c>
      <c r="W203" s="5">
        <v>0</v>
      </c>
      <c r="X203" s="5" t="s">
        <v>1061</v>
      </c>
      <c r="Y203" s="5" t="s">
        <v>1062</v>
      </c>
    </row>
    <row r="204" s="5" customFormat="1" spans="1:25">
      <c r="A204" s="5" t="s">
        <v>1063</v>
      </c>
      <c r="B204" s="5" t="s">
        <v>26</v>
      </c>
      <c r="C204" s="5" t="s">
        <v>27</v>
      </c>
      <c r="D204" s="5" t="s">
        <v>62</v>
      </c>
      <c r="E204" s="5" t="s">
        <v>1064</v>
      </c>
      <c r="F204" s="7">
        <v>45206</v>
      </c>
      <c r="G204" s="7">
        <v>45207</v>
      </c>
      <c r="H204" s="5">
        <v>1</v>
      </c>
      <c r="I204" s="5">
        <v>1</v>
      </c>
      <c r="J204" s="5">
        <v>1</v>
      </c>
      <c r="K204" s="5" t="s">
        <v>30</v>
      </c>
      <c r="L204" s="5">
        <v>1564</v>
      </c>
      <c r="M204" s="5">
        <v>1564</v>
      </c>
      <c r="N204" s="5" t="s">
        <v>1065</v>
      </c>
      <c r="O204" s="5" t="s">
        <v>32</v>
      </c>
      <c r="P204" s="5" t="s">
        <v>33</v>
      </c>
      <c r="Q204" s="5">
        <v>0</v>
      </c>
      <c r="R204" s="9">
        <v>45201</v>
      </c>
      <c r="S204" s="7">
        <v>45208</v>
      </c>
      <c r="T204" s="5" t="s">
        <v>34</v>
      </c>
      <c r="U204" s="5">
        <v>1564</v>
      </c>
      <c r="V204" s="5">
        <v>0</v>
      </c>
      <c r="W204" s="5">
        <v>0</v>
      </c>
      <c r="X204" s="5" t="s">
        <v>1066</v>
      </c>
      <c r="Y204" s="5" t="s">
        <v>1067</v>
      </c>
    </row>
    <row r="205" s="5" customFormat="1" spans="1:25">
      <c r="A205" s="5" t="s">
        <v>1068</v>
      </c>
      <c r="B205" s="5" t="s">
        <v>26</v>
      </c>
      <c r="C205" s="5" t="s">
        <v>27</v>
      </c>
      <c r="D205" s="5" t="s">
        <v>694</v>
      </c>
      <c r="E205" s="5" t="s">
        <v>1069</v>
      </c>
      <c r="F205" s="7">
        <v>45205</v>
      </c>
      <c r="G205" s="7">
        <v>45207</v>
      </c>
      <c r="H205" s="5">
        <v>1</v>
      </c>
      <c r="I205" s="5">
        <v>2</v>
      </c>
      <c r="J205" s="5">
        <v>2</v>
      </c>
      <c r="K205" s="5" t="s">
        <v>30</v>
      </c>
      <c r="L205" s="5">
        <v>1700</v>
      </c>
      <c r="M205" s="5">
        <v>1700</v>
      </c>
      <c r="N205" s="5" t="s">
        <v>1070</v>
      </c>
      <c r="O205" s="5" t="s">
        <v>32</v>
      </c>
      <c r="P205" s="5" t="s">
        <v>33</v>
      </c>
      <c r="Q205" s="5">
        <v>0</v>
      </c>
      <c r="R205" s="9">
        <v>45201.0000115741</v>
      </c>
      <c r="S205" s="7">
        <v>45208</v>
      </c>
      <c r="T205" s="5" t="s">
        <v>34</v>
      </c>
      <c r="U205" s="5">
        <v>1700</v>
      </c>
      <c r="V205" s="5">
        <v>0</v>
      </c>
      <c r="W205" s="5">
        <v>0</v>
      </c>
      <c r="X205" s="5" t="s">
        <v>1071</v>
      </c>
      <c r="Y205" s="5" t="s">
        <v>1072</v>
      </c>
    </row>
    <row r="206" s="5" customFormat="1" spans="1:25">
      <c r="A206" s="5" t="s">
        <v>1073</v>
      </c>
      <c r="B206" s="5" t="s">
        <v>26</v>
      </c>
      <c r="C206" s="5" t="s">
        <v>27</v>
      </c>
      <c r="D206" s="5" t="s">
        <v>681</v>
      </c>
      <c r="E206" s="5" t="s">
        <v>682</v>
      </c>
      <c r="F206" s="7">
        <v>45202</v>
      </c>
      <c r="G206" s="7">
        <v>45207</v>
      </c>
      <c r="H206" s="5">
        <v>1</v>
      </c>
      <c r="I206" s="5">
        <v>5</v>
      </c>
      <c r="J206" s="5">
        <v>5</v>
      </c>
      <c r="K206" s="5" t="s">
        <v>30</v>
      </c>
      <c r="L206" s="5">
        <v>2102</v>
      </c>
      <c r="M206" s="5">
        <v>2102</v>
      </c>
      <c r="N206" s="5" t="s">
        <v>1074</v>
      </c>
      <c r="O206" s="5" t="s">
        <v>32</v>
      </c>
      <c r="P206" s="5" t="s">
        <v>33</v>
      </c>
      <c r="Q206" s="5">
        <v>0</v>
      </c>
      <c r="R206" s="9">
        <v>45201</v>
      </c>
      <c r="S206" s="7">
        <v>45208</v>
      </c>
      <c r="T206" s="5" t="s">
        <v>34</v>
      </c>
      <c r="U206" s="5">
        <v>2102</v>
      </c>
      <c r="V206" s="5">
        <v>0</v>
      </c>
      <c r="W206" s="5">
        <v>0</v>
      </c>
      <c r="X206" s="5" t="s">
        <v>1075</v>
      </c>
      <c r="Y206" s="5" t="s">
        <v>1076</v>
      </c>
    </row>
    <row r="207" s="5" customFormat="1" spans="1:25">
      <c r="A207" s="5" t="s">
        <v>1077</v>
      </c>
      <c r="B207" s="5" t="s">
        <v>26</v>
      </c>
      <c r="C207" s="5" t="s">
        <v>27</v>
      </c>
      <c r="D207" s="5" t="s">
        <v>602</v>
      </c>
      <c r="E207" s="5" t="s">
        <v>613</v>
      </c>
      <c r="F207" s="7">
        <v>45205</v>
      </c>
      <c r="G207" s="7">
        <v>45207</v>
      </c>
      <c r="H207" s="5">
        <v>1</v>
      </c>
      <c r="I207" s="5">
        <v>2</v>
      </c>
      <c r="J207" s="5">
        <v>2</v>
      </c>
      <c r="K207" s="5" t="s">
        <v>30</v>
      </c>
      <c r="L207" s="5">
        <v>2514</v>
      </c>
      <c r="M207" s="5">
        <v>2514</v>
      </c>
      <c r="N207" s="5" t="s">
        <v>1078</v>
      </c>
      <c r="O207" s="5" t="s">
        <v>32</v>
      </c>
      <c r="P207" s="5" t="s">
        <v>33</v>
      </c>
      <c r="Q207" s="5">
        <v>0</v>
      </c>
      <c r="R207" s="9">
        <v>45201.0000115741</v>
      </c>
      <c r="S207" s="7">
        <v>45208</v>
      </c>
      <c r="T207" s="5" t="s">
        <v>34</v>
      </c>
      <c r="U207" s="5">
        <v>2514</v>
      </c>
      <c r="V207" s="5">
        <v>0</v>
      </c>
      <c r="W207" s="5">
        <v>0</v>
      </c>
      <c r="X207" s="5" t="s">
        <v>1079</v>
      </c>
      <c r="Y207" s="5" t="s">
        <v>1080</v>
      </c>
    </row>
    <row r="208" s="5" customFormat="1" spans="1:25">
      <c r="A208" s="5" t="s">
        <v>1081</v>
      </c>
      <c r="B208" s="5" t="s">
        <v>26</v>
      </c>
      <c r="C208" s="5" t="s">
        <v>27</v>
      </c>
      <c r="D208" s="5" t="s">
        <v>1082</v>
      </c>
      <c r="E208" s="5" t="s">
        <v>1083</v>
      </c>
      <c r="F208" s="7">
        <v>45203</v>
      </c>
      <c r="G208" s="7">
        <v>45207</v>
      </c>
      <c r="H208" s="5">
        <v>1</v>
      </c>
      <c r="I208" s="5">
        <v>4</v>
      </c>
      <c r="J208" s="5">
        <v>4</v>
      </c>
      <c r="K208" s="5" t="s">
        <v>30</v>
      </c>
      <c r="L208" s="5">
        <v>1048</v>
      </c>
      <c r="M208" s="5">
        <v>1048</v>
      </c>
      <c r="N208" s="5" t="s">
        <v>1084</v>
      </c>
      <c r="O208" s="5" t="s">
        <v>32</v>
      </c>
      <c r="P208" s="5" t="s">
        <v>33</v>
      </c>
      <c r="Q208" s="5">
        <v>0</v>
      </c>
      <c r="R208" s="9">
        <v>45201</v>
      </c>
      <c r="S208" s="7">
        <v>45208</v>
      </c>
      <c r="T208" s="5" t="s">
        <v>34</v>
      </c>
      <c r="U208" s="5">
        <v>1048</v>
      </c>
      <c r="V208" s="5">
        <v>0</v>
      </c>
      <c r="W208" s="5">
        <v>0</v>
      </c>
      <c r="X208" s="5" t="s">
        <v>1085</v>
      </c>
      <c r="Y208" s="5" t="s">
        <v>1086</v>
      </c>
    </row>
    <row r="209" s="5" customFormat="1" spans="1:25">
      <c r="A209" s="5" t="s">
        <v>1087</v>
      </c>
      <c r="B209" s="5" t="s">
        <v>26</v>
      </c>
      <c r="C209" s="5" t="s">
        <v>27</v>
      </c>
      <c r="D209" s="5" t="s">
        <v>437</v>
      </c>
      <c r="E209" s="5" t="s">
        <v>1088</v>
      </c>
      <c r="F209" s="7">
        <v>45205</v>
      </c>
      <c r="G209" s="7">
        <v>45207</v>
      </c>
      <c r="H209" s="5">
        <v>1</v>
      </c>
      <c r="I209" s="5">
        <v>2</v>
      </c>
      <c r="J209" s="5">
        <v>2</v>
      </c>
      <c r="K209" s="5" t="s">
        <v>30</v>
      </c>
      <c r="L209" s="5">
        <v>934</v>
      </c>
      <c r="M209" s="5">
        <v>934</v>
      </c>
      <c r="N209" s="5" t="s">
        <v>1089</v>
      </c>
      <c r="O209" s="5" t="s">
        <v>32</v>
      </c>
      <c r="P209" s="5" t="s">
        <v>33</v>
      </c>
      <c r="Q209" s="5">
        <v>0</v>
      </c>
      <c r="R209" s="9">
        <v>45202.0000115741</v>
      </c>
      <c r="S209" s="7">
        <v>45208</v>
      </c>
      <c r="T209" s="5" t="s">
        <v>34</v>
      </c>
      <c r="U209" s="5">
        <v>934</v>
      </c>
      <c r="V209" s="5">
        <v>0</v>
      </c>
      <c r="W209" s="5">
        <v>0</v>
      </c>
      <c r="X209" s="5" t="s">
        <v>1090</v>
      </c>
      <c r="Y209" s="5" t="s">
        <v>1091</v>
      </c>
    </row>
    <row r="210" s="5" customFormat="1" spans="1:25">
      <c r="A210" s="5" t="s">
        <v>1092</v>
      </c>
      <c r="B210" s="5" t="s">
        <v>26</v>
      </c>
      <c r="C210" s="5" t="s">
        <v>27</v>
      </c>
      <c r="D210" s="5" t="s">
        <v>1093</v>
      </c>
      <c r="E210" s="5" t="s">
        <v>1094</v>
      </c>
      <c r="F210" s="7">
        <v>45205</v>
      </c>
      <c r="G210" s="7">
        <v>45207</v>
      </c>
      <c r="H210" s="5">
        <v>1</v>
      </c>
      <c r="I210" s="5">
        <v>2</v>
      </c>
      <c r="J210" s="5">
        <v>2</v>
      </c>
      <c r="K210" s="5" t="s">
        <v>30</v>
      </c>
      <c r="L210" s="5">
        <v>200</v>
      </c>
      <c r="M210" s="5">
        <v>200</v>
      </c>
      <c r="N210" s="5" t="s">
        <v>1095</v>
      </c>
      <c r="O210" s="5" t="s">
        <v>32</v>
      </c>
      <c r="P210" s="5" t="s">
        <v>33</v>
      </c>
      <c r="Q210" s="5">
        <v>0</v>
      </c>
      <c r="R210" s="9">
        <v>45201.0000115741</v>
      </c>
      <c r="S210" s="7">
        <v>45208</v>
      </c>
      <c r="T210" s="5" t="s">
        <v>34</v>
      </c>
      <c r="U210" s="5">
        <v>200</v>
      </c>
      <c r="V210" s="5">
        <v>0</v>
      </c>
      <c r="W210" s="5">
        <v>0</v>
      </c>
      <c r="X210" s="5" t="s">
        <v>42</v>
      </c>
      <c r="Y210" s="5" t="s">
        <v>42</v>
      </c>
    </row>
    <row r="211" s="5" customFormat="1" spans="1:25">
      <c r="A211" s="5" t="s">
        <v>1096</v>
      </c>
      <c r="B211" s="5" t="s">
        <v>26</v>
      </c>
      <c r="C211" s="5" t="s">
        <v>27</v>
      </c>
      <c r="D211" s="5" t="s">
        <v>1097</v>
      </c>
      <c r="E211" s="5" t="s">
        <v>1098</v>
      </c>
      <c r="F211" s="7">
        <v>45204</v>
      </c>
      <c r="G211" s="7">
        <v>45207</v>
      </c>
      <c r="H211" s="5">
        <v>1</v>
      </c>
      <c r="I211" s="5">
        <v>3</v>
      </c>
      <c r="J211" s="5">
        <v>3</v>
      </c>
      <c r="K211" s="5" t="s">
        <v>30</v>
      </c>
      <c r="L211" s="5">
        <v>10901</v>
      </c>
      <c r="M211" s="5">
        <v>10901</v>
      </c>
      <c r="N211" s="5" t="s">
        <v>1099</v>
      </c>
      <c r="O211" s="5" t="s">
        <v>32</v>
      </c>
      <c r="P211" s="5" t="s">
        <v>33</v>
      </c>
      <c r="Q211" s="5">
        <v>0</v>
      </c>
      <c r="R211" s="9">
        <v>45202</v>
      </c>
      <c r="S211" s="7">
        <v>45208</v>
      </c>
      <c r="T211" s="5" t="s">
        <v>34</v>
      </c>
      <c r="U211" s="5">
        <v>10901</v>
      </c>
      <c r="V211" s="5">
        <v>0</v>
      </c>
      <c r="W211" s="5">
        <v>0</v>
      </c>
      <c r="X211" s="5" t="s">
        <v>1100</v>
      </c>
      <c r="Y211" s="5" t="s">
        <v>1101</v>
      </c>
    </row>
    <row r="212" s="5" customFormat="1" spans="1:25">
      <c r="A212" s="5" t="s">
        <v>1102</v>
      </c>
      <c r="B212" s="5" t="s">
        <v>26</v>
      </c>
      <c r="C212" s="5" t="s">
        <v>27</v>
      </c>
      <c r="D212" s="5" t="s">
        <v>1103</v>
      </c>
      <c r="E212" s="5" t="s">
        <v>1104</v>
      </c>
      <c r="F212" s="7">
        <v>45206</v>
      </c>
      <c r="G212" s="7">
        <v>45207</v>
      </c>
      <c r="H212" s="5">
        <v>1</v>
      </c>
      <c r="I212" s="5">
        <v>1</v>
      </c>
      <c r="J212" s="5">
        <v>1</v>
      </c>
      <c r="K212" s="5" t="s">
        <v>30</v>
      </c>
      <c r="L212" s="5">
        <v>456</v>
      </c>
      <c r="M212" s="5">
        <v>456</v>
      </c>
      <c r="N212" s="5" t="s">
        <v>1105</v>
      </c>
      <c r="O212" s="5" t="s">
        <v>32</v>
      </c>
      <c r="P212" s="5" t="s">
        <v>33</v>
      </c>
      <c r="Q212" s="5">
        <v>0</v>
      </c>
      <c r="R212" s="9">
        <v>45202.0000115741</v>
      </c>
      <c r="S212" s="7">
        <v>45208</v>
      </c>
      <c r="T212" s="5" t="s">
        <v>34</v>
      </c>
      <c r="U212" s="5">
        <v>456</v>
      </c>
      <c r="V212" s="5">
        <v>0</v>
      </c>
      <c r="W212" s="5">
        <v>0</v>
      </c>
      <c r="X212" s="5" t="s">
        <v>1106</v>
      </c>
      <c r="Y212" s="5" t="s">
        <v>1107</v>
      </c>
    </row>
    <row r="213" s="5" customFormat="1" spans="1:25">
      <c r="A213" s="5" t="s">
        <v>1108</v>
      </c>
      <c r="B213" s="5" t="s">
        <v>26</v>
      </c>
      <c r="C213" s="5" t="s">
        <v>27</v>
      </c>
      <c r="D213" s="5" t="s">
        <v>1109</v>
      </c>
      <c r="E213" s="5" t="s">
        <v>1110</v>
      </c>
      <c r="F213" s="7">
        <v>45205</v>
      </c>
      <c r="G213" s="7">
        <v>45207</v>
      </c>
      <c r="H213" s="5">
        <v>1</v>
      </c>
      <c r="I213" s="5">
        <v>2</v>
      </c>
      <c r="J213" s="5">
        <v>2</v>
      </c>
      <c r="K213" s="5" t="s">
        <v>30</v>
      </c>
      <c r="L213" s="5">
        <v>540</v>
      </c>
      <c r="M213" s="5">
        <v>540</v>
      </c>
      <c r="N213" s="5" t="s">
        <v>1111</v>
      </c>
      <c r="O213" s="5" t="s">
        <v>32</v>
      </c>
      <c r="P213" s="5" t="s">
        <v>33</v>
      </c>
      <c r="Q213" s="5">
        <v>0</v>
      </c>
      <c r="R213" s="9">
        <v>45202</v>
      </c>
      <c r="S213" s="7">
        <v>45208</v>
      </c>
      <c r="T213" s="5" t="s">
        <v>34</v>
      </c>
      <c r="U213" s="5">
        <v>540</v>
      </c>
      <c r="V213" s="5">
        <v>0</v>
      </c>
      <c r="W213" s="5">
        <v>0</v>
      </c>
      <c r="X213" s="5" t="s">
        <v>1112</v>
      </c>
      <c r="Y213" s="5" t="s">
        <v>1113</v>
      </c>
    </row>
    <row r="214" s="5" customFormat="1" spans="1:25">
      <c r="A214" s="5" t="s">
        <v>1114</v>
      </c>
      <c r="B214" s="5" t="s">
        <v>26</v>
      </c>
      <c r="C214" s="5" t="s">
        <v>27</v>
      </c>
      <c r="D214" s="5" t="s">
        <v>764</v>
      </c>
      <c r="E214" s="5" t="s">
        <v>1000</v>
      </c>
      <c r="F214" s="7">
        <v>45206</v>
      </c>
      <c r="G214" s="7">
        <v>45207</v>
      </c>
      <c r="H214" s="5">
        <v>1</v>
      </c>
      <c r="I214" s="5">
        <v>1</v>
      </c>
      <c r="J214" s="5">
        <v>1</v>
      </c>
      <c r="K214" s="5" t="s">
        <v>30</v>
      </c>
      <c r="L214" s="5">
        <v>359</v>
      </c>
      <c r="M214" s="5">
        <v>359</v>
      </c>
      <c r="N214" s="5" t="s">
        <v>1115</v>
      </c>
      <c r="O214" s="5" t="s">
        <v>32</v>
      </c>
      <c r="P214" s="5" t="s">
        <v>33</v>
      </c>
      <c r="Q214" s="5">
        <v>0</v>
      </c>
      <c r="R214" s="9">
        <v>45202.0000115741</v>
      </c>
      <c r="S214" s="7">
        <v>45208</v>
      </c>
      <c r="T214" s="5" t="s">
        <v>34</v>
      </c>
      <c r="U214" s="5">
        <v>359</v>
      </c>
      <c r="V214" s="5">
        <v>0</v>
      </c>
      <c r="W214" s="5">
        <v>0</v>
      </c>
      <c r="X214" s="5" t="s">
        <v>1116</v>
      </c>
      <c r="Y214" s="5" t="s">
        <v>1117</v>
      </c>
    </row>
    <row r="215" s="5" customFormat="1" spans="1:25">
      <c r="A215" s="5" t="s">
        <v>1118</v>
      </c>
      <c r="B215" s="5" t="s">
        <v>26</v>
      </c>
      <c r="C215" s="5" t="s">
        <v>27</v>
      </c>
      <c r="D215" s="5" t="s">
        <v>1119</v>
      </c>
      <c r="E215" s="5" t="s">
        <v>1120</v>
      </c>
      <c r="F215" s="7">
        <v>45203</v>
      </c>
      <c r="G215" s="7">
        <v>45207</v>
      </c>
      <c r="H215" s="5">
        <v>1</v>
      </c>
      <c r="I215" s="5">
        <v>4</v>
      </c>
      <c r="J215" s="5">
        <v>4</v>
      </c>
      <c r="K215" s="5" t="s">
        <v>30</v>
      </c>
      <c r="L215" s="5">
        <v>2032</v>
      </c>
      <c r="M215" s="5">
        <v>2032</v>
      </c>
      <c r="N215" s="5" t="s">
        <v>1121</v>
      </c>
      <c r="O215" s="5" t="s">
        <v>32</v>
      </c>
      <c r="P215" s="5" t="s">
        <v>33</v>
      </c>
      <c r="Q215" s="5">
        <v>0</v>
      </c>
      <c r="R215" s="9">
        <v>45202.0000115741</v>
      </c>
      <c r="S215" s="7">
        <v>45208</v>
      </c>
      <c r="T215" s="5" t="s">
        <v>34</v>
      </c>
      <c r="U215" s="5">
        <v>2032</v>
      </c>
      <c r="V215" s="5">
        <v>0</v>
      </c>
      <c r="W215" s="5">
        <v>0</v>
      </c>
      <c r="X215" s="5" t="s">
        <v>1122</v>
      </c>
      <c r="Y215" s="5" t="s">
        <v>1123</v>
      </c>
    </row>
    <row r="216" s="5" customFormat="1" spans="1:25">
      <c r="A216" s="5" t="s">
        <v>1124</v>
      </c>
      <c r="B216" s="5" t="s">
        <v>26</v>
      </c>
      <c r="C216" s="5" t="s">
        <v>27</v>
      </c>
      <c r="D216" s="5" t="s">
        <v>1125</v>
      </c>
      <c r="E216" s="5" t="s">
        <v>1126</v>
      </c>
      <c r="F216" s="7">
        <v>45206</v>
      </c>
      <c r="G216" s="7">
        <v>45207</v>
      </c>
      <c r="H216" s="5">
        <v>1</v>
      </c>
      <c r="I216" s="5">
        <v>1</v>
      </c>
      <c r="J216" s="5">
        <v>1</v>
      </c>
      <c r="K216" s="5" t="s">
        <v>30</v>
      </c>
      <c r="L216" s="5">
        <v>189</v>
      </c>
      <c r="M216" s="5">
        <v>189</v>
      </c>
      <c r="N216" s="5" t="s">
        <v>1127</v>
      </c>
      <c r="O216" s="5" t="s">
        <v>32</v>
      </c>
      <c r="P216" s="5" t="s">
        <v>33</v>
      </c>
      <c r="Q216" s="5">
        <v>0</v>
      </c>
      <c r="R216" s="9">
        <v>45202.0000115741</v>
      </c>
      <c r="S216" s="7">
        <v>45208</v>
      </c>
      <c r="T216" s="5" t="s">
        <v>34</v>
      </c>
      <c r="U216" s="5">
        <v>189</v>
      </c>
      <c r="V216" s="5">
        <v>0</v>
      </c>
      <c r="W216" s="5">
        <v>0</v>
      </c>
      <c r="X216" s="5" t="s">
        <v>1128</v>
      </c>
      <c r="Y216" s="5" t="s">
        <v>1129</v>
      </c>
    </row>
    <row r="217" s="5" customFormat="1" spans="1:25">
      <c r="A217" s="5" t="s">
        <v>1130</v>
      </c>
      <c r="B217" s="5" t="s">
        <v>26</v>
      </c>
      <c r="C217" s="5" t="s">
        <v>27</v>
      </c>
      <c r="D217" s="5" t="s">
        <v>895</v>
      </c>
      <c r="E217" s="5" t="s">
        <v>258</v>
      </c>
      <c r="F217" s="7">
        <v>45206</v>
      </c>
      <c r="G217" s="7">
        <v>45207</v>
      </c>
      <c r="H217" s="5">
        <v>1</v>
      </c>
      <c r="I217" s="5">
        <v>1</v>
      </c>
      <c r="J217" s="5">
        <v>1</v>
      </c>
      <c r="K217" s="5" t="s">
        <v>30</v>
      </c>
      <c r="L217" s="5">
        <v>336</v>
      </c>
      <c r="M217" s="5">
        <v>336</v>
      </c>
      <c r="N217" s="5" t="s">
        <v>1131</v>
      </c>
      <c r="O217" s="5" t="s">
        <v>32</v>
      </c>
      <c r="P217" s="5" t="s">
        <v>33</v>
      </c>
      <c r="Q217" s="5">
        <v>0</v>
      </c>
      <c r="R217" s="9">
        <v>45202</v>
      </c>
      <c r="S217" s="7">
        <v>45208</v>
      </c>
      <c r="T217" s="5" t="s">
        <v>34</v>
      </c>
      <c r="U217" s="5">
        <v>336</v>
      </c>
      <c r="V217" s="5">
        <v>0</v>
      </c>
      <c r="W217" s="5">
        <v>0</v>
      </c>
      <c r="X217" s="5" t="s">
        <v>1132</v>
      </c>
      <c r="Y217" s="5" t="s">
        <v>1133</v>
      </c>
    </row>
    <row r="218" s="5" customFormat="1" spans="1:25">
      <c r="A218" s="5" t="s">
        <v>1134</v>
      </c>
      <c r="B218" s="5" t="s">
        <v>26</v>
      </c>
      <c r="C218" s="5" t="s">
        <v>27</v>
      </c>
      <c r="D218" s="5" t="s">
        <v>437</v>
      </c>
      <c r="E218" s="5" t="s">
        <v>1135</v>
      </c>
      <c r="F218" s="7">
        <v>45203</v>
      </c>
      <c r="G218" s="7">
        <v>45207</v>
      </c>
      <c r="H218" s="5">
        <v>1</v>
      </c>
      <c r="I218" s="5">
        <v>4</v>
      </c>
      <c r="J218" s="5">
        <v>4</v>
      </c>
      <c r="K218" s="5" t="s">
        <v>30</v>
      </c>
      <c r="L218" s="5">
        <v>2192</v>
      </c>
      <c r="M218" s="5">
        <v>2192</v>
      </c>
      <c r="N218" s="5" t="s">
        <v>1136</v>
      </c>
      <c r="O218" s="5" t="s">
        <v>32</v>
      </c>
      <c r="P218" s="5" t="s">
        <v>33</v>
      </c>
      <c r="Q218" s="5">
        <v>0</v>
      </c>
      <c r="R218" s="9">
        <v>45203.0000115741</v>
      </c>
      <c r="S218" s="7">
        <v>45208</v>
      </c>
      <c r="T218" s="5" t="s">
        <v>34</v>
      </c>
      <c r="U218" s="5">
        <v>2192</v>
      </c>
      <c r="V218" s="5">
        <v>0</v>
      </c>
      <c r="W218" s="5">
        <v>0</v>
      </c>
      <c r="X218" s="5" t="s">
        <v>1137</v>
      </c>
      <c r="Y218" s="5" t="s">
        <v>42</v>
      </c>
    </row>
    <row r="219" s="5" customFormat="1" spans="1:25">
      <c r="A219" s="5" t="s">
        <v>1134</v>
      </c>
      <c r="B219" s="5" t="s">
        <v>26</v>
      </c>
      <c r="C219" s="5" t="s">
        <v>49</v>
      </c>
      <c r="D219" s="5" t="s">
        <v>437</v>
      </c>
      <c r="E219" s="5" t="s">
        <v>1135</v>
      </c>
      <c r="F219" s="7">
        <v>45203</v>
      </c>
      <c r="G219" s="7">
        <v>45207</v>
      </c>
      <c r="H219" s="5">
        <v>1</v>
      </c>
      <c r="I219" s="5">
        <v>4</v>
      </c>
      <c r="J219" s="5">
        <v>4</v>
      </c>
      <c r="K219" s="5" t="s">
        <v>30</v>
      </c>
      <c r="L219" s="5">
        <v>-2192</v>
      </c>
      <c r="M219" s="5">
        <v>-2192</v>
      </c>
      <c r="N219" s="5" t="s">
        <v>1136</v>
      </c>
      <c r="O219" s="5" t="s">
        <v>32</v>
      </c>
      <c r="P219" s="5" t="s">
        <v>33</v>
      </c>
      <c r="Q219" s="5">
        <v>0</v>
      </c>
      <c r="R219" s="9">
        <v>45203.0000115741</v>
      </c>
      <c r="S219" s="7">
        <v>45208</v>
      </c>
      <c r="T219" s="5" t="s">
        <v>34</v>
      </c>
      <c r="U219" s="5">
        <v>-2192</v>
      </c>
      <c r="V219" s="5">
        <v>0</v>
      </c>
      <c r="W219" s="5">
        <v>0</v>
      </c>
      <c r="X219" s="5" t="s">
        <v>1137</v>
      </c>
      <c r="Y219" s="5" t="s">
        <v>42</v>
      </c>
    </row>
    <row r="220" s="5" customFormat="1" spans="1:25">
      <c r="A220" s="5" t="s">
        <v>1138</v>
      </c>
      <c r="B220" s="5" t="s">
        <v>26</v>
      </c>
      <c r="C220" s="5" t="s">
        <v>27</v>
      </c>
      <c r="D220" s="5" t="s">
        <v>437</v>
      </c>
      <c r="E220" s="5" t="s">
        <v>1135</v>
      </c>
      <c r="F220" s="7">
        <v>45203</v>
      </c>
      <c r="G220" s="7">
        <v>45207</v>
      </c>
      <c r="H220" s="5">
        <v>1</v>
      </c>
      <c r="I220" s="5">
        <v>4</v>
      </c>
      <c r="J220" s="5">
        <v>4</v>
      </c>
      <c r="K220" s="5" t="s">
        <v>30</v>
      </c>
      <c r="L220" s="5">
        <v>2192</v>
      </c>
      <c r="M220" s="5">
        <v>2192</v>
      </c>
      <c r="N220" s="5" t="s">
        <v>1139</v>
      </c>
      <c r="O220" s="5" t="s">
        <v>32</v>
      </c>
      <c r="P220" s="5" t="s">
        <v>33</v>
      </c>
      <c r="Q220" s="5">
        <v>0</v>
      </c>
      <c r="R220" s="9">
        <v>45203.0000115741</v>
      </c>
      <c r="S220" s="7">
        <v>45208</v>
      </c>
      <c r="T220" s="5" t="s">
        <v>34</v>
      </c>
      <c r="U220" s="5">
        <v>2192</v>
      </c>
      <c r="V220" s="5">
        <v>0</v>
      </c>
      <c r="W220" s="5">
        <v>0</v>
      </c>
      <c r="X220" s="5" t="s">
        <v>1140</v>
      </c>
      <c r="Y220" s="5" t="s">
        <v>1141</v>
      </c>
    </row>
    <row r="221" s="5" customFormat="1" spans="1:25">
      <c r="A221" s="5" t="s">
        <v>1142</v>
      </c>
      <c r="B221" s="5" t="s">
        <v>26</v>
      </c>
      <c r="C221" s="5" t="s">
        <v>27</v>
      </c>
      <c r="D221" s="5" t="s">
        <v>1143</v>
      </c>
      <c r="E221" s="5" t="s">
        <v>1144</v>
      </c>
      <c r="F221" s="7">
        <v>45206</v>
      </c>
      <c r="G221" s="7">
        <v>45207</v>
      </c>
      <c r="H221" s="5">
        <v>1</v>
      </c>
      <c r="I221" s="5">
        <v>1</v>
      </c>
      <c r="J221" s="5">
        <v>1</v>
      </c>
      <c r="K221" s="5" t="s">
        <v>30</v>
      </c>
      <c r="L221" s="5">
        <v>851</v>
      </c>
      <c r="M221" s="5">
        <v>851</v>
      </c>
      <c r="N221" s="5" t="s">
        <v>1145</v>
      </c>
      <c r="O221" s="5" t="s">
        <v>32</v>
      </c>
      <c r="P221" s="5" t="s">
        <v>33</v>
      </c>
      <c r="Q221" s="5">
        <v>0</v>
      </c>
      <c r="R221" s="9">
        <v>45203</v>
      </c>
      <c r="S221" s="7">
        <v>45208</v>
      </c>
      <c r="T221" s="5" t="s">
        <v>34</v>
      </c>
      <c r="U221" s="5">
        <v>851</v>
      </c>
      <c r="V221" s="5">
        <v>0</v>
      </c>
      <c r="W221" s="5">
        <v>0</v>
      </c>
      <c r="X221" s="5" t="s">
        <v>1146</v>
      </c>
      <c r="Y221" s="5" t="s">
        <v>1147</v>
      </c>
    </row>
    <row r="222" s="5" customFormat="1" spans="1:25">
      <c r="A222" s="5" t="s">
        <v>1148</v>
      </c>
      <c r="B222" s="5" t="s">
        <v>26</v>
      </c>
      <c r="C222" s="5" t="s">
        <v>27</v>
      </c>
      <c r="D222" s="5" t="s">
        <v>240</v>
      </c>
      <c r="E222" s="5" t="s">
        <v>1149</v>
      </c>
      <c r="F222" s="7">
        <v>45205</v>
      </c>
      <c r="G222" s="7">
        <v>45207</v>
      </c>
      <c r="H222" s="5">
        <v>1</v>
      </c>
      <c r="I222" s="5">
        <v>2</v>
      </c>
      <c r="J222" s="5">
        <v>2</v>
      </c>
      <c r="K222" s="5" t="s">
        <v>30</v>
      </c>
      <c r="L222" s="5">
        <v>7600</v>
      </c>
      <c r="M222" s="5">
        <v>7600</v>
      </c>
      <c r="N222" s="5" t="s">
        <v>1150</v>
      </c>
      <c r="O222" s="5" t="s">
        <v>32</v>
      </c>
      <c r="P222" s="5" t="s">
        <v>33</v>
      </c>
      <c r="Q222" s="5">
        <v>0</v>
      </c>
      <c r="R222" s="9">
        <v>45203.0000115741</v>
      </c>
      <c r="S222" s="7">
        <v>45208</v>
      </c>
      <c r="T222" s="5" t="s">
        <v>34</v>
      </c>
      <c r="U222" s="5">
        <v>7600</v>
      </c>
      <c r="V222" s="5">
        <v>0</v>
      </c>
      <c r="W222" s="5">
        <v>0</v>
      </c>
      <c r="X222" s="5" t="s">
        <v>1151</v>
      </c>
      <c r="Y222" s="5" t="s">
        <v>1152</v>
      </c>
    </row>
    <row r="223" s="5" customFormat="1" spans="1:25">
      <c r="A223" s="5" t="s">
        <v>1153</v>
      </c>
      <c r="B223" s="5" t="s">
        <v>26</v>
      </c>
      <c r="C223" s="5" t="s">
        <v>27</v>
      </c>
      <c r="D223" s="5" t="s">
        <v>1154</v>
      </c>
      <c r="E223" s="5" t="s">
        <v>1155</v>
      </c>
      <c r="F223" s="7">
        <v>45206</v>
      </c>
      <c r="G223" s="7">
        <v>45207</v>
      </c>
      <c r="H223" s="5">
        <v>1</v>
      </c>
      <c r="I223" s="5">
        <v>1</v>
      </c>
      <c r="J223" s="5">
        <v>1</v>
      </c>
      <c r="K223" s="5" t="s">
        <v>30</v>
      </c>
      <c r="L223" s="5">
        <v>1680</v>
      </c>
      <c r="M223" s="5">
        <v>1680</v>
      </c>
      <c r="N223" s="5" t="s">
        <v>1156</v>
      </c>
      <c r="O223" s="5" t="s">
        <v>32</v>
      </c>
      <c r="P223" s="5" t="s">
        <v>33</v>
      </c>
      <c r="Q223" s="5">
        <v>0</v>
      </c>
      <c r="R223" s="9">
        <v>45203</v>
      </c>
      <c r="S223" s="7">
        <v>45208</v>
      </c>
      <c r="T223" s="5" t="s">
        <v>34</v>
      </c>
      <c r="U223" s="5">
        <v>1680</v>
      </c>
      <c r="V223" s="5">
        <v>0</v>
      </c>
      <c r="W223" s="5">
        <v>0</v>
      </c>
      <c r="X223" s="5" t="s">
        <v>1157</v>
      </c>
      <c r="Y223" s="5" t="s">
        <v>1158</v>
      </c>
    </row>
    <row r="224" s="5" customFormat="1" spans="1:25">
      <c r="A224" s="5" t="s">
        <v>1159</v>
      </c>
      <c r="B224" s="5" t="s">
        <v>26</v>
      </c>
      <c r="C224" s="5" t="s">
        <v>27</v>
      </c>
      <c r="D224" s="5" t="s">
        <v>148</v>
      </c>
      <c r="E224" s="5" t="s">
        <v>1160</v>
      </c>
      <c r="F224" s="7">
        <v>45204</v>
      </c>
      <c r="G224" s="7">
        <v>45207</v>
      </c>
      <c r="H224" s="5">
        <v>2</v>
      </c>
      <c r="I224" s="5">
        <v>3</v>
      </c>
      <c r="J224" s="5">
        <v>6</v>
      </c>
      <c r="K224" s="5" t="s">
        <v>30</v>
      </c>
      <c r="L224" s="5">
        <v>6708</v>
      </c>
      <c r="M224" s="5">
        <v>6708</v>
      </c>
      <c r="N224" s="5" t="s">
        <v>1161</v>
      </c>
      <c r="O224" s="5" t="s">
        <v>32</v>
      </c>
      <c r="P224" s="5" t="s">
        <v>33</v>
      </c>
      <c r="Q224" s="5">
        <v>0</v>
      </c>
      <c r="R224" s="9">
        <v>45203</v>
      </c>
      <c r="S224" s="7">
        <v>45208</v>
      </c>
      <c r="T224" s="5" t="s">
        <v>34</v>
      </c>
      <c r="U224" s="5">
        <v>6708</v>
      </c>
      <c r="V224" s="5">
        <v>0</v>
      </c>
      <c r="W224" s="5">
        <v>0</v>
      </c>
      <c r="X224" s="5" t="s">
        <v>1162</v>
      </c>
      <c r="Y224" s="5" t="s">
        <v>1163</v>
      </c>
    </row>
    <row r="225" s="5" customFormat="1" spans="1:25">
      <c r="A225" s="5" t="s">
        <v>1164</v>
      </c>
      <c r="B225" s="5" t="s">
        <v>26</v>
      </c>
      <c r="C225" s="5" t="s">
        <v>27</v>
      </c>
      <c r="D225" s="5" t="s">
        <v>895</v>
      </c>
      <c r="E225" s="5" t="s">
        <v>258</v>
      </c>
      <c r="F225" s="7">
        <v>45206</v>
      </c>
      <c r="G225" s="7">
        <v>45207</v>
      </c>
      <c r="H225" s="5">
        <v>1</v>
      </c>
      <c r="I225" s="5">
        <v>1</v>
      </c>
      <c r="J225" s="5">
        <v>1</v>
      </c>
      <c r="K225" s="5" t="s">
        <v>30</v>
      </c>
      <c r="L225" s="5">
        <v>336</v>
      </c>
      <c r="M225" s="5">
        <v>336</v>
      </c>
      <c r="N225" s="5" t="s">
        <v>1165</v>
      </c>
      <c r="O225" s="5" t="s">
        <v>32</v>
      </c>
      <c r="P225" s="5" t="s">
        <v>33</v>
      </c>
      <c r="Q225" s="5">
        <v>0</v>
      </c>
      <c r="R225" s="9">
        <v>45203</v>
      </c>
      <c r="S225" s="7">
        <v>45208</v>
      </c>
      <c r="T225" s="5" t="s">
        <v>34</v>
      </c>
      <c r="U225" s="5">
        <v>336</v>
      </c>
      <c r="V225" s="5">
        <v>0</v>
      </c>
      <c r="W225" s="5">
        <v>0</v>
      </c>
      <c r="X225" s="5" t="s">
        <v>1166</v>
      </c>
      <c r="Y225" s="5" t="s">
        <v>1167</v>
      </c>
    </row>
    <row r="226" s="5" customFormat="1" spans="1:25">
      <c r="A226" s="5" t="s">
        <v>1168</v>
      </c>
      <c r="B226" s="5" t="s">
        <v>26</v>
      </c>
      <c r="C226" s="5" t="s">
        <v>27</v>
      </c>
      <c r="D226" s="5" t="s">
        <v>1169</v>
      </c>
      <c r="E226" s="5" t="s">
        <v>1170</v>
      </c>
      <c r="F226" s="7">
        <v>45204</v>
      </c>
      <c r="G226" s="7">
        <v>45207</v>
      </c>
      <c r="H226" s="5">
        <v>1</v>
      </c>
      <c r="I226" s="5">
        <v>3</v>
      </c>
      <c r="J226" s="5">
        <v>3</v>
      </c>
      <c r="K226" s="5" t="s">
        <v>30</v>
      </c>
      <c r="L226" s="5">
        <v>2220</v>
      </c>
      <c r="M226" s="5">
        <v>2220</v>
      </c>
      <c r="N226" s="5" t="s">
        <v>1171</v>
      </c>
      <c r="O226" s="5" t="s">
        <v>32</v>
      </c>
      <c r="P226" s="5" t="s">
        <v>33</v>
      </c>
      <c r="Q226" s="5">
        <v>0</v>
      </c>
      <c r="R226" s="9">
        <v>45203</v>
      </c>
      <c r="S226" s="7">
        <v>45208</v>
      </c>
      <c r="T226" s="5" t="s">
        <v>34</v>
      </c>
      <c r="U226" s="5">
        <v>2220</v>
      </c>
      <c r="V226" s="5">
        <v>0</v>
      </c>
      <c r="W226" s="5">
        <v>0</v>
      </c>
      <c r="X226" s="5" t="s">
        <v>1172</v>
      </c>
      <c r="Y226" s="5" t="s">
        <v>1173</v>
      </c>
    </row>
    <row r="227" s="5" customFormat="1" spans="1:25">
      <c r="A227" s="5" t="s">
        <v>1174</v>
      </c>
      <c r="B227" s="5" t="s">
        <v>26</v>
      </c>
      <c r="C227" s="5" t="s">
        <v>27</v>
      </c>
      <c r="D227" s="5" t="s">
        <v>1175</v>
      </c>
      <c r="E227" s="5" t="s">
        <v>1176</v>
      </c>
      <c r="F227" s="7">
        <v>45206</v>
      </c>
      <c r="G227" s="7">
        <v>45207</v>
      </c>
      <c r="H227" s="5">
        <v>1</v>
      </c>
      <c r="I227" s="5">
        <v>1</v>
      </c>
      <c r="J227" s="5">
        <v>1</v>
      </c>
      <c r="K227" s="5" t="s">
        <v>30</v>
      </c>
      <c r="L227" s="5">
        <v>260</v>
      </c>
      <c r="M227" s="5">
        <v>260</v>
      </c>
      <c r="N227" s="5" t="s">
        <v>1177</v>
      </c>
      <c r="O227" s="5" t="s">
        <v>32</v>
      </c>
      <c r="P227" s="5" t="s">
        <v>33</v>
      </c>
      <c r="Q227" s="5">
        <v>0</v>
      </c>
      <c r="R227" s="9">
        <v>45203.0000115741</v>
      </c>
      <c r="S227" s="7">
        <v>45208</v>
      </c>
      <c r="T227" s="5" t="s">
        <v>34</v>
      </c>
      <c r="U227" s="5">
        <v>260</v>
      </c>
      <c r="V227" s="5">
        <v>0</v>
      </c>
      <c r="W227" s="5">
        <v>0</v>
      </c>
      <c r="X227" s="5" t="s">
        <v>1178</v>
      </c>
      <c r="Y227" s="5" t="s">
        <v>1179</v>
      </c>
    </row>
    <row r="228" s="5" customFormat="1" spans="1:25">
      <c r="A228" s="5" t="s">
        <v>1180</v>
      </c>
      <c r="B228" s="5" t="s">
        <v>26</v>
      </c>
      <c r="C228" s="5" t="s">
        <v>27</v>
      </c>
      <c r="D228" s="5" t="s">
        <v>1103</v>
      </c>
      <c r="E228" s="5" t="s">
        <v>1181</v>
      </c>
      <c r="F228" s="7">
        <v>45206</v>
      </c>
      <c r="G228" s="7">
        <v>45207</v>
      </c>
      <c r="H228" s="5">
        <v>1</v>
      </c>
      <c r="I228" s="5">
        <v>1</v>
      </c>
      <c r="J228" s="5">
        <v>1</v>
      </c>
      <c r="K228" s="5" t="s">
        <v>30</v>
      </c>
      <c r="L228" s="5">
        <v>738</v>
      </c>
      <c r="M228" s="5">
        <v>738</v>
      </c>
      <c r="N228" s="5" t="s">
        <v>1182</v>
      </c>
      <c r="O228" s="5" t="s">
        <v>32</v>
      </c>
      <c r="P228" s="5" t="s">
        <v>33</v>
      </c>
      <c r="Q228" s="5">
        <v>0</v>
      </c>
      <c r="R228" s="9">
        <v>45203.0000115741</v>
      </c>
      <c r="S228" s="7">
        <v>45208</v>
      </c>
      <c r="T228" s="5" t="s">
        <v>34</v>
      </c>
      <c r="U228" s="5">
        <v>738</v>
      </c>
      <c r="V228" s="5">
        <v>0</v>
      </c>
      <c r="W228" s="5">
        <v>0</v>
      </c>
      <c r="X228" s="5" t="s">
        <v>1183</v>
      </c>
      <c r="Y228" s="5" t="s">
        <v>1184</v>
      </c>
    </row>
    <row r="229" s="5" customFormat="1" spans="1:25">
      <c r="A229" s="5" t="s">
        <v>1185</v>
      </c>
      <c r="B229" s="5" t="s">
        <v>26</v>
      </c>
      <c r="C229" s="5" t="s">
        <v>27</v>
      </c>
      <c r="D229" s="5" t="s">
        <v>1186</v>
      </c>
      <c r="E229" s="5" t="s">
        <v>1110</v>
      </c>
      <c r="F229" s="7">
        <v>45206</v>
      </c>
      <c r="G229" s="7">
        <v>45207</v>
      </c>
      <c r="H229" s="5">
        <v>1</v>
      </c>
      <c r="I229" s="5">
        <v>1</v>
      </c>
      <c r="J229" s="5">
        <v>1</v>
      </c>
      <c r="K229" s="5" t="s">
        <v>30</v>
      </c>
      <c r="L229" s="5">
        <v>580</v>
      </c>
      <c r="M229" s="5">
        <v>580</v>
      </c>
      <c r="N229" s="5" t="s">
        <v>1187</v>
      </c>
      <c r="O229" s="5" t="s">
        <v>32</v>
      </c>
      <c r="P229" s="5" t="s">
        <v>33</v>
      </c>
      <c r="Q229" s="5">
        <v>0</v>
      </c>
      <c r="R229" s="9">
        <v>45203.0000115741</v>
      </c>
      <c r="S229" s="7">
        <v>45208</v>
      </c>
      <c r="T229" s="5" t="s">
        <v>34</v>
      </c>
      <c r="U229" s="5">
        <v>580</v>
      </c>
      <c r="V229" s="5">
        <v>0</v>
      </c>
      <c r="W229" s="5">
        <v>0</v>
      </c>
      <c r="X229" s="5" t="s">
        <v>1188</v>
      </c>
      <c r="Y229" s="5" t="s">
        <v>1189</v>
      </c>
    </row>
    <row r="230" s="5" customFormat="1" spans="1:25">
      <c r="A230" s="5" t="s">
        <v>1190</v>
      </c>
      <c r="B230" s="5" t="s">
        <v>26</v>
      </c>
      <c r="C230" s="5" t="s">
        <v>27</v>
      </c>
      <c r="D230" s="5" t="s">
        <v>1191</v>
      </c>
      <c r="E230" s="5" t="s">
        <v>258</v>
      </c>
      <c r="F230" s="7">
        <v>45206</v>
      </c>
      <c r="G230" s="7">
        <v>45207</v>
      </c>
      <c r="H230" s="5">
        <v>1</v>
      </c>
      <c r="I230" s="5">
        <v>1</v>
      </c>
      <c r="J230" s="5">
        <v>1</v>
      </c>
      <c r="K230" s="5" t="s">
        <v>30</v>
      </c>
      <c r="L230" s="5">
        <v>334</v>
      </c>
      <c r="M230" s="5">
        <v>334</v>
      </c>
      <c r="N230" s="5" t="s">
        <v>1192</v>
      </c>
      <c r="O230" s="5" t="s">
        <v>32</v>
      </c>
      <c r="P230" s="5" t="s">
        <v>33</v>
      </c>
      <c r="Q230" s="5">
        <v>0</v>
      </c>
      <c r="R230" s="9">
        <v>45203.0000115741</v>
      </c>
      <c r="S230" s="7">
        <v>45208</v>
      </c>
      <c r="T230" s="5" t="s">
        <v>34</v>
      </c>
      <c r="U230" s="5">
        <v>334</v>
      </c>
      <c r="V230" s="5">
        <v>0</v>
      </c>
      <c r="W230" s="5">
        <v>0</v>
      </c>
      <c r="X230" s="5" t="s">
        <v>1193</v>
      </c>
      <c r="Y230" s="5" t="s">
        <v>1194</v>
      </c>
    </row>
    <row r="231" s="5" customFormat="1" spans="1:25">
      <c r="A231" s="5" t="s">
        <v>1195</v>
      </c>
      <c r="B231" s="5" t="s">
        <v>26</v>
      </c>
      <c r="C231" s="5" t="s">
        <v>27</v>
      </c>
      <c r="D231" s="5" t="s">
        <v>1196</v>
      </c>
      <c r="E231" s="5" t="s">
        <v>1197</v>
      </c>
      <c r="F231" s="7">
        <v>45204</v>
      </c>
      <c r="G231" s="7">
        <v>45207</v>
      </c>
      <c r="H231" s="5">
        <v>2</v>
      </c>
      <c r="I231" s="5">
        <v>3</v>
      </c>
      <c r="J231" s="5">
        <v>6</v>
      </c>
      <c r="K231" s="5" t="s">
        <v>30</v>
      </c>
      <c r="L231" s="5">
        <v>2268</v>
      </c>
      <c r="M231" s="5">
        <v>2268</v>
      </c>
      <c r="N231" s="5" t="s">
        <v>1198</v>
      </c>
      <c r="O231" s="5" t="s">
        <v>32</v>
      </c>
      <c r="P231" s="5" t="s">
        <v>33</v>
      </c>
      <c r="Q231" s="5">
        <v>0</v>
      </c>
      <c r="R231" s="9">
        <v>45203</v>
      </c>
      <c r="S231" s="7">
        <v>45208</v>
      </c>
      <c r="T231" s="5" t="s">
        <v>34</v>
      </c>
      <c r="U231" s="5">
        <v>2268</v>
      </c>
      <c r="V231" s="5">
        <v>0</v>
      </c>
      <c r="W231" s="5">
        <v>0</v>
      </c>
      <c r="X231" s="5" t="s">
        <v>1199</v>
      </c>
      <c r="Y231" s="5" t="s">
        <v>1200</v>
      </c>
    </row>
    <row r="232" s="5" customFormat="1" spans="1:25">
      <c r="A232" s="5" t="s">
        <v>1201</v>
      </c>
      <c r="B232" s="5" t="s">
        <v>26</v>
      </c>
      <c r="C232" s="5" t="s">
        <v>27</v>
      </c>
      <c r="D232" s="5" t="s">
        <v>1202</v>
      </c>
      <c r="E232" s="5" t="s">
        <v>1203</v>
      </c>
      <c r="F232" s="7">
        <v>45205</v>
      </c>
      <c r="G232" s="7">
        <v>45207</v>
      </c>
      <c r="H232" s="5">
        <v>1</v>
      </c>
      <c r="I232" s="5">
        <v>2</v>
      </c>
      <c r="J232" s="5">
        <v>2</v>
      </c>
      <c r="K232" s="5" t="s">
        <v>30</v>
      </c>
      <c r="L232" s="5">
        <v>620</v>
      </c>
      <c r="M232" s="5">
        <v>620</v>
      </c>
      <c r="N232" s="5" t="s">
        <v>1204</v>
      </c>
      <c r="O232" s="5" t="s">
        <v>32</v>
      </c>
      <c r="P232" s="5" t="s">
        <v>33</v>
      </c>
      <c r="Q232" s="5">
        <v>0</v>
      </c>
      <c r="R232" s="9">
        <v>45203.0000115741</v>
      </c>
      <c r="S232" s="7">
        <v>45208</v>
      </c>
      <c r="T232" s="5" t="s">
        <v>34</v>
      </c>
      <c r="U232" s="5">
        <v>620</v>
      </c>
      <c r="V232" s="5">
        <v>0</v>
      </c>
      <c r="W232" s="5">
        <v>0</v>
      </c>
      <c r="X232" s="5" t="s">
        <v>1205</v>
      </c>
      <c r="Y232" s="5" t="s">
        <v>1206</v>
      </c>
    </row>
    <row r="233" s="5" customFormat="1" spans="1:25">
      <c r="A233" s="5" t="s">
        <v>1207</v>
      </c>
      <c r="B233" s="5" t="s">
        <v>26</v>
      </c>
      <c r="C233" s="5" t="s">
        <v>27</v>
      </c>
      <c r="D233" s="5" t="s">
        <v>1030</v>
      </c>
      <c r="E233" s="5" t="s">
        <v>1031</v>
      </c>
      <c r="F233" s="7">
        <v>45204</v>
      </c>
      <c r="G233" s="7">
        <v>45207</v>
      </c>
      <c r="H233" s="5">
        <v>1</v>
      </c>
      <c r="I233" s="5">
        <v>3</v>
      </c>
      <c r="J233" s="5">
        <v>3</v>
      </c>
      <c r="K233" s="5" t="s">
        <v>30</v>
      </c>
      <c r="L233" s="5">
        <v>2220</v>
      </c>
      <c r="M233" s="5">
        <v>2220</v>
      </c>
      <c r="N233" s="5" t="s">
        <v>1208</v>
      </c>
      <c r="O233" s="5" t="s">
        <v>32</v>
      </c>
      <c r="P233" s="5" t="s">
        <v>33</v>
      </c>
      <c r="Q233" s="5">
        <v>0</v>
      </c>
      <c r="R233" s="9">
        <v>45203.0000115741</v>
      </c>
      <c r="S233" s="7">
        <v>45208</v>
      </c>
      <c r="T233" s="5" t="s">
        <v>34</v>
      </c>
      <c r="U233" s="5">
        <v>2220</v>
      </c>
      <c r="V233" s="5">
        <v>0</v>
      </c>
      <c r="W233" s="5">
        <v>0</v>
      </c>
      <c r="X233" s="5" t="s">
        <v>1209</v>
      </c>
      <c r="Y233" s="5" t="s">
        <v>1210</v>
      </c>
    </row>
    <row r="234" s="5" customFormat="1" spans="1:25">
      <c r="A234" s="5" t="s">
        <v>1211</v>
      </c>
      <c r="B234" s="5" t="s">
        <v>26</v>
      </c>
      <c r="C234" s="5" t="s">
        <v>27</v>
      </c>
      <c r="D234" s="5" t="s">
        <v>62</v>
      </c>
      <c r="E234" s="5" t="s">
        <v>63</v>
      </c>
      <c r="F234" s="7">
        <v>45205</v>
      </c>
      <c r="G234" s="7">
        <v>45207</v>
      </c>
      <c r="H234" s="5">
        <v>1</v>
      </c>
      <c r="I234" s="5">
        <v>2</v>
      </c>
      <c r="J234" s="5">
        <v>2</v>
      </c>
      <c r="K234" s="5" t="s">
        <v>30</v>
      </c>
      <c r="L234" s="5">
        <v>2706</v>
      </c>
      <c r="M234" s="5">
        <v>2706</v>
      </c>
      <c r="N234" s="5" t="s">
        <v>1212</v>
      </c>
      <c r="O234" s="5" t="s">
        <v>32</v>
      </c>
      <c r="P234" s="5" t="s">
        <v>33</v>
      </c>
      <c r="Q234" s="5">
        <v>0</v>
      </c>
      <c r="R234" s="9">
        <v>45204</v>
      </c>
      <c r="S234" s="7">
        <v>45208</v>
      </c>
      <c r="T234" s="5" t="s">
        <v>34</v>
      </c>
      <c r="U234" s="5">
        <v>2706</v>
      </c>
      <c r="V234" s="5">
        <v>0</v>
      </c>
      <c r="W234" s="5">
        <v>0</v>
      </c>
      <c r="X234" s="5" t="s">
        <v>1213</v>
      </c>
      <c r="Y234" s="5" t="s">
        <v>1214</v>
      </c>
    </row>
    <row r="235" s="5" customFormat="1" spans="1:25">
      <c r="A235" s="5" t="s">
        <v>1215</v>
      </c>
      <c r="B235" s="5" t="s">
        <v>26</v>
      </c>
      <c r="C235" s="5" t="s">
        <v>27</v>
      </c>
      <c r="D235" s="5" t="s">
        <v>794</v>
      </c>
      <c r="E235" s="5" t="s">
        <v>1216</v>
      </c>
      <c r="F235" s="7">
        <v>45206</v>
      </c>
      <c r="G235" s="7">
        <v>45207</v>
      </c>
      <c r="H235" s="5">
        <v>1</v>
      </c>
      <c r="I235" s="5">
        <v>1</v>
      </c>
      <c r="J235" s="5">
        <v>1</v>
      </c>
      <c r="K235" s="5" t="s">
        <v>30</v>
      </c>
      <c r="L235" s="5">
        <v>2118</v>
      </c>
      <c r="M235" s="5">
        <v>2118</v>
      </c>
      <c r="N235" s="5" t="s">
        <v>1217</v>
      </c>
      <c r="O235" s="5" t="s">
        <v>32</v>
      </c>
      <c r="P235" s="5" t="s">
        <v>33</v>
      </c>
      <c r="Q235" s="5">
        <v>0</v>
      </c>
      <c r="R235" s="9">
        <v>45204.0000115741</v>
      </c>
      <c r="S235" s="7">
        <v>45208</v>
      </c>
      <c r="T235" s="5" t="s">
        <v>34</v>
      </c>
      <c r="U235" s="5">
        <v>2118</v>
      </c>
      <c r="V235" s="5">
        <v>0</v>
      </c>
      <c r="W235" s="5">
        <v>0</v>
      </c>
      <c r="X235" s="5" t="s">
        <v>1218</v>
      </c>
      <c r="Y235" s="5" t="s">
        <v>1219</v>
      </c>
    </row>
    <row r="236" s="5" customFormat="1" spans="1:25">
      <c r="A236" s="5" t="s">
        <v>1220</v>
      </c>
      <c r="B236" s="5" t="s">
        <v>26</v>
      </c>
      <c r="C236" s="5" t="s">
        <v>27</v>
      </c>
      <c r="D236" s="5" t="s">
        <v>1221</v>
      </c>
      <c r="E236" s="5" t="s">
        <v>1222</v>
      </c>
      <c r="F236" s="7">
        <v>45205</v>
      </c>
      <c r="G236" s="7">
        <v>45207</v>
      </c>
      <c r="H236" s="5">
        <v>1</v>
      </c>
      <c r="I236" s="5">
        <v>2</v>
      </c>
      <c r="J236" s="5">
        <v>2</v>
      </c>
      <c r="K236" s="5" t="s">
        <v>30</v>
      </c>
      <c r="L236" s="5">
        <v>770</v>
      </c>
      <c r="M236" s="5">
        <v>770</v>
      </c>
      <c r="N236" s="5" t="s">
        <v>1223</v>
      </c>
      <c r="O236" s="5" t="s">
        <v>32</v>
      </c>
      <c r="P236" s="5" t="s">
        <v>33</v>
      </c>
      <c r="Q236" s="5">
        <v>0</v>
      </c>
      <c r="R236" s="9">
        <v>45204.0000115741</v>
      </c>
      <c r="S236" s="7">
        <v>45208</v>
      </c>
      <c r="T236" s="5" t="s">
        <v>34</v>
      </c>
      <c r="U236" s="5">
        <v>770</v>
      </c>
      <c r="V236" s="5">
        <v>0</v>
      </c>
      <c r="W236" s="5">
        <v>0</v>
      </c>
      <c r="X236" s="5" t="s">
        <v>1224</v>
      </c>
      <c r="Y236" s="5" t="s">
        <v>1225</v>
      </c>
    </row>
    <row r="237" s="5" customFormat="1" spans="1:25">
      <c r="A237" s="5" t="s">
        <v>1226</v>
      </c>
      <c r="B237" s="5" t="s">
        <v>26</v>
      </c>
      <c r="C237" s="5" t="s">
        <v>27</v>
      </c>
      <c r="D237" s="5" t="s">
        <v>764</v>
      </c>
      <c r="E237" s="5" t="s">
        <v>1227</v>
      </c>
      <c r="F237" s="7">
        <v>45205</v>
      </c>
      <c r="G237" s="7">
        <v>45207</v>
      </c>
      <c r="H237" s="5">
        <v>2</v>
      </c>
      <c r="I237" s="5">
        <v>2</v>
      </c>
      <c r="J237" s="5">
        <v>4</v>
      </c>
      <c r="K237" s="5" t="s">
        <v>30</v>
      </c>
      <c r="L237" s="5">
        <v>1436</v>
      </c>
      <c r="M237" s="5">
        <v>1436</v>
      </c>
      <c r="N237" s="5" t="s">
        <v>1228</v>
      </c>
      <c r="O237" s="5" t="s">
        <v>32</v>
      </c>
      <c r="P237" s="5" t="s">
        <v>33</v>
      </c>
      <c r="Q237" s="5">
        <v>0</v>
      </c>
      <c r="R237" s="9">
        <v>45204</v>
      </c>
      <c r="S237" s="7">
        <v>45208</v>
      </c>
      <c r="T237" s="5" t="s">
        <v>34</v>
      </c>
      <c r="U237" s="5">
        <v>1436</v>
      </c>
      <c r="V237" s="5">
        <v>0</v>
      </c>
      <c r="W237" s="5">
        <v>0</v>
      </c>
      <c r="X237" s="5" t="s">
        <v>1229</v>
      </c>
      <c r="Y237" s="5" t="s">
        <v>1230</v>
      </c>
    </row>
    <row r="238" s="5" customFormat="1" spans="1:25">
      <c r="A238" s="5" t="s">
        <v>1231</v>
      </c>
      <c r="B238" s="5" t="s">
        <v>26</v>
      </c>
      <c r="C238" s="5" t="s">
        <v>27</v>
      </c>
      <c r="D238" s="5" t="s">
        <v>1109</v>
      </c>
      <c r="E238" s="5" t="s">
        <v>557</v>
      </c>
      <c r="F238" s="7">
        <v>45206</v>
      </c>
      <c r="G238" s="7">
        <v>45207</v>
      </c>
      <c r="H238" s="5">
        <v>1</v>
      </c>
      <c r="I238" s="5">
        <v>1</v>
      </c>
      <c r="J238" s="5">
        <v>1</v>
      </c>
      <c r="K238" s="5" t="s">
        <v>30</v>
      </c>
      <c r="L238" s="5">
        <v>270</v>
      </c>
      <c r="M238" s="5">
        <v>270</v>
      </c>
      <c r="N238" s="5" t="s">
        <v>1232</v>
      </c>
      <c r="O238" s="5" t="s">
        <v>32</v>
      </c>
      <c r="P238" s="5" t="s">
        <v>33</v>
      </c>
      <c r="Q238" s="5">
        <v>0</v>
      </c>
      <c r="R238" s="9">
        <v>45204</v>
      </c>
      <c r="S238" s="7">
        <v>45208</v>
      </c>
      <c r="T238" s="5" t="s">
        <v>34</v>
      </c>
      <c r="U238" s="5">
        <v>270</v>
      </c>
      <c r="V238" s="5">
        <v>0</v>
      </c>
      <c r="W238" s="5">
        <v>0</v>
      </c>
      <c r="X238" s="5" t="s">
        <v>1233</v>
      </c>
      <c r="Y238" s="5" t="s">
        <v>1234</v>
      </c>
    </row>
    <row r="239" s="5" customFormat="1" spans="1:25">
      <c r="A239" s="5" t="s">
        <v>1235</v>
      </c>
      <c r="B239" s="5" t="s">
        <v>26</v>
      </c>
      <c r="C239" s="5" t="s">
        <v>27</v>
      </c>
      <c r="D239" s="5" t="s">
        <v>1236</v>
      </c>
      <c r="E239" s="5" t="s">
        <v>1237</v>
      </c>
      <c r="F239" s="7">
        <v>45205</v>
      </c>
      <c r="G239" s="7">
        <v>45207</v>
      </c>
      <c r="H239" s="5">
        <v>1</v>
      </c>
      <c r="I239" s="5">
        <v>2</v>
      </c>
      <c r="J239" s="5">
        <v>2</v>
      </c>
      <c r="K239" s="5" t="s">
        <v>30</v>
      </c>
      <c r="L239" s="5">
        <v>2120</v>
      </c>
      <c r="M239" s="5">
        <v>2120</v>
      </c>
      <c r="N239" s="5" t="s">
        <v>1238</v>
      </c>
      <c r="O239" s="5" t="s">
        <v>32</v>
      </c>
      <c r="P239" s="5" t="s">
        <v>33</v>
      </c>
      <c r="Q239" s="5">
        <v>0</v>
      </c>
      <c r="R239" s="9">
        <v>45204</v>
      </c>
      <c r="S239" s="7">
        <v>45208</v>
      </c>
      <c r="T239" s="5" t="s">
        <v>34</v>
      </c>
      <c r="U239" s="5">
        <v>2120</v>
      </c>
      <c r="V239" s="5">
        <v>0</v>
      </c>
      <c r="W239" s="5">
        <v>0</v>
      </c>
      <c r="X239" s="5" t="s">
        <v>1239</v>
      </c>
      <c r="Y239" s="5" t="s">
        <v>1240</v>
      </c>
    </row>
    <row r="240" s="5" customFormat="1" spans="1:25">
      <c r="A240" s="5" t="s">
        <v>1241</v>
      </c>
      <c r="B240" s="5" t="s">
        <v>26</v>
      </c>
      <c r="C240" s="5" t="s">
        <v>27</v>
      </c>
      <c r="D240" s="5" t="s">
        <v>1242</v>
      </c>
      <c r="E240" s="5" t="s">
        <v>1243</v>
      </c>
      <c r="F240" s="7">
        <v>45205</v>
      </c>
      <c r="G240" s="7">
        <v>45207</v>
      </c>
      <c r="H240" s="5">
        <v>1</v>
      </c>
      <c r="I240" s="5">
        <v>2</v>
      </c>
      <c r="J240" s="5">
        <v>2</v>
      </c>
      <c r="K240" s="5" t="s">
        <v>30</v>
      </c>
      <c r="L240" s="5">
        <v>256</v>
      </c>
      <c r="M240" s="5">
        <v>256</v>
      </c>
      <c r="N240" s="5" t="s">
        <v>1244</v>
      </c>
      <c r="O240" s="5" t="s">
        <v>32</v>
      </c>
      <c r="P240" s="5" t="s">
        <v>33</v>
      </c>
      <c r="Q240" s="5">
        <v>0</v>
      </c>
      <c r="R240" s="9">
        <v>45204</v>
      </c>
      <c r="S240" s="7">
        <v>45208</v>
      </c>
      <c r="T240" s="5" t="s">
        <v>34</v>
      </c>
      <c r="U240" s="5">
        <v>256</v>
      </c>
      <c r="V240" s="5">
        <v>0</v>
      </c>
      <c r="W240" s="5">
        <v>0</v>
      </c>
      <c r="X240" s="5" t="s">
        <v>1245</v>
      </c>
      <c r="Y240" s="5" t="s">
        <v>1246</v>
      </c>
    </row>
    <row r="241" s="5" customFormat="1" spans="1:25">
      <c r="A241" s="5" t="s">
        <v>1247</v>
      </c>
      <c r="B241" s="5" t="s">
        <v>26</v>
      </c>
      <c r="C241" s="5" t="s">
        <v>27</v>
      </c>
      <c r="D241" s="5" t="s">
        <v>148</v>
      </c>
      <c r="E241" s="5" t="s">
        <v>1248</v>
      </c>
      <c r="F241" s="7">
        <v>45205</v>
      </c>
      <c r="G241" s="7">
        <v>45207</v>
      </c>
      <c r="H241" s="5">
        <v>1</v>
      </c>
      <c r="I241" s="5">
        <v>2</v>
      </c>
      <c r="J241" s="5">
        <v>2</v>
      </c>
      <c r="K241" s="5" t="s">
        <v>30</v>
      </c>
      <c r="L241" s="5">
        <v>2064</v>
      </c>
      <c r="M241" s="5">
        <v>2064</v>
      </c>
      <c r="N241" s="5" t="s">
        <v>1249</v>
      </c>
      <c r="O241" s="5" t="s">
        <v>32</v>
      </c>
      <c r="P241" s="5" t="s">
        <v>33</v>
      </c>
      <c r="Q241" s="5">
        <v>0</v>
      </c>
      <c r="R241" s="9">
        <v>45204</v>
      </c>
      <c r="S241" s="7">
        <v>45208</v>
      </c>
      <c r="T241" s="5" t="s">
        <v>34</v>
      </c>
      <c r="U241" s="5">
        <v>2064</v>
      </c>
      <c r="V241" s="5">
        <v>0</v>
      </c>
      <c r="W241" s="5">
        <v>0</v>
      </c>
      <c r="X241" s="5" t="s">
        <v>1250</v>
      </c>
      <c r="Y241" s="5" t="s">
        <v>1251</v>
      </c>
    </row>
    <row r="242" s="5" customFormat="1" spans="1:25">
      <c r="A242" s="5" t="s">
        <v>1252</v>
      </c>
      <c r="B242" s="5" t="s">
        <v>26</v>
      </c>
      <c r="C242" s="5" t="s">
        <v>27</v>
      </c>
      <c r="D242" s="5" t="s">
        <v>1253</v>
      </c>
      <c r="E242" s="5" t="s">
        <v>1254</v>
      </c>
      <c r="F242" s="7">
        <v>45206</v>
      </c>
      <c r="G242" s="7">
        <v>45207</v>
      </c>
      <c r="H242" s="5">
        <v>1</v>
      </c>
      <c r="I242" s="5">
        <v>1</v>
      </c>
      <c r="J242" s="5">
        <v>1</v>
      </c>
      <c r="K242" s="5" t="s">
        <v>30</v>
      </c>
      <c r="L242" s="5">
        <v>497</v>
      </c>
      <c r="M242" s="5">
        <v>497</v>
      </c>
      <c r="N242" s="5" t="s">
        <v>1255</v>
      </c>
      <c r="O242" s="5" t="s">
        <v>32</v>
      </c>
      <c r="P242" s="5" t="s">
        <v>33</v>
      </c>
      <c r="Q242" s="5">
        <v>0</v>
      </c>
      <c r="R242" s="9">
        <v>45204.0000115741</v>
      </c>
      <c r="S242" s="7">
        <v>45208</v>
      </c>
      <c r="T242" s="5" t="s">
        <v>34</v>
      </c>
      <c r="U242" s="5">
        <v>497</v>
      </c>
      <c r="V242" s="5">
        <v>0</v>
      </c>
      <c r="W242" s="5">
        <v>0</v>
      </c>
      <c r="X242" s="5" t="s">
        <v>1256</v>
      </c>
      <c r="Y242" s="5" t="s">
        <v>1257</v>
      </c>
    </row>
    <row r="243" s="5" customFormat="1" spans="1:25">
      <c r="A243" s="5" t="s">
        <v>1258</v>
      </c>
      <c r="B243" s="5" t="s">
        <v>26</v>
      </c>
      <c r="C243" s="5" t="s">
        <v>27</v>
      </c>
      <c r="D243" s="5" t="s">
        <v>1259</v>
      </c>
      <c r="E243" s="5" t="s">
        <v>1260</v>
      </c>
      <c r="F243" s="7">
        <v>45205</v>
      </c>
      <c r="G243" s="7">
        <v>45207</v>
      </c>
      <c r="H243" s="5">
        <v>2</v>
      </c>
      <c r="I243" s="5">
        <v>2</v>
      </c>
      <c r="J243" s="5">
        <v>4</v>
      </c>
      <c r="K243" s="5" t="s">
        <v>30</v>
      </c>
      <c r="L243" s="5">
        <v>1172</v>
      </c>
      <c r="M243" s="5">
        <v>1172</v>
      </c>
      <c r="N243" s="5" t="s">
        <v>1261</v>
      </c>
      <c r="O243" s="5" t="s">
        <v>32</v>
      </c>
      <c r="P243" s="5" t="s">
        <v>33</v>
      </c>
      <c r="Q243" s="5">
        <v>0</v>
      </c>
      <c r="R243" s="9">
        <v>45204.0000115741</v>
      </c>
      <c r="S243" s="7">
        <v>45208</v>
      </c>
      <c r="T243" s="5" t="s">
        <v>34</v>
      </c>
      <c r="U243" s="5">
        <v>1172</v>
      </c>
      <c r="V243" s="5">
        <v>0</v>
      </c>
      <c r="W243" s="5">
        <v>0</v>
      </c>
      <c r="X243" s="5" t="s">
        <v>1262</v>
      </c>
      <c r="Y243" s="5" t="s">
        <v>1263</v>
      </c>
    </row>
    <row r="244" s="5" customFormat="1" spans="1:25">
      <c r="A244" s="5" t="s">
        <v>1264</v>
      </c>
      <c r="B244" s="5" t="s">
        <v>26</v>
      </c>
      <c r="C244" s="5" t="s">
        <v>27</v>
      </c>
      <c r="D244" s="5" t="s">
        <v>341</v>
      </c>
      <c r="E244" s="5" t="s">
        <v>1265</v>
      </c>
      <c r="F244" s="7">
        <v>45206</v>
      </c>
      <c r="G244" s="7">
        <v>45207</v>
      </c>
      <c r="H244" s="5">
        <v>1</v>
      </c>
      <c r="I244" s="5">
        <v>1</v>
      </c>
      <c r="J244" s="5">
        <v>1</v>
      </c>
      <c r="K244" s="5" t="s">
        <v>30</v>
      </c>
      <c r="L244" s="5">
        <v>1026</v>
      </c>
      <c r="M244" s="5">
        <v>1026</v>
      </c>
      <c r="N244" s="5" t="s">
        <v>1266</v>
      </c>
      <c r="O244" s="5" t="s">
        <v>32</v>
      </c>
      <c r="P244" s="5" t="s">
        <v>33</v>
      </c>
      <c r="Q244" s="5">
        <v>0</v>
      </c>
      <c r="R244" s="9">
        <v>45204</v>
      </c>
      <c r="S244" s="7">
        <v>45208</v>
      </c>
      <c r="T244" s="5" t="s">
        <v>34</v>
      </c>
      <c r="U244" s="5">
        <v>1026</v>
      </c>
      <c r="V244" s="5">
        <v>0</v>
      </c>
      <c r="W244" s="5">
        <v>0</v>
      </c>
      <c r="X244" s="5" t="s">
        <v>1267</v>
      </c>
      <c r="Y244" s="5" t="s">
        <v>1268</v>
      </c>
    </row>
    <row r="245" s="5" customFormat="1" spans="1:25">
      <c r="A245" s="5" t="s">
        <v>1269</v>
      </c>
      <c r="B245" s="5" t="s">
        <v>26</v>
      </c>
      <c r="C245" s="5" t="s">
        <v>27</v>
      </c>
      <c r="D245" s="5" t="s">
        <v>1270</v>
      </c>
      <c r="E245" s="5" t="s">
        <v>1271</v>
      </c>
      <c r="F245" s="7">
        <v>45205</v>
      </c>
      <c r="G245" s="7">
        <v>45207</v>
      </c>
      <c r="H245" s="5">
        <v>1</v>
      </c>
      <c r="I245" s="5">
        <v>2</v>
      </c>
      <c r="J245" s="5">
        <v>2</v>
      </c>
      <c r="K245" s="5" t="s">
        <v>30</v>
      </c>
      <c r="L245" s="5">
        <v>2100</v>
      </c>
      <c r="M245" s="5">
        <v>2100</v>
      </c>
      <c r="N245" s="5" t="s">
        <v>1272</v>
      </c>
      <c r="O245" s="5" t="s">
        <v>32</v>
      </c>
      <c r="P245" s="5" t="s">
        <v>33</v>
      </c>
      <c r="Q245" s="5">
        <v>0</v>
      </c>
      <c r="R245" s="9">
        <v>45204.0000115741</v>
      </c>
      <c r="S245" s="7">
        <v>45208</v>
      </c>
      <c r="T245" s="5" t="s">
        <v>34</v>
      </c>
      <c r="U245" s="5">
        <v>2100</v>
      </c>
      <c r="V245" s="5">
        <v>0</v>
      </c>
      <c r="W245" s="5">
        <v>0</v>
      </c>
      <c r="X245" s="5" t="s">
        <v>1273</v>
      </c>
      <c r="Y245" s="5" t="s">
        <v>1274</v>
      </c>
    </row>
    <row r="246" s="5" customFormat="1" spans="1:25">
      <c r="A246" s="5" t="s">
        <v>1275</v>
      </c>
      <c r="B246" s="5" t="s">
        <v>26</v>
      </c>
      <c r="C246" s="5" t="s">
        <v>27</v>
      </c>
      <c r="D246" s="5" t="s">
        <v>1276</v>
      </c>
      <c r="E246" s="5" t="s">
        <v>1277</v>
      </c>
      <c r="F246" s="7">
        <v>45206</v>
      </c>
      <c r="G246" s="7">
        <v>45207</v>
      </c>
      <c r="H246" s="5">
        <v>1</v>
      </c>
      <c r="I246" s="5">
        <v>1</v>
      </c>
      <c r="J246" s="5">
        <v>1</v>
      </c>
      <c r="K246" s="5" t="s">
        <v>30</v>
      </c>
      <c r="L246" s="5">
        <v>1236</v>
      </c>
      <c r="M246" s="5">
        <v>1236</v>
      </c>
      <c r="N246" s="5" t="s">
        <v>1278</v>
      </c>
      <c r="O246" s="5" t="s">
        <v>32</v>
      </c>
      <c r="P246" s="5" t="s">
        <v>33</v>
      </c>
      <c r="Q246" s="5">
        <v>0</v>
      </c>
      <c r="R246" s="9">
        <v>45204</v>
      </c>
      <c r="S246" s="7">
        <v>45208</v>
      </c>
      <c r="T246" s="5" t="s">
        <v>34</v>
      </c>
      <c r="U246" s="5">
        <v>1236</v>
      </c>
      <c r="V246" s="5">
        <v>0</v>
      </c>
      <c r="W246" s="5">
        <v>0</v>
      </c>
      <c r="X246" s="5" t="s">
        <v>1279</v>
      </c>
      <c r="Y246" s="5" t="s">
        <v>1280</v>
      </c>
    </row>
    <row r="247" s="5" customFormat="1" spans="1:25">
      <c r="A247" s="5" t="s">
        <v>1281</v>
      </c>
      <c r="B247" s="5" t="s">
        <v>26</v>
      </c>
      <c r="C247" s="5" t="s">
        <v>27</v>
      </c>
      <c r="D247" s="5" t="s">
        <v>459</v>
      </c>
      <c r="E247" s="5" t="s">
        <v>1282</v>
      </c>
      <c r="F247" s="7">
        <v>45205</v>
      </c>
      <c r="G247" s="7">
        <v>45207</v>
      </c>
      <c r="H247" s="5">
        <v>1</v>
      </c>
      <c r="I247" s="5">
        <v>2</v>
      </c>
      <c r="J247" s="5">
        <v>2</v>
      </c>
      <c r="K247" s="5" t="s">
        <v>30</v>
      </c>
      <c r="L247" s="5">
        <v>4807</v>
      </c>
      <c r="M247" s="5">
        <v>4807</v>
      </c>
      <c r="N247" s="5" t="s">
        <v>1283</v>
      </c>
      <c r="O247" s="5" t="s">
        <v>32</v>
      </c>
      <c r="P247" s="5" t="s">
        <v>33</v>
      </c>
      <c r="Q247" s="5">
        <v>0</v>
      </c>
      <c r="R247" s="9">
        <v>45204.0000115741</v>
      </c>
      <c r="S247" s="7">
        <v>45208</v>
      </c>
      <c r="T247" s="5" t="s">
        <v>34</v>
      </c>
      <c r="U247" s="5">
        <v>4807</v>
      </c>
      <c r="V247" s="5">
        <v>0</v>
      </c>
      <c r="W247" s="5">
        <v>0</v>
      </c>
      <c r="X247" s="5" t="s">
        <v>1284</v>
      </c>
      <c r="Y247" s="5" t="s">
        <v>42</v>
      </c>
    </row>
    <row r="248" s="5" customFormat="1" spans="1:25">
      <c r="A248" s="5" t="s">
        <v>1285</v>
      </c>
      <c r="B248" s="5" t="s">
        <v>26</v>
      </c>
      <c r="C248" s="5" t="s">
        <v>27</v>
      </c>
      <c r="D248" s="5" t="s">
        <v>895</v>
      </c>
      <c r="E248" s="5" t="s">
        <v>258</v>
      </c>
      <c r="F248" s="7">
        <v>45206</v>
      </c>
      <c r="G248" s="7">
        <v>45207</v>
      </c>
      <c r="H248" s="5">
        <v>1</v>
      </c>
      <c r="I248" s="5">
        <v>1</v>
      </c>
      <c r="J248" s="5">
        <v>1</v>
      </c>
      <c r="K248" s="5" t="s">
        <v>30</v>
      </c>
      <c r="L248" s="5">
        <v>336</v>
      </c>
      <c r="M248" s="5">
        <v>336</v>
      </c>
      <c r="N248" s="5" t="s">
        <v>1286</v>
      </c>
      <c r="O248" s="5" t="s">
        <v>32</v>
      </c>
      <c r="P248" s="5" t="s">
        <v>33</v>
      </c>
      <c r="Q248" s="5">
        <v>0</v>
      </c>
      <c r="R248" s="9">
        <v>45204.0000115741</v>
      </c>
      <c r="S248" s="7">
        <v>45208</v>
      </c>
      <c r="T248" s="5" t="s">
        <v>34</v>
      </c>
      <c r="U248" s="5">
        <v>336</v>
      </c>
      <c r="V248" s="5">
        <v>0</v>
      </c>
      <c r="W248" s="5">
        <v>0</v>
      </c>
      <c r="X248" s="5" t="s">
        <v>1287</v>
      </c>
      <c r="Y248" s="5" t="s">
        <v>1288</v>
      </c>
    </row>
    <row r="249" s="5" customFormat="1" spans="1:25">
      <c r="A249" s="5" t="s">
        <v>1289</v>
      </c>
      <c r="B249" s="5" t="s">
        <v>26</v>
      </c>
      <c r="C249" s="5" t="s">
        <v>27</v>
      </c>
      <c r="D249" s="5" t="s">
        <v>1290</v>
      </c>
      <c r="E249" s="5" t="s">
        <v>1291</v>
      </c>
      <c r="F249" s="7">
        <v>45206</v>
      </c>
      <c r="G249" s="7">
        <v>45207</v>
      </c>
      <c r="H249" s="5">
        <v>1</v>
      </c>
      <c r="I249" s="5">
        <v>1</v>
      </c>
      <c r="J249" s="5">
        <v>1</v>
      </c>
      <c r="K249" s="5" t="s">
        <v>30</v>
      </c>
      <c r="L249" s="5">
        <v>883</v>
      </c>
      <c r="M249" s="5">
        <v>883</v>
      </c>
      <c r="N249" s="5" t="s">
        <v>1292</v>
      </c>
      <c r="O249" s="5" t="s">
        <v>32</v>
      </c>
      <c r="P249" s="5" t="s">
        <v>33</v>
      </c>
      <c r="Q249" s="5">
        <v>0</v>
      </c>
      <c r="R249" s="9">
        <v>45204</v>
      </c>
      <c r="S249" s="7">
        <v>45208</v>
      </c>
      <c r="T249" s="5" t="s">
        <v>34</v>
      </c>
      <c r="U249" s="5">
        <v>883</v>
      </c>
      <c r="V249" s="5">
        <v>0</v>
      </c>
      <c r="W249" s="5">
        <v>0</v>
      </c>
      <c r="X249" s="5" t="s">
        <v>1293</v>
      </c>
      <c r="Y249" s="5" t="s">
        <v>1294</v>
      </c>
    </row>
    <row r="250" s="5" customFormat="1" spans="1:25">
      <c r="A250" s="5" t="s">
        <v>1281</v>
      </c>
      <c r="B250" s="5" t="s">
        <v>26</v>
      </c>
      <c r="C250" s="5" t="s">
        <v>49</v>
      </c>
      <c r="D250" s="5" t="s">
        <v>459</v>
      </c>
      <c r="E250" s="5" t="s">
        <v>1282</v>
      </c>
      <c r="F250" s="7">
        <v>45205</v>
      </c>
      <c r="G250" s="7">
        <v>45207</v>
      </c>
      <c r="H250" s="5">
        <v>1</v>
      </c>
      <c r="I250" s="5">
        <v>2</v>
      </c>
      <c r="J250" s="5">
        <v>2</v>
      </c>
      <c r="K250" s="5" t="s">
        <v>30</v>
      </c>
      <c r="L250" s="5">
        <v>-4807</v>
      </c>
      <c r="M250" s="5">
        <v>-4807</v>
      </c>
      <c r="N250" s="5" t="s">
        <v>1283</v>
      </c>
      <c r="O250" s="5" t="s">
        <v>32</v>
      </c>
      <c r="P250" s="5" t="s">
        <v>33</v>
      </c>
      <c r="Q250" s="5">
        <v>0</v>
      </c>
      <c r="R250" s="9">
        <v>45204.0000115741</v>
      </c>
      <c r="S250" s="7">
        <v>45208</v>
      </c>
      <c r="T250" s="5" t="s">
        <v>34</v>
      </c>
      <c r="U250" s="5">
        <v>-4807</v>
      </c>
      <c r="V250" s="5">
        <v>0</v>
      </c>
      <c r="W250" s="5">
        <v>0</v>
      </c>
      <c r="X250" s="5" t="s">
        <v>1284</v>
      </c>
      <c r="Y250" s="5" t="s">
        <v>42</v>
      </c>
    </row>
    <row r="251" s="5" customFormat="1" spans="1:25">
      <c r="A251" s="5" t="s">
        <v>1295</v>
      </c>
      <c r="B251" s="5" t="s">
        <v>26</v>
      </c>
      <c r="C251" s="5" t="s">
        <v>27</v>
      </c>
      <c r="D251" s="5" t="s">
        <v>1296</v>
      </c>
      <c r="E251" s="5" t="s">
        <v>1297</v>
      </c>
      <c r="F251" s="7">
        <v>45206</v>
      </c>
      <c r="G251" s="7">
        <v>45207</v>
      </c>
      <c r="H251" s="5">
        <v>1</v>
      </c>
      <c r="I251" s="5">
        <v>1</v>
      </c>
      <c r="J251" s="5">
        <v>1</v>
      </c>
      <c r="K251" s="5" t="s">
        <v>30</v>
      </c>
      <c r="L251" s="5">
        <v>1919</v>
      </c>
      <c r="M251" s="5">
        <v>1919</v>
      </c>
      <c r="N251" s="5" t="s">
        <v>1298</v>
      </c>
      <c r="O251" s="5" t="s">
        <v>32</v>
      </c>
      <c r="P251" s="5" t="s">
        <v>33</v>
      </c>
      <c r="Q251" s="5">
        <v>0</v>
      </c>
      <c r="R251" s="9">
        <v>45204.0000115741</v>
      </c>
      <c r="S251" s="7">
        <v>45208</v>
      </c>
      <c r="T251" s="5" t="s">
        <v>34</v>
      </c>
      <c r="U251" s="5">
        <v>1919</v>
      </c>
      <c r="V251" s="5">
        <v>0</v>
      </c>
      <c r="W251" s="5">
        <v>0</v>
      </c>
      <c r="X251" s="5" t="s">
        <v>1299</v>
      </c>
      <c r="Y251" s="5" t="s">
        <v>1300</v>
      </c>
    </row>
    <row r="252" s="5" customFormat="1" spans="1:25">
      <c r="A252" s="5" t="s">
        <v>1301</v>
      </c>
      <c r="B252" s="5" t="s">
        <v>26</v>
      </c>
      <c r="C252" s="5" t="s">
        <v>27</v>
      </c>
      <c r="D252" s="5" t="s">
        <v>1302</v>
      </c>
      <c r="E252" s="5" t="s">
        <v>1303</v>
      </c>
      <c r="F252" s="7">
        <v>45205</v>
      </c>
      <c r="G252" s="7">
        <v>45207</v>
      </c>
      <c r="H252" s="5">
        <v>1</v>
      </c>
      <c r="I252" s="5">
        <v>2</v>
      </c>
      <c r="J252" s="5">
        <v>2</v>
      </c>
      <c r="K252" s="5" t="s">
        <v>30</v>
      </c>
      <c r="L252" s="5">
        <v>1426</v>
      </c>
      <c r="M252" s="5">
        <v>1426</v>
      </c>
      <c r="N252" s="5" t="s">
        <v>1304</v>
      </c>
      <c r="O252" s="5" t="s">
        <v>32</v>
      </c>
      <c r="P252" s="5" t="s">
        <v>33</v>
      </c>
      <c r="Q252" s="5">
        <v>0</v>
      </c>
      <c r="R252" s="9">
        <v>45204</v>
      </c>
      <c r="S252" s="7">
        <v>45208</v>
      </c>
      <c r="T252" s="5" t="s">
        <v>34</v>
      </c>
      <c r="U252" s="5">
        <v>1426</v>
      </c>
      <c r="V252" s="5">
        <v>0</v>
      </c>
      <c r="W252" s="5">
        <v>0</v>
      </c>
      <c r="X252" s="5" t="s">
        <v>1305</v>
      </c>
      <c r="Y252" s="5" t="s">
        <v>1306</v>
      </c>
    </row>
    <row r="253" s="5" customFormat="1" spans="1:25">
      <c r="A253" s="5" t="s">
        <v>1307</v>
      </c>
      <c r="B253" s="5" t="s">
        <v>26</v>
      </c>
      <c r="C253" s="5" t="s">
        <v>27</v>
      </c>
      <c r="D253" s="5" t="s">
        <v>770</v>
      </c>
      <c r="E253" s="5" t="s">
        <v>1308</v>
      </c>
      <c r="F253" s="7">
        <v>45205</v>
      </c>
      <c r="G253" s="7">
        <v>45207</v>
      </c>
      <c r="H253" s="5">
        <v>1</v>
      </c>
      <c r="I253" s="5">
        <v>2</v>
      </c>
      <c r="J253" s="5">
        <v>2</v>
      </c>
      <c r="K253" s="5" t="s">
        <v>30</v>
      </c>
      <c r="L253" s="5">
        <v>747</v>
      </c>
      <c r="M253" s="5">
        <v>747</v>
      </c>
      <c r="N253" s="5" t="s">
        <v>1309</v>
      </c>
      <c r="O253" s="5" t="s">
        <v>32</v>
      </c>
      <c r="P253" s="5" t="s">
        <v>33</v>
      </c>
      <c r="Q253" s="5">
        <v>0</v>
      </c>
      <c r="R253" s="9">
        <v>45204</v>
      </c>
      <c r="S253" s="7">
        <v>45208</v>
      </c>
      <c r="T253" s="5" t="s">
        <v>34</v>
      </c>
      <c r="U253" s="5">
        <v>747</v>
      </c>
      <c r="V253" s="5">
        <v>0</v>
      </c>
      <c r="W253" s="5">
        <v>0</v>
      </c>
      <c r="X253" s="5" t="s">
        <v>1310</v>
      </c>
      <c r="Y253" s="5" t="s">
        <v>1311</v>
      </c>
    </row>
    <row r="254" s="5" customFormat="1" spans="1:25">
      <c r="A254" s="5" t="s">
        <v>1312</v>
      </c>
      <c r="B254" s="5" t="s">
        <v>26</v>
      </c>
      <c r="C254" s="5" t="s">
        <v>27</v>
      </c>
      <c r="D254" s="5" t="s">
        <v>1202</v>
      </c>
      <c r="E254" s="5" t="s">
        <v>1203</v>
      </c>
      <c r="F254" s="7">
        <v>45205</v>
      </c>
      <c r="G254" s="7">
        <v>45207</v>
      </c>
      <c r="H254" s="5">
        <v>1</v>
      </c>
      <c r="I254" s="5">
        <v>2</v>
      </c>
      <c r="J254" s="5">
        <v>2</v>
      </c>
      <c r="K254" s="5" t="s">
        <v>30</v>
      </c>
      <c r="L254" s="5">
        <v>620</v>
      </c>
      <c r="M254" s="5">
        <v>620</v>
      </c>
      <c r="N254" s="5" t="s">
        <v>1313</v>
      </c>
      <c r="O254" s="5" t="s">
        <v>32</v>
      </c>
      <c r="P254" s="5" t="s">
        <v>33</v>
      </c>
      <c r="Q254" s="5">
        <v>0</v>
      </c>
      <c r="R254" s="9">
        <v>45204.0000115741</v>
      </c>
      <c r="S254" s="7">
        <v>45208</v>
      </c>
      <c r="T254" s="5" t="s">
        <v>34</v>
      </c>
      <c r="U254" s="5">
        <v>620</v>
      </c>
      <c r="V254" s="5">
        <v>0</v>
      </c>
      <c r="W254" s="5">
        <v>0</v>
      </c>
      <c r="X254" s="5" t="s">
        <v>1314</v>
      </c>
      <c r="Y254" s="5" t="s">
        <v>1315</v>
      </c>
    </row>
    <row r="255" s="5" customFormat="1" spans="1:25">
      <c r="A255" s="5" t="s">
        <v>1316</v>
      </c>
      <c r="B255" s="5" t="s">
        <v>26</v>
      </c>
      <c r="C255" s="5" t="s">
        <v>27</v>
      </c>
      <c r="D255" s="5" t="s">
        <v>1317</v>
      </c>
      <c r="E255" s="5" t="s">
        <v>164</v>
      </c>
      <c r="F255" s="7">
        <v>45205</v>
      </c>
      <c r="G255" s="7">
        <v>45207</v>
      </c>
      <c r="H255" s="5">
        <v>1</v>
      </c>
      <c r="I255" s="5">
        <v>2</v>
      </c>
      <c r="J255" s="5">
        <v>2</v>
      </c>
      <c r="K255" s="5" t="s">
        <v>30</v>
      </c>
      <c r="L255" s="5">
        <v>600</v>
      </c>
      <c r="M255" s="5">
        <v>600</v>
      </c>
      <c r="N255" s="5" t="s">
        <v>1318</v>
      </c>
      <c r="O255" s="5" t="s">
        <v>32</v>
      </c>
      <c r="P255" s="5" t="s">
        <v>33</v>
      </c>
      <c r="Q255" s="5">
        <v>0</v>
      </c>
      <c r="R255" s="9">
        <v>45204</v>
      </c>
      <c r="S255" s="7">
        <v>45208</v>
      </c>
      <c r="T255" s="5" t="s">
        <v>34</v>
      </c>
      <c r="U255" s="5">
        <v>600</v>
      </c>
      <c r="V255" s="5">
        <v>0</v>
      </c>
      <c r="W255" s="5">
        <v>0</v>
      </c>
      <c r="X255" s="5" t="s">
        <v>1319</v>
      </c>
      <c r="Y255" s="5" t="s">
        <v>1320</v>
      </c>
    </row>
    <row r="256" s="5" customFormat="1" spans="1:25">
      <c r="A256" s="5" t="s">
        <v>1321</v>
      </c>
      <c r="B256" s="5" t="s">
        <v>26</v>
      </c>
      <c r="C256" s="5" t="s">
        <v>27</v>
      </c>
      <c r="D256" s="5" t="s">
        <v>1322</v>
      </c>
      <c r="E256" s="5" t="s">
        <v>1323</v>
      </c>
      <c r="F256" s="7">
        <v>45206</v>
      </c>
      <c r="G256" s="7">
        <v>45207</v>
      </c>
      <c r="H256" s="5">
        <v>1</v>
      </c>
      <c r="I256" s="5">
        <v>1</v>
      </c>
      <c r="J256" s="5">
        <v>1</v>
      </c>
      <c r="K256" s="5" t="s">
        <v>30</v>
      </c>
      <c r="L256" s="5">
        <v>410</v>
      </c>
      <c r="M256" s="5">
        <v>410</v>
      </c>
      <c r="N256" s="5" t="s">
        <v>1324</v>
      </c>
      <c r="O256" s="5" t="s">
        <v>32</v>
      </c>
      <c r="P256" s="5" t="s">
        <v>33</v>
      </c>
      <c r="Q256" s="5">
        <v>0</v>
      </c>
      <c r="R256" s="9">
        <v>45205.0000115741</v>
      </c>
      <c r="S256" s="7">
        <v>45208</v>
      </c>
      <c r="T256" s="5" t="s">
        <v>34</v>
      </c>
      <c r="U256" s="5">
        <v>410</v>
      </c>
      <c r="V256" s="5">
        <v>0</v>
      </c>
      <c r="W256" s="5">
        <v>0</v>
      </c>
      <c r="X256" s="5" t="s">
        <v>1325</v>
      </c>
      <c r="Y256" s="5" t="s">
        <v>1326</v>
      </c>
    </row>
    <row r="257" s="5" customFormat="1" spans="1:25">
      <c r="A257" s="5" t="s">
        <v>1327</v>
      </c>
      <c r="B257" s="5" t="s">
        <v>26</v>
      </c>
      <c r="C257" s="5" t="s">
        <v>27</v>
      </c>
      <c r="D257" s="5" t="s">
        <v>764</v>
      </c>
      <c r="E257" s="5" t="s">
        <v>936</v>
      </c>
      <c r="F257" s="7">
        <v>45206</v>
      </c>
      <c r="G257" s="7">
        <v>45207</v>
      </c>
      <c r="H257" s="5">
        <v>1</v>
      </c>
      <c r="I257" s="5">
        <v>1</v>
      </c>
      <c r="J257" s="5">
        <v>1</v>
      </c>
      <c r="K257" s="5" t="s">
        <v>30</v>
      </c>
      <c r="L257" s="5">
        <v>359</v>
      </c>
      <c r="M257" s="5">
        <v>359</v>
      </c>
      <c r="N257" s="5" t="s">
        <v>1328</v>
      </c>
      <c r="O257" s="5" t="s">
        <v>32</v>
      </c>
      <c r="P257" s="5" t="s">
        <v>33</v>
      </c>
      <c r="Q257" s="5">
        <v>0</v>
      </c>
      <c r="R257" s="9">
        <v>45205</v>
      </c>
      <c r="S257" s="7">
        <v>45208</v>
      </c>
      <c r="T257" s="5" t="s">
        <v>34</v>
      </c>
      <c r="U257" s="5">
        <v>359</v>
      </c>
      <c r="V257" s="5">
        <v>0</v>
      </c>
      <c r="W257" s="5">
        <v>0</v>
      </c>
      <c r="X257" s="5" t="s">
        <v>1329</v>
      </c>
      <c r="Y257" s="5" t="s">
        <v>1330</v>
      </c>
    </row>
    <row r="258" s="5" customFormat="1" spans="1:25">
      <c r="A258" s="5" t="s">
        <v>1331</v>
      </c>
      <c r="B258" s="5" t="s">
        <v>26</v>
      </c>
      <c r="C258" s="5" t="s">
        <v>27</v>
      </c>
      <c r="D258" s="5" t="s">
        <v>1030</v>
      </c>
      <c r="E258" s="5" t="s">
        <v>1332</v>
      </c>
      <c r="F258" s="7">
        <v>45205</v>
      </c>
      <c r="G258" s="7">
        <v>45207</v>
      </c>
      <c r="H258" s="5">
        <v>1</v>
      </c>
      <c r="I258" s="5">
        <v>2</v>
      </c>
      <c r="J258" s="5">
        <v>2</v>
      </c>
      <c r="K258" s="5" t="s">
        <v>30</v>
      </c>
      <c r="L258" s="5">
        <v>1490</v>
      </c>
      <c r="M258" s="5">
        <v>1490</v>
      </c>
      <c r="N258" s="5" t="s">
        <v>1333</v>
      </c>
      <c r="O258" s="5" t="s">
        <v>32</v>
      </c>
      <c r="P258" s="5" t="s">
        <v>33</v>
      </c>
      <c r="Q258" s="5">
        <v>0</v>
      </c>
      <c r="R258" s="9">
        <v>45205</v>
      </c>
      <c r="S258" s="7">
        <v>45208</v>
      </c>
      <c r="T258" s="5" t="s">
        <v>34</v>
      </c>
      <c r="U258" s="5">
        <v>1490</v>
      </c>
      <c r="V258" s="5">
        <v>0</v>
      </c>
      <c r="W258" s="5">
        <v>0</v>
      </c>
      <c r="X258" s="5" t="s">
        <v>1334</v>
      </c>
      <c r="Y258" s="5" t="s">
        <v>1335</v>
      </c>
    </row>
    <row r="259" s="5" customFormat="1" spans="1:25">
      <c r="A259" s="5" t="s">
        <v>1336</v>
      </c>
      <c r="B259" s="5" t="s">
        <v>26</v>
      </c>
      <c r="C259" s="5" t="s">
        <v>27</v>
      </c>
      <c r="D259" s="5" t="s">
        <v>1337</v>
      </c>
      <c r="E259" s="5" t="s">
        <v>1338</v>
      </c>
      <c r="F259" s="7">
        <v>45205</v>
      </c>
      <c r="G259" s="7">
        <v>45207</v>
      </c>
      <c r="H259" s="5">
        <v>1</v>
      </c>
      <c r="I259" s="5">
        <v>2</v>
      </c>
      <c r="J259" s="5">
        <v>2</v>
      </c>
      <c r="K259" s="5" t="s">
        <v>30</v>
      </c>
      <c r="L259" s="5">
        <v>2498</v>
      </c>
      <c r="M259" s="5">
        <v>2498</v>
      </c>
      <c r="N259" s="5" t="s">
        <v>1339</v>
      </c>
      <c r="O259" s="5" t="s">
        <v>32</v>
      </c>
      <c r="P259" s="5" t="s">
        <v>33</v>
      </c>
      <c r="Q259" s="5">
        <v>0</v>
      </c>
      <c r="R259" s="9">
        <v>45205.0000115741</v>
      </c>
      <c r="S259" s="7">
        <v>45208</v>
      </c>
      <c r="T259" s="5" t="s">
        <v>34</v>
      </c>
      <c r="U259" s="5">
        <v>2498</v>
      </c>
      <c r="V259" s="5">
        <v>0</v>
      </c>
      <c r="W259" s="5">
        <v>0</v>
      </c>
      <c r="X259" s="5" t="s">
        <v>1340</v>
      </c>
      <c r="Y259" s="5" t="s">
        <v>42</v>
      </c>
    </row>
    <row r="260" s="5" customFormat="1" spans="1:25">
      <c r="A260" s="5" t="s">
        <v>1336</v>
      </c>
      <c r="B260" s="5" t="s">
        <v>26</v>
      </c>
      <c r="C260" s="5" t="s">
        <v>49</v>
      </c>
      <c r="D260" s="5" t="s">
        <v>1337</v>
      </c>
      <c r="E260" s="5" t="s">
        <v>1338</v>
      </c>
      <c r="F260" s="7">
        <v>45205</v>
      </c>
      <c r="G260" s="7">
        <v>45207</v>
      </c>
      <c r="H260" s="5">
        <v>1</v>
      </c>
      <c r="I260" s="5">
        <v>2</v>
      </c>
      <c r="J260" s="5">
        <v>2</v>
      </c>
      <c r="K260" s="5" t="s">
        <v>30</v>
      </c>
      <c r="L260" s="5">
        <v>-2498</v>
      </c>
      <c r="M260" s="5">
        <v>-2498</v>
      </c>
      <c r="N260" s="5" t="s">
        <v>1339</v>
      </c>
      <c r="O260" s="5" t="s">
        <v>32</v>
      </c>
      <c r="P260" s="5" t="s">
        <v>33</v>
      </c>
      <c r="Q260" s="5">
        <v>0</v>
      </c>
      <c r="R260" s="9">
        <v>45205.0000115741</v>
      </c>
      <c r="S260" s="7">
        <v>45208</v>
      </c>
      <c r="T260" s="5" t="s">
        <v>34</v>
      </c>
      <c r="U260" s="5">
        <v>-2498</v>
      </c>
      <c r="V260" s="5">
        <v>0</v>
      </c>
      <c r="W260" s="5">
        <v>0</v>
      </c>
      <c r="X260" s="5" t="s">
        <v>1340</v>
      </c>
      <c r="Y260" s="5" t="s">
        <v>42</v>
      </c>
    </row>
    <row r="261" s="5" customFormat="1" spans="1:25">
      <c r="A261" s="5" t="s">
        <v>1341</v>
      </c>
      <c r="B261" s="5" t="s">
        <v>26</v>
      </c>
      <c r="C261" s="5" t="s">
        <v>27</v>
      </c>
      <c r="D261" s="5" t="s">
        <v>1342</v>
      </c>
      <c r="E261" s="5" t="s">
        <v>1343</v>
      </c>
      <c r="F261" s="7">
        <v>45206</v>
      </c>
      <c r="G261" s="7">
        <v>45207</v>
      </c>
      <c r="H261" s="5">
        <v>1</v>
      </c>
      <c r="I261" s="5">
        <v>1</v>
      </c>
      <c r="J261" s="5">
        <v>1</v>
      </c>
      <c r="K261" s="5" t="s">
        <v>30</v>
      </c>
      <c r="L261" s="5">
        <v>1334</v>
      </c>
      <c r="M261" s="5">
        <v>1334</v>
      </c>
      <c r="N261" s="5" t="s">
        <v>1344</v>
      </c>
      <c r="O261" s="5" t="s">
        <v>32</v>
      </c>
      <c r="P261" s="5" t="s">
        <v>33</v>
      </c>
      <c r="Q261" s="5">
        <v>0</v>
      </c>
      <c r="R261" s="9">
        <v>45205.0000115741</v>
      </c>
      <c r="S261" s="7">
        <v>45208</v>
      </c>
      <c r="T261" s="5" t="s">
        <v>34</v>
      </c>
      <c r="U261" s="5">
        <v>1334</v>
      </c>
      <c r="V261" s="5">
        <v>0</v>
      </c>
      <c r="W261" s="5">
        <v>0</v>
      </c>
      <c r="X261" s="5" t="s">
        <v>1345</v>
      </c>
      <c r="Y261" s="5" t="s">
        <v>1346</v>
      </c>
    </row>
    <row r="262" s="5" customFormat="1" spans="1:25">
      <c r="A262" s="5" t="s">
        <v>1347</v>
      </c>
      <c r="B262" s="5" t="s">
        <v>26</v>
      </c>
      <c r="C262" s="5" t="s">
        <v>27</v>
      </c>
      <c r="D262" s="5" t="s">
        <v>527</v>
      </c>
      <c r="E262" s="5" t="s">
        <v>1348</v>
      </c>
      <c r="F262" s="7">
        <v>45206</v>
      </c>
      <c r="G262" s="7">
        <v>45207</v>
      </c>
      <c r="H262" s="5">
        <v>1</v>
      </c>
      <c r="I262" s="5">
        <v>1</v>
      </c>
      <c r="J262" s="5">
        <v>1</v>
      </c>
      <c r="K262" s="5" t="s">
        <v>30</v>
      </c>
      <c r="L262" s="5">
        <v>361</v>
      </c>
      <c r="M262" s="5">
        <v>361</v>
      </c>
      <c r="N262" s="5" t="s">
        <v>1349</v>
      </c>
      <c r="O262" s="5" t="s">
        <v>32</v>
      </c>
      <c r="P262" s="5" t="s">
        <v>33</v>
      </c>
      <c r="Q262" s="5">
        <v>0</v>
      </c>
      <c r="R262" s="9">
        <v>45204.0000115741</v>
      </c>
      <c r="S262" s="7">
        <v>45208</v>
      </c>
      <c r="T262" s="5" t="s">
        <v>34</v>
      </c>
      <c r="U262" s="5">
        <v>361</v>
      </c>
      <c r="V262" s="5">
        <v>0</v>
      </c>
      <c r="W262" s="5">
        <v>0</v>
      </c>
      <c r="X262" s="5" t="s">
        <v>1350</v>
      </c>
      <c r="Y262" s="5" t="s">
        <v>1351</v>
      </c>
    </row>
    <row r="263" s="5" customFormat="1" spans="1:25">
      <c r="A263" s="5" t="s">
        <v>1352</v>
      </c>
      <c r="B263" s="5" t="s">
        <v>26</v>
      </c>
      <c r="C263" s="5" t="s">
        <v>27</v>
      </c>
      <c r="D263" s="5" t="s">
        <v>527</v>
      </c>
      <c r="E263" s="5" t="s">
        <v>1348</v>
      </c>
      <c r="F263" s="7">
        <v>45206</v>
      </c>
      <c r="G263" s="7">
        <v>45207</v>
      </c>
      <c r="H263" s="5">
        <v>1</v>
      </c>
      <c r="I263" s="5">
        <v>1</v>
      </c>
      <c r="J263" s="5">
        <v>1</v>
      </c>
      <c r="K263" s="5" t="s">
        <v>30</v>
      </c>
      <c r="L263" s="5">
        <v>361</v>
      </c>
      <c r="M263" s="5">
        <v>361</v>
      </c>
      <c r="N263" s="5" t="s">
        <v>1353</v>
      </c>
      <c r="O263" s="5" t="s">
        <v>32</v>
      </c>
      <c r="P263" s="5" t="s">
        <v>33</v>
      </c>
      <c r="Q263" s="5">
        <v>0</v>
      </c>
      <c r="R263" s="9">
        <v>45205.0000115741</v>
      </c>
      <c r="S263" s="7">
        <v>45208</v>
      </c>
      <c r="T263" s="5" t="s">
        <v>34</v>
      </c>
      <c r="U263" s="5">
        <v>361</v>
      </c>
      <c r="V263" s="5">
        <v>0</v>
      </c>
      <c r="W263" s="5">
        <v>0</v>
      </c>
      <c r="X263" s="5" t="s">
        <v>1354</v>
      </c>
      <c r="Y263" s="5" t="s">
        <v>1355</v>
      </c>
    </row>
    <row r="264" s="5" customFormat="1" spans="1:25">
      <c r="A264" s="5" t="s">
        <v>1356</v>
      </c>
      <c r="B264" s="5" t="s">
        <v>26</v>
      </c>
      <c r="C264" s="5" t="s">
        <v>27</v>
      </c>
      <c r="D264" s="5" t="s">
        <v>1296</v>
      </c>
      <c r="E264" s="5" t="s">
        <v>1357</v>
      </c>
      <c r="F264" s="7">
        <v>45206</v>
      </c>
      <c r="G264" s="7">
        <v>45207</v>
      </c>
      <c r="H264" s="5">
        <v>1</v>
      </c>
      <c r="I264" s="5">
        <v>1</v>
      </c>
      <c r="J264" s="5">
        <v>1</v>
      </c>
      <c r="K264" s="5" t="s">
        <v>30</v>
      </c>
      <c r="L264" s="5">
        <v>1857</v>
      </c>
      <c r="M264" s="5">
        <v>1857</v>
      </c>
      <c r="N264" s="5" t="s">
        <v>1358</v>
      </c>
      <c r="O264" s="5" t="s">
        <v>32</v>
      </c>
      <c r="P264" s="5" t="s">
        <v>33</v>
      </c>
      <c r="Q264" s="5">
        <v>0</v>
      </c>
      <c r="R264" s="9">
        <v>45205.0000115741</v>
      </c>
      <c r="S264" s="7">
        <v>45208</v>
      </c>
      <c r="T264" s="5" t="s">
        <v>34</v>
      </c>
      <c r="U264" s="5">
        <v>1857</v>
      </c>
      <c r="V264" s="5">
        <v>0</v>
      </c>
      <c r="W264" s="5">
        <v>0</v>
      </c>
      <c r="X264" s="5" t="s">
        <v>1359</v>
      </c>
      <c r="Y264" s="5" t="s">
        <v>1360</v>
      </c>
    </row>
    <row r="265" s="5" customFormat="1" spans="1:25">
      <c r="A265" s="5" t="s">
        <v>1361</v>
      </c>
      <c r="B265" s="5" t="s">
        <v>26</v>
      </c>
      <c r="C265" s="5" t="s">
        <v>27</v>
      </c>
      <c r="D265" s="5" t="s">
        <v>1362</v>
      </c>
      <c r="E265" s="5" t="s">
        <v>1363</v>
      </c>
      <c r="F265" s="7">
        <v>45206</v>
      </c>
      <c r="G265" s="7">
        <v>45207</v>
      </c>
      <c r="H265" s="5">
        <v>1</v>
      </c>
      <c r="I265" s="5">
        <v>1</v>
      </c>
      <c r="J265" s="5">
        <v>1</v>
      </c>
      <c r="K265" s="5" t="s">
        <v>30</v>
      </c>
      <c r="L265" s="5">
        <v>776</v>
      </c>
      <c r="M265" s="5">
        <v>776</v>
      </c>
      <c r="N265" s="5" t="s">
        <v>1364</v>
      </c>
      <c r="O265" s="5" t="s">
        <v>32</v>
      </c>
      <c r="P265" s="5" t="s">
        <v>33</v>
      </c>
      <c r="Q265" s="5">
        <v>0</v>
      </c>
      <c r="R265" s="9">
        <v>45204.0000115741</v>
      </c>
      <c r="S265" s="7">
        <v>45208</v>
      </c>
      <c r="T265" s="5" t="s">
        <v>34</v>
      </c>
      <c r="U265" s="5">
        <v>776</v>
      </c>
      <c r="V265" s="5">
        <v>0</v>
      </c>
      <c r="W265" s="5">
        <v>0</v>
      </c>
      <c r="X265" s="5" t="s">
        <v>1365</v>
      </c>
      <c r="Y265" s="5" t="s">
        <v>1366</v>
      </c>
    </row>
    <row r="266" s="5" customFormat="1" spans="1:25">
      <c r="A266" s="5" t="s">
        <v>1367</v>
      </c>
      <c r="B266" s="5" t="s">
        <v>26</v>
      </c>
      <c r="C266" s="5" t="s">
        <v>27</v>
      </c>
      <c r="D266" s="5" t="s">
        <v>1368</v>
      </c>
      <c r="E266" s="5" t="s">
        <v>1369</v>
      </c>
      <c r="F266" s="7">
        <v>45206</v>
      </c>
      <c r="G266" s="7">
        <v>45207</v>
      </c>
      <c r="H266" s="5">
        <v>1</v>
      </c>
      <c r="I266" s="5">
        <v>1</v>
      </c>
      <c r="J266" s="5">
        <v>1</v>
      </c>
      <c r="K266" s="5" t="s">
        <v>30</v>
      </c>
      <c r="L266" s="5">
        <v>331</v>
      </c>
      <c r="M266" s="5">
        <v>331</v>
      </c>
      <c r="N266" s="5" t="s">
        <v>1370</v>
      </c>
      <c r="O266" s="5" t="s">
        <v>32</v>
      </c>
      <c r="P266" s="5" t="s">
        <v>33</v>
      </c>
      <c r="Q266" s="5">
        <v>0</v>
      </c>
      <c r="R266" s="9">
        <v>45205</v>
      </c>
      <c r="S266" s="7">
        <v>45208</v>
      </c>
      <c r="T266" s="5" t="s">
        <v>34</v>
      </c>
      <c r="U266" s="5">
        <v>331</v>
      </c>
      <c r="V266" s="5">
        <v>0</v>
      </c>
      <c r="W266" s="5">
        <v>0</v>
      </c>
      <c r="X266" s="5" t="s">
        <v>1371</v>
      </c>
      <c r="Y266" s="5" t="s">
        <v>1372</v>
      </c>
    </row>
    <row r="267" s="5" customFormat="1" spans="1:25">
      <c r="A267" s="5" t="s">
        <v>1373</v>
      </c>
      <c r="B267" s="5" t="s">
        <v>26</v>
      </c>
      <c r="C267" s="5" t="s">
        <v>27</v>
      </c>
      <c r="D267" s="5" t="s">
        <v>126</v>
      </c>
      <c r="E267" s="5" t="s">
        <v>1374</v>
      </c>
      <c r="F267" s="7">
        <v>45205</v>
      </c>
      <c r="G267" s="7">
        <v>45207</v>
      </c>
      <c r="H267" s="5">
        <v>1</v>
      </c>
      <c r="I267" s="5">
        <v>2</v>
      </c>
      <c r="J267" s="5">
        <v>2</v>
      </c>
      <c r="K267" s="5" t="s">
        <v>30</v>
      </c>
      <c r="L267" s="5">
        <v>1676</v>
      </c>
      <c r="M267" s="5">
        <v>1676</v>
      </c>
      <c r="N267" s="5" t="s">
        <v>1375</v>
      </c>
      <c r="O267" s="5" t="s">
        <v>32</v>
      </c>
      <c r="P267" s="5" t="s">
        <v>33</v>
      </c>
      <c r="Q267" s="5">
        <v>0</v>
      </c>
      <c r="R267" s="9">
        <v>45205.0000115741</v>
      </c>
      <c r="S267" s="7">
        <v>45208</v>
      </c>
      <c r="T267" s="5" t="s">
        <v>34</v>
      </c>
      <c r="U267" s="5">
        <v>1676</v>
      </c>
      <c r="V267" s="5">
        <v>0</v>
      </c>
      <c r="W267" s="5">
        <v>0</v>
      </c>
      <c r="X267" s="5" t="s">
        <v>1376</v>
      </c>
      <c r="Y267" s="5" t="s">
        <v>1377</v>
      </c>
    </row>
    <row r="268" s="5" customFormat="1" spans="1:25">
      <c r="A268" s="5" t="s">
        <v>1378</v>
      </c>
      <c r="B268" s="5" t="s">
        <v>26</v>
      </c>
      <c r="C268" s="5" t="s">
        <v>27</v>
      </c>
      <c r="D268" s="5" t="s">
        <v>1169</v>
      </c>
      <c r="E268" s="5" t="s">
        <v>1379</v>
      </c>
      <c r="F268" s="7">
        <v>45205</v>
      </c>
      <c r="G268" s="7">
        <v>45207</v>
      </c>
      <c r="H268" s="5">
        <v>1</v>
      </c>
      <c r="I268" s="5">
        <v>2</v>
      </c>
      <c r="J268" s="5">
        <v>2</v>
      </c>
      <c r="K268" s="5" t="s">
        <v>30</v>
      </c>
      <c r="L268" s="5">
        <v>1912</v>
      </c>
      <c r="M268" s="5">
        <v>1912</v>
      </c>
      <c r="N268" s="5" t="s">
        <v>1380</v>
      </c>
      <c r="O268" s="5" t="s">
        <v>32</v>
      </c>
      <c r="P268" s="5" t="s">
        <v>33</v>
      </c>
      <c r="Q268" s="5">
        <v>0</v>
      </c>
      <c r="R268" s="9">
        <v>45205</v>
      </c>
      <c r="S268" s="7">
        <v>45208</v>
      </c>
      <c r="T268" s="5" t="s">
        <v>34</v>
      </c>
      <c r="U268" s="5">
        <v>1912</v>
      </c>
      <c r="V268" s="5">
        <v>0</v>
      </c>
      <c r="W268" s="5">
        <v>0</v>
      </c>
      <c r="X268" s="5" t="s">
        <v>1381</v>
      </c>
      <c r="Y268" s="5" t="s">
        <v>1382</v>
      </c>
    </row>
    <row r="269" s="5" customFormat="1" spans="1:25">
      <c r="A269" s="5" t="s">
        <v>1383</v>
      </c>
      <c r="B269" s="5" t="s">
        <v>26</v>
      </c>
      <c r="C269" s="5" t="s">
        <v>27</v>
      </c>
      <c r="D269" s="5" t="s">
        <v>347</v>
      </c>
      <c r="E269" s="5" t="s">
        <v>1384</v>
      </c>
      <c r="F269" s="7">
        <v>45205</v>
      </c>
      <c r="G269" s="7">
        <v>45207</v>
      </c>
      <c r="H269" s="5">
        <v>1</v>
      </c>
      <c r="I269" s="5">
        <v>2</v>
      </c>
      <c r="J269" s="5">
        <v>2</v>
      </c>
      <c r="K269" s="5" t="s">
        <v>30</v>
      </c>
      <c r="L269" s="5">
        <v>750</v>
      </c>
      <c r="M269" s="5">
        <v>750</v>
      </c>
      <c r="N269" s="5" t="s">
        <v>1385</v>
      </c>
      <c r="O269" s="5" t="s">
        <v>32</v>
      </c>
      <c r="P269" s="5" t="s">
        <v>33</v>
      </c>
      <c r="Q269" s="5">
        <v>0</v>
      </c>
      <c r="R269" s="9">
        <v>45205.0000115741</v>
      </c>
      <c r="S269" s="7">
        <v>45208</v>
      </c>
      <c r="T269" s="5" t="s">
        <v>34</v>
      </c>
      <c r="U269" s="5">
        <v>750</v>
      </c>
      <c r="V269" s="5">
        <v>0</v>
      </c>
      <c r="W269" s="5">
        <v>0</v>
      </c>
      <c r="X269" s="5" t="s">
        <v>1386</v>
      </c>
      <c r="Y269" s="5" t="s">
        <v>1387</v>
      </c>
    </row>
    <row r="270" s="5" customFormat="1" spans="1:25">
      <c r="A270" s="5" t="s">
        <v>1388</v>
      </c>
      <c r="B270" s="5" t="s">
        <v>26</v>
      </c>
      <c r="C270" s="5" t="s">
        <v>27</v>
      </c>
      <c r="D270" s="5" t="s">
        <v>1389</v>
      </c>
      <c r="E270" s="5" t="s">
        <v>1390</v>
      </c>
      <c r="F270" s="7">
        <v>45205</v>
      </c>
      <c r="G270" s="7">
        <v>45207</v>
      </c>
      <c r="H270" s="5">
        <v>1</v>
      </c>
      <c r="I270" s="5">
        <v>2</v>
      </c>
      <c r="J270" s="5">
        <v>2</v>
      </c>
      <c r="K270" s="5" t="s">
        <v>30</v>
      </c>
      <c r="L270" s="5">
        <v>860</v>
      </c>
      <c r="M270" s="5">
        <v>860</v>
      </c>
      <c r="N270" s="5" t="s">
        <v>1391</v>
      </c>
      <c r="O270" s="5" t="s">
        <v>32</v>
      </c>
      <c r="P270" s="5" t="s">
        <v>33</v>
      </c>
      <c r="Q270" s="5">
        <v>0</v>
      </c>
      <c r="R270" s="9">
        <v>45205</v>
      </c>
      <c r="S270" s="7">
        <v>45208</v>
      </c>
      <c r="T270" s="5" t="s">
        <v>34</v>
      </c>
      <c r="U270" s="5">
        <v>860</v>
      </c>
      <c r="V270" s="5">
        <v>0</v>
      </c>
      <c r="W270" s="5">
        <v>0</v>
      </c>
      <c r="X270" s="5" t="s">
        <v>1392</v>
      </c>
      <c r="Y270" s="5" t="s">
        <v>1393</v>
      </c>
    </row>
    <row r="271" s="5" customFormat="1" spans="1:25">
      <c r="A271" s="5" t="s">
        <v>1394</v>
      </c>
      <c r="B271" s="5" t="s">
        <v>26</v>
      </c>
      <c r="C271" s="5" t="s">
        <v>27</v>
      </c>
      <c r="D271" s="5" t="s">
        <v>1395</v>
      </c>
      <c r="E271" s="5" t="s">
        <v>1396</v>
      </c>
      <c r="F271" s="7">
        <v>45206</v>
      </c>
      <c r="G271" s="7">
        <v>45207</v>
      </c>
      <c r="H271" s="5">
        <v>1</v>
      </c>
      <c r="I271" s="5">
        <v>1</v>
      </c>
      <c r="J271" s="5">
        <v>1</v>
      </c>
      <c r="K271" s="5" t="s">
        <v>30</v>
      </c>
      <c r="L271" s="5">
        <v>375</v>
      </c>
      <c r="M271" s="5">
        <v>375</v>
      </c>
      <c r="N271" s="5" t="s">
        <v>1397</v>
      </c>
      <c r="O271" s="5" t="s">
        <v>32</v>
      </c>
      <c r="P271" s="5" t="s">
        <v>33</v>
      </c>
      <c r="Q271" s="5">
        <v>0</v>
      </c>
      <c r="R271" s="9">
        <v>45205</v>
      </c>
      <c r="S271" s="7">
        <v>45208</v>
      </c>
      <c r="T271" s="5" t="s">
        <v>34</v>
      </c>
      <c r="U271" s="5">
        <v>375</v>
      </c>
      <c r="V271" s="5">
        <v>0</v>
      </c>
      <c r="W271" s="5">
        <v>0</v>
      </c>
      <c r="X271" s="5" t="s">
        <v>1398</v>
      </c>
      <c r="Y271" s="5" t="s">
        <v>1399</v>
      </c>
    </row>
    <row r="272" s="5" customFormat="1" spans="1:25">
      <c r="A272" s="5" t="s">
        <v>1400</v>
      </c>
      <c r="B272" s="5" t="s">
        <v>26</v>
      </c>
      <c r="C272" s="5" t="s">
        <v>27</v>
      </c>
      <c r="D272" s="5" t="s">
        <v>465</v>
      </c>
      <c r="E272" s="5" t="s">
        <v>1401</v>
      </c>
      <c r="F272" s="7">
        <v>45206</v>
      </c>
      <c r="G272" s="7">
        <v>45207</v>
      </c>
      <c r="H272" s="5">
        <v>1</v>
      </c>
      <c r="I272" s="5">
        <v>1</v>
      </c>
      <c r="J272" s="5">
        <v>1</v>
      </c>
      <c r="K272" s="5" t="s">
        <v>30</v>
      </c>
      <c r="L272" s="5">
        <v>733</v>
      </c>
      <c r="M272" s="5">
        <v>733</v>
      </c>
      <c r="N272" s="5" t="s">
        <v>1402</v>
      </c>
      <c r="O272" s="5" t="s">
        <v>32</v>
      </c>
      <c r="P272" s="5" t="s">
        <v>33</v>
      </c>
      <c r="Q272" s="5">
        <v>0</v>
      </c>
      <c r="R272" s="9">
        <v>45205</v>
      </c>
      <c r="S272" s="7">
        <v>45208</v>
      </c>
      <c r="T272" s="5" t="s">
        <v>34</v>
      </c>
      <c r="U272" s="5">
        <v>733</v>
      </c>
      <c r="V272" s="5">
        <v>0</v>
      </c>
      <c r="W272" s="5">
        <v>0</v>
      </c>
      <c r="X272" s="5" t="s">
        <v>1403</v>
      </c>
      <c r="Y272" s="5" t="s">
        <v>1404</v>
      </c>
    </row>
    <row r="273" s="5" customFormat="1" spans="1:25">
      <c r="A273" s="5" t="s">
        <v>1405</v>
      </c>
      <c r="B273" s="5" t="s">
        <v>26</v>
      </c>
      <c r="C273" s="5" t="s">
        <v>27</v>
      </c>
      <c r="D273" s="5" t="s">
        <v>1406</v>
      </c>
      <c r="E273" s="5" t="s">
        <v>258</v>
      </c>
      <c r="F273" s="7">
        <v>45206</v>
      </c>
      <c r="G273" s="7">
        <v>45207</v>
      </c>
      <c r="H273" s="5">
        <v>1</v>
      </c>
      <c r="I273" s="5">
        <v>1</v>
      </c>
      <c r="J273" s="5">
        <v>1</v>
      </c>
      <c r="K273" s="5" t="s">
        <v>30</v>
      </c>
      <c r="L273" s="5">
        <v>185</v>
      </c>
      <c r="M273" s="5">
        <v>185</v>
      </c>
      <c r="N273" s="5" t="s">
        <v>1407</v>
      </c>
      <c r="O273" s="5" t="s">
        <v>32</v>
      </c>
      <c r="P273" s="5" t="s">
        <v>33</v>
      </c>
      <c r="Q273" s="5">
        <v>0</v>
      </c>
      <c r="R273" s="9">
        <v>45205.0000115741</v>
      </c>
      <c r="S273" s="7">
        <v>45208</v>
      </c>
      <c r="T273" s="5" t="s">
        <v>34</v>
      </c>
      <c r="U273" s="5">
        <v>185</v>
      </c>
      <c r="V273" s="5">
        <v>0</v>
      </c>
      <c r="W273" s="5">
        <v>0</v>
      </c>
      <c r="X273" s="5" t="s">
        <v>1408</v>
      </c>
      <c r="Y273" s="5" t="s">
        <v>1409</v>
      </c>
    </row>
    <row r="274" s="5" customFormat="1" spans="1:25">
      <c r="A274" s="5" t="s">
        <v>1410</v>
      </c>
      <c r="B274" s="5" t="s">
        <v>26</v>
      </c>
      <c r="C274" s="5" t="s">
        <v>27</v>
      </c>
      <c r="D274" s="5" t="s">
        <v>1411</v>
      </c>
      <c r="E274" s="5" t="s">
        <v>1412</v>
      </c>
      <c r="F274" s="7">
        <v>45206</v>
      </c>
      <c r="G274" s="7">
        <v>45207</v>
      </c>
      <c r="H274" s="5">
        <v>1</v>
      </c>
      <c r="I274" s="5">
        <v>1</v>
      </c>
      <c r="J274" s="5">
        <v>1</v>
      </c>
      <c r="K274" s="5" t="s">
        <v>30</v>
      </c>
      <c r="L274" s="5">
        <v>224</v>
      </c>
      <c r="M274" s="5">
        <v>224</v>
      </c>
      <c r="N274" s="5" t="s">
        <v>1413</v>
      </c>
      <c r="O274" s="5" t="s">
        <v>32</v>
      </c>
      <c r="P274" s="5" t="s">
        <v>33</v>
      </c>
      <c r="Q274" s="5">
        <v>0</v>
      </c>
      <c r="R274" s="9">
        <v>45205</v>
      </c>
      <c r="S274" s="7">
        <v>45208</v>
      </c>
      <c r="T274" s="5" t="s">
        <v>34</v>
      </c>
      <c r="U274" s="5">
        <v>224</v>
      </c>
      <c r="V274" s="5">
        <v>0</v>
      </c>
      <c r="W274" s="5">
        <v>0</v>
      </c>
      <c r="X274" s="5" t="s">
        <v>1414</v>
      </c>
      <c r="Y274" s="5" t="s">
        <v>1415</v>
      </c>
    </row>
    <row r="275" s="5" customFormat="1" spans="1:25">
      <c r="A275" s="5" t="s">
        <v>1416</v>
      </c>
      <c r="B275" s="5" t="s">
        <v>26</v>
      </c>
      <c r="C275" s="5" t="s">
        <v>27</v>
      </c>
      <c r="D275" s="5" t="s">
        <v>408</v>
      </c>
      <c r="E275" s="5" t="s">
        <v>409</v>
      </c>
      <c r="F275" s="7">
        <v>45206</v>
      </c>
      <c r="G275" s="7">
        <v>45207</v>
      </c>
      <c r="H275" s="5">
        <v>1</v>
      </c>
      <c r="I275" s="5">
        <v>1</v>
      </c>
      <c r="J275" s="5">
        <v>1</v>
      </c>
      <c r="K275" s="5" t="s">
        <v>30</v>
      </c>
      <c r="L275" s="5">
        <v>1176</v>
      </c>
      <c r="M275" s="5">
        <v>1176</v>
      </c>
      <c r="N275" s="5" t="s">
        <v>1417</v>
      </c>
      <c r="O275" s="5" t="s">
        <v>32</v>
      </c>
      <c r="P275" s="5" t="s">
        <v>33</v>
      </c>
      <c r="Q275" s="5">
        <v>0</v>
      </c>
      <c r="R275" s="9">
        <v>45205.0000115741</v>
      </c>
      <c r="S275" s="7">
        <v>45208</v>
      </c>
      <c r="T275" s="5" t="s">
        <v>34</v>
      </c>
      <c r="U275" s="5">
        <v>1176</v>
      </c>
      <c r="V275" s="5">
        <v>0</v>
      </c>
      <c r="W275" s="5">
        <v>0</v>
      </c>
      <c r="X275" s="5" t="s">
        <v>1418</v>
      </c>
      <c r="Y275" s="5" t="s">
        <v>1419</v>
      </c>
    </row>
    <row r="276" s="5" customFormat="1" spans="1:25">
      <c r="A276" s="5" t="s">
        <v>1420</v>
      </c>
      <c r="B276" s="5" t="s">
        <v>26</v>
      </c>
      <c r="C276" s="5" t="s">
        <v>27</v>
      </c>
      <c r="D276" s="5" t="s">
        <v>347</v>
      </c>
      <c r="E276" s="5" t="s">
        <v>1384</v>
      </c>
      <c r="F276" s="7">
        <v>45205</v>
      </c>
      <c r="G276" s="7">
        <v>45207</v>
      </c>
      <c r="H276" s="5">
        <v>1</v>
      </c>
      <c r="I276" s="5">
        <v>2</v>
      </c>
      <c r="J276" s="5">
        <v>2</v>
      </c>
      <c r="K276" s="5" t="s">
        <v>30</v>
      </c>
      <c r="L276" s="5">
        <v>750</v>
      </c>
      <c r="M276" s="5">
        <v>750</v>
      </c>
      <c r="N276" s="5" t="s">
        <v>1421</v>
      </c>
      <c r="O276" s="5" t="s">
        <v>32</v>
      </c>
      <c r="P276" s="5" t="s">
        <v>33</v>
      </c>
      <c r="Q276" s="5">
        <v>0</v>
      </c>
      <c r="R276" s="9">
        <v>45205.0000115741</v>
      </c>
      <c r="S276" s="7">
        <v>45208</v>
      </c>
      <c r="T276" s="5" t="s">
        <v>34</v>
      </c>
      <c r="U276" s="5">
        <v>750</v>
      </c>
      <c r="V276" s="5">
        <v>0</v>
      </c>
      <c r="W276" s="5">
        <v>0</v>
      </c>
      <c r="X276" s="5" t="s">
        <v>1422</v>
      </c>
      <c r="Y276" s="5" t="s">
        <v>1423</v>
      </c>
    </row>
    <row r="277" s="5" customFormat="1" spans="1:25">
      <c r="A277" s="5" t="s">
        <v>1424</v>
      </c>
      <c r="B277" s="5" t="s">
        <v>26</v>
      </c>
      <c r="C277" s="5" t="s">
        <v>27</v>
      </c>
      <c r="D277" s="5" t="s">
        <v>1395</v>
      </c>
      <c r="E277" s="5" t="s">
        <v>1425</v>
      </c>
      <c r="F277" s="7">
        <v>45206</v>
      </c>
      <c r="G277" s="7">
        <v>45207</v>
      </c>
      <c r="H277" s="5">
        <v>1</v>
      </c>
      <c r="I277" s="5">
        <v>1</v>
      </c>
      <c r="J277" s="5">
        <v>1</v>
      </c>
      <c r="K277" s="5" t="s">
        <v>30</v>
      </c>
      <c r="L277" s="5">
        <v>214</v>
      </c>
      <c r="M277" s="5">
        <v>214</v>
      </c>
      <c r="N277" s="5" t="s">
        <v>1426</v>
      </c>
      <c r="O277" s="5" t="s">
        <v>32</v>
      </c>
      <c r="P277" s="5" t="s">
        <v>33</v>
      </c>
      <c r="Q277" s="5">
        <v>0</v>
      </c>
      <c r="R277" s="9">
        <v>45205</v>
      </c>
      <c r="S277" s="7">
        <v>45208</v>
      </c>
      <c r="T277" s="5" t="s">
        <v>34</v>
      </c>
      <c r="U277" s="5">
        <v>214</v>
      </c>
      <c r="V277" s="5">
        <v>0</v>
      </c>
      <c r="W277" s="5">
        <v>0</v>
      </c>
      <c r="X277" s="5" t="s">
        <v>1427</v>
      </c>
      <c r="Y277" s="5" t="s">
        <v>1428</v>
      </c>
    </row>
    <row r="278" s="5" customFormat="1" spans="1:25">
      <c r="A278" s="5" t="s">
        <v>1429</v>
      </c>
      <c r="B278" s="5" t="s">
        <v>26</v>
      </c>
      <c r="C278" s="5" t="s">
        <v>27</v>
      </c>
      <c r="D278" s="5" t="s">
        <v>1395</v>
      </c>
      <c r="E278" s="5" t="s">
        <v>1430</v>
      </c>
      <c r="F278" s="7">
        <v>45206</v>
      </c>
      <c r="G278" s="7">
        <v>45207</v>
      </c>
      <c r="H278" s="5">
        <v>1</v>
      </c>
      <c r="I278" s="5">
        <v>1</v>
      </c>
      <c r="J278" s="5">
        <v>1</v>
      </c>
      <c r="K278" s="5" t="s">
        <v>30</v>
      </c>
      <c r="L278" s="5">
        <v>249</v>
      </c>
      <c r="M278" s="5">
        <v>249</v>
      </c>
      <c r="N278" s="5" t="s">
        <v>1431</v>
      </c>
      <c r="O278" s="5" t="s">
        <v>32</v>
      </c>
      <c r="P278" s="5" t="s">
        <v>33</v>
      </c>
      <c r="Q278" s="5">
        <v>0</v>
      </c>
      <c r="R278" s="9">
        <v>45205</v>
      </c>
      <c r="S278" s="7">
        <v>45208</v>
      </c>
      <c r="T278" s="5" t="s">
        <v>34</v>
      </c>
      <c r="U278" s="5">
        <v>249</v>
      </c>
      <c r="V278" s="5">
        <v>0</v>
      </c>
      <c r="W278" s="5">
        <v>0</v>
      </c>
      <c r="X278" s="5" t="s">
        <v>1432</v>
      </c>
      <c r="Y278" s="5" t="s">
        <v>1433</v>
      </c>
    </row>
    <row r="279" s="5" customFormat="1" spans="1:25">
      <c r="A279" s="5" t="s">
        <v>1434</v>
      </c>
      <c r="B279" s="5" t="s">
        <v>26</v>
      </c>
      <c r="C279" s="5" t="s">
        <v>27</v>
      </c>
      <c r="D279" s="5" t="s">
        <v>1362</v>
      </c>
      <c r="E279" s="5" t="s">
        <v>1435</v>
      </c>
      <c r="F279" s="7">
        <v>45205</v>
      </c>
      <c r="G279" s="7">
        <v>45207</v>
      </c>
      <c r="H279" s="5">
        <v>1</v>
      </c>
      <c r="I279" s="5">
        <v>2</v>
      </c>
      <c r="J279" s="5">
        <v>2</v>
      </c>
      <c r="K279" s="5" t="s">
        <v>30</v>
      </c>
      <c r="L279" s="5">
        <v>1550</v>
      </c>
      <c r="M279" s="5">
        <v>1550</v>
      </c>
      <c r="N279" s="5" t="s">
        <v>1436</v>
      </c>
      <c r="O279" s="5" t="s">
        <v>32</v>
      </c>
      <c r="P279" s="5" t="s">
        <v>33</v>
      </c>
      <c r="Q279" s="5">
        <v>0</v>
      </c>
      <c r="R279" s="9">
        <v>45205.0000115741</v>
      </c>
      <c r="S279" s="7">
        <v>45208</v>
      </c>
      <c r="T279" s="5" t="s">
        <v>34</v>
      </c>
      <c r="U279" s="5">
        <v>1550</v>
      </c>
      <c r="V279" s="5">
        <v>0</v>
      </c>
      <c r="W279" s="5">
        <v>0</v>
      </c>
      <c r="X279" s="5" t="s">
        <v>1437</v>
      </c>
      <c r="Y279" s="5" t="s">
        <v>1438</v>
      </c>
    </row>
    <row r="280" s="5" customFormat="1" spans="1:25">
      <c r="A280" s="5" t="s">
        <v>1439</v>
      </c>
      <c r="B280" s="5" t="s">
        <v>26</v>
      </c>
      <c r="C280" s="5" t="s">
        <v>27</v>
      </c>
      <c r="D280" s="5" t="s">
        <v>148</v>
      </c>
      <c r="E280" s="5" t="s">
        <v>1440</v>
      </c>
      <c r="F280" s="7">
        <v>45206</v>
      </c>
      <c r="G280" s="7">
        <v>45207</v>
      </c>
      <c r="H280" s="5">
        <v>3</v>
      </c>
      <c r="I280" s="5">
        <v>1</v>
      </c>
      <c r="J280" s="5">
        <v>3</v>
      </c>
      <c r="K280" s="5" t="s">
        <v>30</v>
      </c>
      <c r="L280" s="5">
        <v>3609</v>
      </c>
      <c r="M280" s="5">
        <v>3609</v>
      </c>
      <c r="N280" s="5" t="s">
        <v>1441</v>
      </c>
      <c r="O280" s="5" t="s">
        <v>32</v>
      </c>
      <c r="P280" s="5" t="s">
        <v>33</v>
      </c>
      <c r="Q280" s="5">
        <v>0</v>
      </c>
      <c r="R280" s="9">
        <v>45205.0000115741</v>
      </c>
      <c r="S280" s="7">
        <v>45208</v>
      </c>
      <c r="T280" s="5" t="s">
        <v>34</v>
      </c>
      <c r="U280" s="5">
        <v>3609</v>
      </c>
      <c r="V280" s="5">
        <v>0</v>
      </c>
      <c r="W280" s="5">
        <v>0</v>
      </c>
      <c r="X280" s="5" t="s">
        <v>1442</v>
      </c>
      <c r="Y280" s="5" t="s">
        <v>1443</v>
      </c>
    </row>
    <row r="281" s="5" customFormat="1" spans="1:25">
      <c r="A281" s="5" t="s">
        <v>1444</v>
      </c>
      <c r="B281" s="5" t="s">
        <v>26</v>
      </c>
      <c r="C281" s="5" t="s">
        <v>27</v>
      </c>
      <c r="D281" s="5" t="s">
        <v>148</v>
      </c>
      <c r="E281" s="5" t="s">
        <v>1160</v>
      </c>
      <c r="F281" s="7">
        <v>45206</v>
      </c>
      <c r="G281" s="7">
        <v>45207</v>
      </c>
      <c r="H281" s="5">
        <v>1</v>
      </c>
      <c r="I281" s="5">
        <v>1</v>
      </c>
      <c r="J281" s="5">
        <v>1</v>
      </c>
      <c r="K281" s="5" t="s">
        <v>30</v>
      </c>
      <c r="L281" s="5">
        <v>1118</v>
      </c>
      <c r="M281" s="5">
        <v>1118</v>
      </c>
      <c r="N281" s="5" t="s">
        <v>1445</v>
      </c>
      <c r="O281" s="5" t="s">
        <v>32</v>
      </c>
      <c r="P281" s="5" t="s">
        <v>33</v>
      </c>
      <c r="Q281" s="5">
        <v>0</v>
      </c>
      <c r="R281" s="9">
        <v>45205.0000115741</v>
      </c>
      <c r="S281" s="7">
        <v>45208</v>
      </c>
      <c r="T281" s="5" t="s">
        <v>34</v>
      </c>
      <c r="U281" s="5">
        <v>1118</v>
      </c>
      <c r="V281" s="5">
        <v>0</v>
      </c>
      <c r="W281" s="5">
        <v>0</v>
      </c>
      <c r="X281" s="5" t="s">
        <v>1446</v>
      </c>
      <c r="Y281" s="5" t="s">
        <v>1447</v>
      </c>
    </row>
    <row r="282" s="5" customFormat="1" spans="1:25">
      <c r="A282" s="5" t="s">
        <v>1448</v>
      </c>
      <c r="B282" s="5" t="s">
        <v>26</v>
      </c>
      <c r="C282" s="5" t="s">
        <v>27</v>
      </c>
      <c r="D282" s="5" t="s">
        <v>148</v>
      </c>
      <c r="E282" s="5" t="s">
        <v>1160</v>
      </c>
      <c r="F282" s="7">
        <v>45206</v>
      </c>
      <c r="G282" s="7">
        <v>45207</v>
      </c>
      <c r="H282" s="5">
        <v>1</v>
      </c>
      <c r="I282" s="5">
        <v>1</v>
      </c>
      <c r="J282" s="5">
        <v>1</v>
      </c>
      <c r="K282" s="5" t="s">
        <v>30</v>
      </c>
      <c r="L282" s="5">
        <v>1118</v>
      </c>
      <c r="M282" s="5">
        <v>1118</v>
      </c>
      <c r="N282" s="5" t="s">
        <v>1449</v>
      </c>
      <c r="O282" s="5" t="s">
        <v>32</v>
      </c>
      <c r="P282" s="5" t="s">
        <v>33</v>
      </c>
      <c r="Q282" s="5">
        <v>0</v>
      </c>
      <c r="R282" s="9">
        <v>45205.0000115741</v>
      </c>
      <c r="S282" s="7">
        <v>45208</v>
      </c>
      <c r="T282" s="5" t="s">
        <v>34</v>
      </c>
      <c r="U282" s="5">
        <v>1118</v>
      </c>
      <c r="V282" s="5">
        <v>0</v>
      </c>
      <c r="W282" s="5">
        <v>0</v>
      </c>
      <c r="X282" s="5" t="s">
        <v>1450</v>
      </c>
      <c r="Y282" s="5" t="s">
        <v>1451</v>
      </c>
    </row>
    <row r="283" s="5" customFormat="1" spans="1:25">
      <c r="A283" s="5" t="s">
        <v>1452</v>
      </c>
      <c r="B283" s="5" t="s">
        <v>26</v>
      </c>
      <c r="C283" s="5" t="s">
        <v>27</v>
      </c>
      <c r="D283" s="5" t="s">
        <v>1453</v>
      </c>
      <c r="E283" s="5" t="s">
        <v>1454</v>
      </c>
      <c r="F283" s="7">
        <v>45206</v>
      </c>
      <c r="G283" s="7">
        <v>45207</v>
      </c>
      <c r="H283" s="5">
        <v>2</v>
      </c>
      <c r="I283" s="5">
        <v>1</v>
      </c>
      <c r="J283" s="5">
        <v>2</v>
      </c>
      <c r="K283" s="5" t="s">
        <v>30</v>
      </c>
      <c r="L283" s="5">
        <v>718</v>
      </c>
      <c r="M283" s="5">
        <v>718</v>
      </c>
      <c r="N283" s="5" t="s">
        <v>1455</v>
      </c>
      <c r="O283" s="5" t="s">
        <v>32</v>
      </c>
      <c r="P283" s="5" t="s">
        <v>33</v>
      </c>
      <c r="Q283" s="5">
        <v>0</v>
      </c>
      <c r="R283" s="9">
        <v>45205</v>
      </c>
      <c r="S283" s="7">
        <v>45208</v>
      </c>
      <c r="T283" s="5" t="s">
        <v>34</v>
      </c>
      <c r="U283" s="5">
        <v>718</v>
      </c>
      <c r="V283" s="5">
        <v>0</v>
      </c>
      <c r="W283" s="5">
        <v>0</v>
      </c>
      <c r="X283" s="5" t="s">
        <v>1456</v>
      </c>
      <c r="Y283" s="5" t="s">
        <v>42</v>
      </c>
    </row>
    <row r="284" s="5" customFormat="1" spans="1:25">
      <c r="A284" s="5" t="s">
        <v>1457</v>
      </c>
      <c r="B284" s="5" t="s">
        <v>26</v>
      </c>
      <c r="C284" s="5" t="s">
        <v>27</v>
      </c>
      <c r="D284" s="5" t="s">
        <v>347</v>
      </c>
      <c r="E284" s="5" t="s">
        <v>1458</v>
      </c>
      <c r="F284" s="7">
        <v>45206</v>
      </c>
      <c r="G284" s="7">
        <v>45207</v>
      </c>
      <c r="H284" s="5">
        <v>1</v>
      </c>
      <c r="I284" s="5">
        <v>1</v>
      </c>
      <c r="J284" s="5">
        <v>1</v>
      </c>
      <c r="K284" s="5" t="s">
        <v>30</v>
      </c>
      <c r="L284" s="5">
        <v>352</v>
      </c>
      <c r="M284" s="5">
        <v>352</v>
      </c>
      <c r="N284" s="5" t="s">
        <v>1459</v>
      </c>
      <c r="O284" s="5" t="s">
        <v>32</v>
      </c>
      <c r="P284" s="5" t="s">
        <v>33</v>
      </c>
      <c r="Q284" s="5">
        <v>0</v>
      </c>
      <c r="R284" s="9">
        <v>45205.0000115741</v>
      </c>
      <c r="S284" s="7">
        <v>45208</v>
      </c>
      <c r="T284" s="5" t="s">
        <v>34</v>
      </c>
      <c r="U284" s="5">
        <v>352</v>
      </c>
      <c r="V284" s="5">
        <v>0</v>
      </c>
      <c r="W284" s="5">
        <v>0</v>
      </c>
      <c r="X284" s="5" t="s">
        <v>1460</v>
      </c>
      <c r="Y284" s="5" t="s">
        <v>1461</v>
      </c>
    </row>
    <row r="285" s="5" customFormat="1" spans="1:25">
      <c r="A285" s="5" t="s">
        <v>1462</v>
      </c>
      <c r="B285" s="5" t="s">
        <v>26</v>
      </c>
      <c r="C285" s="5" t="s">
        <v>27</v>
      </c>
      <c r="D285" s="5" t="s">
        <v>341</v>
      </c>
      <c r="E285" s="5" t="s">
        <v>1265</v>
      </c>
      <c r="F285" s="7">
        <v>45206</v>
      </c>
      <c r="G285" s="7">
        <v>45207</v>
      </c>
      <c r="H285" s="5">
        <v>1</v>
      </c>
      <c r="I285" s="5">
        <v>1</v>
      </c>
      <c r="J285" s="5">
        <v>1</v>
      </c>
      <c r="K285" s="5" t="s">
        <v>30</v>
      </c>
      <c r="L285" s="5">
        <v>1026</v>
      </c>
      <c r="M285" s="5">
        <v>1026</v>
      </c>
      <c r="N285" s="5" t="s">
        <v>1463</v>
      </c>
      <c r="O285" s="5" t="s">
        <v>32</v>
      </c>
      <c r="P285" s="5" t="s">
        <v>33</v>
      </c>
      <c r="Q285" s="5">
        <v>0</v>
      </c>
      <c r="R285" s="9">
        <v>45205</v>
      </c>
      <c r="S285" s="7">
        <v>45208</v>
      </c>
      <c r="T285" s="5" t="s">
        <v>34</v>
      </c>
      <c r="U285" s="5">
        <v>1026</v>
      </c>
      <c r="V285" s="5">
        <v>0</v>
      </c>
      <c r="W285" s="5">
        <v>0</v>
      </c>
      <c r="X285" s="5" t="s">
        <v>1464</v>
      </c>
      <c r="Y285" s="5" t="s">
        <v>1465</v>
      </c>
    </row>
    <row r="286" s="5" customFormat="1" spans="1:25">
      <c r="A286" s="5" t="s">
        <v>1466</v>
      </c>
      <c r="B286" s="5" t="s">
        <v>26</v>
      </c>
      <c r="C286" s="5" t="s">
        <v>27</v>
      </c>
      <c r="D286" s="5" t="s">
        <v>347</v>
      </c>
      <c r="E286" s="5" t="s">
        <v>1384</v>
      </c>
      <c r="F286" s="7">
        <v>45206</v>
      </c>
      <c r="G286" s="7">
        <v>45207</v>
      </c>
      <c r="H286" s="5">
        <v>1</v>
      </c>
      <c r="I286" s="5">
        <v>1</v>
      </c>
      <c r="J286" s="5">
        <v>1</v>
      </c>
      <c r="K286" s="5" t="s">
        <v>30</v>
      </c>
      <c r="L286" s="5">
        <v>375</v>
      </c>
      <c r="M286" s="5">
        <v>375</v>
      </c>
      <c r="N286" s="5" t="s">
        <v>1467</v>
      </c>
      <c r="O286" s="5" t="s">
        <v>32</v>
      </c>
      <c r="P286" s="5" t="s">
        <v>33</v>
      </c>
      <c r="Q286" s="5">
        <v>0</v>
      </c>
      <c r="R286" s="9">
        <v>45205.0000115741</v>
      </c>
      <c r="S286" s="7">
        <v>45208</v>
      </c>
      <c r="T286" s="5" t="s">
        <v>34</v>
      </c>
      <c r="U286" s="5">
        <v>375</v>
      </c>
      <c r="V286" s="5">
        <v>0</v>
      </c>
      <c r="W286" s="5">
        <v>0</v>
      </c>
      <c r="X286" s="5" t="s">
        <v>1468</v>
      </c>
      <c r="Y286" s="5" t="s">
        <v>1469</v>
      </c>
    </row>
    <row r="287" s="5" customFormat="1" spans="1:25">
      <c r="A287" s="5" t="s">
        <v>1452</v>
      </c>
      <c r="B287" s="5" t="s">
        <v>26</v>
      </c>
      <c r="C287" s="5" t="s">
        <v>49</v>
      </c>
      <c r="D287" s="5" t="s">
        <v>1453</v>
      </c>
      <c r="E287" s="5" t="s">
        <v>1454</v>
      </c>
      <c r="F287" s="7">
        <v>45206</v>
      </c>
      <c r="G287" s="7">
        <v>45207</v>
      </c>
      <c r="H287" s="5">
        <v>2</v>
      </c>
      <c r="I287" s="5">
        <v>1</v>
      </c>
      <c r="J287" s="5">
        <v>2</v>
      </c>
      <c r="K287" s="5" t="s">
        <v>30</v>
      </c>
      <c r="L287" s="5">
        <v>-718</v>
      </c>
      <c r="M287" s="5">
        <v>-718</v>
      </c>
      <c r="N287" s="5" t="s">
        <v>1455</v>
      </c>
      <c r="O287" s="5" t="s">
        <v>32</v>
      </c>
      <c r="P287" s="5" t="s">
        <v>33</v>
      </c>
      <c r="Q287" s="5">
        <v>0</v>
      </c>
      <c r="R287" s="9">
        <v>45205</v>
      </c>
      <c r="S287" s="7">
        <v>45208</v>
      </c>
      <c r="T287" s="5" t="s">
        <v>34</v>
      </c>
      <c r="U287" s="5">
        <v>-718</v>
      </c>
      <c r="V287" s="5">
        <v>0</v>
      </c>
      <c r="W287" s="5">
        <v>0</v>
      </c>
      <c r="X287" s="5" t="s">
        <v>1456</v>
      </c>
      <c r="Y287" s="5" t="s">
        <v>42</v>
      </c>
    </row>
    <row r="288" s="5" customFormat="1" spans="1:25">
      <c r="A288" s="5" t="s">
        <v>1470</v>
      </c>
      <c r="B288" s="5" t="s">
        <v>26</v>
      </c>
      <c r="C288" s="5" t="s">
        <v>27</v>
      </c>
      <c r="D288" s="5" t="s">
        <v>347</v>
      </c>
      <c r="E288" s="5" t="s">
        <v>1458</v>
      </c>
      <c r="F288" s="7">
        <v>45206</v>
      </c>
      <c r="G288" s="7">
        <v>45207</v>
      </c>
      <c r="H288" s="5">
        <v>1</v>
      </c>
      <c r="I288" s="5">
        <v>1</v>
      </c>
      <c r="J288" s="5">
        <v>1</v>
      </c>
      <c r="K288" s="5" t="s">
        <v>30</v>
      </c>
      <c r="L288" s="5">
        <v>352</v>
      </c>
      <c r="M288" s="5">
        <v>352</v>
      </c>
      <c r="N288" s="5" t="s">
        <v>1471</v>
      </c>
      <c r="O288" s="5" t="s">
        <v>32</v>
      </c>
      <c r="P288" s="5" t="s">
        <v>33</v>
      </c>
      <c r="Q288" s="5">
        <v>0</v>
      </c>
      <c r="R288" s="9">
        <v>45205.0000115741</v>
      </c>
      <c r="S288" s="7">
        <v>45208</v>
      </c>
      <c r="T288" s="5" t="s">
        <v>34</v>
      </c>
      <c r="U288" s="5">
        <v>352</v>
      </c>
      <c r="V288" s="5">
        <v>0</v>
      </c>
      <c r="W288" s="5">
        <v>0</v>
      </c>
      <c r="X288" s="5" t="s">
        <v>1472</v>
      </c>
      <c r="Y288" s="5" t="s">
        <v>1473</v>
      </c>
    </row>
    <row r="289" s="5" customFormat="1" spans="1:25">
      <c r="A289" s="5" t="s">
        <v>1474</v>
      </c>
      <c r="B289" s="5" t="s">
        <v>26</v>
      </c>
      <c r="C289" s="5" t="s">
        <v>27</v>
      </c>
      <c r="D289" s="5" t="s">
        <v>694</v>
      </c>
      <c r="E289" s="5" t="s">
        <v>1069</v>
      </c>
      <c r="F289" s="7">
        <v>45206</v>
      </c>
      <c r="G289" s="7">
        <v>45207</v>
      </c>
      <c r="H289" s="5">
        <v>1</v>
      </c>
      <c r="I289" s="5">
        <v>1</v>
      </c>
      <c r="J289" s="5">
        <v>1</v>
      </c>
      <c r="K289" s="5" t="s">
        <v>30</v>
      </c>
      <c r="L289" s="5">
        <v>865</v>
      </c>
      <c r="M289" s="5">
        <v>865</v>
      </c>
      <c r="N289" s="5" t="s">
        <v>1475</v>
      </c>
      <c r="O289" s="5" t="s">
        <v>32</v>
      </c>
      <c r="P289" s="5" t="s">
        <v>33</v>
      </c>
      <c r="Q289" s="5">
        <v>0</v>
      </c>
      <c r="R289" s="9">
        <v>45205</v>
      </c>
      <c r="S289" s="7">
        <v>45208</v>
      </c>
      <c r="T289" s="5" t="s">
        <v>34</v>
      </c>
      <c r="U289" s="5">
        <v>865</v>
      </c>
      <c r="V289" s="5">
        <v>0</v>
      </c>
      <c r="W289" s="5">
        <v>0</v>
      </c>
      <c r="X289" s="5" t="s">
        <v>1476</v>
      </c>
      <c r="Y289" s="5" t="s">
        <v>1477</v>
      </c>
    </row>
    <row r="290" s="5" customFormat="1" spans="1:25">
      <c r="A290" s="5" t="s">
        <v>1478</v>
      </c>
      <c r="B290" s="5" t="s">
        <v>26</v>
      </c>
      <c r="C290" s="5" t="s">
        <v>27</v>
      </c>
      <c r="D290" s="5" t="s">
        <v>408</v>
      </c>
      <c r="E290" s="5" t="s">
        <v>409</v>
      </c>
      <c r="F290" s="7">
        <v>45206</v>
      </c>
      <c r="G290" s="7">
        <v>45207</v>
      </c>
      <c r="H290" s="5">
        <v>1</v>
      </c>
      <c r="I290" s="5">
        <v>1</v>
      </c>
      <c r="J290" s="5">
        <v>1</v>
      </c>
      <c r="K290" s="5" t="s">
        <v>30</v>
      </c>
      <c r="L290" s="5">
        <v>1176</v>
      </c>
      <c r="M290" s="5">
        <v>1176</v>
      </c>
      <c r="N290" s="5" t="s">
        <v>1479</v>
      </c>
      <c r="O290" s="5" t="s">
        <v>32</v>
      </c>
      <c r="P290" s="5" t="s">
        <v>33</v>
      </c>
      <c r="Q290" s="5">
        <v>0</v>
      </c>
      <c r="R290" s="9">
        <v>45205.0000115741</v>
      </c>
      <c r="S290" s="7">
        <v>45208</v>
      </c>
      <c r="T290" s="5" t="s">
        <v>34</v>
      </c>
      <c r="U290" s="5">
        <v>1176</v>
      </c>
      <c r="V290" s="5">
        <v>0</v>
      </c>
      <c r="W290" s="5">
        <v>0</v>
      </c>
      <c r="X290" s="5" t="s">
        <v>1480</v>
      </c>
      <c r="Y290" s="5" t="s">
        <v>1481</v>
      </c>
    </row>
    <row r="291" s="5" customFormat="1" spans="1:25">
      <c r="A291" s="5" t="s">
        <v>1482</v>
      </c>
      <c r="B291" s="5" t="s">
        <v>26</v>
      </c>
      <c r="C291" s="5" t="s">
        <v>27</v>
      </c>
      <c r="D291" s="5" t="s">
        <v>1483</v>
      </c>
      <c r="E291" s="5" t="s">
        <v>1484</v>
      </c>
      <c r="F291" s="7">
        <v>45206</v>
      </c>
      <c r="G291" s="7">
        <v>45207</v>
      </c>
      <c r="H291" s="5">
        <v>1</v>
      </c>
      <c r="I291" s="5">
        <v>1</v>
      </c>
      <c r="J291" s="5">
        <v>1</v>
      </c>
      <c r="K291" s="5" t="s">
        <v>30</v>
      </c>
      <c r="L291" s="5">
        <v>1528</v>
      </c>
      <c r="M291" s="5">
        <v>1528</v>
      </c>
      <c r="N291" s="5" t="s">
        <v>1485</v>
      </c>
      <c r="O291" s="5" t="s">
        <v>32</v>
      </c>
      <c r="P291" s="5" t="s">
        <v>33</v>
      </c>
      <c r="Q291" s="5">
        <v>0</v>
      </c>
      <c r="R291" s="9">
        <v>45205</v>
      </c>
      <c r="S291" s="7">
        <v>45208</v>
      </c>
      <c r="T291" s="5" t="s">
        <v>34</v>
      </c>
      <c r="U291" s="5">
        <v>1528</v>
      </c>
      <c r="V291" s="5">
        <v>0</v>
      </c>
      <c r="W291" s="5">
        <v>0</v>
      </c>
      <c r="X291" s="5" t="s">
        <v>1486</v>
      </c>
      <c r="Y291" s="5" t="s">
        <v>1487</v>
      </c>
    </row>
    <row r="292" s="5" customFormat="1" spans="1:25">
      <c r="A292" s="5" t="s">
        <v>1488</v>
      </c>
      <c r="B292" s="5" t="s">
        <v>26</v>
      </c>
      <c r="C292" s="5" t="s">
        <v>27</v>
      </c>
      <c r="D292" s="5" t="s">
        <v>1489</v>
      </c>
      <c r="E292" s="5" t="s">
        <v>682</v>
      </c>
      <c r="F292" s="7">
        <v>45206</v>
      </c>
      <c r="G292" s="7">
        <v>45207</v>
      </c>
      <c r="H292" s="5">
        <v>1</v>
      </c>
      <c r="I292" s="5">
        <v>1</v>
      </c>
      <c r="J292" s="5">
        <v>1</v>
      </c>
      <c r="K292" s="5" t="s">
        <v>30</v>
      </c>
      <c r="L292" s="5">
        <v>433</v>
      </c>
      <c r="M292" s="5">
        <v>433</v>
      </c>
      <c r="N292" s="5" t="s">
        <v>1490</v>
      </c>
      <c r="O292" s="5" t="s">
        <v>32</v>
      </c>
      <c r="P292" s="5" t="s">
        <v>33</v>
      </c>
      <c r="Q292" s="5">
        <v>0</v>
      </c>
      <c r="R292" s="9">
        <v>45205</v>
      </c>
      <c r="S292" s="7">
        <v>45208</v>
      </c>
      <c r="T292" s="5" t="s">
        <v>34</v>
      </c>
      <c r="U292" s="5">
        <v>433</v>
      </c>
      <c r="V292" s="5">
        <v>0</v>
      </c>
      <c r="W292" s="5">
        <v>0</v>
      </c>
      <c r="X292" s="5" t="s">
        <v>1491</v>
      </c>
      <c r="Y292" s="5" t="s">
        <v>1492</v>
      </c>
    </row>
    <row r="293" s="5" customFormat="1" spans="1:25">
      <c r="A293" s="5" t="s">
        <v>1493</v>
      </c>
      <c r="B293" s="5" t="s">
        <v>26</v>
      </c>
      <c r="C293" s="5" t="s">
        <v>27</v>
      </c>
      <c r="D293" s="5" t="s">
        <v>999</v>
      </c>
      <c r="E293" s="5" t="s">
        <v>1000</v>
      </c>
      <c r="F293" s="7">
        <v>45206</v>
      </c>
      <c r="G293" s="7">
        <v>45207</v>
      </c>
      <c r="H293" s="5">
        <v>1</v>
      </c>
      <c r="I293" s="5">
        <v>1</v>
      </c>
      <c r="J293" s="5">
        <v>1</v>
      </c>
      <c r="K293" s="5" t="s">
        <v>30</v>
      </c>
      <c r="L293" s="5">
        <v>140</v>
      </c>
      <c r="M293" s="5">
        <v>140</v>
      </c>
      <c r="N293" s="5" t="s">
        <v>1494</v>
      </c>
      <c r="O293" s="5" t="s">
        <v>32</v>
      </c>
      <c r="P293" s="5" t="s">
        <v>33</v>
      </c>
      <c r="Q293" s="5">
        <v>0</v>
      </c>
      <c r="R293" s="9">
        <v>45205</v>
      </c>
      <c r="S293" s="7">
        <v>45208</v>
      </c>
      <c r="T293" s="5" t="s">
        <v>34</v>
      </c>
      <c r="U293" s="5">
        <v>140</v>
      </c>
      <c r="V293" s="5">
        <v>0</v>
      </c>
      <c r="W293" s="5">
        <v>0</v>
      </c>
      <c r="X293" s="5" t="s">
        <v>1495</v>
      </c>
      <c r="Y293" s="5" t="s">
        <v>42</v>
      </c>
    </row>
    <row r="294" s="5" customFormat="1" spans="1:25">
      <c r="A294" s="5" t="s">
        <v>1496</v>
      </c>
      <c r="B294" s="5" t="s">
        <v>26</v>
      </c>
      <c r="C294" s="5" t="s">
        <v>27</v>
      </c>
      <c r="D294" s="5" t="s">
        <v>1497</v>
      </c>
      <c r="E294" s="5" t="s">
        <v>1498</v>
      </c>
      <c r="F294" s="7">
        <v>45206</v>
      </c>
      <c r="G294" s="7">
        <v>45207</v>
      </c>
      <c r="H294" s="5">
        <v>1</v>
      </c>
      <c r="I294" s="5">
        <v>1</v>
      </c>
      <c r="J294" s="5">
        <v>1</v>
      </c>
      <c r="K294" s="5" t="s">
        <v>30</v>
      </c>
      <c r="L294" s="5">
        <v>185</v>
      </c>
      <c r="M294" s="5">
        <v>185</v>
      </c>
      <c r="N294" s="5" t="s">
        <v>1499</v>
      </c>
      <c r="O294" s="5" t="s">
        <v>32</v>
      </c>
      <c r="P294" s="5" t="s">
        <v>33</v>
      </c>
      <c r="Q294" s="5">
        <v>0</v>
      </c>
      <c r="R294" s="9">
        <v>45206.0000115741</v>
      </c>
      <c r="S294" s="7">
        <v>45208</v>
      </c>
      <c r="T294" s="5" t="s">
        <v>34</v>
      </c>
      <c r="U294" s="5">
        <v>185</v>
      </c>
      <c r="V294" s="5">
        <v>0</v>
      </c>
      <c r="W294" s="5">
        <v>0</v>
      </c>
      <c r="X294" s="5" t="s">
        <v>1500</v>
      </c>
      <c r="Y294" s="5" t="s">
        <v>42</v>
      </c>
    </row>
    <row r="295" s="5" customFormat="1" spans="1:25">
      <c r="A295" s="5" t="s">
        <v>1501</v>
      </c>
      <c r="B295" s="5" t="s">
        <v>26</v>
      </c>
      <c r="C295" s="5" t="s">
        <v>27</v>
      </c>
      <c r="D295" s="5" t="s">
        <v>1411</v>
      </c>
      <c r="E295" s="5" t="s">
        <v>1412</v>
      </c>
      <c r="F295" s="7">
        <v>45206</v>
      </c>
      <c r="G295" s="7">
        <v>45207</v>
      </c>
      <c r="H295" s="5">
        <v>1</v>
      </c>
      <c r="I295" s="5">
        <v>1</v>
      </c>
      <c r="J295" s="5">
        <v>1</v>
      </c>
      <c r="K295" s="5" t="s">
        <v>30</v>
      </c>
      <c r="L295" s="5">
        <v>224</v>
      </c>
      <c r="M295" s="5">
        <v>224</v>
      </c>
      <c r="N295" s="5" t="s">
        <v>1502</v>
      </c>
      <c r="O295" s="5" t="s">
        <v>32</v>
      </c>
      <c r="P295" s="5" t="s">
        <v>33</v>
      </c>
      <c r="Q295" s="5">
        <v>0</v>
      </c>
      <c r="R295" s="9">
        <v>45206.0000115741</v>
      </c>
      <c r="S295" s="7">
        <v>45208</v>
      </c>
      <c r="T295" s="5" t="s">
        <v>34</v>
      </c>
      <c r="U295" s="5">
        <v>224</v>
      </c>
      <c r="V295" s="5">
        <v>0</v>
      </c>
      <c r="W295" s="5">
        <v>0</v>
      </c>
      <c r="X295" s="5" t="s">
        <v>1503</v>
      </c>
      <c r="Y295" s="5" t="s">
        <v>1504</v>
      </c>
    </row>
    <row r="296" s="5" customFormat="1" spans="1:25">
      <c r="A296" s="5" t="s">
        <v>1493</v>
      </c>
      <c r="B296" s="5" t="s">
        <v>26</v>
      </c>
      <c r="C296" s="5" t="s">
        <v>49</v>
      </c>
      <c r="D296" s="5" t="s">
        <v>999</v>
      </c>
      <c r="E296" s="5" t="s">
        <v>1000</v>
      </c>
      <c r="F296" s="7">
        <v>45206</v>
      </c>
      <c r="G296" s="7">
        <v>45207</v>
      </c>
      <c r="H296" s="5">
        <v>1</v>
      </c>
      <c r="I296" s="5">
        <v>1</v>
      </c>
      <c r="J296" s="5">
        <v>1</v>
      </c>
      <c r="K296" s="5" t="s">
        <v>30</v>
      </c>
      <c r="L296" s="5">
        <v>-140</v>
      </c>
      <c r="M296" s="5">
        <v>-140</v>
      </c>
      <c r="N296" s="5" t="s">
        <v>1494</v>
      </c>
      <c r="O296" s="5" t="s">
        <v>32</v>
      </c>
      <c r="P296" s="5" t="s">
        <v>33</v>
      </c>
      <c r="Q296" s="5">
        <v>0</v>
      </c>
      <c r="R296" s="9">
        <v>45205</v>
      </c>
      <c r="S296" s="7">
        <v>45208</v>
      </c>
      <c r="T296" s="5" t="s">
        <v>34</v>
      </c>
      <c r="U296" s="5">
        <v>-140</v>
      </c>
      <c r="V296" s="5">
        <v>0</v>
      </c>
      <c r="W296" s="5">
        <v>0</v>
      </c>
      <c r="X296" s="5" t="s">
        <v>1495</v>
      </c>
      <c r="Y296" s="5" t="s">
        <v>42</v>
      </c>
    </row>
    <row r="297" s="5" customFormat="1" spans="1:25">
      <c r="A297" s="5" t="s">
        <v>1505</v>
      </c>
      <c r="B297" s="5" t="s">
        <v>26</v>
      </c>
      <c r="C297" s="5" t="s">
        <v>27</v>
      </c>
      <c r="D297" s="5" t="s">
        <v>408</v>
      </c>
      <c r="E297" s="5" t="s">
        <v>409</v>
      </c>
      <c r="F297" s="7">
        <v>45206</v>
      </c>
      <c r="G297" s="7">
        <v>45207</v>
      </c>
      <c r="H297" s="5">
        <v>1</v>
      </c>
      <c r="I297" s="5">
        <v>1</v>
      </c>
      <c r="J297" s="5">
        <v>1</v>
      </c>
      <c r="K297" s="5" t="s">
        <v>30</v>
      </c>
      <c r="L297" s="5">
        <v>1176</v>
      </c>
      <c r="M297" s="5">
        <v>1176</v>
      </c>
      <c r="N297" s="5" t="s">
        <v>1506</v>
      </c>
      <c r="O297" s="5" t="s">
        <v>32</v>
      </c>
      <c r="P297" s="5" t="s">
        <v>33</v>
      </c>
      <c r="Q297" s="5">
        <v>0</v>
      </c>
      <c r="R297" s="9">
        <v>45206</v>
      </c>
      <c r="S297" s="7">
        <v>45208</v>
      </c>
      <c r="T297" s="5" t="s">
        <v>34</v>
      </c>
      <c r="U297" s="5">
        <v>1176</v>
      </c>
      <c r="V297" s="5">
        <v>0</v>
      </c>
      <c r="W297" s="5">
        <v>0</v>
      </c>
      <c r="X297" s="5" t="s">
        <v>1507</v>
      </c>
      <c r="Y297" s="5" t="s">
        <v>1508</v>
      </c>
    </row>
    <row r="298" s="5" customFormat="1" spans="1:25">
      <c r="A298" s="5" t="s">
        <v>1509</v>
      </c>
      <c r="B298" s="5" t="s">
        <v>26</v>
      </c>
      <c r="C298" s="5" t="s">
        <v>27</v>
      </c>
      <c r="D298" s="5" t="s">
        <v>1510</v>
      </c>
      <c r="E298" s="5" t="s">
        <v>1511</v>
      </c>
      <c r="F298" s="7">
        <v>45206</v>
      </c>
      <c r="G298" s="7">
        <v>45207</v>
      </c>
      <c r="H298" s="5">
        <v>1</v>
      </c>
      <c r="I298" s="5">
        <v>1</v>
      </c>
      <c r="J298" s="5">
        <v>1</v>
      </c>
      <c r="K298" s="5" t="s">
        <v>30</v>
      </c>
      <c r="L298" s="5">
        <v>1113</v>
      </c>
      <c r="M298" s="5">
        <v>1113</v>
      </c>
      <c r="N298" s="5" t="s">
        <v>1512</v>
      </c>
      <c r="O298" s="5" t="s">
        <v>32</v>
      </c>
      <c r="P298" s="5" t="s">
        <v>33</v>
      </c>
      <c r="Q298" s="5">
        <v>0</v>
      </c>
      <c r="R298" s="9">
        <v>45206</v>
      </c>
      <c r="S298" s="7">
        <v>45208</v>
      </c>
      <c r="T298" s="5" t="s">
        <v>34</v>
      </c>
      <c r="U298" s="5">
        <v>1113</v>
      </c>
      <c r="V298" s="5">
        <v>0</v>
      </c>
      <c r="W298" s="5">
        <v>0</v>
      </c>
      <c r="X298" s="5" t="s">
        <v>1513</v>
      </c>
      <c r="Y298" s="5" t="s">
        <v>42</v>
      </c>
    </row>
    <row r="299" s="5" customFormat="1" spans="1:25">
      <c r="A299" s="5" t="s">
        <v>1514</v>
      </c>
      <c r="B299" s="5" t="s">
        <v>26</v>
      </c>
      <c r="C299" s="5" t="s">
        <v>27</v>
      </c>
      <c r="D299" s="5" t="s">
        <v>1515</v>
      </c>
      <c r="E299" s="5" t="s">
        <v>1516</v>
      </c>
      <c r="F299" s="7">
        <v>45206</v>
      </c>
      <c r="G299" s="7">
        <v>45207</v>
      </c>
      <c r="H299" s="5">
        <v>1</v>
      </c>
      <c r="I299" s="5">
        <v>1</v>
      </c>
      <c r="J299" s="5">
        <v>1</v>
      </c>
      <c r="K299" s="5" t="s">
        <v>30</v>
      </c>
      <c r="L299" s="5">
        <v>258</v>
      </c>
      <c r="M299" s="5">
        <v>258</v>
      </c>
      <c r="N299" s="5" t="s">
        <v>1517</v>
      </c>
      <c r="O299" s="5" t="s">
        <v>32</v>
      </c>
      <c r="P299" s="5" t="s">
        <v>33</v>
      </c>
      <c r="Q299" s="5">
        <v>0</v>
      </c>
      <c r="R299" s="9">
        <v>45206.0000115741</v>
      </c>
      <c r="S299" s="7">
        <v>45208</v>
      </c>
      <c r="T299" s="5" t="s">
        <v>34</v>
      </c>
      <c r="U299" s="5">
        <v>258</v>
      </c>
      <c r="V299" s="5">
        <v>0</v>
      </c>
      <c r="W299" s="5">
        <v>0</v>
      </c>
      <c r="X299" s="5" t="s">
        <v>1518</v>
      </c>
      <c r="Y299" s="5" t="s">
        <v>1519</v>
      </c>
    </row>
    <row r="300" s="5" customFormat="1" spans="1:25">
      <c r="A300" s="5" t="s">
        <v>1520</v>
      </c>
      <c r="B300" s="5" t="s">
        <v>26</v>
      </c>
      <c r="C300" s="5" t="s">
        <v>27</v>
      </c>
      <c r="D300" s="5" t="s">
        <v>764</v>
      </c>
      <c r="E300" s="5" t="s">
        <v>1000</v>
      </c>
      <c r="F300" s="7">
        <v>45206</v>
      </c>
      <c r="G300" s="7">
        <v>45207</v>
      </c>
      <c r="H300" s="5">
        <v>1</v>
      </c>
      <c r="I300" s="5">
        <v>1</v>
      </c>
      <c r="J300" s="5">
        <v>1</v>
      </c>
      <c r="K300" s="5" t="s">
        <v>30</v>
      </c>
      <c r="L300" s="5">
        <v>359</v>
      </c>
      <c r="M300" s="5">
        <v>359</v>
      </c>
      <c r="N300" s="5" t="s">
        <v>1521</v>
      </c>
      <c r="O300" s="5" t="s">
        <v>32</v>
      </c>
      <c r="P300" s="5" t="s">
        <v>33</v>
      </c>
      <c r="Q300" s="5">
        <v>0</v>
      </c>
      <c r="R300" s="9">
        <v>45206</v>
      </c>
      <c r="S300" s="7">
        <v>45208</v>
      </c>
      <c r="T300" s="5" t="s">
        <v>34</v>
      </c>
      <c r="U300" s="5">
        <v>359</v>
      </c>
      <c r="V300" s="5">
        <v>0</v>
      </c>
      <c r="W300" s="5">
        <v>0</v>
      </c>
      <c r="X300" s="5" t="s">
        <v>1522</v>
      </c>
      <c r="Y300" s="5" t="s">
        <v>42</v>
      </c>
    </row>
    <row r="301" s="5" customFormat="1" spans="1:25">
      <c r="A301" s="5" t="s">
        <v>1496</v>
      </c>
      <c r="B301" s="5" t="s">
        <v>26</v>
      </c>
      <c r="C301" s="5" t="s">
        <v>49</v>
      </c>
      <c r="D301" s="5" t="s">
        <v>1497</v>
      </c>
      <c r="E301" s="5" t="s">
        <v>1498</v>
      </c>
      <c r="F301" s="7">
        <v>45206</v>
      </c>
      <c r="G301" s="7">
        <v>45207</v>
      </c>
      <c r="H301" s="5">
        <v>1</v>
      </c>
      <c r="I301" s="5">
        <v>1</v>
      </c>
      <c r="J301" s="5">
        <v>1</v>
      </c>
      <c r="K301" s="5" t="s">
        <v>30</v>
      </c>
      <c r="L301" s="5">
        <v>-185</v>
      </c>
      <c r="M301" s="5">
        <v>-185</v>
      </c>
      <c r="N301" s="5" t="s">
        <v>1499</v>
      </c>
      <c r="O301" s="5" t="s">
        <v>32</v>
      </c>
      <c r="P301" s="5" t="s">
        <v>33</v>
      </c>
      <c r="Q301" s="5">
        <v>0</v>
      </c>
      <c r="R301" s="9">
        <v>45206.0000115741</v>
      </c>
      <c r="S301" s="7">
        <v>45208</v>
      </c>
      <c r="T301" s="5" t="s">
        <v>34</v>
      </c>
      <c r="U301" s="5">
        <v>-185</v>
      </c>
      <c r="V301" s="5">
        <v>0</v>
      </c>
      <c r="W301" s="5">
        <v>0</v>
      </c>
      <c r="X301" s="5" t="s">
        <v>1500</v>
      </c>
      <c r="Y301" s="5" t="s">
        <v>42</v>
      </c>
    </row>
    <row r="302" s="5" customFormat="1" spans="1:25">
      <c r="A302" s="5" t="s">
        <v>1523</v>
      </c>
      <c r="B302" s="5" t="s">
        <v>26</v>
      </c>
      <c r="C302" s="5" t="s">
        <v>27</v>
      </c>
      <c r="D302" s="5" t="s">
        <v>1524</v>
      </c>
      <c r="E302" s="5" t="s">
        <v>1525</v>
      </c>
      <c r="F302" s="7">
        <v>45206</v>
      </c>
      <c r="G302" s="7">
        <v>45207</v>
      </c>
      <c r="H302" s="5">
        <v>1</v>
      </c>
      <c r="I302" s="5">
        <v>1</v>
      </c>
      <c r="J302" s="5">
        <v>1</v>
      </c>
      <c r="K302" s="5" t="s">
        <v>30</v>
      </c>
      <c r="L302" s="5">
        <v>314</v>
      </c>
      <c r="M302" s="5">
        <v>314</v>
      </c>
      <c r="N302" s="5" t="s">
        <v>1526</v>
      </c>
      <c r="O302" s="5" t="s">
        <v>32</v>
      </c>
      <c r="P302" s="5" t="s">
        <v>33</v>
      </c>
      <c r="Q302" s="5">
        <v>0</v>
      </c>
      <c r="R302" s="9">
        <v>45206</v>
      </c>
      <c r="S302" s="7">
        <v>45208</v>
      </c>
      <c r="T302" s="5" t="s">
        <v>34</v>
      </c>
      <c r="U302" s="5">
        <v>314</v>
      </c>
      <c r="V302" s="5">
        <v>0</v>
      </c>
      <c r="W302" s="5">
        <v>0</v>
      </c>
      <c r="X302" s="5" t="s">
        <v>1527</v>
      </c>
      <c r="Y302" s="5" t="s">
        <v>1528</v>
      </c>
    </row>
    <row r="303" s="5" customFormat="1" spans="1:25">
      <c r="A303" s="5" t="s">
        <v>1520</v>
      </c>
      <c r="B303" s="5" t="s">
        <v>26</v>
      </c>
      <c r="C303" s="5" t="s">
        <v>49</v>
      </c>
      <c r="D303" s="5" t="s">
        <v>764</v>
      </c>
      <c r="E303" s="5" t="s">
        <v>1000</v>
      </c>
      <c r="F303" s="7">
        <v>45206</v>
      </c>
      <c r="G303" s="7">
        <v>45207</v>
      </c>
      <c r="H303" s="5">
        <v>1</v>
      </c>
      <c r="I303" s="5">
        <v>1</v>
      </c>
      <c r="J303" s="5">
        <v>1</v>
      </c>
      <c r="K303" s="5" t="s">
        <v>30</v>
      </c>
      <c r="L303" s="5">
        <v>-359</v>
      </c>
      <c r="M303" s="5">
        <v>-359</v>
      </c>
      <c r="N303" s="5" t="s">
        <v>1521</v>
      </c>
      <c r="O303" s="5" t="s">
        <v>32</v>
      </c>
      <c r="P303" s="5" t="s">
        <v>33</v>
      </c>
      <c r="Q303" s="5">
        <v>0</v>
      </c>
      <c r="R303" s="9">
        <v>45206</v>
      </c>
      <c r="S303" s="7">
        <v>45208</v>
      </c>
      <c r="T303" s="5" t="s">
        <v>34</v>
      </c>
      <c r="U303" s="5">
        <v>-359</v>
      </c>
      <c r="V303" s="5">
        <v>0</v>
      </c>
      <c r="W303" s="5">
        <v>0</v>
      </c>
      <c r="X303" s="5" t="s">
        <v>1522</v>
      </c>
      <c r="Y303" s="5" t="s">
        <v>42</v>
      </c>
    </row>
    <row r="304" s="5" customFormat="1" spans="1:25">
      <c r="A304" s="5" t="s">
        <v>1529</v>
      </c>
      <c r="B304" s="5" t="s">
        <v>26</v>
      </c>
      <c r="C304" s="5" t="s">
        <v>27</v>
      </c>
      <c r="D304" s="5" t="s">
        <v>764</v>
      </c>
      <c r="E304" s="5" t="s">
        <v>765</v>
      </c>
      <c r="F304" s="7">
        <v>45206</v>
      </c>
      <c r="G304" s="7">
        <v>45207</v>
      </c>
      <c r="H304" s="5">
        <v>1</v>
      </c>
      <c r="I304" s="5">
        <v>1</v>
      </c>
      <c r="J304" s="5">
        <v>1</v>
      </c>
      <c r="K304" s="5" t="s">
        <v>30</v>
      </c>
      <c r="L304" s="5">
        <v>359</v>
      </c>
      <c r="M304" s="5">
        <v>359</v>
      </c>
      <c r="N304" s="5" t="s">
        <v>1530</v>
      </c>
      <c r="O304" s="5" t="s">
        <v>32</v>
      </c>
      <c r="P304" s="5" t="s">
        <v>33</v>
      </c>
      <c r="Q304" s="5">
        <v>0</v>
      </c>
      <c r="R304" s="9">
        <v>45206.0000115741</v>
      </c>
      <c r="S304" s="7">
        <v>45208</v>
      </c>
      <c r="T304" s="5" t="s">
        <v>34</v>
      </c>
      <c r="U304" s="5">
        <v>359</v>
      </c>
      <c r="V304" s="5">
        <v>0</v>
      </c>
      <c r="W304" s="5">
        <v>0</v>
      </c>
      <c r="X304" s="5" t="s">
        <v>1531</v>
      </c>
      <c r="Y304" s="5" t="s">
        <v>42</v>
      </c>
    </row>
    <row r="305" s="5" customFormat="1" spans="1:25">
      <c r="A305" s="5" t="s">
        <v>1532</v>
      </c>
      <c r="B305" s="5" t="s">
        <v>26</v>
      </c>
      <c r="C305" s="5" t="s">
        <v>27</v>
      </c>
      <c r="D305" s="5" t="s">
        <v>527</v>
      </c>
      <c r="E305" s="5" t="s">
        <v>1533</v>
      </c>
      <c r="F305" s="7">
        <v>45206</v>
      </c>
      <c r="G305" s="7">
        <v>45207</v>
      </c>
      <c r="H305" s="5">
        <v>1</v>
      </c>
      <c r="I305" s="5">
        <v>1</v>
      </c>
      <c r="J305" s="5">
        <v>1</v>
      </c>
      <c r="K305" s="5" t="s">
        <v>30</v>
      </c>
      <c r="L305" s="5">
        <v>392</v>
      </c>
      <c r="M305" s="5">
        <v>392</v>
      </c>
      <c r="N305" s="5" t="s">
        <v>1534</v>
      </c>
      <c r="O305" s="5" t="s">
        <v>32</v>
      </c>
      <c r="P305" s="5" t="s">
        <v>33</v>
      </c>
      <c r="Q305" s="5">
        <v>0</v>
      </c>
      <c r="R305" s="9">
        <v>45206</v>
      </c>
      <c r="S305" s="7">
        <v>45208</v>
      </c>
      <c r="T305" s="5" t="s">
        <v>34</v>
      </c>
      <c r="U305" s="5">
        <v>392</v>
      </c>
      <c r="V305" s="5">
        <v>0</v>
      </c>
      <c r="W305" s="5">
        <v>0</v>
      </c>
      <c r="X305" s="5" t="s">
        <v>1535</v>
      </c>
      <c r="Y305" s="5" t="s">
        <v>1536</v>
      </c>
    </row>
    <row r="306" s="5" customFormat="1" spans="1:25">
      <c r="A306" s="5" t="s">
        <v>1529</v>
      </c>
      <c r="B306" s="5" t="s">
        <v>26</v>
      </c>
      <c r="C306" s="5" t="s">
        <v>49</v>
      </c>
      <c r="D306" s="5" t="s">
        <v>764</v>
      </c>
      <c r="E306" s="5" t="s">
        <v>765</v>
      </c>
      <c r="F306" s="7">
        <v>45206</v>
      </c>
      <c r="G306" s="7">
        <v>45207</v>
      </c>
      <c r="H306" s="5">
        <v>1</v>
      </c>
      <c r="I306" s="5">
        <v>1</v>
      </c>
      <c r="J306" s="5">
        <v>1</v>
      </c>
      <c r="K306" s="5" t="s">
        <v>30</v>
      </c>
      <c r="L306" s="5">
        <v>-359</v>
      </c>
      <c r="M306" s="5">
        <v>-359</v>
      </c>
      <c r="N306" s="5" t="s">
        <v>1530</v>
      </c>
      <c r="O306" s="5" t="s">
        <v>32</v>
      </c>
      <c r="P306" s="5" t="s">
        <v>33</v>
      </c>
      <c r="Q306" s="5">
        <v>0</v>
      </c>
      <c r="R306" s="9">
        <v>45206.0000115741</v>
      </c>
      <c r="S306" s="7">
        <v>45208</v>
      </c>
      <c r="T306" s="5" t="s">
        <v>34</v>
      </c>
      <c r="U306" s="5">
        <v>-359</v>
      </c>
      <c r="V306" s="5">
        <v>0</v>
      </c>
      <c r="W306" s="5">
        <v>0</v>
      </c>
      <c r="X306" s="5" t="s">
        <v>1531</v>
      </c>
      <c r="Y306" s="5" t="s">
        <v>42</v>
      </c>
    </row>
    <row r="307" s="5" customFormat="1" spans="1:25">
      <c r="A307" s="5" t="s">
        <v>1537</v>
      </c>
      <c r="B307" s="5" t="s">
        <v>26</v>
      </c>
      <c r="C307" s="5" t="s">
        <v>27</v>
      </c>
      <c r="D307" s="5" t="s">
        <v>347</v>
      </c>
      <c r="E307" s="5" t="s">
        <v>1384</v>
      </c>
      <c r="F307" s="7">
        <v>45206</v>
      </c>
      <c r="G307" s="7">
        <v>45207</v>
      </c>
      <c r="H307" s="5">
        <v>1</v>
      </c>
      <c r="I307" s="5">
        <v>1</v>
      </c>
      <c r="J307" s="5">
        <v>1</v>
      </c>
      <c r="K307" s="5" t="s">
        <v>30</v>
      </c>
      <c r="L307" s="5">
        <v>375</v>
      </c>
      <c r="M307" s="5">
        <v>375</v>
      </c>
      <c r="N307" s="5" t="s">
        <v>1538</v>
      </c>
      <c r="O307" s="5" t="s">
        <v>32</v>
      </c>
      <c r="P307" s="5" t="s">
        <v>33</v>
      </c>
      <c r="Q307" s="5">
        <v>0</v>
      </c>
      <c r="R307" s="9">
        <v>45206.0000115741</v>
      </c>
      <c r="S307" s="7">
        <v>45208</v>
      </c>
      <c r="T307" s="5" t="s">
        <v>34</v>
      </c>
      <c r="U307" s="5">
        <v>375</v>
      </c>
      <c r="V307" s="5">
        <v>0</v>
      </c>
      <c r="W307" s="5">
        <v>0</v>
      </c>
      <c r="X307" s="5" t="s">
        <v>1539</v>
      </c>
      <c r="Y307" s="5" t="s">
        <v>1540</v>
      </c>
    </row>
    <row r="308" s="5" customFormat="1" spans="1:25">
      <c r="A308" s="5" t="s">
        <v>1541</v>
      </c>
      <c r="B308" s="5" t="s">
        <v>26</v>
      </c>
      <c r="C308" s="5" t="s">
        <v>27</v>
      </c>
      <c r="D308" s="5" t="s">
        <v>408</v>
      </c>
      <c r="E308" s="5" t="s">
        <v>1542</v>
      </c>
      <c r="F308" s="7">
        <v>45206</v>
      </c>
      <c r="G308" s="7">
        <v>45207</v>
      </c>
      <c r="H308" s="5">
        <v>1</v>
      </c>
      <c r="I308" s="5">
        <v>1</v>
      </c>
      <c r="J308" s="5">
        <v>1</v>
      </c>
      <c r="K308" s="5" t="s">
        <v>30</v>
      </c>
      <c r="L308" s="5">
        <v>1213</v>
      </c>
      <c r="M308" s="5">
        <v>1213</v>
      </c>
      <c r="N308" s="5" t="s">
        <v>1543</v>
      </c>
      <c r="O308" s="5" t="s">
        <v>32</v>
      </c>
      <c r="P308" s="5" t="s">
        <v>33</v>
      </c>
      <c r="Q308" s="5">
        <v>0</v>
      </c>
      <c r="R308" s="9">
        <v>45206</v>
      </c>
      <c r="S308" s="7">
        <v>45208</v>
      </c>
      <c r="T308" s="5" t="s">
        <v>34</v>
      </c>
      <c r="U308" s="5">
        <v>1213</v>
      </c>
      <c r="V308" s="5">
        <v>0</v>
      </c>
      <c r="W308" s="5">
        <v>0</v>
      </c>
      <c r="X308" s="5" t="s">
        <v>1544</v>
      </c>
      <c r="Y308" s="5" t="s">
        <v>1545</v>
      </c>
    </row>
    <row r="309" s="5" customFormat="1" spans="1:25">
      <c r="A309" s="5" t="s">
        <v>1546</v>
      </c>
      <c r="B309" s="5" t="s">
        <v>26</v>
      </c>
      <c r="C309" s="5" t="s">
        <v>27</v>
      </c>
      <c r="D309" s="5" t="s">
        <v>347</v>
      </c>
      <c r="E309" s="5" t="s">
        <v>1384</v>
      </c>
      <c r="F309" s="7">
        <v>45206</v>
      </c>
      <c r="G309" s="7">
        <v>45207</v>
      </c>
      <c r="H309" s="5">
        <v>1</v>
      </c>
      <c r="I309" s="5">
        <v>1</v>
      </c>
      <c r="J309" s="5">
        <v>1</v>
      </c>
      <c r="K309" s="5" t="s">
        <v>30</v>
      </c>
      <c r="L309" s="5">
        <v>375</v>
      </c>
      <c r="M309" s="5">
        <v>375</v>
      </c>
      <c r="N309" s="5" t="s">
        <v>1547</v>
      </c>
      <c r="O309" s="5" t="s">
        <v>32</v>
      </c>
      <c r="P309" s="5" t="s">
        <v>33</v>
      </c>
      <c r="Q309" s="5">
        <v>0</v>
      </c>
      <c r="R309" s="9">
        <v>45206.0000115741</v>
      </c>
      <c r="S309" s="7">
        <v>45208</v>
      </c>
      <c r="T309" s="5" t="s">
        <v>34</v>
      </c>
      <c r="U309" s="5">
        <v>375</v>
      </c>
      <c r="V309" s="5">
        <v>0</v>
      </c>
      <c r="W309" s="5">
        <v>0</v>
      </c>
      <c r="X309" s="5" t="s">
        <v>1548</v>
      </c>
      <c r="Y309" s="5" t="s">
        <v>1549</v>
      </c>
    </row>
    <row r="310" s="5" customFormat="1" spans="1:25">
      <c r="A310" s="5" t="s">
        <v>1550</v>
      </c>
      <c r="B310" s="5" t="s">
        <v>26</v>
      </c>
      <c r="C310" s="5" t="s">
        <v>27</v>
      </c>
      <c r="D310" s="5" t="s">
        <v>527</v>
      </c>
      <c r="E310" s="5" t="s">
        <v>1533</v>
      </c>
      <c r="F310" s="7">
        <v>45206</v>
      </c>
      <c r="G310" s="7">
        <v>45207</v>
      </c>
      <c r="H310" s="5">
        <v>1</v>
      </c>
      <c r="I310" s="5">
        <v>1</v>
      </c>
      <c r="J310" s="5">
        <v>1</v>
      </c>
      <c r="K310" s="5" t="s">
        <v>30</v>
      </c>
      <c r="L310" s="5">
        <v>392</v>
      </c>
      <c r="M310" s="5">
        <v>392</v>
      </c>
      <c r="N310" s="5" t="s">
        <v>1551</v>
      </c>
      <c r="O310" s="5" t="s">
        <v>32</v>
      </c>
      <c r="P310" s="5" t="s">
        <v>33</v>
      </c>
      <c r="Q310" s="5">
        <v>0</v>
      </c>
      <c r="R310" s="9">
        <v>45206.0000115741</v>
      </c>
      <c r="S310" s="7">
        <v>45208</v>
      </c>
      <c r="T310" s="5" t="s">
        <v>34</v>
      </c>
      <c r="U310" s="5">
        <v>392</v>
      </c>
      <c r="V310" s="5">
        <v>0</v>
      </c>
      <c r="W310" s="5">
        <v>0</v>
      </c>
      <c r="X310" s="5" t="s">
        <v>1552</v>
      </c>
      <c r="Y310" s="5" t="s">
        <v>1553</v>
      </c>
    </row>
    <row r="311" s="5" customFormat="1" spans="1:25">
      <c r="A311" s="5" t="s">
        <v>1554</v>
      </c>
      <c r="B311" s="5" t="s">
        <v>26</v>
      </c>
      <c r="C311" s="5" t="s">
        <v>27</v>
      </c>
      <c r="D311" s="5" t="s">
        <v>408</v>
      </c>
      <c r="E311" s="5" t="s">
        <v>409</v>
      </c>
      <c r="F311" s="7">
        <v>45206</v>
      </c>
      <c r="G311" s="7">
        <v>45207</v>
      </c>
      <c r="H311" s="5">
        <v>1</v>
      </c>
      <c r="I311" s="5">
        <v>1</v>
      </c>
      <c r="J311" s="5">
        <v>1</v>
      </c>
      <c r="K311" s="5" t="s">
        <v>30</v>
      </c>
      <c r="L311" s="5">
        <v>1176</v>
      </c>
      <c r="M311" s="5">
        <v>1176</v>
      </c>
      <c r="N311" s="5" t="s">
        <v>1555</v>
      </c>
      <c r="O311" s="5" t="s">
        <v>32</v>
      </c>
      <c r="P311" s="5" t="s">
        <v>33</v>
      </c>
      <c r="Q311" s="5">
        <v>0</v>
      </c>
      <c r="R311" s="9">
        <v>45206.0000115741</v>
      </c>
      <c r="S311" s="7">
        <v>45208</v>
      </c>
      <c r="T311" s="5" t="s">
        <v>34</v>
      </c>
      <c r="U311" s="5">
        <v>1176</v>
      </c>
      <c r="V311" s="5">
        <v>0</v>
      </c>
      <c r="W311" s="5">
        <v>0</v>
      </c>
      <c r="X311" s="5" t="s">
        <v>1556</v>
      </c>
      <c r="Y311" s="5" t="s">
        <v>1557</v>
      </c>
    </row>
    <row r="312" s="5" customFormat="1" spans="1:25">
      <c r="A312" s="5" t="s">
        <v>1558</v>
      </c>
      <c r="B312" s="5" t="s">
        <v>26</v>
      </c>
      <c r="C312" s="5" t="s">
        <v>27</v>
      </c>
      <c r="D312" s="5" t="s">
        <v>347</v>
      </c>
      <c r="E312" s="5" t="s">
        <v>1458</v>
      </c>
      <c r="F312" s="7">
        <v>45206</v>
      </c>
      <c r="G312" s="7">
        <v>45207</v>
      </c>
      <c r="H312" s="5">
        <v>1</v>
      </c>
      <c r="I312" s="5">
        <v>1</v>
      </c>
      <c r="J312" s="5">
        <v>1</v>
      </c>
      <c r="K312" s="5" t="s">
        <v>30</v>
      </c>
      <c r="L312" s="5">
        <v>352</v>
      </c>
      <c r="M312" s="5">
        <v>352</v>
      </c>
      <c r="N312" s="5" t="s">
        <v>1559</v>
      </c>
      <c r="O312" s="5" t="s">
        <v>32</v>
      </c>
      <c r="P312" s="5" t="s">
        <v>33</v>
      </c>
      <c r="Q312" s="5">
        <v>0</v>
      </c>
      <c r="R312" s="9">
        <v>45206</v>
      </c>
      <c r="S312" s="7">
        <v>45208</v>
      </c>
      <c r="T312" s="5" t="s">
        <v>34</v>
      </c>
      <c r="U312" s="5">
        <v>352</v>
      </c>
      <c r="V312" s="5">
        <v>0</v>
      </c>
      <c r="W312" s="5">
        <v>0</v>
      </c>
      <c r="X312" s="5" t="s">
        <v>1560</v>
      </c>
      <c r="Y312" s="5" t="s">
        <v>1561</v>
      </c>
    </row>
    <row r="313" s="5" customFormat="1" spans="1:25">
      <c r="A313" s="5" t="s">
        <v>1562</v>
      </c>
      <c r="B313" s="5" t="s">
        <v>26</v>
      </c>
      <c r="C313" s="5" t="s">
        <v>27</v>
      </c>
      <c r="D313" s="5" t="s">
        <v>347</v>
      </c>
      <c r="E313" s="5" t="s">
        <v>1384</v>
      </c>
      <c r="F313" s="7">
        <v>45206</v>
      </c>
      <c r="G313" s="7">
        <v>45207</v>
      </c>
      <c r="H313" s="5">
        <v>1</v>
      </c>
      <c r="I313" s="5">
        <v>1</v>
      </c>
      <c r="J313" s="5">
        <v>1</v>
      </c>
      <c r="K313" s="5" t="s">
        <v>30</v>
      </c>
      <c r="L313" s="5">
        <v>375</v>
      </c>
      <c r="M313" s="5">
        <v>375</v>
      </c>
      <c r="N313" s="5" t="s">
        <v>1563</v>
      </c>
      <c r="O313" s="5" t="s">
        <v>32</v>
      </c>
      <c r="P313" s="5" t="s">
        <v>33</v>
      </c>
      <c r="Q313" s="5">
        <v>0</v>
      </c>
      <c r="R313" s="9">
        <v>45206.0000115741</v>
      </c>
      <c r="S313" s="7">
        <v>45208</v>
      </c>
      <c r="T313" s="5" t="s">
        <v>34</v>
      </c>
      <c r="U313" s="5">
        <v>375</v>
      </c>
      <c r="V313" s="5">
        <v>0</v>
      </c>
      <c r="W313" s="5">
        <v>0</v>
      </c>
      <c r="X313" s="5" t="s">
        <v>1564</v>
      </c>
      <c r="Y313" s="5" t="s">
        <v>1565</v>
      </c>
    </row>
    <row r="314" s="5" customFormat="1" spans="1:25">
      <c r="A314" s="5" t="s">
        <v>1566</v>
      </c>
      <c r="B314" s="5" t="s">
        <v>26</v>
      </c>
      <c r="C314" s="5" t="s">
        <v>27</v>
      </c>
      <c r="D314" s="5" t="s">
        <v>1191</v>
      </c>
      <c r="E314" s="5" t="s">
        <v>258</v>
      </c>
      <c r="F314" s="7">
        <v>45206</v>
      </c>
      <c r="G314" s="7">
        <v>45207</v>
      </c>
      <c r="H314" s="5">
        <v>1</v>
      </c>
      <c r="I314" s="5">
        <v>1</v>
      </c>
      <c r="J314" s="5">
        <v>1</v>
      </c>
      <c r="K314" s="5" t="s">
        <v>30</v>
      </c>
      <c r="L314" s="5">
        <v>334</v>
      </c>
      <c r="M314" s="5">
        <v>334</v>
      </c>
      <c r="N314" s="5" t="s">
        <v>1567</v>
      </c>
      <c r="O314" s="5" t="s">
        <v>32</v>
      </c>
      <c r="P314" s="5" t="s">
        <v>33</v>
      </c>
      <c r="Q314" s="5">
        <v>0</v>
      </c>
      <c r="R314" s="9">
        <v>45206</v>
      </c>
      <c r="S314" s="7">
        <v>45208</v>
      </c>
      <c r="T314" s="5" t="s">
        <v>34</v>
      </c>
      <c r="U314" s="5">
        <v>334</v>
      </c>
      <c r="V314" s="5">
        <v>0</v>
      </c>
      <c r="W314" s="5">
        <v>0</v>
      </c>
      <c r="X314" s="5" t="s">
        <v>1568</v>
      </c>
      <c r="Y314" s="5" t="s">
        <v>1569</v>
      </c>
    </row>
    <row r="315" s="5" customFormat="1" spans="1:25">
      <c r="A315" s="5" t="s">
        <v>1570</v>
      </c>
      <c r="B315" s="5" t="s">
        <v>26</v>
      </c>
      <c r="C315" s="5" t="s">
        <v>27</v>
      </c>
      <c r="D315" s="5" t="s">
        <v>1571</v>
      </c>
      <c r="E315" s="5" t="s">
        <v>1572</v>
      </c>
      <c r="F315" s="7">
        <v>45206</v>
      </c>
      <c r="G315" s="7">
        <v>45207</v>
      </c>
      <c r="H315" s="5">
        <v>1</v>
      </c>
      <c r="I315" s="5">
        <v>1</v>
      </c>
      <c r="J315" s="5">
        <v>1</v>
      </c>
      <c r="K315" s="5" t="s">
        <v>30</v>
      </c>
      <c r="L315" s="5">
        <v>400</v>
      </c>
      <c r="M315" s="5">
        <v>400</v>
      </c>
      <c r="N315" s="5" t="s">
        <v>1573</v>
      </c>
      <c r="O315" s="5" t="s">
        <v>32</v>
      </c>
      <c r="P315" s="5" t="s">
        <v>33</v>
      </c>
      <c r="Q315" s="5">
        <v>0</v>
      </c>
      <c r="R315" s="9">
        <v>45206.0000115741</v>
      </c>
      <c r="S315" s="7">
        <v>45208</v>
      </c>
      <c r="T315" s="5" t="s">
        <v>34</v>
      </c>
      <c r="U315" s="5">
        <v>400</v>
      </c>
      <c r="V315" s="5">
        <v>0</v>
      </c>
      <c r="W315" s="5">
        <v>0</v>
      </c>
      <c r="X315" s="5" t="s">
        <v>1574</v>
      </c>
      <c r="Y315" s="5" t="s">
        <v>1575</v>
      </c>
    </row>
    <row r="316" s="5" customFormat="1" spans="1:25">
      <c r="A316" s="5" t="s">
        <v>1576</v>
      </c>
      <c r="B316" s="5" t="s">
        <v>26</v>
      </c>
      <c r="C316" s="5" t="s">
        <v>27</v>
      </c>
      <c r="D316" s="5" t="s">
        <v>1577</v>
      </c>
      <c r="E316" s="5" t="s">
        <v>1578</v>
      </c>
      <c r="F316" s="7">
        <v>45206</v>
      </c>
      <c r="G316" s="7">
        <v>45207</v>
      </c>
      <c r="H316" s="5">
        <v>1</v>
      </c>
      <c r="I316" s="5">
        <v>1</v>
      </c>
      <c r="J316" s="5">
        <v>1</v>
      </c>
      <c r="K316" s="5" t="s">
        <v>30</v>
      </c>
      <c r="L316" s="5">
        <v>372</v>
      </c>
      <c r="M316" s="5">
        <v>372</v>
      </c>
      <c r="N316" s="5" t="s">
        <v>1579</v>
      </c>
      <c r="O316" s="5" t="s">
        <v>32</v>
      </c>
      <c r="P316" s="5" t="s">
        <v>33</v>
      </c>
      <c r="Q316" s="5">
        <v>0</v>
      </c>
      <c r="R316" s="9">
        <v>45206</v>
      </c>
      <c r="S316" s="7">
        <v>45208</v>
      </c>
      <c r="T316" s="5" t="s">
        <v>34</v>
      </c>
      <c r="U316" s="5">
        <v>372</v>
      </c>
      <c r="V316" s="5">
        <v>0</v>
      </c>
      <c r="W316" s="5">
        <v>0</v>
      </c>
      <c r="X316" s="5" t="s">
        <v>1580</v>
      </c>
      <c r="Y316" s="5" t="s">
        <v>1581</v>
      </c>
    </row>
    <row r="317" s="5" customFormat="1" spans="1:25">
      <c r="A317" s="5" t="s">
        <v>1582</v>
      </c>
      <c r="B317" s="5" t="s">
        <v>26</v>
      </c>
      <c r="C317" s="5" t="s">
        <v>27</v>
      </c>
      <c r="D317" s="5" t="s">
        <v>347</v>
      </c>
      <c r="E317" s="5" t="s">
        <v>1384</v>
      </c>
      <c r="F317" s="7">
        <v>45206</v>
      </c>
      <c r="G317" s="7">
        <v>45207</v>
      </c>
      <c r="H317" s="5">
        <v>1</v>
      </c>
      <c r="I317" s="5">
        <v>1</v>
      </c>
      <c r="J317" s="5">
        <v>1</v>
      </c>
      <c r="K317" s="5" t="s">
        <v>30</v>
      </c>
      <c r="L317" s="5">
        <v>390</v>
      </c>
      <c r="M317" s="5">
        <v>390</v>
      </c>
      <c r="N317" s="5" t="s">
        <v>1583</v>
      </c>
      <c r="O317" s="5" t="s">
        <v>32</v>
      </c>
      <c r="P317" s="5" t="s">
        <v>33</v>
      </c>
      <c r="Q317" s="5">
        <v>0</v>
      </c>
      <c r="R317" s="9">
        <v>45206.0000115741</v>
      </c>
      <c r="S317" s="7">
        <v>45208</v>
      </c>
      <c r="T317" s="5" t="s">
        <v>34</v>
      </c>
      <c r="U317" s="5">
        <v>390</v>
      </c>
      <c r="V317" s="5">
        <v>0</v>
      </c>
      <c r="W317" s="5">
        <v>0</v>
      </c>
      <c r="X317" s="5" t="s">
        <v>1584</v>
      </c>
      <c r="Y317" s="5" t="s">
        <v>1585</v>
      </c>
    </row>
    <row r="318" s="5" customFormat="1" spans="1:25">
      <c r="A318" s="5" t="s">
        <v>1586</v>
      </c>
      <c r="B318" s="5" t="s">
        <v>26</v>
      </c>
      <c r="C318" s="5" t="s">
        <v>27</v>
      </c>
      <c r="D318" s="5" t="s">
        <v>764</v>
      </c>
      <c r="E318" s="5" t="s">
        <v>936</v>
      </c>
      <c r="F318" s="7">
        <v>45206</v>
      </c>
      <c r="G318" s="7">
        <v>45207</v>
      </c>
      <c r="H318" s="5">
        <v>1</v>
      </c>
      <c r="I318" s="5">
        <v>1</v>
      </c>
      <c r="J318" s="5">
        <v>1</v>
      </c>
      <c r="K318" s="5" t="s">
        <v>30</v>
      </c>
      <c r="L318" s="5">
        <v>359</v>
      </c>
      <c r="M318" s="5">
        <v>359</v>
      </c>
      <c r="N318" s="5" t="s">
        <v>1587</v>
      </c>
      <c r="O318" s="5" t="s">
        <v>32</v>
      </c>
      <c r="P318" s="5" t="s">
        <v>33</v>
      </c>
      <c r="Q318" s="5">
        <v>0</v>
      </c>
      <c r="R318" s="9">
        <v>45206</v>
      </c>
      <c r="S318" s="7">
        <v>45208</v>
      </c>
      <c r="T318" s="5" t="s">
        <v>34</v>
      </c>
      <c r="U318" s="5">
        <v>359</v>
      </c>
      <c r="V318" s="5">
        <v>0</v>
      </c>
      <c r="W318" s="5">
        <v>0</v>
      </c>
      <c r="X318" s="5" t="s">
        <v>1588</v>
      </c>
      <c r="Y318" s="5" t="s">
        <v>1589</v>
      </c>
    </row>
    <row r="319" s="5" customFormat="1" spans="1:25">
      <c r="A319" s="5" t="s">
        <v>1590</v>
      </c>
      <c r="B319" s="5" t="s">
        <v>26</v>
      </c>
      <c r="C319" s="5" t="s">
        <v>27</v>
      </c>
      <c r="D319" s="5" t="s">
        <v>1489</v>
      </c>
      <c r="E319" s="5" t="s">
        <v>682</v>
      </c>
      <c r="F319" s="7">
        <v>45206</v>
      </c>
      <c r="G319" s="7">
        <v>45207</v>
      </c>
      <c r="H319" s="5">
        <v>2</v>
      </c>
      <c r="I319" s="5">
        <v>1</v>
      </c>
      <c r="J319" s="5">
        <v>2</v>
      </c>
      <c r="K319" s="5" t="s">
        <v>30</v>
      </c>
      <c r="L319" s="5">
        <v>866</v>
      </c>
      <c r="M319" s="5">
        <v>866</v>
      </c>
      <c r="N319" s="5" t="s">
        <v>1591</v>
      </c>
      <c r="O319" s="5" t="s">
        <v>32</v>
      </c>
      <c r="P319" s="5" t="s">
        <v>33</v>
      </c>
      <c r="Q319" s="5">
        <v>0</v>
      </c>
      <c r="R319" s="9">
        <v>45205</v>
      </c>
      <c r="S319" s="7">
        <v>45208</v>
      </c>
      <c r="T319" s="5" t="s">
        <v>34</v>
      </c>
      <c r="U319" s="5">
        <v>866</v>
      </c>
      <c r="V319" s="5">
        <v>0</v>
      </c>
      <c r="W319" s="5">
        <v>0</v>
      </c>
      <c r="X319" s="5" t="s">
        <v>1592</v>
      </c>
      <c r="Y319" s="5" t="s">
        <v>1593</v>
      </c>
    </row>
    <row r="320" s="5" customFormat="1" spans="1:25">
      <c r="A320" s="5" t="s">
        <v>1594</v>
      </c>
      <c r="B320" s="5" t="s">
        <v>26</v>
      </c>
      <c r="C320" s="5" t="s">
        <v>27</v>
      </c>
      <c r="D320" s="5" t="s">
        <v>1242</v>
      </c>
      <c r="E320" s="5" t="s">
        <v>1595</v>
      </c>
      <c r="F320" s="7">
        <v>45206</v>
      </c>
      <c r="G320" s="7">
        <v>45207</v>
      </c>
      <c r="H320" s="5">
        <v>1</v>
      </c>
      <c r="I320" s="5">
        <v>1</v>
      </c>
      <c r="J320" s="5">
        <v>1</v>
      </c>
      <c r="K320" s="5" t="s">
        <v>30</v>
      </c>
      <c r="L320" s="5">
        <v>126</v>
      </c>
      <c r="M320" s="5">
        <v>126</v>
      </c>
      <c r="N320" s="5" t="s">
        <v>1596</v>
      </c>
      <c r="O320" s="5" t="s">
        <v>32</v>
      </c>
      <c r="P320" s="5" t="s">
        <v>33</v>
      </c>
      <c r="Q320" s="5">
        <v>0</v>
      </c>
      <c r="R320" s="9">
        <v>45206</v>
      </c>
      <c r="S320" s="7">
        <v>45208</v>
      </c>
      <c r="T320" s="5" t="s">
        <v>34</v>
      </c>
      <c r="U320" s="5">
        <v>126</v>
      </c>
      <c r="V320" s="5">
        <v>0</v>
      </c>
      <c r="W320" s="5">
        <v>0</v>
      </c>
      <c r="X320" s="5" t="s">
        <v>1597</v>
      </c>
      <c r="Y320" s="5" t="s">
        <v>1598</v>
      </c>
    </row>
    <row r="321" s="5" customFormat="1" spans="1:25">
      <c r="A321" s="5" t="s">
        <v>1599</v>
      </c>
      <c r="B321" s="5" t="s">
        <v>26</v>
      </c>
      <c r="C321" s="5" t="s">
        <v>27</v>
      </c>
      <c r="D321" s="5" t="s">
        <v>764</v>
      </c>
      <c r="E321" s="5" t="s">
        <v>936</v>
      </c>
      <c r="F321" s="7">
        <v>45206</v>
      </c>
      <c r="G321" s="7">
        <v>45207</v>
      </c>
      <c r="H321" s="5">
        <v>1</v>
      </c>
      <c r="I321" s="5">
        <v>1</v>
      </c>
      <c r="J321" s="5">
        <v>1</v>
      </c>
      <c r="K321" s="5" t="s">
        <v>30</v>
      </c>
      <c r="L321" s="5">
        <v>358</v>
      </c>
      <c r="M321" s="5">
        <v>358</v>
      </c>
      <c r="N321" s="5" t="s">
        <v>1600</v>
      </c>
      <c r="O321" s="5" t="s">
        <v>32</v>
      </c>
      <c r="P321" s="5" t="s">
        <v>33</v>
      </c>
      <c r="Q321" s="5">
        <v>0</v>
      </c>
      <c r="R321" s="9">
        <v>45206.0000115741</v>
      </c>
      <c r="S321" s="7">
        <v>45208</v>
      </c>
      <c r="T321" s="5" t="s">
        <v>34</v>
      </c>
      <c r="U321" s="5">
        <v>358</v>
      </c>
      <c r="V321" s="5">
        <v>0</v>
      </c>
      <c r="W321" s="5">
        <v>0</v>
      </c>
      <c r="X321" s="5" t="s">
        <v>1601</v>
      </c>
      <c r="Y321" s="5" t="s">
        <v>1602</v>
      </c>
    </row>
    <row r="322" s="5" customFormat="1" spans="1:25">
      <c r="A322" s="5" t="s">
        <v>1603</v>
      </c>
      <c r="B322" s="5" t="s">
        <v>26</v>
      </c>
      <c r="C322" s="5" t="s">
        <v>27</v>
      </c>
      <c r="D322" s="5" t="s">
        <v>1577</v>
      </c>
      <c r="E322" s="5" t="s">
        <v>1604</v>
      </c>
      <c r="F322" s="7">
        <v>45206</v>
      </c>
      <c r="G322" s="7">
        <v>45207</v>
      </c>
      <c r="H322" s="5">
        <v>1</v>
      </c>
      <c r="I322" s="5">
        <v>1</v>
      </c>
      <c r="J322" s="5">
        <v>1</v>
      </c>
      <c r="K322" s="5" t="s">
        <v>30</v>
      </c>
      <c r="L322" s="5">
        <v>332</v>
      </c>
      <c r="M322" s="5">
        <v>332</v>
      </c>
      <c r="N322" s="5" t="s">
        <v>1605</v>
      </c>
      <c r="O322" s="5" t="s">
        <v>32</v>
      </c>
      <c r="P322" s="5" t="s">
        <v>33</v>
      </c>
      <c r="Q322" s="5">
        <v>0</v>
      </c>
      <c r="R322" s="9">
        <v>45206.0000115741</v>
      </c>
      <c r="S322" s="7">
        <v>45208</v>
      </c>
      <c r="T322" s="5" t="s">
        <v>34</v>
      </c>
      <c r="U322" s="5">
        <v>332</v>
      </c>
      <c r="V322" s="5">
        <v>0</v>
      </c>
      <c r="W322" s="5">
        <v>0</v>
      </c>
      <c r="X322" s="5" t="s">
        <v>1606</v>
      </c>
      <c r="Y322" s="5" t="s">
        <v>1607</v>
      </c>
    </row>
    <row r="323" s="5" customFormat="1" spans="1:25">
      <c r="A323" s="5" t="s">
        <v>1608</v>
      </c>
      <c r="B323" s="5" t="s">
        <v>26</v>
      </c>
      <c r="C323" s="5" t="s">
        <v>27</v>
      </c>
      <c r="D323" s="5" t="s">
        <v>1577</v>
      </c>
      <c r="E323" s="5" t="s">
        <v>1578</v>
      </c>
      <c r="F323" s="7">
        <v>45206</v>
      </c>
      <c r="G323" s="7">
        <v>45207</v>
      </c>
      <c r="H323" s="5">
        <v>1</v>
      </c>
      <c r="I323" s="5">
        <v>1</v>
      </c>
      <c r="J323" s="5">
        <v>1</v>
      </c>
      <c r="K323" s="5" t="s">
        <v>30</v>
      </c>
      <c r="L323" s="5">
        <v>372</v>
      </c>
      <c r="M323" s="5">
        <v>372</v>
      </c>
      <c r="N323" s="5" t="s">
        <v>1609</v>
      </c>
      <c r="O323" s="5" t="s">
        <v>32</v>
      </c>
      <c r="P323" s="5" t="s">
        <v>33</v>
      </c>
      <c r="Q323" s="5">
        <v>0</v>
      </c>
      <c r="R323" s="9">
        <v>45206.0000115741</v>
      </c>
      <c r="S323" s="7">
        <v>45208</v>
      </c>
      <c r="T323" s="5" t="s">
        <v>34</v>
      </c>
      <c r="U323" s="5">
        <v>372</v>
      </c>
      <c r="V323" s="5">
        <v>0</v>
      </c>
      <c r="W323" s="5">
        <v>0</v>
      </c>
      <c r="X323" s="5" t="s">
        <v>1610</v>
      </c>
      <c r="Y323" s="5" t="s">
        <v>1611</v>
      </c>
    </row>
    <row r="324" s="5" customFormat="1" spans="1:25">
      <c r="A324" s="5" t="s">
        <v>1509</v>
      </c>
      <c r="B324" s="5" t="s">
        <v>26</v>
      </c>
      <c r="C324" s="5" t="s">
        <v>49</v>
      </c>
      <c r="D324" s="5" t="s">
        <v>1510</v>
      </c>
      <c r="E324" s="5" t="s">
        <v>1511</v>
      </c>
      <c r="F324" s="7">
        <v>45206</v>
      </c>
      <c r="G324" s="7">
        <v>45207</v>
      </c>
      <c r="H324" s="5">
        <v>1</v>
      </c>
      <c r="I324" s="5">
        <v>1</v>
      </c>
      <c r="J324" s="5">
        <v>1</v>
      </c>
      <c r="K324" s="5" t="s">
        <v>30</v>
      </c>
      <c r="L324" s="5">
        <v>-1113</v>
      </c>
      <c r="M324" s="5">
        <v>-1113</v>
      </c>
      <c r="N324" s="5" t="s">
        <v>1512</v>
      </c>
      <c r="O324" s="5" t="s">
        <v>32</v>
      </c>
      <c r="P324" s="5" t="s">
        <v>33</v>
      </c>
      <c r="Q324" s="5">
        <v>0</v>
      </c>
      <c r="R324" s="9">
        <v>45206</v>
      </c>
      <c r="S324" s="7">
        <v>45208</v>
      </c>
      <c r="T324" s="5" t="s">
        <v>34</v>
      </c>
      <c r="U324" s="5">
        <v>-1113</v>
      </c>
      <c r="V324" s="5">
        <v>0</v>
      </c>
      <c r="W324" s="5">
        <v>0</v>
      </c>
      <c r="X324" s="5" t="s">
        <v>1513</v>
      </c>
      <c r="Y324" s="5" t="s">
        <v>42</v>
      </c>
    </row>
    <row r="325" s="5" customFormat="1" spans="1:25">
      <c r="A325" s="5" t="s">
        <v>1612</v>
      </c>
      <c r="B325" s="5" t="s">
        <v>26</v>
      </c>
      <c r="C325" s="5" t="s">
        <v>27</v>
      </c>
      <c r="D325" s="5" t="s">
        <v>1613</v>
      </c>
      <c r="E325" s="5" t="s">
        <v>1614</v>
      </c>
      <c r="F325" s="7">
        <v>45206</v>
      </c>
      <c r="G325" s="7">
        <v>45207</v>
      </c>
      <c r="H325" s="5">
        <v>1</v>
      </c>
      <c r="I325" s="5">
        <v>1</v>
      </c>
      <c r="J325" s="5">
        <v>1</v>
      </c>
      <c r="K325" s="5" t="s">
        <v>30</v>
      </c>
      <c r="L325" s="5">
        <v>775</v>
      </c>
      <c r="M325" s="5">
        <v>775</v>
      </c>
      <c r="N325" s="5" t="s">
        <v>1615</v>
      </c>
      <c r="O325" s="5" t="s">
        <v>32</v>
      </c>
      <c r="P325" s="5" t="s">
        <v>33</v>
      </c>
      <c r="Q325" s="5">
        <v>0</v>
      </c>
      <c r="R325" s="9">
        <v>45206</v>
      </c>
      <c r="S325" s="7">
        <v>45208</v>
      </c>
      <c r="T325" s="5" t="s">
        <v>34</v>
      </c>
      <c r="U325" s="5">
        <v>775</v>
      </c>
      <c r="V325" s="5">
        <v>0</v>
      </c>
      <c r="W325" s="5">
        <v>0</v>
      </c>
      <c r="X325" s="5" t="s">
        <v>1616</v>
      </c>
      <c r="Y325" s="5" t="s">
        <v>1617</v>
      </c>
    </row>
    <row r="326" s="5" customFormat="1" spans="1:25">
      <c r="A326" s="5" t="s">
        <v>1618</v>
      </c>
      <c r="B326" s="5" t="s">
        <v>26</v>
      </c>
      <c r="C326" s="5" t="s">
        <v>27</v>
      </c>
      <c r="D326" s="5" t="s">
        <v>1619</v>
      </c>
      <c r="E326" s="5" t="s">
        <v>1620</v>
      </c>
      <c r="F326" s="7">
        <v>45206</v>
      </c>
      <c r="G326" s="7">
        <v>45207</v>
      </c>
      <c r="H326" s="5">
        <v>1</v>
      </c>
      <c r="I326" s="5">
        <v>1</v>
      </c>
      <c r="J326" s="5">
        <v>1</v>
      </c>
      <c r="K326" s="5" t="s">
        <v>30</v>
      </c>
      <c r="L326" s="5">
        <v>389</v>
      </c>
      <c r="M326" s="5">
        <v>389</v>
      </c>
      <c r="N326" s="5" t="s">
        <v>1621</v>
      </c>
      <c r="O326" s="5" t="s">
        <v>32</v>
      </c>
      <c r="P326" s="5" t="s">
        <v>33</v>
      </c>
      <c r="Q326" s="5">
        <v>0</v>
      </c>
      <c r="R326" s="9">
        <v>45206.0000115741</v>
      </c>
      <c r="S326" s="7">
        <v>45208</v>
      </c>
      <c r="T326" s="5" t="s">
        <v>34</v>
      </c>
      <c r="U326" s="5">
        <v>389</v>
      </c>
      <c r="V326" s="5">
        <v>0</v>
      </c>
      <c r="W326" s="5">
        <v>0</v>
      </c>
      <c r="X326" s="5" t="s">
        <v>1622</v>
      </c>
      <c r="Y326" s="5" t="s">
        <v>1623</v>
      </c>
    </row>
    <row r="327" s="5" customFormat="1" spans="1:25">
      <c r="A327" s="5" t="s">
        <v>1624</v>
      </c>
      <c r="B327" s="5" t="s">
        <v>26</v>
      </c>
      <c r="C327" s="5" t="s">
        <v>27</v>
      </c>
      <c r="D327" s="5" t="s">
        <v>347</v>
      </c>
      <c r="E327" s="5" t="s">
        <v>855</v>
      </c>
      <c r="F327" s="7">
        <v>45206</v>
      </c>
      <c r="G327" s="7">
        <v>45207</v>
      </c>
      <c r="H327" s="5">
        <v>1</v>
      </c>
      <c r="I327" s="5">
        <v>1</v>
      </c>
      <c r="J327" s="5">
        <v>1</v>
      </c>
      <c r="K327" s="5" t="s">
        <v>30</v>
      </c>
      <c r="L327" s="5">
        <v>372</v>
      </c>
      <c r="M327" s="5">
        <v>372</v>
      </c>
      <c r="N327" s="5" t="s">
        <v>1625</v>
      </c>
      <c r="O327" s="5" t="s">
        <v>32</v>
      </c>
      <c r="P327" s="5" t="s">
        <v>33</v>
      </c>
      <c r="Q327" s="5">
        <v>0</v>
      </c>
      <c r="R327" s="9">
        <v>45206.0000115741</v>
      </c>
      <c r="S327" s="7">
        <v>45208</v>
      </c>
      <c r="T327" s="5" t="s">
        <v>34</v>
      </c>
      <c r="U327" s="5">
        <v>372</v>
      </c>
      <c r="V327" s="5">
        <v>0</v>
      </c>
      <c r="W327" s="5">
        <v>0</v>
      </c>
      <c r="X327" s="5" t="s">
        <v>1626</v>
      </c>
      <c r="Y327" s="5" t="s">
        <v>1627</v>
      </c>
    </row>
    <row r="328" s="5" customFormat="1" spans="1:25">
      <c r="A328" s="5" t="s">
        <v>1628</v>
      </c>
      <c r="B328" s="5" t="s">
        <v>26</v>
      </c>
      <c r="C328" s="5" t="s">
        <v>27</v>
      </c>
      <c r="D328" s="5" t="s">
        <v>999</v>
      </c>
      <c r="E328" s="5" t="s">
        <v>1000</v>
      </c>
      <c r="F328" s="7">
        <v>45206</v>
      </c>
      <c r="G328" s="7">
        <v>45207</v>
      </c>
      <c r="H328" s="5">
        <v>1</v>
      </c>
      <c r="I328" s="5">
        <v>1</v>
      </c>
      <c r="J328" s="5">
        <v>1</v>
      </c>
      <c r="K328" s="5" t="s">
        <v>30</v>
      </c>
      <c r="L328" s="5">
        <v>140</v>
      </c>
      <c r="M328" s="5">
        <v>140</v>
      </c>
      <c r="N328" s="5" t="s">
        <v>1629</v>
      </c>
      <c r="O328" s="5" t="s">
        <v>32</v>
      </c>
      <c r="P328" s="5" t="s">
        <v>33</v>
      </c>
      <c r="Q328" s="5">
        <v>0</v>
      </c>
      <c r="R328" s="9">
        <v>45206</v>
      </c>
      <c r="S328" s="7">
        <v>45208</v>
      </c>
      <c r="T328" s="5" t="s">
        <v>34</v>
      </c>
      <c r="U328" s="5">
        <v>140</v>
      </c>
      <c r="V328" s="5">
        <v>0</v>
      </c>
      <c r="W328" s="5">
        <v>0</v>
      </c>
      <c r="X328" s="5" t="s">
        <v>1630</v>
      </c>
      <c r="Y328" s="5" t="s">
        <v>42</v>
      </c>
    </row>
    <row r="329" s="5" customFormat="1" spans="1:25">
      <c r="A329" s="5" t="s">
        <v>1631</v>
      </c>
      <c r="B329" s="5" t="s">
        <v>26</v>
      </c>
      <c r="C329" s="5" t="s">
        <v>27</v>
      </c>
      <c r="D329" s="5" t="s">
        <v>1619</v>
      </c>
      <c r="E329" s="5" t="s">
        <v>690</v>
      </c>
      <c r="F329" s="7">
        <v>45206</v>
      </c>
      <c r="G329" s="7">
        <v>45207</v>
      </c>
      <c r="H329" s="5">
        <v>1</v>
      </c>
      <c r="I329" s="5">
        <v>1</v>
      </c>
      <c r="J329" s="5">
        <v>1</v>
      </c>
      <c r="K329" s="5" t="s">
        <v>30</v>
      </c>
      <c r="L329" s="5">
        <v>409</v>
      </c>
      <c r="M329" s="5">
        <v>409</v>
      </c>
      <c r="N329" s="5" t="s">
        <v>1632</v>
      </c>
      <c r="O329" s="5" t="s">
        <v>32</v>
      </c>
      <c r="P329" s="5" t="s">
        <v>33</v>
      </c>
      <c r="Q329" s="5">
        <v>0</v>
      </c>
      <c r="R329" s="9">
        <v>45206</v>
      </c>
      <c r="S329" s="7">
        <v>45208</v>
      </c>
      <c r="T329" s="5" t="s">
        <v>34</v>
      </c>
      <c r="U329" s="5">
        <v>409</v>
      </c>
      <c r="V329" s="5">
        <v>0</v>
      </c>
      <c r="W329" s="5">
        <v>0</v>
      </c>
      <c r="X329" s="5" t="s">
        <v>1633</v>
      </c>
      <c r="Y329" s="5" t="s">
        <v>1634</v>
      </c>
    </row>
    <row r="330" s="5" customFormat="1" spans="1:25">
      <c r="A330" s="5" t="s">
        <v>1635</v>
      </c>
      <c r="B330" s="5" t="s">
        <v>26</v>
      </c>
      <c r="C330" s="5" t="s">
        <v>27</v>
      </c>
      <c r="D330" s="5" t="s">
        <v>1636</v>
      </c>
      <c r="E330" s="5" t="s">
        <v>1637</v>
      </c>
      <c r="F330" s="7">
        <v>45206</v>
      </c>
      <c r="G330" s="7">
        <v>45207</v>
      </c>
      <c r="H330" s="5">
        <v>1</v>
      </c>
      <c r="I330" s="5">
        <v>1</v>
      </c>
      <c r="J330" s="5">
        <v>1</v>
      </c>
      <c r="K330" s="5" t="s">
        <v>30</v>
      </c>
      <c r="L330" s="5">
        <v>227</v>
      </c>
      <c r="M330" s="5">
        <v>227</v>
      </c>
      <c r="N330" s="5" t="s">
        <v>1638</v>
      </c>
      <c r="O330" s="5" t="s">
        <v>32</v>
      </c>
      <c r="P330" s="5" t="s">
        <v>33</v>
      </c>
      <c r="Q330" s="5">
        <v>0</v>
      </c>
      <c r="R330" s="9">
        <v>45206</v>
      </c>
      <c r="S330" s="7">
        <v>45208</v>
      </c>
      <c r="T330" s="5" t="s">
        <v>34</v>
      </c>
      <c r="U330" s="5">
        <v>227</v>
      </c>
      <c r="V330" s="5">
        <v>0</v>
      </c>
      <c r="W330" s="5">
        <v>0</v>
      </c>
      <c r="X330" s="5" t="s">
        <v>1639</v>
      </c>
      <c r="Y330" s="5" t="s">
        <v>1640</v>
      </c>
    </row>
    <row r="331" s="5" customFormat="1" spans="1:25">
      <c r="A331" s="5" t="s">
        <v>1628</v>
      </c>
      <c r="B331" s="5" t="s">
        <v>26</v>
      </c>
      <c r="C331" s="5" t="s">
        <v>49</v>
      </c>
      <c r="D331" s="5" t="s">
        <v>999</v>
      </c>
      <c r="E331" s="5" t="s">
        <v>1000</v>
      </c>
      <c r="F331" s="7">
        <v>45206</v>
      </c>
      <c r="G331" s="7">
        <v>45207</v>
      </c>
      <c r="H331" s="5">
        <v>1</v>
      </c>
      <c r="I331" s="5">
        <v>1</v>
      </c>
      <c r="J331" s="5">
        <v>1</v>
      </c>
      <c r="K331" s="5" t="s">
        <v>30</v>
      </c>
      <c r="L331" s="5">
        <v>-140</v>
      </c>
      <c r="M331" s="5">
        <v>-140</v>
      </c>
      <c r="N331" s="5" t="s">
        <v>1629</v>
      </c>
      <c r="O331" s="5" t="s">
        <v>32</v>
      </c>
      <c r="P331" s="5" t="s">
        <v>33</v>
      </c>
      <c r="Q331" s="5">
        <v>0</v>
      </c>
      <c r="R331" s="9">
        <v>45206</v>
      </c>
      <c r="S331" s="7">
        <v>45208</v>
      </c>
      <c r="T331" s="5" t="s">
        <v>34</v>
      </c>
      <c r="U331" s="5">
        <v>-140</v>
      </c>
      <c r="V331" s="5">
        <v>0</v>
      </c>
      <c r="W331" s="5">
        <v>0</v>
      </c>
      <c r="X331" s="5" t="s">
        <v>1630</v>
      </c>
      <c r="Y331" s="5" t="s">
        <v>42</v>
      </c>
    </row>
    <row r="332" s="5" customFormat="1" spans="1:25">
      <c r="A332" s="5" t="s">
        <v>1641</v>
      </c>
      <c r="B332" s="5" t="s">
        <v>26</v>
      </c>
      <c r="C332" s="5" t="s">
        <v>27</v>
      </c>
      <c r="D332" s="5" t="s">
        <v>408</v>
      </c>
      <c r="E332" s="5" t="s">
        <v>409</v>
      </c>
      <c r="F332" s="7">
        <v>45206</v>
      </c>
      <c r="G332" s="7">
        <v>45207</v>
      </c>
      <c r="H332" s="5">
        <v>1</v>
      </c>
      <c r="I332" s="5">
        <v>1</v>
      </c>
      <c r="J332" s="5">
        <v>1</v>
      </c>
      <c r="K332" s="5" t="s">
        <v>30</v>
      </c>
      <c r="L332" s="5">
        <v>1176</v>
      </c>
      <c r="M332" s="5">
        <v>1176</v>
      </c>
      <c r="N332" s="5" t="s">
        <v>1642</v>
      </c>
      <c r="O332" s="5" t="s">
        <v>32</v>
      </c>
      <c r="P332" s="5" t="s">
        <v>33</v>
      </c>
      <c r="Q332" s="5">
        <v>0</v>
      </c>
      <c r="R332" s="9">
        <v>45206</v>
      </c>
      <c r="S332" s="7">
        <v>45208</v>
      </c>
      <c r="T332" s="5" t="s">
        <v>34</v>
      </c>
      <c r="U332" s="5">
        <v>1176</v>
      </c>
      <c r="V332" s="5">
        <v>0</v>
      </c>
      <c r="W332" s="5">
        <v>0</v>
      </c>
      <c r="X332" s="5" t="s">
        <v>1643</v>
      </c>
      <c r="Y332" s="5" t="s">
        <v>1644</v>
      </c>
    </row>
    <row r="333" s="5" customFormat="1" spans="1:25">
      <c r="A333" s="5" t="s">
        <v>1645</v>
      </c>
      <c r="B333" s="5" t="s">
        <v>26</v>
      </c>
      <c r="C333" s="5" t="s">
        <v>27</v>
      </c>
      <c r="D333" s="5" t="s">
        <v>347</v>
      </c>
      <c r="E333" s="5" t="s">
        <v>855</v>
      </c>
      <c r="F333" s="7">
        <v>45206</v>
      </c>
      <c r="G333" s="7">
        <v>45207</v>
      </c>
      <c r="H333" s="5">
        <v>1</v>
      </c>
      <c r="I333" s="5">
        <v>1</v>
      </c>
      <c r="J333" s="5">
        <v>1</v>
      </c>
      <c r="K333" s="5" t="s">
        <v>30</v>
      </c>
      <c r="L333" s="5">
        <v>400</v>
      </c>
      <c r="M333" s="5">
        <v>400</v>
      </c>
      <c r="N333" s="5" t="s">
        <v>1646</v>
      </c>
      <c r="O333" s="5" t="s">
        <v>32</v>
      </c>
      <c r="P333" s="5" t="s">
        <v>33</v>
      </c>
      <c r="Q333" s="5">
        <v>0</v>
      </c>
      <c r="R333" s="9">
        <v>45206.0000115741</v>
      </c>
      <c r="S333" s="7">
        <v>45208</v>
      </c>
      <c r="T333" s="5" t="s">
        <v>34</v>
      </c>
      <c r="U333" s="5">
        <v>400</v>
      </c>
      <c r="V333" s="5">
        <v>0</v>
      </c>
      <c r="W333" s="5">
        <v>0</v>
      </c>
      <c r="X333" s="5" t="s">
        <v>1647</v>
      </c>
      <c r="Y333" s="5" t="s">
        <v>42</v>
      </c>
    </row>
    <row r="334" s="5" customFormat="1" spans="1:25">
      <c r="A334" s="5" t="s">
        <v>1648</v>
      </c>
      <c r="B334" s="5" t="s">
        <v>26</v>
      </c>
      <c r="C334" s="5" t="s">
        <v>27</v>
      </c>
      <c r="D334" s="5" t="s">
        <v>764</v>
      </c>
      <c r="E334" s="5" t="s">
        <v>765</v>
      </c>
      <c r="F334" s="7">
        <v>45206</v>
      </c>
      <c r="G334" s="7">
        <v>45207</v>
      </c>
      <c r="H334" s="5">
        <v>1</v>
      </c>
      <c r="I334" s="5">
        <v>1</v>
      </c>
      <c r="J334" s="5">
        <v>1</v>
      </c>
      <c r="K334" s="5" t="s">
        <v>30</v>
      </c>
      <c r="L334" s="5">
        <v>358</v>
      </c>
      <c r="M334" s="5">
        <v>358</v>
      </c>
      <c r="N334" s="5" t="s">
        <v>1649</v>
      </c>
      <c r="O334" s="5" t="s">
        <v>32</v>
      </c>
      <c r="P334" s="5" t="s">
        <v>33</v>
      </c>
      <c r="Q334" s="5">
        <v>0</v>
      </c>
      <c r="R334" s="9">
        <v>45206.0000115741</v>
      </c>
      <c r="S334" s="7">
        <v>45208</v>
      </c>
      <c r="T334" s="5" t="s">
        <v>34</v>
      </c>
      <c r="U334" s="5">
        <v>358</v>
      </c>
      <c r="V334" s="5">
        <v>0</v>
      </c>
      <c r="W334" s="5">
        <v>0</v>
      </c>
      <c r="X334" s="5" t="s">
        <v>1650</v>
      </c>
      <c r="Y334" s="5" t="s">
        <v>1651</v>
      </c>
    </row>
    <row r="335" s="5" customFormat="1" spans="1:25">
      <c r="A335" s="5" t="s">
        <v>1652</v>
      </c>
      <c r="B335" s="5" t="s">
        <v>26</v>
      </c>
      <c r="C335" s="5" t="s">
        <v>27</v>
      </c>
      <c r="D335" s="5" t="s">
        <v>764</v>
      </c>
      <c r="E335" s="5" t="s">
        <v>936</v>
      </c>
      <c r="F335" s="7">
        <v>45206</v>
      </c>
      <c r="G335" s="7">
        <v>45207</v>
      </c>
      <c r="H335" s="5">
        <v>1</v>
      </c>
      <c r="I335" s="5">
        <v>1</v>
      </c>
      <c r="J335" s="5">
        <v>1</v>
      </c>
      <c r="K335" s="5" t="s">
        <v>30</v>
      </c>
      <c r="L335" s="5">
        <v>358</v>
      </c>
      <c r="M335" s="5">
        <v>358</v>
      </c>
      <c r="N335" s="5" t="s">
        <v>1653</v>
      </c>
      <c r="O335" s="5" t="s">
        <v>32</v>
      </c>
      <c r="P335" s="5" t="s">
        <v>33</v>
      </c>
      <c r="Q335" s="5">
        <v>0</v>
      </c>
      <c r="R335" s="9">
        <v>45206.0000115741</v>
      </c>
      <c r="S335" s="7">
        <v>45208</v>
      </c>
      <c r="T335" s="5" t="s">
        <v>34</v>
      </c>
      <c r="U335" s="5">
        <v>358</v>
      </c>
      <c r="V335" s="5">
        <v>0</v>
      </c>
      <c r="W335" s="5">
        <v>0</v>
      </c>
      <c r="X335" s="5" t="s">
        <v>1654</v>
      </c>
      <c r="Y335" s="5" t="s">
        <v>1655</v>
      </c>
    </row>
    <row r="336" s="5" customFormat="1" spans="1:25">
      <c r="A336" s="5" t="s">
        <v>1656</v>
      </c>
      <c r="B336" s="5" t="s">
        <v>26</v>
      </c>
      <c r="C336" s="5" t="s">
        <v>27</v>
      </c>
      <c r="D336" s="5" t="s">
        <v>1657</v>
      </c>
      <c r="E336" s="5" t="s">
        <v>1658</v>
      </c>
      <c r="F336" s="7">
        <v>45206</v>
      </c>
      <c r="G336" s="7">
        <v>45207</v>
      </c>
      <c r="H336" s="5">
        <v>1</v>
      </c>
      <c r="I336" s="5">
        <v>1</v>
      </c>
      <c r="J336" s="5">
        <v>1</v>
      </c>
      <c r="K336" s="5" t="s">
        <v>30</v>
      </c>
      <c r="L336" s="5">
        <v>240</v>
      </c>
      <c r="M336" s="5">
        <v>240</v>
      </c>
      <c r="N336" s="5" t="s">
        <v>1659</v>
      </c>
      <c r="O336" s="5" t="s">
        <v>32</v>
      </c>
      <c r="P336" s="5" t="s">
        <v>33</v>
      </c>
      <c r="Q336" s="5">
        <v>0</v>
      </c>
      <c r="R336" s="9">
        <v>45206</v>
      </c>
      <c r="S336" s="7">
        <v>45208</v>
      </c>
      <c r="T336" s="5" t="s">
        <v>34</v>
      </c>
      <c r="U336" s="5">
        <v>240</v>
      </c>
      <c r="V336" s="5">
        <v>0</v>
      </c>
      <c r="W336" s="5">
        <v>0</v>
      </c>
      <c r="X336" s="5" t="s">
        <v>1660</v>
      </c>
      <c r="Y336" s="5" t="s">
        <v>1661</v>
      </c>
    </row>
    <row r="337" s="5" customFormat="1" spans="1:25">
      <c r="A337" s="5" t="s">
        <v>1662</v>
      </c>
      <c r="B337" s="5" t="s">
        <v>26</v>
      </c>
      <c r="C337" s="5" t="s">
        <v>27</v>
      </c>
      <c r="D337" s="5" t="s">
        <v>1515</v>
      </c>
      <c r="E337" s="5" t="s">
        <v>1516</v>
      </c>
      <c r="F337" s="7">
        <v>45206</v>
      </c>
      <c r="G337" s="7">
        <v>45207</v>
      </c>
      <c r="H337" s="5">
        <v>1</v>
      </c>
      <c r="I337" s="5">
        <v>1</v>
      </c>
      <c r="J337" s="5">
        <v>1</v>
      </c>
      <c r="K337" s="5" t="s">
        <v>30</v>
      </c>
      <c r="L337" s="5">
        <v>285</v>
      </c>
      <c r="M337" s="5">
        <v>285</v>
      </c>
      <c r="N337" s="5" t="s">
        <v>1663</v>
      </c>
      <c r="O337" s="5" t="s">
        <v>32</v>
      </c>
      <c r="P337" s="5" t="s">
        <v>33</v>
      </c>
      <c r="Q337" s="5">
        <v>0</v>
      </c>
      <c r="R337" s="9">
        <v>45206</v>
      </c>
      <c r="S337" s="7">
        <v>45208</v>
      </c>
      <c r="T337" s="5" t="s">
        <v>34</v>
      </c>
      <c r="U337" s="5">
        <v>285</v>
      </c>
      <c r="V337" s="5">
        <v>0</v>
      </c>
      <c r="W337" s="5">
        <v>0</v>
      </c>
      <c r="X337" s="5" t="s">
        <v>1664</v>
      </c>
      <c r="Y337" s="5" t="s">
        <v>1665</v>
      </c>
    </row>
    <row r="338" s="5" customFormat="1" spans="1:25">
      <c r="A338" s="5" t="s">
        <v>1666</v>
      </c>
      <c r="B338" s="5" t="s">
        <v>26</v>
      </c>
      <c r="C338" s="5" t="s">
        <v>27</v>
      </c>
      <c r="D338" s="5" t="s">
        <v>1169</v>
      </c>
      <c r="E338" s="5" t="s">
        <v>1667</v>
      </c>
      <c r="F338" s="7">
        <v>45206</v>
      </c>
      <c r="G338" s="7">
        <v>45207</v>
      </c>
      <c r="H338" s="5">
        <v>1</v>
      </c>
      <c r="I338" s="5">
        <v>1</v>
      </c>
      <c r="J338" s="5">
        <v>1</v>
      </c>
      <c r="K338" s="5" t="s">
        <v>30</v>
      </c>
      <c r="L338" s="5">
        <v>570</v>
      </c>
      <c r="M338" s="5">
        <v>570</v>
      </c>
      <c r="N338" s="5" t="s">
        <v>1668</v>
      </c>
      <c r="O338" s="5" t="s">
        <v>32</v>
      </c>
      <c r="P338" s="5" t="s">
        <v>33</v>
      </c>
      <c r="Q338" s="5">
        <v>0</v>
      </c>
      <c r="R338" s="9">
        <v>45206.0000115741</v>
      </c>
      <c r="S338" s="7">
        <v>45208</v>
      </c>
      <c r="T338" s="5" t="s">
        <v>34</v>
      </c>
      <c r="U338" s="5">
        <v>570</v>
      </c>
      <c r="V338" s="5">
        <v>0</v>
      </c>
      <c r="W338" s="5">
        <v>0</v>
      </c>
      <c r="X338" s="5" t="s">
        <v>1669</v>
      </c>
      <c r="Y338" s="5" t="s">
        <v>1670</v>
      </c>
    </row>
    <row r="339" s="5" customFormat="1" spans="1:25">
      <c r="A339" s="5" t="s">
        <v>1671</v>
      </c>
      <c r="B339" s="5" t="s">
        <v>26</v>
      </c>
      <c r="C339" s="5" t="s">
        <v>27</v>
      </c>
      <c r="D339" s="5" t="s">
        <v>1672</v>
      </c>
      <c r="E339" s="5" t="s">
        <v>1673</v>
      </c>
      <c r="F339" s="7">
        <v>45206</v>
      </c>
      <c r="G339" s="7">
        <v>45207</v>
      </c>
      <c r="H339" s="5">
        <v>1</v>
      </c>
      <c r="I339" s="5">
        <v>1</v>
      </c>
      <c r="J339" s="5">
        <v>1</v>
      </c>
      <c r="K339" s="5" t="s">
        <v>30</v>
      </c>
      <c r="L339" s="5">
        <v>232</v>
      </c>
      <c r="M339" s="5">
        <v>232</v>
      </c>
      <c r="N339" s="5" t="s">
        <v>1674</v>
      </c>
      <c r="O339" s="5" t="s">
        <v>32</v>
      </c>
      <c r="P339" s="5" t="s">
        <v>33</v>
      </c>
      <c r="Q339" s="5">
        <v>0</v>
      </c>
      <c r="R339" s="9">
        <v>45206.0000115741</v>
      </c>
      <c r="S339" s="7">
        <v>45208</v>
      </c>
      <c r="T339" s="5" t="s">
        <v>34</v>
      </c>
      <c r="U339" s="5">
        <v>232</v>
      </c>
      <c r="V339" s="5">
        <v>0</v>
      </c>
      <c r="W339" s="5">
        <v>0</v>
      </c>
      <c r="X339" s="5" t="s">
        <v>1675</v>
      </c>
      <c r="Y339" s="5" t="s">
        <v>1676</v>
      </c>
    </row>
    <row r="340" s="5" customFormat="1" spans="1:25">
      <c r="A340" s="5" t="s">
        <v>1677</v>
      </c>
      <c r="B340" s="5" t="s">
        <v>26</v>
      </c>
      <c r="C340" s="5" t="s">
        <v>27</v>
      </c>
      <c r="D340" s="5" t="s">
        <v>764</v>
      </c>
      <c r="E340" s="5" t="s">
        <v>1000</v>
      </c>
      <c r="F340" s="7">
        <v>45206</v>
      </c>
      <c r="G340" s="7">
        <v>45207</v>
      </c>
      <c r="H340" s="5">
        <v>1</v>
      </c>
      <c r="I340" s="5">
        <v>1</v>
      </c>
      <c r="J340" s="5">
        <v>1</v>
      </c>
      <c r="K340" s="5" t="s">
        <v>30</v>
      </c>
      <c r="L340" s="5">
        <v>358</v>
      </c>
      <c r="M340" s="5">
        <v>358</v>
      </c>
      <c r="N340" s="5" t="s">
        <v>1521</v>
      </c>
      <c r="O340" s="5" t="s">
        <v>32</v>
      </c>
      <c r="P340" s="5" t="s">
        <v>33</v>
      </c>
      <c r="Q340" s="5">
        <v>0</v>
      </c>
      <c r="R340" s="9">
        <v>45206</v>
      </c>
      <c r="S340" s="7">
        <v>45208</v>
      </c>
      <c r="T340" s="5" t="s">
        <v>34</v>
      </c>
      <c r="U340" s="5">
        <v>358</v>
      </c>
      <c r="V340" s="5">
        <v>0</v>
      </c>
      <c r="W340" s="5">
        <v>0</v>
      </c>
      <c r="X340" s="5" t="s">
        <v>1678</v>
      </c>
      <c r="Y340" s="5" t="s">
        <v>1679</v>
      </c>
    </row>
    <row r="341" s="5" customFormat="1" spans="1:25">
      <c r="A341" s="5" t="s">
        <v>1680</v>
      </c>
      <c r="B341" s="5" t="s">
        <v>26</v>
      </c>
      <c r="C341" s="5" t="s">
        <v>27</v>
      </c>
      <c r="D341" s="5" t="s">
        <v>1681</v>
      </c>
      <c r="E341" s="5" t="s">
        <v>1412</v>
      </c>
      <c r="F341" s="7">
        <v>45206</v>
      </c>
      <c r="G341" s="7">
        <v>45207</v>
      </c>
      <c r="H341" s="5">
        <v>1</v>
      </c>
      <c r="I341" s="5">
        <v>1</v>
      </c>
      <c r="J341" s="5">
        <v>1</v>
      </c>
      <c r="K341" s="5" t="s">
        <v>30</v>
      </c>
      <c r="L341" s="5">
        <v>228</v>
      </c>
      <c r="M341" s="5">
        <v>228</v>
      </c>
      <c r="N341" s="5" t="s">
        <v>1682</v>
      </c>
      <c r="O341" s="5" t="s">
        <v>32</v>
      </c>
      <c r="P341" s="5" t="s">
        <v>33</v>
      </c>
      <c r="Q341" s="5">
        <v>0</v>
      </c>
      <c r="R341" s="9">
        <v>45206.0000115741</v>
      </c>
      <c r="S341" s="7">
        <v>45208</v>
      </c>
      <c r="T341" s="5" t="s">
        <v>34</v>
      </c>
      <c r="U341" s="5">
        <v>228</v>
      </c>
      <c r="V341" s="5">
        <v>0</v>
      </c>
      <c r="W341" s="5">
        <v>0</v>
      </c>
      <c r="X341" s="5" t="s">
        <v>1683</v>
      </c>
      <c r="Y341" s="5" t="s">
        <v>1684</v>
      </c>
    </row>
    <row r="342" s="5" customFormat="1" spans="1:25">
      <c r="A342" s="5" t="s">
        <v>1685</v>
      </c>
      <c r="B342" s="5" t="s">
        <v>26</v>
      </c>
      <c r="C342" s="5" t="s">
        <v>27</v>
      </c>
      <c r="D342" s="5" t="s">
        <v>1577</v>
      </c>
      <c r="E342" s="5" t="s">
        <v>1686</v>
      </c>
      <c r="F342" s="7">
        <v>45206</v>
      </c>
      <c r="G342" s="7">
        <v>45207</v>
      </c>
      <c r="H342" s="5">
        <v>1</v>
      </c>
      <c r="I342" s="5">
        <v>1</v>
      </c>
      <c r="J342" s="5">
        <v>1</v>
      </c>
      <c r="K342" s="5" t="s">
        <v>30</v>
      </c>
      <c r="L342" s="5">
        <v>362</v>
      </c>
      <c r="M342" s="5">
        <v>362</v>
      </c>
      <c r="N342" s="5" t="s">
        <v>1687</v>
      </c>
      <c r="O342" s="5" t="s">
        <v>32</v>
      </c>
      <c r="P342" s="5" t="s">
        <v>33</v>
      </c>
      <c r="Q342" s="5">
        <v>0</v>
      </c>
      <c r="R342" s="9">
        <v>45206</v>
      </c>
      <c r="S342" s="7">
        <v>45208</v>
      </c>
      <c r="T342" s="5" t="s">
        <v>34</v>
      </c>
      <c r="U342" s="5">
        <v>362</v>
      </c>
      <c r="V342" s="5">
        <v>0</v>
      </c>
      <c r="W342" s="5">
        <v>0</v>
      </c>
      <c r="X342" s="5" t="s">
        <v>1688</v>
      </c>
      <c r="Y342" s="5" t="s">
        <v>1689</v>
      </c>
    </row>
    <row r="343" s="5" customFormat="1" spans="1:25">
      <c r="A343" s="5" t="s">
        <v>1690</v>
      </c>
      <c r="B343" s="5" t="s">
        <v>26</v>
      </c>
      <c r="C343" s="5" t="s">
        <v>27</v>
      </c>
      <c r="D343" s="5" t="s">
        <v>148</v>
      </c>
      <c r="E343" s="5" t="s">
        <v>149</v>
      </c>
      <c r="F343" s="7">
        <v>45206</v>
      </c>
      <c r="G343" s="7">
        <v>45207</v>
      </c>
      <c r="H343" s="5">
        <v>1</v>
      </c>
      <c r="I343" s="5">
        <v>1</v>
      </c>
      <c r="J343" s="5">
        <v>1</v>
      </c>
      <c r="K343" s="5" t="s">
        <v>30</v>
      </c>
      <c r="L343" s="5">
        <v>1198</v>
      </c>
      <c r="M343" s="5">
        <v>1198</v>
      </c>
      <c r="N343" s="5" t="s">
        <v>1691</v>
      </c>
      <c r="O343" s="5" t="s">
        <v>32</v>
      </c>
      <c r="P343" s="5" t="s">
        <v>33</v>
      </c>
      <c r="Q343" s="5">
        <v>0</v>
      </c>
      <c r="R343" s="9">
        <v>45206.0000115741</v>
      </c>
      <c r="S343" s="7">
        <v>45208</v>
      </c>
      <c r="T343" s="5" t="s">
        <v>34</v>
      </c>
      <c r="U343" s="5">
        <v>1198</v>
      </c>
      <c r="V343" s="5">
        <v>0</v>
      </c>
      <c r="W343" s="5">
        <v>0</v>
      </c>
      <c r="X343" s="5" t="s">
        <v>1692</v>
      </c>
      <c r="Y343" s="5" t="s">
        <v>1693</v>
      </c>
    </row>
    <row r="344" s="5" customFormat="1" spans="1:25">
      <c r="A344" s="5" t="s">
        <v>1694</v>
      </c>
      <c r="B344" s="5" t="s">
        <v>26</v>
      </c>
      <c r="C344" s="5" t="s">
        <v>27</v>
      </c>
      <c r="D344" s="5" t="s">
        <v>1695</v>
      </c>
      <c r="E344" s="5" t="s">
        <v>1696</v>
      </c>
      <c r="F344" s="7">
        <v>45206</v>
      </c>
      <c r="G344" s="7">
        <v>45207</v>
      </c>
      <c r="H344" s="5">
        <v>1</v>
      </c>
      <c r="I344" s="5">
        <v>1</v>
      </c>
      <c r="J344" s="5">
        <v>1</v>
      </c>
      <c r="K344" s="5" t="s">
        <v>30</v>
      </c>
      <c r="L344" s="5">
        <v>326</v>
      </c>
      <c r="M344" s="5">
        <v>326</v>
      </c>
      <c r="N344" s="5" t="s">
        <v>1697</v>
      </c>
      <c r="O344" s="5" t="s">
        <v>32</v>
      </c>
      <c r="P344" s="5" t="s">
        <v>33</v>
      </c>
      <c r="Q344" s="5">
        <v>0</v>
      </c>
      <c r="R344" s="9">
        <v>45206.0000115741</v>
      </c>
      <c r="S344" s="7">
        <v>45208</v>
      </c>
      <c r="T344" s="5" t="s">
        <v>34</v>
      </c>
      <c r="U344" s="5">
        <v>326</v>
      </c>
      <c r="V344" s="5">
        <v>0</v>
      </c>
      <c r="W344" s="5">
        <v>0</v>
      </c>
      <c r="X344" s="5" t="s">
        <v>1698</v>
      </c>
      <c r="Y344" s="5" t="s">
        <v>1699</v>
      </c>
    </row>
    <row r="345" s="5" customFormat="1" spans="1:25">
      <c r="A345" s="5" t="s">
        <v>1700</v>
      </c>
      <c r="B345" s="5" t="s">
        <v>26</v>
      </c>
      <c r="C345" s="5" t="s">
        <v>27</v>
      </c>
      <c r="D345" s="5" t="s">
        <v>895</v>
      </c>
      <c r="E345" s="5" t="s">
        <v>258</v>
      </c>
      <c r="F345" s="7">
        <v>45206</v>
      </c>
      <c r="G345" s="7">
        <v>45207</v>
      </c>
      <c r="H345" s="5">
        <v>1</v>
      </c>
      <c r="I345" s="5">
        <v>1</v>
      </c>
      <c r="J345" s="5">
        <v>1</v>
      </c>
      <c r="K345" s="5" t="s">
        <v>30</v>
      </c>
      <c r="L345" s="5">
        <v>336</v>
      </c>
      <c r="M345" s="5">
        <v>336</v>
      </c>
      <c r="N345" s="5" t="s">
        <v>1701</v>
      </c>
      <c r="O345" s="5" t="s">
        <v>32</v>
      </c>
      <c r="P345" s="5" t="s">
        <v>33</v>
      </c>
      <c r="Q345" s="5">
        <v>0</v>
      </c>
      <c r="R345" s="9">
        <v>45206.0000115741</v>
      </c>
      <c r="S345" s="7">
        <v>45208</v>
      </c>
      <c r="T345" s="5" t="s">
        <v>34</v>
      </c>
      <c r="U345" s="5">
        <v>336</v>
      </c>
      <c r="V345" s="5">
        <v>0</v>
      </c>
      <c r="W345" s="5">
        <v>0</v>
      </c>
      <c r="X345" s="5" t="s">
        <v>1702</v>
      </c>
      <c r="Y345" s="5" t="s">
        <v>1703</v>
      </c>
    </row>
    <row r="346" s="5" customFormat="1" spans="1:25">
      <c r="A346" s="5" t="s">
        <v>1704</v>
      </c>
      <c r="B346" s="5" t="s">
        <v>26</v>
      </c>
      <c r="C346" s="5" t="s">
        <v>27</v>
      </c>
      <c r="D346" s="5" t="s">
        <v>1705</v>
      </c>
      <c r="E346" s="5" t="s">
        <v>258</v>
      </c>
      <c r="F346" s="7">
        <v>45206</v>
      </c>
      <c r="G346" s="7">
        <v>45207</v>
      </c>
      <c r="H346" s="5">
        <v>1</v>
      </c>
      <c r="I346" s="5">
        <v>1</v>
      </c>
      <c r="J346" s="5">
        <v>1</v>
      </c>
      <c r="K346" s="5" t="s">
        <v>30</v>
      </c>
      <c r="L346" s="5">
        <v>391</v>
      </c>
      <c r="M346" s="5">
        <v>391</v>
      </c>
      <c r="N346" s="5" t="s">
        <v>1706</v>
      </c>
      <c r="O346" s="5" t="s">
        <v>32</v>
      </c>
      <c r="P346" s="5" t="s">
        <v>33</v>
      </c>
      <c r="Q346" s="5">
        <v>0</v>
      </c>
      <c r="R346" s="9">
        <v>45206</v>
      </c>
      <c r="S346" s="7">
        <v>45208</v>
      </c>
      <c r="T346" s="5" t="s">
        <v>34</v>
      </c>
      <c r="U346" s="5">
        <v>391</v>
      </c>
      <c r="V346" s="5">
        <v>0</v>
      </c>
      <c r="W346" s="5">
        <v>0</v>
      </c>
      <c r="X346" s="5" t="s">
        <v>1707</v>
      </c>
      <c r="Y346" s="5" t="s">
        <v>1708</v>
      </c>
    </row>
    <row r="347" s="5" customFormat="1" spans="1:25">
      <c r="A347" s="5" t="s">
        <v>1709</v>
      </c>
      <c r="B347" s="5" t="s">
        <v>26</v>
      </c>
      <c r="C347" s="5" t="s">
        <v>27</v>
      </c>
      <c r="D347" s="5" t="s">
        <v>1497</v>
      </c>
      <c r="E347" s="5" t="s">
        <v>1498</v>
      </c>
      <c r="F347" s="7">
        <v>45206</v>
      </c>
      <c r="G347" s="7">
        <v>45207</v>
      </c>
      <c r="H347" s="5">
        <v>1</v>
      </c>
      <c r="I347" s="5">
        <v>1</v>
      </c>
      <c r="J347" s="5">
        <v>1</v>
      </c>
      <c r="K347" s="5" t="s">
        <v>30</v>
      </c>
      <c r="L347" s="5">
        <v>185</v>
      </c>
      <c r="M347" s="5">
        <v>185</v>
      </c>
      <c r="N347" s="5" t="s">
        <v>1710</v>
      </c>
      <c r="O347" s="5" t="s">
        <v>32</v>
      </c>
      <c r="P347" s="5" t="s">
        <v>33</v>
      </c>
      <c r="Q347" s="5">
        <v>0</v>
      </c>
      <c r="R347" s="9">
        <v>45206.0000115741</v>
      </c>
      <c r="S347" s="7">
        <v>45208</v>
      </c>
      <c r="T347" s="5" t="s">
        <v>34</v>
      </c>
      <c r="U347" s="5">
        <v>185</v>
      </c>
      <c r="V347" s="5">
        <v>0</v>
      </c>
      <c r="W347" s="5">
        <v>0</v>
      </c>
      <c r="X347" s="5" t="s">
        <v>1711</v>
      </c>
      <c r="Y347" s="5" t="s">
        <v>1712</v>
      </c>
    </row>
    <row r="348" s="5" customFormat="1" spans="1:25">
      <c r="A348" s="5" t="s">
        <v>1713</v>
      </c>
      <c r="B348" s="5" t="s">
        <v>26</v>
      </c>
      <c r="C348" s="5" t="s">
        <v>27</v>
      </c>
      <c r="D348" s="5" t="s">
        <v>764</v>
      </c>
      <c r="E348" s="5" t="s">
        <v>1000</v>
      </c>
      <c r="F348" s="7">
        <v>45206</v>
      </c>
      <c r="G348" s="7">
        <v>45207</v>
      </c>
      <c r="H348" s="5">
        <v>1</v>
      </c>
      <c r="I348" s="5">
        <v>1</v>
      </c>
      <c r="J348" s="5">
        <v>1</v>
      </c>
      <c r="K348" s="5" t="s">
        <v>30</v>
      </c>
      <c r="L348" s="5">
        <v>358</v>
      </c>
      <c r="M348" s="5">
        <v>358</v>
      </c>
      <c r="N348" s="5" t="s">
        <v>1714</v>
      </c>
      <c r="O348" s="5" t="s">
        <v>32</v>
      </c>
      <c r="P348" s="5" t="s">
        <v>33</v>
      </c>
      <c r="Q348" s="5">
        <v>0</v>
      </c>
      <c r="R348" s="9">
        <v>45206.0000115741</v>
      </c>
      <c r="S348" s="7">
        <v>45208</v>
      </c>
      <c r="T348" s="5" t="s">
        <v>34</v>
      </c>
      <c r="U348" s="5">
        <v>358</v>
      </c>
      <c r="V348" s="5">
        <v>0</v>
      </c>
      <c r="W348" s="5">
        <v>0</v>
      </c>
      <c r="X348" s="5" t="s">
        <v>1715</v>
      </c>
      <c r="Y348" s="5" t="s">
        <v>1716</v>
      </c>
    </row>
    <row r="349" s="5" customFormat="1" spans="1:25">
      <c r="A349" s="5" t="s">
        <v>1118</v>
      </c>
      <c r="B349" s="5" t="s">
        <v>26</v>
      </c>
      <c r="C349" s="5" t="s">
        <v>370</v>
      </c>
      <c r="D349" s="5" t="s">
        <v>1119</v>
      </c>
      <c r="E349" s="5" t="s">
        <v>1120</v>
      </c>
      <c r="F349" s="7">
        <v>45203</v>
      </c>
      <c r="G349" s="7">
        <v>45207</v>
      </c>
      <c r="H349" s="5">
        <v>1</v>
      </c>
      <c r="I349" s="5">
        <v>4</v>
      </c>
      <c r="J349" s="5">
        <v>4</v>
      </c>
      <c r="K349" s="5" t="s">
        <v>30</v>
      </c>
      <c r="L349" s="5">
        <v>-1524</v>
      </c>
      <c r="M349" s="5">
        <v>-1524</v>
      </c>
      <c r="N349" s="5" t="s">
        <v>1121</v>
      </c>
      <c r="O349" s="5" t="s">
        <v>32</v>
      </c>
      <c r="P349" s="5" t="s">
        <v>33</v>
      </c>
      <c r="Q349" s="5">
        <v>0</v>
      </c>
      <c r="R349" s="9">
        <v>45202.6587962963</v>
      </c>
      <c r="S349" s="7">
        <v>45208</v>
      </c>
      <c r="T349" s="5" t="s">
        <v>34</v>
      </c>
      <c r="U349" s="5">
        <v>-1524</v>
      </c>
      <c r="V349" s="5">
        <v>0</v>
      </c>
      <c r="W349" s="5">
        <v>0</v>
      </c>
      <c r="X349" s="5" t="s">
        <v>1122</v>
      </c>
      <c r="Y349" s="5" t="s">
        <v>1123</v>
      </c>
    </row>
    <row r="350" s="5" customFormat="1" spans="1:25">
      <c r="A350" s="5" t="s">
        <v>1717</v>
      </c>
      <c r="B350" s="5" t="s">
        <v>26</v>
      </c>
      <c r="C350" s="5" t="s">
        <v>1718</v>
      </c>
      <c r="D350" s="5" t="s">
        <v>1719</v>
      </c>
      <c r="E350" s="5" t="s">
        <v>1720</v>
      </c>
      <c r="F350" s="7">
        <v>45046</v>
      </c>
      <c r="G350" s="7">
        <v>45048</v>
      </c>
      <c r="H350" s="5">
        <v>1</v>
      </c>
      <c r="I350" s="5">
        <v>2</v>
      </c>
      <c r="J350" s="5">
        <v>2</v>
      </c>
      <c r="K350" s="5" t="s">
        <v>30</v>
      </c>
      <c r="L350" s="5">
        <v>1860</v>
      </c>
      <c r="M350" s="5">
        <v>1860</v>
      </c>
      <c r="N350" s="5" t="s">
        <v>1721</v>
      </c>
      <c r="O350" s="5" t="s">
        <v>32</v>
      </c>
      <c r="P350" s="5" t="s">
        <v>33</v>
      </c>
      <c r="Q350" s="5">
        <v>0</v>
      </c>
      <c r="R350" s="9">
        <v>45042.0939467593</v>
      </c>
      <c r="S350" s="7">
        <v>45208</v>
      </c>
      <c r="T350" s="5" t="s">
        <v>34</v>
      </c>
      <c r="U350" s="5">
        <v>1860</v>
      </c>
      <c r="V350" s="5">
        <v>0</v>
      </c>
      <c r="W350" s="5">
        <v>0</v>
      </c>
      <c r="X350" s="5" t="s">
        <v>1722</v>
      </c>
      <c r="Y350" s="5" t="s">
        <v>1723</v>
      </c>
    </row>
    <row r="351" s="5" customFormat="1" spans="1:25">
      <c r="A351" s="5" t="s">
        <v>1724</v>
      </c>
      <c r="B351" s="5" t="s">
        <v>26</v>
      </c>
      <c r="C351" s="5" t="s">
        <v>370</v>
      </c>
      <c r="D351" s="5" t="s">
        <v>1725</v>
      </c>
      <c r="E351" s="5" t="s">
        <v>1726</v>
      </c>
      <c r="F351" s="7">
        <v>45194</v>
      </c>
      <c r="G351" s="7">
        <v>45197</v>
      </c>
      <c r="H351" s="5">
        <v>1</v>
      </c>
      <c r="I351" s="5">
        <v>3</v>
      </c>
      <c r="J351" s="5">
        <v>3</v>
      </c>
      <c r="K351" s="5" t="s">
        <v>30</v>
      </c>
      <c r="L351" s="5">
        <v>-4891</v>
      </c>
      <c r="M351" s="5">
        <v>-4891</v>
      </c>
      <c r="N351" s="5" t="s">
        <v>1727</v>
      </c>
      <c r="O351" s="5" t="s">
        <v>32</v>
      </c>
      <c r="P351" s="5" t="s">
        <v>33</v>
      </c>
      <c r="Q351" s="5">
        <v>0</v>
      </c>
      <c r="R351" s="9">
        <v>45189.4037037037</v>
      </c>
      <c r="S351" s="7">
        <v>45208</v>
      </c>
      <c r="T351" s="5" t="s">
        <v>34</v>
      </c>
      <c r="U351" s="5">
        <v>-4891</v>
      </c>
      <c r="V351" s="5">
        <v>0</v>
      </c>
      <c r="W351" s="5">
        <v>-5472</v>
      </c>
      <c r="X351" s="5" t="s">
        <v>1728</v>
      </c>
      <c r="Y351" s="5" t="s">
        <v>1729</v>
      </c>
    </row>
    <row r="352" s="5" customFormat="1" spans="1:25">
      <c r="A352" s="5" t="s">
        <v>1730</v>
      </c>
      <c r="B352" s="5" t="s">
        <v>26</v>
      </c>
      <c r="C352" s="5" t="s">
        <v>1731</v>
      </c>
      <c r="D352" s="5" t="s">
        <v>1732</v>
      </c>
      <c r="F352" s="7">
        <v>45194</v>
      </c>
      <c r="G352" s="7">
        <v>45197</v>
      </c>
      <c r="H352" s="5">
        <v>0</v>
      </c>
      <c r="I352" s="5">
        <v>3</v>
      </c>
      <c r="J352" s="5">
        <v>0</v>
      </c>
      <c r="K352" s="5" t="s">
        <v>30</v>
      </c>
      <c r="L352" s="5">
        <v>4891</v>
      </c>
      <c r="M352" s="5">
        <v>4891</v>
      </c>
      <c r="O352" s="5" t="s">
        <v>32</v>
      </c>
      <c r="P352" s="5" t="s">
        <v>33</v>
      </c>
      <c r="Q352" s="5">
        <v>0</v>
      </c>
      <c r="R352" s="9">
        <v>45207.4759027778</v>
      </c>
      <c r="S352" s="7">
        <v>45208</v>
      </c>
      <c r="T352" s="5" t="s">
        <v>34</v>
      </c>
      <c r="U352" s="5">
        <v>4891</v>
      </c>
      <c r="V352" s="5">
        <v>0</v>
      </c>
      <c r="W352" s="5">
        <v>0</v>
      </c>
      <c r="X352" s="5" t="s">
        <v>42</v>
      </c>
      <c r="Y352" s="5" t="s">
        <v>42</v>
      </c>
    </row>
    <row r="353" s="5" customFormat="1" spans="1:25">
      <c r="A353" s="5" t="s">
        <v>1733</v>
      </c>
      <c r="B353" s="5" t="s">
        <v>26</v>
      </c>
      <c r="C353" s="5" t="s">
        <v>370</v>
      </c>
      <c r="D353" s="5" t="s">
        <v>602</v>
      </c>
      <c r="E353" s="5" t="s">
        <v>613</v>
      </c>
      <c r="F353" s="7">
        <v>45204</v>
      </c>
      <c r="G353" s="7">
        <v>45206</v>
      </c>
      <c r="H353" s="5">
        <v>1</v>
      </c>
      <c r="I353" s="5">
        <v>2</v>
      </c>
      <c r="J353" s="5">
        <v>2</v>
      </c>
      <c r="K353" s="5" t="s">
        <v>30</v>
      </c>
      <c r="L353" s="5">
        <v>-1257</v>
      </c>
      <c r="M353" s="5">
        <v>-1257</v>
      </c>
      <c r="N353" s="5" t="s">
        <v>1734</v>
      </c>
      <c r="O353" s="5" t="s">
        <v>32</v>
      </c>
      <c r="P353" s="5" t="s">
        <v>33</v>
      </c>
      <c r="Q353" s="5">
        <v>0</v>
      </c>
      <c r="R353" s="9">
        <v>45189.7048148148</v>
      </c>
      <c r="S353" s="7">
        <v>45208</v>
      </c>
      <c r="T353" s="5" t="s">
        <v>34</v>
      </c>
      <c r="U353" s="5">
        <v>-1257</v>
      </c>
      <c r="V353" s="5">
        <v>0</v>
      </c>
      <c r="W353" s="5">
        <v>0</v>
      </c>
      <c r="X353" s="5" t="s">
        <v>1735</v>
      </c>
      <c r="Y353" s="5" t="s">
        <v>1736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44"/>
  <sheetViews>
    <sheetView tabSelected="1" workbookViewId="0">
      <selection activeCell="A340" sqref="A340:D344"/>
    </sheetView>
  </sheetViews>
  <sheetFormatPr defaultColWidth="9" defaultRowHeight="13.5"/>
  <cols>
    <col min="1" max="1" width="12.625" style="5"/>
    <col min="2" max="4" width="10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1737</v>
      </c>
    </row>
    <row r="2" s="5" customFormat="1" hidden="1" spans="1:9">
      <c r="A2" s="6">
        <v>999222512297299</v>
      </c>
      <c r="B2" s="7">
        <v>45202</v>
      </c>
      <c r="C2" s="7">
        <v>45205</v>
      </c>
      <c r="D2" s="5">
        <v>2880</v>
      </c>
      <c r="E2" s="5" t="str">
        <f>VLOOKUP(A2,HOP!A:L,12,0)</f>
        <v>2880.00</v>
      </c>
      <c r="F2" s="5" t="str">
        <f>VLOOKUP(A2,HOP!A:C,3,0)</f>
        <v>3002208</v>
      </c>
      <c r="G2" s="5">
        <f>D2-E2</f>
        <v>0</v>
      </c>
      <c r="H2" s="5" t="str">
        <f>$H$1&amp;F2</f>
        <v>，3002208</v>
      </c>
      <c r="I2" s="5" t="str">
        <f>VLOOKUP(A2,HOP!A:U,21,0)</f>
        <v>直采</v>
      </c>
    </row>
    <row r="3" s="5" customFormat="1" hidden="1" spans="1:9">
      <c r="A3" s="6">
        <v>999224076245351</v>
      </c>
      <c r="B3" s="7">
        <v>45201</v>
      </c>
      <c r="C3" s="7">
        <v>45205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66" si="0">D3-E3</f>
        <v>#N/A</v>
      </c>
      <c r="H3" s="5" t="e">
        <f t="shared" ref="H3:H66" si="1">$H$1&amp;F3</f>
        <v>#N/A</v>
      </c>
      <c r="I3" s="5" t="e">
        <f>VLOOKUP(A3,HOP!A:U,21,0)</f>
        <v>#N/A</v>
      </c>
    </row>
    <row r="4" s="5" customFormat="1" spans="1:10">
      <c r="A4" s="6">
        <v>999224048912468</v>
      </c>
      <c r="B4" s="7">
        <v>45204</v>
      </c>
      <c r="C4" s="7">
        <v>45205</v>
      </c>
      <c r="D4" s="5">
        <v>-140</v>
      </c>
      <c r="E4" s="5" t="str">
        <f>VLOOKUP(A4,HOP!A:L,12,0)</f>
        <v>0.00</v>
      </c>
      <c r="F4" s="5" t="str">
        <f>VLOOKUP(A4,HOP!A:C,3,0)</f>
        <v>3340321</v>
      </c>
      <c r="G4" s="5">
        <f t="shared" si="0"/>
        <v>-140</v>
      </c>
      <c r="H4" s="5" t="str">
        <f t="shared" si="1"/>
        <v>，3340321</v>
      </c>
      <c r="I4" s="5" t="str">
        <f>VLOOKUP(A4,HOP!A:U,21,0)</f>
        <v>直采</v>
      </c>
      <c r="J4" s="5" t="s">
        <v>1738</v>
      </c>
    </row>
    <row r="5" s="5" customFormat="1" hidden="1" spans="1:9">
      <c r="A5" s="6">
        <v>999224753349001</v>
      </c>
      <c r="B5" s="7">
        <v>45199</v>
      </c>
      <c r="C5" s="7">
        <v>45205</v>
      </c>
      <c r="D5" s="5">
        <v>6600</v>
      </c>
      <c r="E5" s="5" t="str">
        <f>VLOOKUP(A5,HOP!A:L,12,0)</f>
        <v>6600.00</v>
      </c>
      <c r="F5" s="5" t="str">
        <f>VLOOKUP(A5,HOP!A:C,3,0)</f>
        <v>3500455</v>
      </c>
      <c r="G5" s="5">
        <f t="shared" si="0"/>
        <v>0</v>
      </c>
      <c r="H5" s="5" t="str">
        <f t="shared" si="1"/>
        <v>，3500455</v>
      </c>
      <c r="I5" s="5" t="str">
        <f>VLOOKUP(A5,HOP!A:U,21,0)</f>
        <v>直采</v>
      </c>
    </row>
    <row r="6" s="5" customFormat="1" hidden="1" spans="1:9">
      <c r="A6" s="6">
        <v>999224962945012</v>
      </c>
      <c r="B6" s="7">
        <v>45203</v>
      </c>
      <c r="C6" s="7">
        <v>45205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hidden="1" spans="1:9">
      <c r="A7" s="6">
        <v>999225133978022</v>
      </c>
      <c r="B7" s="7">
        <v>45203</v>
      </c>
      <c r="C7" s="7">
        <v>45205</v>
      </c>
      <c r="D7" s="5">
        <v>2940</v>
      </c>
      <c r="E7" s="5" t="str">
        <f>VLOOKUP(A7,HOP!A:L,12,0)</f>
        <v>2940.00</v>
      </c>
      <c r="F7" s="5" t="str">
        <f>VLOOKUP(A7,HOP!A:C,3,0)</f>
        <v>3595044</v>
      </c>
      <c r="G7" s="5">
        <f t="shared" si="0"/>
        <v>0</v>
      </c>
      <c r="H7" s="5" t="str">
        <f t="shared" si="1"/>
        <v>，3595044</v>
      </c>
      <c r="I7" s="5" t="str">
        <f>VLOOKUP(A7,HOP!A:U,21,0)</f>
        <v>直采</v>
      </c>
    </row>
    <row r="8" s="5" customFormat="1" hidden="1" spans="1:9">
      <c r="A8" s="6">
        <v>999225186771977</v>
      </c>
      <c r="B8" s="7">
        <v>45202</v>
      </c>
      <c r="C8" s="7">
        <v>45205</v>
      </c>
      <c r="D8" s="5">
        <v>2100</v>
      </c>
      <c r="E8" s="5" t="str">
        <f>VLOOKUP(A8,HOP!A:L,12,0)</f>
        <v>2100.00</v>
      </c>
      <c r="F8" s="5" t="str">
        <f>VLOOKUP(A8,HOP!A:C,3,0)</f>
        <v>3606665</v>
      </c>
      <c r="G8" s="5">
        <f t="shared" si="0"/>
        <v>0</v>
      </c>
      <c r="H8" s="5" t="str">
        <f t="shared" si="1"/>
        <v>，3606665</v>
      </c>
      <c r="I8" s="5" t="str">
        <f>VLOOKUP(A8,HOP!A:U,21,0)</f>
        <v>直采</v>
      </c>
    </row>
    <row r="9" s="5" customFormat="1" hidden="1" spans="1:9">
      <c r="A9" s="6">
        <v>999225194239031</v>
      </c>
      <c r="B9" s="7">
        <v>45204</v>
      </c>
      <c r="C9" s="7">
        <v>45205</v>
      </c>
      <c r="D9" s="5">
        <v>2968</v>
      </c>
      <c r="E9" s="5" t="str">
        <f>VLOOKUP(A9,HOP!A:L,12,0)</f>
        <v>2968.00</v>
      </c>
      <c r="F9" s="5" t="str">
        <f>VLOOKUP(A9,HOP!A:C,3,0)</f>
        <v>3607546</v>
      </c>
      <c r="G9" s="5">
        <f t="shared" si="0"/>
        <v>0</v>
      </c>
      <c r="H9" s="5" t="str">
        <f t="shared" si="1"/>
        <v>，3607546</v>
      </c>
      <c r="I9" s="5" t="str">
        <f>VLOOKUP(A9,HOP!A:U,21,0)</f>
        <v>直采</v>
      </c>
    </row>
    <row r="10" s="5" customFormat="1" hidden="1" spans="1:9">
      <c r="A10" s="6">
        <v>999225203671702</v>
      </c>
      <c r="B10" s="7">
        <v>45203</v>
      </c>
      <c r="C10" s="7">
        <v>45205</v>
      </c>
      <c r="D10" s="5">
        <v>688</v>
      </c>
      <c r="E10" s="5" t="str">
        <f>VLOOKUP(A10,HOP!A:L,12,0)</f>
        <v>688.00</v>
      </c>
      <c r="F10" s="5" t="str">
        <f>VLOOKUP(A10,HOP!A:C,3,0)</f>
        <v>3610031</v>
      </c>
      <c r="G10" s="5">
        <f t="shared" si="0"/>
        <v>0</v>
      </c>
      <c r="H10" s="5" t="str">
        <f t="shared" si="1"/>
        <v>，3610031</v>
      </c>
      <c r="I10" s="5" t="str">
        <f>VLOOKUP(A10,HOP!A:U,21,0)</f>
        <v>直采</v>
      </c>
    </row>
    <row r="11" s="5" customFormat="1" hidden="1" spans="1:9">
      <c r="A11" s="6">
        <v>999225282149601</v>
      </c>
      <c r="B11" s="7">
        <v>45203</v>
      </c>
      <c r="C11" s="7">
        <v>45205</v>
      </c>
      <c r="D11" s="5">
        <v>5484</v>
      </c>
      <c r="E11" s="5" t="str">
        <f>VLOOKUP(A11,HOP!A:L,12,0)</f>
        <v>5484.00</v>
      </c>
      <c r="F11" s="5" t="str">
        <f>VLOOKUP(A11,HOP!A:C,3,0)</f>
        <v>3625887</v>
      </c>
      <c r="G11" s="5">
        <f t="shared" si="0"/>
        <v>0</v>
      </c>
      <c r="H11" s="5" t="str">
        <f t="shared" si="1"/>
        <v>，3625887</v>
      </c>
      <c r="I11" s="5" t="str">
        <f>VLOOKUP(A11,HOP!A:U,21,0)</f>
        <v>直采</v>
      </c>
    </row>
    <row r="12" s="5" customFormat="1" hidden="1" spans="1:9">
      <c r="A12" s="6">
        <v>999225336698152</v>
      </c>
      <c r="B12" s="7">
        <v>45203</v>
      </c>
      <c r="C12" s="7">
        <v>45205</v>
      </c>
      <c r="D12" s="5">
        <v>2742</v>
      </c>
      <c r="E12" s="5" t="str">
        <f>VLOOKUP(A12,HOP!A:L,12,0)</f>
        <v>2742.00</v>
      </c>
      <c r="F12" s="5" t="str">
        <f>VLOOKUP(A12,HOP!A:C,3,0)</f>
        <v>3636833</v>
      </c>
      <c r="G12" s="5">
        <f t="shared" si="0"/>
        <v>0</v>
      </c>
      <c r="H12" s="5" t="str">
        <f t="shared" si="1"/>
        <v>，3636833</v>
      </c>
      <c r="I12" s="5" t="str">
        <f>VLOOKUP(A12,HOP!A:U,21,0)</f>
        <v>直采</v>
      </c>
    </row>
    <row r="13" s="5" customFormat="1" spans="1:10">
      <c r="A13" s="6">
        <v>999225359504081</v>
      </c>
      <c r="B13" s="7">
        <v>45204</v>
      </c>
      <c r="C13" s="7">
        <v>45205</v>
      </c>
      <c r="D13" s="5">
        <v>600</v>
      </c>
      <c r="E13" s="5" t="e">
        <f>VLOOKUP(A13,HOP!A:L,12,0)</f>
        <v>#N/A</v>
      </c>
      <c r="F13" s="8">
        <v>3641175</v>
      </c>
      <c r="G13" s="5" t="e">
        <f t="shared" si="0"/>
        <v>#N/A</v>
      </c>
      <c r="H13" s="5" t="str">
        <f t="shared" si="1"/>
        <v>，3641175</v>
      </c>
      <c r="I13" s="5" t="s">
        <v>1739</v>
      </c>
      <c r="J13" s="5" t="s">
        <v>1740</v>
      </c>
    </row>
    <row r="14" s="5" customFormat="1" hidden="1" spans="1:9">
      <c r="A14" s="6">
        <v>999225420730581</v>
      </c>
      <c r="B14" s="7">
        <v>45200</v>
      </c>
      <c r="C14" s="7">
        <v>45205</v>
      </c>
      <c r="D14" s="5">
        <v>7035</v>
      </c>
      <c r="E14" s="5" t="str">
        <f>VLOOKUP(A14,HOP!A:L,12,0)</f>
        <v>7035.00</v>
      </c>
      <c r="F14" s="5" t="str">
        <f>VLOOKUP(A14,HOP!A:C,3,0)</f>
        <v>3654025</v>
      </c>
      <c r="G14" s="5">
        <f t="shared" si="0"/>
        <v>0</v>
      </c>
      <c r="H14" s="5" t="str">
        <f t="shared" si="1"/>
        <v>，3654025</v>
      </c>
      <c r="I14" s="5" t="str">
        <f>VLOOKUP(A14,HOP!A:U,21,0)</f>
        <v>直采</v>
      </c>
    </row>
    <row r="15" s="5" customFormat="1" hidden="1" spans="1:9">
      <c r="A15" s="6">
        <v>999225425220523</v>
      </c>
      <c r="B15" s="7">
        <v>45203</v>
      </c>
      <c r="C15" s="7">
        <v>45205</v>
      </c>
      <c r="D15" s="5">
        <v>4320</v>
      </c>
      <c r="E15" s="5" t="str">
        <f>VLOOKUP(A15,HOP!A:L,12,0)</f>
        <v>4320.00</v>
      </c>
      <c r="F15" s="5" t="str">
        <f>VLOOKUP(A15,HOP!A:C,3,0)</f>
        <v>3655150</v>
      </c>
      <c r="G15" s="5">
        <f t="shared" si="0"/>
        <v>0</v>
      </c>
      <c r="H15" s="5" t="str">
        <f t="shared" si="1"/>
        <v>，3655150</v>
      </c>
      <c r="I15" s="5" t="str">
        <f>VLOOKUP(A15,HOP!A:U,21,0)</f>
        <v>直采</v>
      </c>
    </row>
    <row r="16" s="5" customFormat="1" hidden="1" spans="1:9">
      <c r="A16" s="6">
        <v>999225473857485</v>
      </c>
      <c r="B16" s="7">
        <v>45204</v>
      </c>
      <c r="C16" s="7">
        <v>45205</v>
      </c>
      <c r="D16" s="5">
        <v>570</v>
      </c>
      <c r="E16" s="5" t="str">
        <f>VLOOKUP(A16,HOP!A:L,12,0)</f>
        <v>570.00</v>
      </c>
      <c r="F16" s="5" t="str">
        <f>VLOOKUP(A16,HOP!A:C,3,0)</f>
        <v>3663529</v>
      </c>
      <c r="G16" s="5">
        <f t="shared" si="0"/>
        <v>0</v>
      </c>
      <c r="H16" s="5" t="str">
        <f t="shared" si="1"/>
        <v>，3663529</v>
      </c>
      <c r="I16" s="5" t="str">
        <f>VLOOKUP(A16,HOP!A:U,21,0)</f>
        <v>直采</v>
      </c>
    </row>
    <row r="17" s="5" customFormat="1" hidden="1" spans="1:9">
      <c r="A17" s="6">
        <v>999225581218543</v>
      </c>
      <c r="B17" s="7">
        <v>45202</v>
      </c>
      <c r="C17" s="7">
        <v>45205</v>
      </c>
      <c r="D17" s="5">
        <v>1560</v>
      </c>
      <c r="E17" s="5" t="str">
        <f>VLOOKUP(A17,HOP!A:L,12,0)</f>
        <v>1560.00</v>
      </c>
      <c r="F17" s="5" t="str">
        <f>VLOOKUP(A17,HOP!A:C,3,0)</f>
        <v>3684397</v>
      </c>
      <c r="G17" s="5">
        <f t="shared" si="0"/>
        <v>0</v>
      </c>
      <c r="H17" s="5" t="str">
        <f t="shared" si="1"/>
        <v>，3684397</v>
      </c>
      <c r="I17" s="5" t="str">
        <f>VLOOKUP(A17,HOP!A:U,21,0)</f>
        <v>直采</v>
      </c>
    </row>
    <row r="18" s="5" customFormat="1" hidden="1" spans="1:9">
      <c r="A18" s="6">
        <v>999225581223757</v>
      </c>
      <c r="B18" s="7">
        <v>45202</v>
      </c>
      <c r="C18" s="7">
        <v>45205</v>
      </c>
      <c r="D18" s="5">
        <v>1560</v>
      </c>
      <c r="E18" s="5" t="str">
        <f>VLOOKUP(A18,HOP!A:L,12,0)</f>
        <v>1560.00</v>
      </c>
      <c r="F18" s="5" t="str">
        <f>VLOOKUP(A18,HOP!A:C,3,0)</f>
        <v>3684401</v>
      </c>
      <c r="G18" s="5">
        <f t="shared" si="0"/>
        <v>0</v>
      </c>
      <c r="H18" s="5" t="str">
        <f t="shared" si="1"/>
        <v>，3684401</v>
      </c>
      <c r="I18" s="5" t="str">
        <f>VLOOKUP(A18,HOP!A:U,21,0)</f>
        <v>直采</v>
      </c>
    </row>
    <row r="19" s="5" customFormat="1" hidden="1" spans="1:9">
      <c r="A19" s="6">
        <v>999225582511457</v>
      </c>
      <c r="B19" s="7">
        <v>45201</v>
      </c>
      <c r="C19" s="7">
        <v>45205</v>
      </c>
      <c r="D19" s="5">
        <v>3400</v>
      </c>
      <c r="E19" s="5" t="str">
        <f>VLOOKUP(A19,HOP!A:L,12,0)</f>
        <v>3400.00</v>
      </c>
      <c r="F19" s="5" t="str">
        <f>VLOOKUP(A19,HOP!A:C,3,0)</f>
        <v>3684812</v>
      </c>
      <c r="G19" s="5">
        <f t="shared" si="0"/>
        <v>0</v>
      </c>
      <c r="H19" s="5" t="str">
        <f t="shared" si="1"/>
        <v>，3684812</v>
      </c>
      <c r="I19" s="5" t="str">
        <f>VLOOKUP(A19,HOP!A:U,21,0)</f>
        <v>直采</v>
      </c>
    </row>
    <row r="20" s="5" customFormat="1" hidden="1" spans="1:9">
      <c r="A20" s="6">
        <v>999225597435987</v>
      </c>
      <c r="B20" s="7">
        <v>45204</v>
      </c>
      <c r="C20" s="7">
        <v>45205</v>
      </c>
      <c r="D20" s="5">
        <v>1349</v>
      </c>
      <c r="E20" s="5" t="str">
        <f>VLOOKUP(A20,HOP!A:L,12,0)</f>
        <v>1349.00</v>
      </c>
      <c r="F20" s="5" t="str">
        <f>VLOOKUP(A20,HOP!A:C,3,0)</f>
        <v>3687467</v>
      </c>
      <c r="G20" s="5">
        <f t="shared" si="0"/>
        <v>0</v>
      </c>
      <c r="H20" s="5" t="str">
        <f t="shared" si="1"/>
        <v>，3687467</v>
      </c>
      <c r="I20" s="5" t="str">
        <f>VLOOKUP(A20,HOP!A:U,21,0)</f>
        <v>直采</v>
      </c>
    </row>
    <row r="21" s="5" customFormat="1" hidden="1" spans="1:9">
      <c r="A21" s="6">
        <v>999225597510933</v>
      </c>
      <c r="B21" s="7">
        <v>45204</v>
      </c>
      <c r="C21" s="7">
        <v>45205</v>
      </c>
      <c r="D21" s="5">
        <v>1349</v>
      </c>
      <c r="E21" s="5" t="str">
        <f>VLOOKUP(A21,HOP!A:L,12,0)</f>
        <v>1349.00</v>
      </c>
      <c r="F21" s="5" t="str">
        <f>VLOOKUP(A21,HOP!A:C,3,0)</f>
        <v>3687479</v>
      </c>
      <c r="G21" s="5">
        <f t="shared" si="0"/>
        <v>0</v>
      </c>
      <c r="H21" s="5" t="str">
        <f t="shared" si="1"/>
        <v>，3687479</v>
      </c>
      <c r="I21" s="5" t="str">
        <f>VLOOKUP(A21,HOP!A:U,21,0)</f>
        <v>直采</v>
      </c>
    </row>
    <row r="22" s="5" customFormat="1" hidden="1" spans="1:9">
      <c r="A22" s="6">
        <v>999225662228857</v>
      </c>
      <c r="B22" s="7">
        <v>45203</v>
      </c>
      <c r="C22" s="7">
        <v>45205</v>
      </c>
      <c r="D22" s="5">
        <v>2742</v>
      </c>
      <c r="E22" s="5" t="str">
        <f>VLOOKUP(A22,HOP!A:L,12,0)</f>
        <v>2742.00</v>
      </c>
      <c r="F22" s="5" t="str">
        <f>VLOOKUP(A22,HOP!A:C,3,0)</f>
        <v>3701048</v>
      </c>
      <c r="G22" s="5">
        <f t="shared" si="0"/>
        <v>0</v>
      </c>
      <c r="H22" s="5" t="str">
        <f t="shared" si="1"/>
        <v>，3701048</v>
      </c>
      <c r="I22" s="5" t="str">
        <f>VLOOKUP(A22,HOP!A:U,21,0)</f>
        <v>直采</v>
      </c>
    </row>
    <row r="23" s="5" customFormat="1" hidden="1" spans="1:9">
      <c r="A23" s="6">
        <v>999225705199482</v>
      </c>
      <c r="B23" s="7">
        <v>45202</v>
      </c>
      <c r="C23" s="7">
        <v>45205</v>
      </c>
      <c r="D23" s="5">
        <v>1560</v>
      </c>
      <c r="E23" s="5" t="str">
        <f>VLOOKUP(A23,HOP!A:L,12,0)</f>
        <v>1560.00</v>
      </c>
      <c r="F23" s="5" t="str">
        <f>VLOOKUP(A23,HOP!A:C,3,0)</f>
        <v>3710961</v>
      </c>
      <c r="G23" s="5">
        <f t="shared" si="0"/>
        <v>0</v>
      </c>
      <c r="H23" s="5" t="str">
        <f t="shared" si="1"/>
        <v>，3710961</v>
      </c>
      <c r="I23" s="5" t="str">
        <f>VLOOKUP(A23,HOP!A:U,21,0)</f>
        <v>直采</v>
      </c>
    </row>
    <row r="24" s="5" customFormat="1" hidden="1" spans="1:9">
      <c r="A24" s="6">
        <v>999225713620313</v>
      </c>
      <c r="B24" s="7">
        <v>45204</v>
      </c>
      <c r="C24" s="7">
        <v>45205</v>
      </c>
      <c r="D24" s="5">
        <v>1118</v>
      </c>
      <c r="E24" s="5" t="str">
        <f>VLOOKUP(A24,HOP!A:L,12,0)</f>
        <v>1118.00</v>
      </c>
      <c r="F24" s="5" t="str">
        <f>VLOOKUP(A24,HOP!A:C,3,0)</f>
        <v>3711880</v>
      </c>
      <c r="G24" s="5">
        <f t="shared" si="0"/>
        <v>0</v>
      </c>
      <c r="H24" s="5" t="str">
        <f t="shared" si="1"/>
        <v>，3711880</v>
      </c>
      <c r="I24" s="5" t="str">
        <f>VLOOKUP(A24,HOP!A:U,21,0)</f>
        <v>直采</v>
      </c>
    </row>
    <row r="25" s="5" customFormat="1" hidden="1" spans="1:9">
      <c r="A25" s="6">
        <v>999225738025429</v>
      </c>
      <c r="B25" s="7">
        <v>45203</v>
      </c>
      <c r="C25" s="7">
        <v>45205</v>
      </c>
      <c r="D25" s="5">
        <v>5490</v>
      </c>
      <c r="E25" s="5" t="str">
        <f>VLOOKUP(A25,HOP!A:L,12,0)</f>
        <v>5490.00</v>
      </c>
      <c r="F25" s="5" t="str">
        <f>VLOOKUP(A25,HOP!A:C,3,0)</f>
        <v>3717248</v>
      </c>
      <c r="G25" s="5">
        <f t="shared" si="0"/>
        <v>0</v>
      </c>
      <c r="H25" s="5" t="str">
        <f t="shared" si="1"/>
        <v>，3717248</v>
      </c>
      <c r="I25" s="5" t="str">
        <f>VLOOKUP(A25,HOP!A:U,21,0)</f>
        <v>直采</v>
      </c>
    </row>
    <row r="26" s="5" customFormat="1" hidden="1" spans="1:9">
      <c r="A26" s="6">
        <v>999225745029094</v>
      </c>
      <c r="B26" s="7">
        <v>45202</v>
      </c>
      <c r="C26" s="7">
        <v>45205</v>
      </c>
      <c r="D26" s="5">
        <v>3108</v>
      </c>
      <c r="E26" s="5" t="str">
        <f>VLOOKUP(A26,HOP!A:L,12,0)</f>
        <v>3108.00</v>
      </c>
      <c r="F26" s="5" t="str">
        <f>VLOOKUP(A26,HOP!A:C,3,0)</f>
        <v>3719021</v>
      </c>
      <c r="G26" s="5">
        <f t="shared" si="0"/>
        <v>0</v>
      </c>
      <c r="H26" s="5" t="str">
        <f t="shared" si="1"/>
        <v>，3719021</v>
      </c>
      <c r="I26" s="5" t="str">
        <f>VLOOKUP(A26,HOP!A:U,21,0)</f>
        <v>直采</v>
      </c>
    </row>
    <row r="27" s="5" customFormat="1" hidden="1" spans="1:9">
      <c r="A27" s="6">
        <v>25747369554</v>
      </c>
      <c r="B27" s="7">
        <v>45203</v>
      </c>
      <c r="C27" s="7">
        <v>45205</v>
      </c>
      <c r="D27" s="5">
        <v>2840</v>
      </c>
      <c r="E27" s="5" t="str">
        <f>VLOOKUP(A27,HOP!A:L,12,0)</f>
        <v>2840.00</v>
      </c>
      <c r="F27" s="5" t="str">
        <f>VLOOKUP(A27,HOP!A:C,3,0)</f>
        <v>3719714</v>
      </c>
      <c r="G27" s="5">
        <f t="shared" si="0"/>
        <v>0</v>
      </c>
      <c r="H27" s="5" t="str">
        <f t="shared" si="1"/>
        <v>，3719714</v>
      </c>
      <c r="I27" s="5" t="str">
        <f>VLOOKUP(A27,HOP!A:U,21,0)</f>
        <v>直采</v>
      </c>
    </row>
    <row r="28" s="5" customFormat="1" hidden="1" spans="1:9">
      <c r="A28" s="6">
        <v>999225750138592</v>
      </c>
      <c r="B28" s="7">
        <v>45204</v>
      </c>
      <c r="C28" s="7">
        <v>45205</v>
      </c>
      <c r="D28" s="5">
        <v>2424</v>
      </c>
      <c r="E28" s="5" t="str">
        <f>VLOOKUP(A28,HOP!A:L,12,0)</f>
        <v>2424.00</v>
      </c>
      <c r="F28" s="5" t="str">
        <f>VLOOKUP(A28,HOP!A:C,3,0)</f>
        <v>3720768</v>
      </c>
      <c r="G28" s="5">
        <f t="shared" si="0"/>
        <v>0</v>
      </c>
      <c r="H28" s="5" t="str">
        <f t="shared" si="1"/>
        <v>，3720768</v>
      </c>
      <c r="I28" s="5" t="str">
        <f>VLOOKUP(A28,HOP!A:U,21,0)</f>
        <v>直采</v>
      </c>
    </row>
    <row r="29" s="5" customFormat="1" hidden="1" spans="1:9">
      <c r="A29" s="6">
        <v>999225767661320</v>
      </c>
      <c r="B29" s="7">
        <v>45204</v>
      </c>
      <c r="C29" s="7">
        <v>45205</v>
      </c>
      <c r="D29" s="5">
        <v>920</v>
      </c>
      <c r="E29" s="5" t="str">
        <f>VLOOKUP(A29,HOP!A:L,12,0)</f>
        <v>920.00</v>
      </c>
      <c r="F29" s="5" t="str">
        <f>VLOOKUP(A29,HOP!A:C,3,0)</f>
        <v>3723669</v>
      </c>
      <c r="G29" s="5">
        <f t="shared" si="0"/>
        <v>0</v>
      </c>
      <c r="H29" s="5" t="str">
        <f t="shared" si="1"/>
        <v>，3723669</v>
      </c>
      <c r="I29" s="5" t="str">
        <f>VLOOKUP(A29,HOP!A:U,21,0)</f>
        <v>直采</v>
      </c>
    </row>
    <row r="30" s="5" customFormat="1" hidden="1" spans="1:9">
      <c r="A30" s="6">
        <v>999225845891013</v>
      </c>
      <c r="B30" s="7">
        <v>45202</v>
      </c>
      <c r="C30" s="7">
        <v>45205</v>
      </c>
      <c r="D30" s="5">
        <v>3093</v>
      </c>
      <c r="E30" s="5" t="str">
        <f>VLOOKUP(A30,HOP!A:L,12,0)</f>
        <v>3093.00</v>
      </c>
      <c r="F30" s="5" t="str">
        <f>VLOOKUP(A30,HOP!A:C,3,0)</f>
        <v>3739133</v>
      </c>
      <c r="G30" s="5">
        <f t="shared" si="0"/>
        <v>0</v>
      </c>
      <c r="H30" s="5" t="str">
        <f t="shared" si="1"/>
        <v>，3739133</v>
      </c>
      <c r="I30" s="5" t="str">
        <f>VLOOKUP(A30,HOP!A:U,21,0)</f>
        <v>直采</v>
      </c>
    </row>
    <row r="31" s="5" customFormat="1" hidden="1" spans="1:9">
      <c r="A31" s="6">
        <v>999225860979464</v>
      </c>
      <c r="B31" s="7">
        <v>45202</v>
      </c>
      <c r="C31" s="7">
        <v>45205</v>
      </c>
      <c r="D31" s="5">
        <v>1521</v>
      </c>
      <c r="E31" s="5" t="str">
        <f>VLOOKUP(A31,HOP!A:L,12,0)</f>
        <v>1521.00</v>
      </c>
      <c r="F31" s="5" t="str">
        <f>VLOOKUP(A31,HOP!A:C,3,0)</f>
        <v>3741959</v>
      </c>
      <c r="G31" s="5">
        <f t="shared" si="0"/>
        <v>0</v>
      </c>
      <c r="H31" s="5" t="str">
        <f t="shared" si="1"/>
        <v>，3741959</v>
      </c>
      <c r="I31" s="5" t="str">
        <f>VLOOKUP(A31,HOP!A:U,21,0)</f>
        <v>直采</v>
      </c>
    </row>
    <row r="32" s="5" customFormat="1" hidden="1" spans="1:9">
      <c r="A32" s="6">
        <v>999225889581224</v>
      </c>
      <c r="B32" s="7">
        <v>45205</v>
      </c>
      <c r="C32" s="7">
        <v>45207</v>
      </c>
      <c r="D32" s="5">
        <v>1346</v>
      </c>
      <c r="E32" s="5" t="str">
        <f>VLOOKUP(A32,HOP!A:L,12,0)</f>
        <v>1346.00</v>
      </c>
      <c r="F32" s="5" t="str">
        <f>VLOOKUP(A32,HOP!A:C,3,0)</f>
        <v>3748037</v>
      </c>
      <c r="G32" s="5">
        <f t="shared" si="0"/>
        <v>0</v>
      </c>
      <c r="H32" s="5" t="str">
        <f t="shared" si="1"/>
        <v>，3748037</v>
      </c>
      <c r="I32" s="5" t="str">
        <f>VLOOKUP(A32,HOP!A:U,21,0)</f>
        <v>直采</v>
      </c>
    </row>
    <row r="33" s="5" customFormat="1" hidden="1" spans="1:9">
      <c r="A33" s="6">
        <v>999225893792003</v>
      </c>
      <c r="B33" s="7">
        <v>45205</v>
      </c>
      <c r="C33" s="7">
        <v>45207</v>
      </c>
      <c r="D33" s="5">
        <v>9980</v>
      </c>
      <c r="E33" s="5" t="str">
        <f>VLOOKUP(A33,HOP!A:L,12,0)</f>
        <v>9980.00</v>
      </c>
      <c r="F33" s="5" t="str">
        <f>VLOOKUP(A33,HOP!A:C,3,0)</f>
        <v>3749299</v>
      </c>
      <c r="G33" s="5">
        <f t="shared" si="0"/>
        <v>0</v>
      </c>
      <c r="H33" s="5" t="str">
        <f t="shared" si="1"/>
        <v>，3749299</v>
      </c>
      <c r="I33" s="5" t="str">
        <f>VLOOKUP(A33,HOP!A:U,21,0)</f>
        <v>直采</v>
      </c>
    </row>
    <row r="34" s="5" customFormat="1" hidden="1" spans="1:9">
      <c r="A34" s="6">
        <v>999225939881884</v>
      </c>
      <c r="B34" s="7">
        <v>45205</v>
      </c>
      <c r="C34" s="7">
        <v>45207</v>
      </c>
      <c r="D34" s="5">
        <v>2762</v>
      </c>
      <c r="E34" s="5" t="str">
        <f>VLOOKUP(A34,HOP!A:L,12,0)</f>
        <v>2762.00</v>
      </c>
      <c r="F34" s="5" t="str">
        <f>VLOOKUP(A34,HOP!A:C,3,0)</f>
        <v>3758830</v>
      </c>
      <c r="G34" s="5">
        <f t="shared" si="0"/>
        <v>0</v>
      </c>
      <c r="H34" s="5" t="str">
        <f t="shared" si="1"/>
        <v>，3758830</v>
      </c>
      <c r="I34" s="5" t="str">
        <f>VLOOKUP(A34,HOP!A:U,21,0)</f>
        <v>直采</v>
      </c>
    </row>
    <row r="35" s="5" customFormat="1" hidden="1" spans="1:9">
      <c r="A35" s="6">
        <v>999225996159136</v>
      </c>
      <c r="B35" s="7">
        <v>45205</v>
      </c>
      <c r="C35" s="7">
        <v>45207</v>
      </c>
      <c r="D35" s="5">
        <v>686</v>
      </c>
      <c r="E35" s="5" t="str">
        <f>VLOOKUP(A35,HOP!A:L,12,0)</f>
        <v>686.00</v>
      </c>
      <c r="F35" s="5" t="str">
        <f>VLOOKUP(A35,HOP!A:C,3,0)</f>
        <v>3769898</v>
      </c>
      <c r="G35" s="5">
        <f t="shared" si="0"/>
        <v>0</v>
      </c>
      <c r="H35" s="5" t="str">
        <f t="shared" si="1"/>
        <v>，3769898</v>
      </c>
      <c r="I35" s="5" t="str">
        <f>VLOOKUP(A35,HOP!A:U,21,0)</f>
        <v>直采</v>
      </c>
    </row>
    <row r="36" s="5" customFormat="1" hidden="1" spans="1:9">
      <c r="A36" s="6">
        <v>999226024595164</v>
      </c>
      <c r="B36" s="7">
        <v>45203</v>
      </c>
      <c r="C36" s="7">
        <v>45207</v>
      </c>
      <c r="D36" s="5">
        <v>4744</v>
      </c>
      <c r="E36" s="5" t="str">
        <f>VLOOKUP(A36,HOP!A:L,12,0)</f>
        <v>4744.00</v>
      </c>
      <c r="F36" s="5" t="str">
        <f>VLOOKUP(A36,HOP!A:C,3,0)</f>
        <v>3776630</v>
      </c>
      <c r="G36" s="5">
        <f t="shared" si="0"/>
        <v>0</v>
      </c>
      <c r="H36" s="5" t="str">
        <f t="shared" si="1"/>
        <v>，3776630</v>
      </c>
      <c r="I36" s="5" t="str">
        <f>VLOOKUP(A36,HOP!A:U,21,0)</f>
        <v>直采</v>
      </c>
    </row>
    <row r="37" s="5" customFormat="1" hidden="1" spans="1:9">
      <c r="A37" s="6">
        <v>999226077682648</v>
      </c>
      <c r="B37" s="7">
        <v>45203</v>
      </c>
      <c r="C37" s="7">
        <v>45207</v>
      </c>
      <c r="D37" s="5">
        <v>4420</v>
      </c>
      <c r="E37" s="5" t="str">
        <f>VLOOKUP(A37,HOP!A:L,12,0)</f>
        <v>4420.00</v>
      </c>
      <c r="F37" s="5" t="str">
        <f>VLOOKUP(A37,HOP!A:C,3,0)</f>
        <v>3790636</v>
      </c>
      <c r="G37" s="5">
        <f t="shared" si="0"/>
        <v>0</v>
      </c>
      <c r="H37" s="5" t="str">
        <f t="shared" si="1"/>
        <v>，3790636</v>
      </c>
      <c r="I37" s="5" t="str">
        <f>VLOOKUP(A37,HOP!A:U,21,0)</f>
        <v>直采</v>
      </c>
    </row>
    <row r="38" s="5" customFormat="1" hidden="1" spans="1:9">
      <c r="A38" s="6">
        <v>999226132790598</v>
      </c>
      <c r="B38" s="7">
        <v>45202</v>
      </c>
      <c r="C38" s="7">
        <v>45207</v>
      </c>
      <c r="D38" s="5">
        <v>7930</v>
      </c>
      <c r="E38" s="5" t="str">
        <f>VLOOKUP(A38,HOP!A:L,12,0)</f>
        <v>7930.00</v>
      </c>
      <c r="F38" s="5" t="str">
        <f>VLOOKUP(A38,HOP!A:C,3,0)</f>
        <v>3799866</v>
      </c>
      <c r="G38" s="5">
        <f t="shared" si="0"/>
        <v>0</v>
      </c>
      <c r="H38" s="5" t="str">
        <f t="shared" si="1"/>
        <v>，3799866</v>
      </c>
      <c r="I38" s="5" t="str">
        <f>VLOOKUP(A38,HOP!A:U,21,0)</f>
        <v>直采</v>
      </c>
    </row>
    <row r="39" s="5" customFormat="1" hidden="1" spans="1:9">
      <c r="A39" s="6">
        <v>999226197664408</v>
      </c>
      <c r="B39" s="7">
        <v>45205</v>
      </c>
      <c r="C39" s="7">
        <v>45207</v>
      </c>
      <c r="D39" s="5">
        <v>1796</v>
      </c>
      <c r="E39" s="5" t="str">
        <f>VLOOKUP(A39,HOP!A:L,12,0)</f>
        <v>1796.00</v>
      </c>
      <c r="F39" s="5" t="str">
        <f>VLOOKUP(A39,HOP!A:C,3,0)</f>
        <v>3812698</v>
      </c>
      <c r="G39" s="5">
        <f t="shared" si="0"/>
        <v>0</v>
      </c>
      <c r="H39" s="5" t="str">
        <f t="shared" si="1"/>
        <v>，3812698</v>
      </c>
      <c r="I39" s="5" t="str">
        <f>VLOOKUP(A39,HOP!A:U,21,0)</f>
        <v>直采</v>
      </c>
    </row>
    <row r="40" s="5" customFormat="1" hidden="1" spans="1:9">
      <c r="A40" s="6">
        <v>999226214878376</v>
      </c>
      <c r="B40" s="7">
        <v>45205</v>
      </c>
      <c r="C40" s="7">
        <v>45207</v>
      </c>
      <c r="D40" s="5">
        <v>2000</v>
      </c>
      <c r="E40" s="5" t="str">
        <f>VLOOKUP(A40,HOP!A:L,12,0)</f>
        <v>2000.00</v>
      </c>
      <c r="F40" s="5" t="str">
        <f>VLOOKUP(A40,HOP!A:C,3,0)</f>
        <v>3816552</v>
      </c>
      <c r="G40" s="5">
        <f t="shared" si="0"/>
        <v>0</v>
      </c>
      <c r="H40" s="5" t="str">
        <f t="shared" si="1"/>
        <v>，3816552</v>
      </c>
      <c r="I40" s="5" t="str">
        <f>VLOOKUP(A40,HOP!A:U,21,0)</f>
        <v>直采</v>
      </c>
    </row>
    <row r="41" s="5" customFormat="1" hidden="1" spans="1:9">
      <c r="A41" s="6">
        <v>999226219588512</v>
      </c>
      <c r="B41" s="7">
        <v>45204</v>
      </c>
      <c r="C41" s="7">
        <v>45207</v>
      </c>
      <c r="D41" s="5">
        <v>9600</v>
      </c>
      <c r="E41" s="5" t="str">
        <f>VLOOKUP(A41,HOP!A:L,12,0)</f>
        <v>9600.00</v>
      </c>
      <c r="F41" s="5" t="str">
        <f>VLOOKUP(A41,HOP!A:C,3,0)</f>
        <v>3817773</v>
      </c>
      <c r="G41" s="5">
        <f t="shared" si="0"/>
        <v>0</v>
      </c>
      <c r="H41" s="5" t="str">
        <f t="shared" si="1"/>
        <v>，3817773</v>
      </c>
      <c r="I41" s="5" t="str">
        <f>VLOOKUP(A41,HOP!A:U,21,0)</f>
        <v>直采</v>
      </c>
    </row>
    <row r="42" s="5" customFormat="1" hidden="1" spans="1:9">
      <c r="A42" s="6">
        <v>999226271842606</v>
      </c>
      <c r="B42" s="7">
        <v>45203</v>
      </c>
      <c r="C42" s="7">
        <v>45207</v>
      </c>
      <c r="D42" s="5">
        <v>2820</v>
      </c>
      <c r="E42" s="5" t="str">
        <f>VLOOKUP(A42,HOP!A:L,12,0)</f>
        <v>2820.00</v>
      </c>
      <c r="F42" s="5" t="str">
        <f>VLOOKUP(A42,HOP!A:C,3,0)</f>
        <v>3821464</v>
      </c>
      <c r="G42" s="5">
        <f t="shared" si="0"/>
        <v>0</v>
      </c>
      <c r="H42" s="5" t="str">
        <f t="shared" si="1"/>
        <v>，3821464</v>
      </c>
      <c r="I42" s="5" t="str">
        <f>VLOOKUP(A42,HOP!A:U,21,0)</f>
        <v>直采</v>
      </c>
    </row>
    <row r="43" s="5" customFormat="1" hidden="1" spans="1:9">
      <c r="A43" s="6">
        <v>999226322036277</v>
      </c>
      <c r="B43" s="7">
        <v>45205</v>
      </c>
      <c r="C43" s="7">
        <v>45207</v>
      </c>
      <c r="D43" s="5">
        <v>790</v>
      </c>
      <c r="E43" s="5" t="str">
        <f>VLOOKUP(A43,HOP!A:L,12,0)</f>
        <v>790.00</v>
      </c>
      <c r="F43" s="5" t="str">
        <f>VLOOKUP(A43,HOP!A:C,3,0)</f>
        <v>3825096</v>
      </c>
      <c r="G43" s="5">
        <f t="shared" si="0"/>
        <v>0</v>
      </c>
      <c r="H43" s="5" t="str">
        <f t="shared" si="1"/>
        <v>，3825096</v>
      </c>
      <c r="I43" s="5" t="str">
        <f>VLOOKUP(A43,HOP!A:U,21,0)</f>
        <v>直采</v>
      </c>
    </row>
    <row r="44" s="5" customFormat="1" spans="1:9">
      <c r="A44" s="6">
        <v>26334210494</v>
      </c>
      <c r="B44" s="7">
        <v>45204</v>
      </c>
      <c r="C44" s="7">
        <v>45207</v>
      </c>
      <c r="D44" s="5">
        <v>200.01</v>
      </c>
      <c r="E44" s="5" t="str">
        <f>VLOOKUP(A44,HOP!A:L,12,0)</f>
        <v>200.00</v>
      </c>
      <c r="F44" s="5" t="str">
        <f>VLOOKUP(A44,HOP!A:C,3,0)</f>
        <v>3926198</v>
      </c>
      <c r="G44" s="5">
        <f t="shared" si="0"/>
        <v>0.00999999999999091</v>
      </c>
      <c r="H44" s="5" t="str">
        <f t="shared" si="1"/>
        <v>，3926198</v>
      </c>
      <c r="I44" s="5" t="str">
        <f>VLOOKUP(A44,HOP!A:U,21,0)</f>
        <v>直采</v>
      </c>
    </row>
    <row r="45" s="5" customFormat="1" hidden="1" spans="1:9">
      <c r="A45" s="6">
        <v>999226347115190</v>
      </c>
      <c r="B45" s="7">
        <v>45206</v>
      </c>
      <c r="C45" s="7">
        <v>45207</v>
      </c>
      <c r="D45" s="5">
        <v>1823</v>
      </c>
      <c r="E45" s="5" t="str">
        <f>VLOOKUP(A45,HOP!A:L,12,0)</f>
        <v>1823.00</v>
      </c>
      <c r="F45" s="5" t="str">
        <f>VLOOKUP(A45,HOP!A:C,3,0)</f>
        <v>3835361</v>
      </c>
      <c r="G45" s="5">
        <f t="shared" si="0"/>
        <v>0</v>
      </c>
      <c r="H45" s="5" t="str">
        <f t="shared" si="1"/>
        <v>，3835361</v>
      </c>
      <c r="I45" s="5" t="str">
        <f>VLOOKUP(A45,HOP!A:U,21,0)</f>
        <v>直采</v>
      </c>
    </row>
    <row r="46" s="5" customFormat="1" hidden="1" spans="1:9">
      <c r="A46" s="6">
        <v>999226359018793</v>
      </c>
      <c r="B46" s="7">
        <v>45205</v>
      </c>
      <c r="C46" s="7">
        <v>45207</v>
      </c>
      <c r="D46" s="5">
        <v>1300</v>
      </c>
      <c r="E46" s="5" t="str">
        <f>VLOOKUP(A46,HOP!A:L,12,0)</f>
        <v>1300.00</v>
      </c>
      <c r="F46" s="5" t="str">
        <f>VLOOKUP(A46,HOP!A:C,3,0)</f>
        <v>3841561</v>
      </c>
      <c r="G46" s="5">
        <f t="shared" si="0"/>
        <v>0</v>
      </c>
      <c r="H46" s="5" t="str">
        <f t="shared" si="1"/>
        <v>，3841561</v>
      </c>
      <c r="I46" s="5" t="str">
        <f>VLOOKUP(A46,HOP!A:U,21,0)</f>
        <v>直采</v>
      </c>
    </row>
    <row r="47" s="5" customFormat="1" hidden="1" spans="1:9">
      <c r="A47" s="6">
        <v>999226364018882</v>
      </c>
      <c r="B47" s="7">
        <v>45203</v>
      </c>
      <c r="C47" s="7">
        <v>45207</v>
      </c>
      <c r="D47" s="5">
        <v>3808</v>
      </c>
      <c r="E47" s="5" t="str">
        <f>VLOOKUP(A47,HOP!A:L,12,0)</f>
        <v>3808.00</v>
      </c>
      <c r="F47" s="5" t="str">
        <f>VLOOKUP(A47,HOP!A:C,3,0)</f>
        <v>3844660</v>
      </c>
      <c r="G47" s="5">
        <f t="shared" si="0"/>
        <v>0</v>
      </c>
      <c r="H47" s="5" t="str">
        <f t="shared" si="1"/>
        <v>，3844660</v>
      </c>
      <c r="I47" s="5" t="str">
        <f>VLOOKUP(A47,HOP!A:U,21,0)</f>
        <v>直采</v>
      </c>
    </row>
    <row r="48" s="5" customFormat="1" hidden="1" spans="1:9">
      <c r="A48" s="6">
        <v>999226480040666</v>
      </c>
      <c r="B48" s="7">
        <v>45203</v>
      </c>
      <c r="C48" s="7">
        <v>45207</v>
      </c>
      <c r="D48" s="5">
        <v>4348</v>
      </c>
      <c r="E48" s="5" t="str">
        <f>VLOOKUP(A48,HOP!A:L,12,0)</f>
        <v>4348.00</v>
      </c>
      <c r="F48" s="5" t="str">
        <f>VLOOKUP(A48,HOP!A:C,3,0)</f>
        <v>3848171</v>
      </c>
      <c r="G48" s="5">
        <f t="shared" si="0"/>
        <v>0</v>
      </c>
      <c r="H48" s="5" t="str">
        <f t="shared" si="1"/>
        <v>，3848171</v>
      </c>
      <c r="I48" s="5" t="str">
        <f>VLOOKUP(A48,HOP!A:U,21,0)</f>
        <v>直采</v>
      </c>
    </row>
    <row r="49" s="5" customFormat="1" hidden="1" spans="1:9">
      <c r="A49" s="6">
        <v>999226483558549</v>
      </c>
      <c r="B49" s="7">
        <v>45206</v>
      </c>
      <c r="C49" s="7">
        <v>45207</v>
      </c>
      <c r="D49" s="5">
        <v>875</v>
      </c>
      <c r="E49" s="5" t="str">
        <f>VLOOKUP(A49,HOP!A:L,12,0)</f>
        <v>875.00</v>
      </c>
      <c r="F49" s="5" t="str">
        <f>VLOOKUP(A49,HOP!A:C,3,0)</f>
        <v>3849020</v>
      </c>
      <c r="G49" s="5">
        <f t="shared" si="0"/>
        <v>0</v>
      </c>
      <c r="H49" s="5" t="str">
        <f t="shared" si="1"/>
        <v>，3849020</v>
      </c>
      <c r="I49" s="5" t="str">
        <f>VLOOKUP(A49,HOP!A:U,21,0)</f>
        <v>直采</v>
      </c>
    </row>
    <row r="50" s="5" customFormat="1" hidden="1" spans="1:9">
      <c r="A50" s="6">
        <v>999226488458002</v>
      </c>
      <c r="B50" s="7">
        <v>45206</v>
      </c>
      <c r="C50" s="7">
        <v>45207</v>
      </c>
      <c r="D50" s="5">
        <v>1300</v>
      </c>
      <c r="E50" s="5" t="str">
        <f>VLOOKUP(A50,HOP!A:L,12,0)</f>
        <v>1300.00</v>
      </c>
      <c r="F50" s="5" t="str">
        <f>VLOOKUP(A50,HOP!A:C,3,0)</f>
        <v>3850659</v>
      </c>
      <c r="G50" s="5">
        <f t="shared" si="0"/>
        <v>0</v>
      </c>
      <c r="H50" s="5" t="str">
        <f t="shared" si="1"/>
        <v>，3850659</v>
      </c>
      <c r="I50" s="5" t="str">
        <f>VLOOKUP(A50,HOP!A:U,21,0)</f>
        <v>直采</v>
      </c>
    </row>
    <row r="51" s="5" customFormat="1" hidden="1" spans="1:9">
      <c r="A51" s="6">
        <v>999226488494936</v>
      </c>
      <c r="B51" s="7">
        <v>45206</v>
      </c>
      <c r="C51" s="7">
        <v>45207</v>
      </c>
      <c r="D51" s="5">
        <v>320</v>
      </c>
      <c r="E51" s="5" t="str">
        <f>VLOOKUP(A51,HOP!A:L,12,0)</f>
        <v>320.00</v>
      </c>
      <c r="F51" s="5" t="str">
        <f>VLOOKUP(A51,HOP!A:C,3,0)</f>
        <v>3850677</v>
      </c>
      <c r="G51" s="5">
        <f t="shared" si="0"/>
        <v>0</v>
      </c>
      <c r="H51" s="5" t="str">
        <f t="shared" si="1"/>
        <v>，3850677</v>
      </c>
      <c r="I51" s="5" t="str">
        <f>VLOOKUP(A51,HOP!A:U,21,0)</f>
        <v>直采</v>
      </c>
    </row>
    <row r="52" s="5" customFormat="1" hidden="1" spans="1:9">
      <c r="A52" s="6">
        <v>999226499404287</v>
      </c>
      <c r="B52" s="7">
        <v>45205</v>
      </c>
      <c r="C52" s="7">
        <v>45207</v>
      </c>
      <c r="D52" s="5">
        <v>1590</v>
      </c>
      <c r="E52" s="5" t="str">
        <f>VLOOKUP(A52,HOP!A:L,12,0)</f>
        <v>1590.00</v>
      </c>
      <c r="F52" s="5" t="str">
        <f>VLOOKUP(A52,HOP!A:C,3,0)</f>
        <v>3862668</v>
      </c>
      <c r="G52" s="5">
        <f t="shared" si="0"/>
        <v>0</v>
      </c>
      <c r="H52" s="5" t="str">
        <f t="shared" si="1"/>
        <v>，3862668</v>
      </c>
      <c r="I52" s="5" t="str">
        <f>VLOOKUP(A52,HOP!A:U,21,0)</f>
        <v>直采</v>
      </c>
    </row>
    <row r="53" s="5" customFormat="1" hidden="1" spans="1:9">
      <c r="A53" s="6">
        <v>999226503980094</v>
      </c>
      <c r="B53" s="7">
        <v>45205</v>
      </c>
      <c r="C53" s="7">
        <v>45207</v>
      </c>
      <c r="D53" s="5">
        <v>1526</v>
      </c>
      <c r="E53" s="5" t="str">
        <f>VLOOKUP(A53,HOP!A:L,12,0)</f>
        <v>1526.00</v>
      </c>
      <c r="F53" s="5" t="str">
        <f>VLOOKUP(A53,HOP!A:C,3,0)</f>
        <v>3868305</v>
      </c>
      <c r="G53" s="5">
        <f t="shared" si="0"/>
        <v>0</v>
      </c>
      <c r="H53" s="5" t="str">
        <f t="shared" si="1"/>
        <v>，3868305</v>
      </c>
      <c r="I53" s="5" t="str">
        <f>VLOOKUP(A53,HOP!A:U,21,0)</f>
        <v>直采</v>
      </c>
    </row>
    <row r="54" s="5" customFormat="1" hidden="1" spans="1:9">
      <c r="A54" s="6">
        <v>999226561597724</v>
      </c>
      <c r="B54" s="7">
        <v>45205</v>
      </c>
      <c r="C54" s="7">
        <v>45207</v>
      </c>
      <c r="D54" s="5">
        <v>1027</v>
      </c>
      <c r="E54" s="5" t="str">
        <f>VLOOKUP(A54,HOP!A:L,12,0)</f>
        <v>1027.00</v>
      </c>
      <c r="F54" s="5" t="str">
        <f>VLOOKUP(A54,HOP!A:C,3,0)</f>
        <v>3868659</v>
      </c>
      <c r="G54" s="5">
        <f t="shared" si="0"/>
        <v>0</v>
      </c>
      <c r="H54" s="5" t="str">
        <f t="shared" si="1"/>
        <v>，3868659</v>
      </c>
      <c r="I54" s="5" t="str">
        <f>VLOOKUP(A54,HOP!A:U,21,0)</f>
        <v>直采</v>
      </c>
    </row>
    <row r="55" s="5" customFormat="1" hidden="1" spans="1:9">
      <c r="A55" s="6">
        <v>999226599832324</v>
      </c>
      <c r="B55" s="7">
        <v>45206</v>
      </c>
      <c r="C55" s="7">
        <v>45207</v>
      </c>
      <c r="D55" s="5">
        <v>950</v>
      </c>
      <c r="E55" s="5" t="str">
        <f>VLOOKUP(A55,HOP!A:L,12,0)</f>
        <v>950.00</v>
      </c>
      <c r="F55" s="5" t="str">
        <f>VLOOKUP(A55,HOP!A:C,3,0)</f>
        <v>3874041</v>
      </c>
      <c r="G55" s="5">
        <f t="shared" si="0"/>
        <v>0</v>
      </c>
      <c r="H55" s="5" t="str">
        <f t="shared" si="1"/>
        <v>，3874041</v>
      </c>
      <c r="I55" s="5" t="str">
        <f>VLOOKUP(A55,HOP!A:U,21,0)</f>
        <v>直采</v>
      </c>
    </row>
    <row r="56" s="5" customFormat="1" hidden="1" spans="1:9">
      <c r="A56" s="6">
        <v>999226606682759</v>
      </c>
      <c r="B56" s="7">
        <v>45202</v>
      </c>
      <c r="C56" s="7">
        <v>45207</v>
      </c>
      <c r="D56" s="5">
        <v>5060</v>
      </c>
      <c r="E56" s="5" t="str">
        <f>VLOOKUP(A56,HOP!A:L,12,0)</f>
        <v>5060.00</v>
      </c>
      <c r="F56" s="5" t="str">
        <f>VLOOKUP(A56,HOP!A:C,3,0)</f>
        <v>3877114</v>
      </c>
      <c r="G56" s="5">
        <f t="shared" si="0"/>
        <v>0</v>
      </c>
      <c r="H56" s="5" t="str">
        <f t="shared" si="1"/>
        <v>，3877114</v>
      </c>
      <c r="I56" s="5" t="str">
        <f>VLOOKUP(A56,HOP!A:U,21,0)</f>
        <v>直采</v>
      </c>
    </row>
    <row r="57" s="5" customFormat="1" hidden="1" spans="1:9">
      <c r="A57" s="6">
        <v>999226607326700</v>
      </c>
      <c r="B57" s="7">
        <v>45204</v>
      </c>
      <c r="C57" s="7">
        <v>45207</v>
      </c>
      <c r="D57" s="5">
        <v>4182</v>
      </c>
      <c r="E57" s="5" t="str">
        <f>VLOOKUP(A57,HOP!A:L,12,0)</f>
        <v>4182.00</v>
      </c>
      <c r="F57" s="5" t="str">
        <f>VLOOKUP(A57,HOP!A:C,3,0)</f>
        <v>3877431</v>
      </c>
      <c r="G57" s="5">
        <f t="shared" si="0"/>
        <v>0</v>
      </c>
      <c r="H57" s="5" t="str">
        <f t="shared" si="1"/>
        <v>，3877431</v>
      </c>
      <c r="I57" s="5" t="str">
        <f>VLOOKUP(A57,HOP!A:U,21,0)</f>
        <v>直采</v>
      </c>
    </row>
    <row r="58" s="5" customFormat="1" hidden="1" spans="1:9">
      <c r="A58" s="6">
        <v>999226609386552</v>
      </c>
      <c r="B58" s="7">
        <v>45203</v>
      </c>
      <c r="C58" s="7">
        <v>45207</v>
      </c>
      <c r="D58" s="5">
        <v>4104</v>
      </c>
      <c r="E58" s="5" t="str">
        <f>VLOOKUP(A58,HOP!A:L,12,0)</f>
        <v>4104.00</v>
      </c>
      <c r="F58" s="5" t="str">
        <f>VLOOKUP(A58,HOP!A:C,3,0)</f>
        <v>3878860</v>
      </c>
      <c r="G58" s="5">
        <f t="shared" si="0"/>
        <v>0</v>
      </c>
      <c r="H58" s="5" t="str">
        <f t="shared" si="1"/>
        <v>，3878860</v>
      </c>
      <c r="I58" s="5" t="str">
        <f>VLOOKUP(A58,HOP!A:U,21,0)</f>
        <v>直采</v>
      </c>
    </row>
    <row r="59" s="5" customFormat="1" hidden="1" spans="1:9">
      <c r="A59" s="6">
        <v>999226614353163</v>
      </c>
      <c r="B59" s="7">
        <v>45205</v>
      </c>
      <c r="C59" s="7">
        <v>45207</v>
      </c>
      <c r="D59" s="5">
        <v>720</v>
      </c>
      <c r="E59" s="5" t="str">
        <f>VLOOKUP(A59,HOP!A:L,12,0)</f>
        <v>720.00</v>
      </c>
      <c r="F59" s="5" t="str">
        <f>VLOOKUP(A59,HOP!A:C,3,0)</f>
        <v>3879933</v>
      </c>
      <c r="G59" s="5">
        <f t="shared" si="0"/>
        <v>0</v>
      </c>
      <c r="H59" s="5" t="str">
        <f t="shared" si="1"/>
        <v>，3879933</v>
      </c>
      <c r="I59" s="5" t="str">
        <f>VLOOKUP(A59,HOP!A:U,21,0)</f>
        <v>直采</v>
      </c>
    </row>
    <row r="60" s="5" customFormat="1" hidden="1" spans="1:9">
      <c r="A60" s="6">
        <v>999226615207066</v>
      </c>
      <c r="B60" s="7">
        <v>45200</v>
      </c>
      <c r="C60" s="7">
        <v>45207</v>
      </c>
      <c r="D60" s="5">
        <v>2296</v>
      </c>
      <c r="E60" s="5" t="str">
        <f>VLOOKUP(A60,HOP!A:L,12,0)</f>
        <v>2296.00</v>
      </c>
      <c r="F60" s="5" t="str">
        <f>VLOOKUP(A60,HOP!A:C,3,0)</f>
        <v>3880094</v>
      </c>
      <c r="G60" s="5">
        <f t="shared" si="0"/>
        <v>0</v>
      </c>
      <c r="H60" s="5" t="str">
        <f t="shared" si="1"/>
        <v>，3880094</v>
      </c>
      <c r="I60" s="5" t="str">
        <f>VLOOKUP(A60,HOP!A:U,21,0)</f>
        <v>直采</v>
      </c>
    </row>
    <row r="61" s="5" customFormat="1" hidden="1" spans="1:9">
      <c r="A61" s="6">
        <v>999226622190507</v>
      </c>
      <c r="B61" s="7">
        <v>45206</v>
      </c>
      <c r="C61" s="7">
        <v>45207</v>
      </c>
      <c r="D61" s="5">
        <v>888</v>
      </c>
      <c r="E61" s="5" t="str">
        <f>VLOOKUP(A61,HOP!A:L,12,0)</f>
        <v>888.00</v>
      </c>
      <c r="F61" s="5" t="str">
        <f>VLOOKUP(A61,HOP!A:C,3,0)</f>
        <v>3881999</v>
      </c>
      <c r="G61" s="5">
        <f t="shared" si="0"/>
        <v>0</v>
      </c>
      <c r="H61" s="5" t="str">
        <f t="shared" si="1"/>
        <v>，3881999</v>
      </c>
      <c r="I61" s="5" t="str">
        <f>VLOOKUP(A61,HOP!A:U,21,0)</f>
        <v>直采</v>
      </c>
    </row>
    <row r="62" s="5" customFormat="1" hidden="1" spans="1:9">
      <c r="A62" s="6">
        <v>999226623034029</v>
      </c>
      <c r="B62" s="7">
        <v>45205</v>
      </c>
      <c r="C62" s="7">
        <v>45207</v>
      </c>
      <c r="D62" s="5">
        <v>2062</v>
      </c>
      <c r="E62" s="5" t="str">
        <f>VLOOKUP(A62,HOP!A:L,12,0)</f>
        <v>2062.00</v>
      </c>
      <c r="F62" s="5" t="str">
        <f>VLOOKUP(A62,HOP!A:C,3,0)</f>
        <v>3882365</v>
      </c>
      <c r="G62" s="5">
        <f t="shared" si="0"/>
        <v>0</v>
      </c>
      <c r="H62" s="5" t="str">
        <f t="shared" si="1"/>
        <v>，3882365</v>
      </c>
      <c r="I62" s="5" t="str">
        <f>VLOOKUP(A62,HOP!A:U,21,0)</f>
        <v>直采</v>
      </c>
    </row>
    <row r="63" s="5" customFormat="1" hidden="1" spans="1:9">
      <c r="A63" s="6">
        <v>999226641840923</v>
      </c>
      <c r="B63" s="7">
        <v>45205</v>
      </c>
      <c r="C63" s="7">
        <v>45207</v>
      </c>
      <c r="D63" s="5">
        <v>917</v>
      </c>
      <c r="E63" s="5" t="str">
        <f>VLOOKUP(A63,HOP!A:L,12,0)</f>
        <v>917.00</v>
      </c>
      <c r="F63" s="5" t="str">
        <f>VLOOKUP(A63,HOP!A:C,3,0)</f>
        <v>3889240</v>
      </c>
      <c r="G63" s="5">
        <f t="shared" si="0"/>
        <v>0</v>
      </c>
      <c r="H63" s="5" t="str">
        <f t="shared" si="1"/>
        <v>，3889240</v>
      </c>
      <c r="I63" s="5" t="str">
        <f>VLOOKUP(A63,HOP!A:U,21,0)</f>
        <v>直采</v>
      </c>
    </row>
    <row r="64" s="5" customFormat="1" hidden="1" spans="1:9">
      <c r="A64" s="6">
        <v>26656085494</v>
      </c>
      <c r="B64" s="7">
        <v>45204</v>
      </c>
      <c r="C64" s="7">
        <v>45207</v>
      </c>
      <c r="D64" s="5">
        <v>20004</v>
      </c>
      <c r="E64" s="5" t="str">
        <f>VLOOKUP(A64,HOP!A:L,12,0)</f>
        <v>20004.00</v>
      </c>
      <c r="F64" s="5" t="str">
        <f>VLOOKUP(A64,HOP!A:C,3,0)</f>
        <v>3892510</v>
      </c>
      <c r="G64" s="5">
        <f t="shared" si="0"/>
        <v>0</v>
      </c>
      <c r="H64" s="5" t="str">
        <f t="shared" si="1"/>
        <v>，3892510</v>
      </c>
      <c r="I64" s="5" t="str">
        <f>VLOOKUP(A64,HOP!A:U,21,0)</f>
        <v>直采</v>
      </c>
    </row>
    <row r="65" s="5" customFormat="1" hidden="1" spans="1:9">
      <c r="A65" s="6">
        <v>999226656697487</v>
      </c>
      <c r="B65" s="7">
        <v>45204</v>
      </c>
      <c r="C65" s="7">
        <v>45207</v>
      </c>
      <c r="D65" s="5">
        <v>20004</v>
      </c>
      <c r="E65" s="5" t="str">
        <f>VLOOKUP(A65,HOP!A:L,12,0)</f>
        <v>20004.00</v>
      </c>
      <c r="F65" s="5" t="str">
        <f>VLOOKUP(A65,HOP!A:C,3,0)</f>
        <v>3892586</v>
      </c>
      <c r="G65" s="5">
        <f t="shared" si="0"/>
        <v>0</v>
      </c>
      <c r="H65" s="5" t="str">
        <f t="shared" si="1"/>
        <v>，3892586</v>
      </c>
      <c r="I65" s="5" t="str">
        <f>VLOOKUP(A65,HOP!A:U,21,0)</f>
        <v>直采</v>
      </c>
    </row>
    <row r="66" s="5" customFormat="1" hidden="1" spans="1:9">
      <c r="A66" s="6">
        <v>999226665579773</v>
      </c>
      <c r="B66" s="7">
        <v>45200</v>
      </c>
      <c r="C66" s="7">
        <v>45207</v>
      </c>
      <c r="D66" s="5">
        <v>2296</v>
      </c>
      <c r="E66" s="5" t="str">
        <f>VLOOKUP(A66,HOP!A:L,12,0)</f>
        <v>2296.00</v>
      </c>
      <c r="F66" s="5" t="str">
        <f>VLOOKUP(A66,HOP!A:C,3,0)</f>
        <v>3895194</v>
      </c>
      <c r="G66" s="5">
        <f t="shared" si="0"/>
        <v>0</v>
      </c>
      <c r="H66" s="5" t="str">
        <f t="shared" si="1"/>
        <v>，3895194</v>
      </c>
      <c r="I66" s="5" t="str">
        <f>VLOOKUP(A66,HOP!A:U,21,0)</f>
        <v>直采</v>
      </c>
    </row>
    <row r="67" s="5" customFormat="1" hidden="1" spans="1:9">
      <c r="A67" s="6">
        <v>999226671042267</v>
      </c>
      <c r="B67" s="7">
        <v>45205</v>
      </c>
      <c r="C67" s="7">
        <v>45207</v>
      </c>
      <c r="D67" s="5">
        <v>1526</v>
      </c>
      <c r="E67" s="5" t="str">
        <f>VLOOKUP(A67,HOP!A:L,12,0)</f>
        <v>1526.00</v>
      </c>
      <c r="F67" s="5" t="str">
        <f>VLOOKUP(A67,HOP!A:C,3,0)</f>
        <v>3897136</v>
      </c>
      <c r="G67" s="5">
        <f t="shared" ref="G67:G130" si="2">D67-E67</f>
        <v>0</v>
      </c>
      <c r="H67" s="5" t="str">
        <f t="shared" ref="H67:H130" si="3">$H$1&amp;F67</f>
        <v>，3897136</v>
      </c>
      <c r="I67" s="5" t="str">
        <f>VLOOKUP(A67,HOP!A:U,21,0)</f>
        <v>直采</v>
      </c>
    </row>
    <row r="68" s="5" customFormat="1" hidden="1" spans="1:9">
      <c r="A68" s="6">
        <v>999226702371689</v>
      </c>
      <c r="B68" s="7">
        <v>45196</v>
      </c>
      <c r="C68" s="7">
        <v>45207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2"/>
        <v>#N/A</v>
      </c>
      <c r="H68" s="5" t="e">
        <f t="shared" si="3"/>
        <v>#N/A</v>
      </c>
      <c r="I68" s="5" t="e">
        <f>VLOOKUP(A68,HOP!A:U,21,0)</f>
        <v>#N/A</v>
      </c>
    </row>
    <row r="69" s="5" customFormat="1" hidden="1" spans="1:9">
      <c r="A69" s="6">
        <v>999226707055842</v>
      </c>
      <c r="B69" s="7">
        <v>45204</v>
      </c>
      <c r="C69" s="7">
        <v>45207</v>
      </c>
      <c r="D69" s="5">
        <v>932</v>
      </c>
      <c r="E69" s="5" t="str">
        <f>VLOOKUP(A69,HOP!A:L,12,0)</f>
        <v>932.00</v>
      </c>
      <c r="F69" s="5" t="str">
        <f>VLOOKUP(A69,HOP!A:C,3,0)</f>
        <v>3900113</v>
      </c>
      <c r="G69" s="5">
        <f t="shared" si="2"/>
        <v>0</v>
      </c>
      <c r="H69" s="5" t="str">
        <f t="shared" si="3"/>
        <v>，3900113</v>
      </c>
      <c r="I69" s="5" t="str">
        <f>VLOOKUP(A69,HOP!A:U,21,0)</f>
        <v>直采</v>
      </c>
    </row>
    <row r="70" s="5" customFormat="1" hidden="1" spans="1:9">
      <c r="A70" s="6">
        <v>999226713677343</v>
      </c>
      <c r="B70" s="7">
        <v>45205</v>
      </c>
      <c r="C70" s="7">
        <v>45207</v>
      </c>
      <c r="D70" s="5">
        <v>1217</v>
      </c>
      <c r="E70" s="5" t="str">
        <f>VLOOKUP(A70,HOP!A:L,12,0)</f>
        <v>1217.00</v>
      </c>
      <c r="F70" s="5" t="str">
        <f>VLOOKUP(A70,HOP!A:C,3,0)</f>
        <v>3902702</v>
      </c>
      <c r="G70" s="5">
        <f t="shared" si="2"/>
        <v>0</v>
      </c>
      <c r="H70" s="5" t="str">
        <f t="shared" si="3"/>
        <v>，3902702</v>
      </c>
      <c r="I70" s="5" t="str">
        <f>VLOOKUP(A70,HOP!A:U,21,0)</f>
        <v>直采</v>
      </c>
    </row>
    <row r="71" s="5" customFormat="1" hidden="1" spans="1:9">
      <c r="A71" s="6">
        <v>999226713811185</v>
      </c>
      <c r="B71" s="7">
        <v>45206</v>
      </c>
      <c r="C71" s="7">
        <v>45207</v>
      </c>
      <c r="D71" s="5">
        <v>1176</v>
      </c>
      <c r="E71" s="5" t="str">
        <f>VLOOKUP(A71,HOP!A:L,12,0)</f>
        <v>1176.00</v>
      </c>
      <c r="F71" s="5" t="str">
        <f>VLOOKUP(A71,HOP!A:C,3,0)</f>
        <v>3902756</v>
      </c>
      <c r="G71" s="5">
        <f t="shared" si="2"/>
        <v>0</v>
      </c>
      <c r="H71" s="5" t="str">
        <f t="shared" si="3"/>
        <v>，3902756</v>
      </c>
      <c r="I71" s="5" t="str">
        <f>VLOOKUP(A71,HOP!A:U,21,0)</f>
        <v>直采</v>
      </c>
    </row>
    <row r="72" s="5" customFormat="1" hidden="1" spans="1:9">
      <c r="A72" s="6">
        <v>999226724365595</v>
      </c>
      <c r="B72" s="7">
        <v>45199</v>
      </c>
      <c r="C72" s="7">
        <v>45207</v>
      </c>
      <c r="D72" s="5">
        <v>2536</v>
      </c>
      <c r="E72" s="5" t="str">
        <f>VLOOKUP(A72,HOP!A:L,12,0)</f>
        <v>2536.00</v>
      </c>
      <c r="F72" s="5" t="str">
        <f>VLOOKUP(A72,HOP!A:C,3,0)</f>
        <v>3905850</v>
      </c>
      <c r="G72" s="5">
        <f t="shared" si="2"/>
        <v>0</v>
      </c>
      <c r="H72" s="5" t="str">
        <f t="shared" si="3"/>
        <v>，3905850</v>
      </c>
      <c r="I72" s="5" t="str">
        <f>VLOOKUP(A72,HOP!A:U,21,0)</f>
        <v>直采</v>
      </c>
    </row>
    <row r="73" s="5" customFormat="1" hidden="1" spans="1:9">
      <c r="A73" s="6">
        <v>999226726298439</v>
      </c>
      <c r="B73" s="7">
        <v>45206</v>
      </c>
      <c r="C73" s="7">
        <v>45207</v>
      </c>
      <c r="D73" s="5">
        <v>456</v>
      </c>
      <c r="E73" s="5" t="str">
        <f>VLOOKUP(A73,HOP!A:L,12,0)</f>
        <v>456.00</v>
      </c>
      <c r="F73" s="5" t="str">
        <f>VLOOKUP(A73,HOP!A:C,3,0)</f>
        <v>3906414</v>
      </c>
      <c r="G73" s="5">
        <f t="shared" si="2"/>
        <v>0</v>
      </c>
      <c r="H73" s="5" t="str">
        <f t="shared" si="3"/>
        <v>，3906414</v>
      </c>
      <c r="I73" s="5" t="str">
        <f>VLOOKUP(A73,HOP!A:U,21,0)</f>
        <v>直采</v>
      </c>
    </row>
    <row r="74" s="5" customFormat="1" hidden="1" spans="1:9">
      <c r="A74" s="6">
        <v>999226728058540</v>
      </c>
      <c r="B74" s="7">
        <v>45205</v>
      </c>
      <c r="C74" s="7">
        <v>45207</v>
      </c>
      <c r="D74" s="5">
        <v>780</v>
      </c>
      <c r="E74" s="5" t="str">
        <f>VLOOKUP(A74,HOP!A:L,12,0)</f>
        <v>780.00</v>
      </c>
      <c r="F74" s="5" t="str">
        <f>VLOOKUP(A74,HOP!A:C,3,0)</f>
        <v>3907025</v>
      </c>
      <c r="G74" s="5">
        <f t="shared" si="2"/>
        <v>0</v>
      </c>
      <c r="H74" s="5" t="str">
        <f t="shared" si="3"/>
        <v>，3907025</v>
      </c>
      <c r="I74" s="5" t="str">
        <f>VLOOKUP(A74,HOP!A:U,21,0)</f>
        <v>直采</v>
      </c>
    </row>
    <row r="75" s="5" customFormat="1" hidden="1" spans="1:9">
      <c r="A75" s="6">
        <v>999226730715600</v>
      </c>
      <c r="B75" s="7">
        <v>45204</v>
      </c>
      <c r="C75" s="7">
        <v>45207</v>
      </c>
      <c r="D75" s="5">
        <v>4521</v>
      </c>
      <c r="E75" s="5" t="str">
        <f>VLOOKUP(A75,HOP!A:L,12,0)</f>
        <v>4521.00</v>
      </c>
      <c r="F75" s="5" t="str">
        <f>VLOOKUP(A75,HOP!A:C,3,0)</f>
        <v>3908346</v>
      </c>
      <c r="G75" s="5">
        <f t="shared" si="2"/>
        <v>0</v>
      </c>
      <c r="H75" s="5" t="str">
        <f t="shared" si="3"/>
        <v>，3908346</v>
      </c>
      <c r="I75" s="5" t="str">
        <f>VLOOKUP(A75,HOP!A:U,21,0)</f>
        <v>直采</v>
      </c>
    </row>
    <row r="76" s="5" customFormat="1" spans="1:10">
      <c r="A76" s="6">
        <v>999226735368496</v>
      </c>
      <c r="B76" s="7">
        <v>45204</v>
      </c>
      <c r="C76" s="7">
        <v>45207</v>
      </c>
      <c r="D76" s="5">
        <v>2373.17</v>
      </c>
      <c r="E76" s="5" t="str">
        <f>VLOOKUP(A76,HOP!A:L,12,0)</f>
        <v>2283.00</v>
      </c>
      <c r="F76" s="5" t="str">
        <f>VLOOKUP(A76,HOP!A:C,3,0)</f>
        <v>3911537</v>
      </c>
      <c r="G76" s="5">
        <f t="shared" si="2"/>
        <v>90.1700000000001</v>
      </c>
      <c r="H76" s="5" t="str">
        <f t="shared" si="3"/>
        <v>，3911537</v>
      </c>
      <c r="I76" s="5" t="str">
        <f>VLOOKUP(A76,HOP!A:U,21,0)</f>
        <v>直采</v>
      </c>
      <c r="J76" s="5" t="s">
        <v>1741</v>
      </c>
    </row>
    <row r="77" s="5" customFormat="1" hidden="1" spans="1:9">
      <c r="A77" s="6">
        <v>999226742776210</v>
      </c>
      <c r="B77" s="7">
        <v>45206</v>
      </c>
      <c r="C77" s="7">
        <v>45207</v>
      </c>
      <c r="D77" s="5">
        <v>456</v>
      </c>
      <c r="E77" s="5" t="str">
        <f>VLOOKUP(A77,HOP!A:L,12,0)</f>
        <v>456.00</v>
      </c>
      <c r="F77" s="5" t="str">
        <f>VLOOKUP(A77,HOP!A:C,3,0)</f>
        <v>3913977</v>
      </c>
      <c r="G77" s="5">
        <f t="shared" si="2"/>
        <v>0</v>
      </c>
      <c r="H77" s="5" t="str">
        <f t="shared" si="3"/>
        <v>，3913977</v>
      </c>
      <c r="I77" s="5" t="str">
        <f>VLOOKUP(A77,HOP!A:U,21,0)</f>
        <v>直采</v>
      </c>
    </row>
    <row r="78" s="5" customFormat="1" hidden="1" spans="1:9">
      <c r="A78" s="6">
        <v>999226746514966</v>
      </c>
      <c r="B78" s="7">
        <v>45206</v>
      </c>
      <c r="C78" s="7">
        <v>45207</v>
      </c>
      <c r="D78" s="5">
        <v>1771</v>
      </c>
      <c r="E78" s="5" t="str">
        <f>VLOOKUP(A78,HOP!A:L,12,0)</f>
        <v>1771.00</v>
      </c>
      <c r="F78" s="5" t="str">
        <f>VLOOKUP(A78,HOP!A:C,3,0)</f>
        <v>3915065</v>
      </c>
      <c r="G78" s="5">
        <f t="shared" si="2"/>
        <v>0</v>
      </c>
      <c r="H78" s="5" t="str">
        <f t="shared" si="3"/>
        <v>，3915065</v>
      </c>
      <c r="I78" s="5" t="str">
        <f>VLOOKUP(A78,HOP!A:U,21,0)</f>
        <v>直采</v>
      </c>
    </row>
    <row r="79" s="5" customFormat="1" hidden="1" spans="1:9">
      <c r="A79" s="6">
        <v>999226748405435</v>
      </c>
      <c r="B79" s="7">
        <v>45205</v>
      </c>
      <c r="C79" s="7">
        <v>45207</v>
      </c>
      <c r="D79" s="5">
        <v>3228</v>
      </c>
      <c r="E79" s="5" t="str">
        <f>VLOOKUP(A79,HOP!A:L,12,0)</f>
        <v>3228.00</v>
      </c>
      <c r="F79" s="5" t="str">
        <f>VLOOKUP(A79,HOP!A:C,3,0)</f>
        <v>3915488</v>
      </c>
      <c r="G79" s="5">
        <f t="shared" si="2"/>
        <v>0</v>
      </c>
      <c r="H79" s="5" t="str">
        <f t="shared" si="3"/>
        <v>，3915488</v>
      </c>
      <c r="I79" s="5" t="str">
        <f>VLOOKUP(A79,HOP!A:U,21,0)</f>
        <v>直采</v>
      </c>
    </row>
    <row r="80" s="5" customFormat="1" hidden="1" spans="1:9">
      <c r="A80" s="6">
        <v>999226752362446</v>
      </c>
      <c r="B80" s="7">
        <v>45204</v>
      </c>
      <c r="C80" s="7">
        <v>45207</v>
      </c>
      <c r="D80" s="5">
        <v>15000</v>
      </c>
      <c r="E80" s="5" t="str">
        <f>VLOOKUP(A80,HOP!A:L,12,0)</f>
        <v>15000.00</v>
      </c>
      <c r="F80" s="5" t="str">
        <f>VLOOKUP(A80,HOP!A:C,3,0)</f>
        <v>3916868</v>
      </c>
      <c r="G80" s="5">
        <f t="shared" si="2"/>
        <v>0</v>
      </c>
      <c r="H80" s="5" t="str">
        <f t="shared" si="3"/>
        <v>，3916868</v>
      </c>
      <c r="I80" s="5" t="str">
        <f>VLOOKUP(A80,HOP!A:U,21,0)</f>
        <v>直采</v>
      </c>
    </row>
    <row r="81" s="5" customFormat="1" hidden="1" spans="1:9">
      <c r="A81" s="6">
        <v>999226755954057</v>
      </c>
      <c r="B81" s="7">
        <v>45205</v>
      </c>
      <c r="C81" s="7">
        <v>45207</v>
      </c>
      <c r="D81" s="5">
        <v>1398</v>
      </c>
      <c r="E81" s="5" t="str">
        <f>VLOOKUP(A81,HOP!A:L,12,0)</f>
        <v>1398.00</v>
      </c>
      <c r="F81" s="5" t="str">
        <f>VLOOKUP(A81,HOP!A:C,3,0)</f>
        <v>3918331</v>
      </c>
      <c r="G81" s="5">
        <f t="shared" si="2"/>
        <v>0</v>
      </c>
      <c r="H81" s="5" t="str">
        <f t="shared" si="3"/>
        <v>，3918331</v>
      </c>
      <c r="I81" s="5" t="str">
        <f>VLOOKUP(A81,HOP!A:U,21,0)</f>
        <v>直采</v>
      </c>
    </row>
    <row r="82" s="5" customFormat="1" hidden="1" spans="1:9">
      <c r="A82" s="6">
        <v>999226760628896</v>
      </c>
      <c r="B82" s="7">
        <v>45204</v>
      </c>
      <c r="C82" s="7">
        <v>45207</v>
      </c>
      <c r="D82" s="5">
        <v>813</v>
      </c>
      <c r="E82" s="5" t="str">
        <f>VLOOKUP(A82,HOP!A:L,12,0)</f>
        <v>813.00</v>
      </c>
      <c r="F82" s="5" t="str">
        <f>VLOOKUP(A82,HOP!A:C,3,0)</f>
        <v>3920178</v>
      </c>
      <c r="G82" s="5">
        <f t="shared" si="2"/>
        <v>0</v>
      </c>
      <c r="H82" s="5" t="str">
        <f t="shared" si="3"/>
        <v>，3920178</v>
      </c>
      <c r="I82" s="5" t="str">
        <f>VLOOKUP(A82,HOP!A:U,21,0)</f>
        <v>直采</v>
      </c>
    </row>
    <row r="83" s="5" customFormat="1" hidden="1" spans="1:9">
      <c r="A83" s="6">
        <v>999226760786964</v>
      </c>
      <c r="B83" s="7">
        <v>45204</v>
      </c>
      <c r="C83" s="7">
        <v>45207</v>
      </c>
      <c r="D83" s="5">
        <v>966</v>
      </c>
      <c r="E83" s="5" t="str">
        <f>VLOOKUP(A83,HOP!A:L,12,0)</f>
        <v>966.00</v>
      </c>
      <c r="F83" s="5" t="str">
        <f>VLOOKUP(A83,HOP!A:C,3,0)</f>
        <v>3920362</v>
      </c>
      <c r="G83" s="5">
        <f t="shared" si="2"/>
        <v>0</v>
      </c>
      <c r="H83" s="5" t="str">
        <f t="shared" si="3"/>
        <v>，3920362</v>
      </c>
      <c r="I83" s="5" t="str">
        <f>VLOOKUP(A83,HOP!A:U,21,0)</f>
        <v>直采</v>
      </c>
    </row>
    <row r="84" s="5" customFormat="1" hidden="1" spans="1:9">
      <c r="A84" s="6">
        <v>999226768666529</v>
      </c>
      <c r="B84" s="7">
        <v>45206</v>
      </c>
      <c r="C84" s="7">
        <v>45207</v>
      </c>
      <c r="D84" s="5">
        <v>2969</v>
      </c>
      <c r="E84" s="5" t="str">
        <f>VLOOKUP(A84,HOP!A:L,12,0)</f>
        <v>2969.00</v>
      </c>
      <c r="F84" s="5" t="str">
        <f>VLOOKUP(A84,HOP!A:C,3,0)</f>
        <v>3924787</v>
      </c>
      <c r="G84" s="5">
        <f t="shared" si="2"/>
        <v>0</v>
      </c>
      <c r="H84" s="5" t="str">
        <f t="shared" si="3"/>
        <v>，3924787</v>
      </c>
      <c r="I84" s="5" t="str">
        <f>VLOOKUP(A84,HOP!A:U,21,0)</f>
        <v>直采</v>
      </c>
    </row>
    <row r="85" s="5" customFormat="1" hidden="1" spans="1:9">
      <c r="A85" s="6">
        <v>999226770650166</v>
      </c>
      <c r="B85" s="7">
        <v>45206</v>
      </c>
      <c r="C85" s="7">
        <v>45207</v>
      </c>
      <c r="D85" s="5">
        <v>1775</v>
      </c>
      <c r="E85" s="5" t="str">
        <f>VLOOKUP(A85,HOP!A:L,12,0)</f>
        <v>1775.00</v>
      </c>
      <c r="F85" s="5" t="str">
        <f>VLOOKUP(A85,HOP!A:C,3,0)</f>
        <v>3925898</v>
      </c>
      <c r="G85" s="5">
        <f t="shared" si="2"/>
        <v>0</v>
      </c>
      <c r="H85" s="5" t="str">
        <f t="shared" si="3"/>
        <v>，3925898</v>
      </c>
      <c r="I85" s="5" t="str">
        <f>VLOOKUP(A85,HOP!A:U,21,0)</f>
        <v>直采</v>
      </c>
    </row>
    <row r="86" s="5" customFormat="1" hidden="1" spans="1:9">
      <c r="A86" s="6">
        <v>999226772021541</v>
      </c>
      <c r="B86" s="7">
        <v>45204</v>
      </c>
      <c r="C86" s="7">
        <v>45207</v>
      </c>
      <c r="D86" s="5">
        <v>2637</v>
      </c>
      <c r="E86" s="5" t="str">
        <f>VLOOKUP(A86,HOP!A:L,12,0)</f>
        <v>2637.00</v>
      </c>
      <c r="F86" s="5" t="str">
        <f>VLOOKUP(A86,HOP!A:C,3,0)</f>
        <v>3926595</v>
      </c>
      <c r="G86" s="5">
        <f t="shared" si="2"/>
        <v>0</v>
      </c>
      <c r="H86" s="5" t="str">
        <f t="shared" si="3"/>
        <v>，3926595</v>
      </c>
      <c r="I86" s="5" t="str">
        <f>VLOOKUP(A86,HOP!A:U,21,0)</f>
        <v>直采</v>
      </c>
    </row>
    <row r="87" s="5" customFormat="1" hidden="1" spans="1:9">
      <c r="A87" s="6">
        <v>999226774434363</v>
      </c>
      <c r="B87" s="7">
        <v>45206</v>
      </c>
      <c r="C87" s="7">
        <v>45207</v>
      </c>
      <c r="D87" s="5">
        <v>1200</v>
      </c>
      <c r="E87" s="5" t="str">
        <f>VLOOKUP(A87,HOP!A:L,12,0)</f>
        <v>1200.00</v>
      </c>
      <c r="F87" s="5" t="str">
        <f>VLOOKUP(A87,HOP!A:C,3,0)</f>
        <v>3928110</v>
      </c>
      <c r="G87" s="5">
        <f t="shared" si="2"/>
        <v>0</v>
      </c>
      <c r="H87" s="5" t="str">
        <f t="shared" si="3"/>
        <v>，3928110</v>
      </c>
      <c r="I87" s="5" t="str">
        <f>VLOOKUP(A87,HOP!A:U,21,0)</f>
        <v>直采</v>
      </c>
    </row>
    <row r="88" s="5" customFormat="1" hidden="1" spans="1:9">
      <c r="A88" s="6">
        <v>999226777572169</v>
      </c>
      <c r="B88" s="7">
        <v>45205</v>
      </c>
      <c r="C88" s="7">
        <v>45207</v>
      </c>
      <c r="D88" s="5">
        <v>1086</v>
      </c>
      <c r="E88" s="5" t="str">
        <f>VLOOKUP(A88,HOP!A:L,12,0)</f>
        <v>1086.00</v>
      </c>
      <c r="F88" s="5" t="str">
        <f>VLOOKUP(A88,HOP!A:C,3,0)</f>
        <v>3929673</v>
      </c>
      <c r="G88" s="5">
        <f t="shared" si="2"/>
        <v>0</v>
      </c>
      <c r="H88" s="5" t="str">
        <f t="shared" si="3"/>
        <v>，3929673</v>
      </c>
      <c r="I88" s="5" t="str">
        <f>VLOOKUP(A88,HOP!A:U,21,0)</f>
        <v>直采</v>
      </c>
    </row>
    <row r="89" s="5" customFormat="1" hidden="1" spans="1:9">
      <c r="A89" s="6">
        <v>999226777650933</v>
      </c>
      <c r="B89" s="7">
        <v>45204</v>
      </c>
      <c r="C89" s="7">
        <v>45207</v>
      </c>
      <c r="D89" s="5">
        <v>3177</v>
      </c>
      <c r="E89" s="5" t="str">
        <f>VLOOKUP(A89,HOP!A:L,12,0)</f>
        <v>3177.00</v>
      </c>
      <c r="F89" s="5" t="str">
        <f>VLOOKUP(A89,HOP!A:C,3,0)</f>
        <v>3929695</v>
      </c>
      <c r="G89" s="5">
        <f t="shared" si="2"/>
        <v>0</v>
      </c>
      <c r="H89" s="5" t="str">
        <f t="shared" si="3"/>
        <v>，3929695</v>
      </c>
      <c r="I89" s="5" t="str">
        <f>VLOOKUP(A89,HOP!A:U,21,0)</f>
        <v>直采</v>
      </c>
    </row>
    <row r="90" s="5" customFormat="1" hidden="1" spans="1:9">
      <c r="A90" s="6">
        <v>999226779773956</v>
      </c>
      <c r="B90" s="7">
        <v>45201</v>
      </c>
      <c r="C90" s="7">
        <v>45207</v>
      </c>
      <c r="D90" s="5">
        <v>6408</v>
      </c>
      <c r="E90" s="5" t="str">
        <f>VLOOKUP(A90,HOP!A:L,12,0)</f>
        <v>6408.00</v>
      </c>
      <c r="F90" s="5" t="str">
        <f>VLOOKUP(A90,HOP!A:C,3,0)</f>
        <v>3930804</v>
      </c>
      <c r="G90" s="5">
        <f t="shared" si="2"/>
        <v>0</v>
      </c>
      <c r="H90" s="5" t="str">
        <f t="shared" si="3"/>
        <v>，3930804</v>
      </c>
      <c r="I90" s="5" t="str">
        <f>VLOOKUP(A90,HOP!A:U,21,0)</f>
        <v>直采</v>
      </c>
    </row>
    <row r="91" s="5" customFormat="1" hidden="1" spans="1:9">
      <c r="A91" s="6">
        <v>999226780483703</v>
      </c>
      <c r="B91" s="7">
        <v>45205</v>
      </c>
      <c r="C91" s="7">
        <v>45207</v>
      </c>
      <c r="D91" s="5">
        <v>1720</v>
      </c>
      <c r="E91" s="5" t="str">
        <f>VLOOKUP(A91,HOP!A:L,12,0)</f>
        <v>1720.00</v>
      </c>
      <c r="F91" s="5" t="str">
        <f>VLOOKUP(A91,HOP!A:C,3,0)</f>
        <v>3931124</v>
      </c>
      <c r="G91" s="5">
        <f t="shared" si="2"/>
        <v>0</v>
      </c>
      <c r="H91" s="5" t="str">
        <f t="shared" si="3"/>
        <v>，3931124</v>
      </c>
      <c r="I91" s="5" t="str">
        <f>VLOOKUP(A91,HOP!A:U,21,0)</f>
        <v>直采</v>
      </c>
    </row>
    <row r="92" s="5" customFormat="1" hidden="1" spans="1:9">
      <c r="A92" s="6">
        <v>999226785671238</v>
      </c>
      <c r="B92" s="7">
        <v>45204</v>
      </c>
      <c r="C92" s="7">
        <v>45207</v>
      </c>
      <c r="D92" s="5">
        <v>1173</v>
      </c>
      <c r="E92" s="5" t="str">
        <f>VLOOKUP(A92,HOP!A:L,12,0)</f>
        <v>1173.00</v>
      </c>
      <c r="F92" s="5" t="str">
        <f>VLOOKUP(A92,HOP!A:C,3,0)</f>
        <v>3933647</v>
      </c>
      <c r="G92" s="5">
        <f t="shared" si="2"/>
        <v>0</v>
      </c>
      <c r="H92" s="5" t="str">
        <f t="shared" si="3"/>
        <v>，3933647</v>
      </c>
      <c r="I92" s="5" t="str">
        <f>VLOOKUP(A92,HOP!A:U,21,0)</f>
        <v>直采</v>
      </c>
    </row>
    <row r="93" s="5" customFormat="1" hidden="1" spans="1:9">
      <c r="A93" s="6">
        <v>999226790802464</v>
      </c>
      <c r="B93" s="7">
        <v>45204</v>
      </c>
      <c r="C93" s="7">
        <v>45207</v>
      </c>
      <c r="D93" s="5">
        <v>3192</v>
      </c>
      <c r="E93" s="5" t="str">
        <f>VLOOKUP(A93,HOP!A:L,12,0)</f>
        <v>3192.00</v>
      </c>
      <c r="F93" s="5" t="str">
        <f>VLOOKUP(A93,HOP!A:C,3,0)</f>
        <v>3936597</v>
      </c>
      <c r="G93" s="5">
        <f t="shared" si="2"/>
        <v>0</v>
      </c>
      <c r="H93" s="5" t="str">
        <f t="shared" si="3"/>
        <v>，3936597</v>
      </c>
      <c r="I93" s="5" t="str">
        <f>VLOOKUP(A93,HOP!A:U,21,0)</f>
        <v>直采</v>
      </c>
    </row>
    <row r="94" s="5" customFormat="1" hidden="1" spans="1:9">
      <c r="A94" s="6">
        <v>999226792052828</v>
      </c>
      <c r="B94" s="7">
        <v>45205</v>
      </c>
      <c r="C94" s="7">
        <v>45207</v>
      </c>
      <c r="D94" s="5">
        <v>1780</v>
      </c>
      <c r="E94" s="5" t="str">
        <f>VLOOKUP(A94,HOP!A:L,12,0)</f>
        <v>1780.00</v>
      </c>
      <c r="F94" s="5" t="str">
        <f>VLOOKUP(A94,HOP!A:C,3,0)</f>
        <v>3937165</v>
      </c>
      <c r="G94" s="5">
        <f t="shared" si="2"/>
        <v>0</v>
      </c>
      <c r="H94" s="5" t="str">
        <f t="shared" si="3"/>
        <v>，3937165</v>
      </c>
      <c r="I94" s="5" t="str">
        <f>VLOOKUP(A94,HOP!A:U,21,0)</f>
        <v>直采</v>
      </c>
    </row>
    <row r="95" s="5" customFormat="1" hidden="1" spans="1:9">
      <c r="A95" s="6">
        <v>999226792866369</v>
      </c>
      <c r="B95" s="7">
        <v>45205</v>
      </c>
      <c r="C95" s="7">
        <v>45207</v>
      </c>
      <c r="D95" s="5">
        <v>255</v>
      </c>
      <c r="E95" s="5" t="str">
        <f>VLOOKUP(A95,HOP!A:L,12,0)</f>
        <v>255.00</v>
      </c>
      <c r="F95" s="5" t="str">
        <f>VLOOKUP(A95,HOP!A:C,3,0)</f>
        <v>3937420</v>
      </c>
      <c r="G95" s="5">
        <f t="shared" si="2"/>
        <v>0</v>
      </c>
      <c r="H95" s="5" t="str">
        <f t="shared" si="3"/>
        <v>，3937420</v>
      </c>
      <c r="I95" s="5" t="str">
        <f>VLOOKUP(A95,HOP!A:U,21,0)</f>
        <v>直采</v>
      </c>
    </row>
    <row r="96" s="5" customFormat="1" hidden="1" spans="1:9">
      <c r="A96" s="6">
        <v>999226795650393</v>
      </c>
      <c r="B96" s="7">
        <v>45203</v>
      </c>
      <c r="C96" s="7">
        <v>45207</v>
      </c>
      <c r="D96" s="5">
        <v>992</v>
      </c>
      <c r="E96" s="5" t="str">
        <f>VLOOKUP(A96,HOP!A:L,12,0)</f>
        <v>992.00</v>
      </c>
      <c r="F96" s="5" t="str">
        <f>VLOOKUP(A96,HOP!A:C,3,0)</f>
        <v>3938863</v>
      </c>
      <c r="G96" s="5">
        <f t="shared" si="2"/>
        <v>0</v>
      </c>
      <c r="H96" s="5" t="str">
        <f t="shared" si="3"/>
        <v>，3938863</v>
      </c>
      <c r="I96" s="5" t="str">
        <f>VLOOKUP(A96,HOP!A:U,21,0)</f>
        <v>直采</v>
      </c>
    </row>
    <row r="97" s="5" customFormat="1" hidden="1" spans="1:9">
      <c r="A97" s="6">
        <v>999226797217880</v>
      </c>
      <c r="B97" s="7">
        <v>45203</v>
      </c>
      <c r="C97" s="7">
        <v>45207</v>
      </c>
      <c r="D97" s="5">
        <v>1254</v>
      </c>
      <c r="E97" s="5" t="str">
        <f>VLOOKUP(A97,HOP!A:L,12,0)</f>
        <v>1254.00</v>
      </c>
      <c r="F97" s="5" t="str">
        <f>VLOOKUP(A97,HOP!A:C,3,0)</f>
        <v>3939743</v>
      </c>
      <c r="G97" s="5">
        <f t="shared" si="2"/>
        <v>0</v>
      </c>
      <c r="H97" s="5" t="str">
        <f t="shared" si="3"/>
        <v>，3939743</v>
      </c>
      <c r="I97" s="5" t="str">
        <f>VLOOKUP(A97,HOP!A:U,21,0)</f>
        <v>直采</v>
      </c>
    </row>
    <row r="98" s="5" customFormat="1" hidden="1" spans="1:9">
      <c r="A98" s="6">
        <v>999226799443641</v>
      </c>
      <c r="B98" s="7">
        <v>45202</v>
      </c>
      <c r="C98" s="7">
        <v>45207</v>
      </c>
      <c r="D98" s="5">
        <v>3791</v>
      </c>
      <c r="E98" s="5" t="str">
        <f>VLOOKUP(A98,HOP!A:L,12,0)</f>
        <v>3791.00</v>
      </c>
      <c r="F98" s="5" t="str">
        <f>VLOOKUP(A98,HOP!A:C,3,0)</f>
        <v>3941999</v>
      </c>
      <c r="G98" s="5">
        <f t="shared" si="2"/>
        <v>0</v>
      </c>
      <c r="H98" s="5" t="str">
        <f t="shared" si="3"/>
        <v>，3941999</v>
      </c>
      <c r="I98" s="5" t="str">
        <f>VLOOKUP(A98,HOP!A:U,21,0)</f>
        <v>直采</v>
      </c>
    </row>
    <row r="99" s="5" customFormat="1" hidden="1" spans="1:9">
      <c r="A99" s="6">
        <v>999226800431924</v>
      </c>
      <c r="B99" s="7">
        <v>45206</v>
      </c>
      <c r="C99" s="7">
        <v>45207</v>
      </c>
      <c r="D99" s="5">
        <v>1064</v>
      </c>
      <c r="E99" s="5" t="str">
        <f>VLOOKUP(A99,HOP!A:L,12,0)</f>
        <v>1064.00</v>
      </c>
      <c r="F99" s="5" t="str">
        <f>VLOOKUP(A99,HOP!A:C,3,0)</f>
        <v>3943282</v>
      </c>
      <c r="G99" s="5">
        <f t="shared" si="2"/>
        <v>0</v>
      </c>
      <c r="H99" s="5" t="str">
        <f t="shared" si="3"/>
        <v>，3943282</v>
      </c>
      <c r="I99" s="5" t="str">
        <f>VLOOKUP(A99,HOP!A:U,21,0)</f>
        <v>直采</v>
      </c>
    </row>
    <row r="100" s="5" customFormat="1" hidden="1" spans="1:9">
      <c r="A100" s="6">
        <v>999226827700358</v>
      </c>
      <c r="B100" s="7">
        <v>45205</v>
      </c>
      <c r="C100" s="7">
        <v>45207</v>
      </c>
      <c r="D100" s="5">
        <v>1302</v>
      </c>
      <c r="E100" s="5" t="str">
        <f>VLOOKUP(A100,HOP!A:L,12,0)</f>
        <v>1302.00</v>
      </c>
      <c r="F100" s="5" t="str">
        <f>VLOOKUP(A100,HOP!A:C,3,0)</f>
        <v>3944368</v>
      </c>
      <c r="G100" s="5">
        <f t="shared" si="2"/>
        <v>0</v>
      </c>
      <c r="H100" s="5" t="str">
        <f t="shared" si="3"/>
        <v>，3944368</v>
      </c>
      <c r="I100" s="5" t="str">
        <f>VLOOKUP(A100,HOP!A:U,21,0)</f>
        <v>直采</v>
      </c>
    </row>
    <row r="101" s="5" customFormat="1" hidden="1" spans="1:9">
      <c r="A101" s="6">
        <v>999226830844458</v>
      </c>
      <c r="B101" s="7">
        <v>45205</v>
      </c>
      <c r="C101" s="7">
        <v>45207</v>
      </c>
      <c r="D101" s="5">
        <v>1302</v>
      </c>
      <c r="E101" s="5" t="str">
        <f>VLOOKUP(A101,HOP!A:L,12,0)</f>
        <v>1302.00</v>
      </c>
      <c r="F101" s="5" t="str">
        <f>VLOOKUP(A101,HOP!A:C,3,0)</f>
        <v>3944960</v>
      </c>
      <c r="G101" s="5">
        <f t="shared" si="2"/>
        <v>0</v>
      </c>
      <c r="H101" s="5" t="str">
        <f t="shared" si="3"/>
        <v>，3944960</v>
      </c>
      <c r="I101" s="5" t="str">
        <f>VLOOKUP(A101,HOP!A:U,21,0)</f>
        <v>直采</v>
      </c>
    </row>
    <row r="102" s="5" customFormat="1" hidden="1" spans="1:9">
      <c r="A102" s="6">
        <v>999226839998458</v>
      </c>
      <c r="B102" s="7">
        <v>45205</v>
      </c>
      <c r="C102" s="7">
        <v>45207</v>
      </c>
      <c r="D102" s="5">
        <v>930</v>
      </c>
      <c r="E102" s="5" t="str">
        <f>VLOOKUP(A102,HOP!A:L,12,0)</f>
        <v>930.00</v>
      </c>
      <c r="F102" s="5" t="str">
        <f>VLOOKUP(A102,HOP!A:C,3,0)</f>
        <v>3948076</v>
      </c>
      <c r="G102" s="5">
        <f t="shared" si="2"/>
        <v>0</v>
      </c>
      <c r="H102" s="5" t="str">
        <f t="shared" si="3"/>
        <v>，3948076</v>
      </c>
      <c r="I102" s="5" t="str">
        <f>VLOOKUP(A102,HOP!A:U,21,0)</f>
        <v>直采</v>
      </c>
    </row>
    <row r="103" s="5" customFormat="1" hidden="1" spans="1:9">
      <c r="A103" s="6">
        <v>999226841675024</v>
      </c>
      <c r="B103" s="7">
        <v>45203</v>
      </c>
      <c r="C103" s="7">
        <v>45207</v>
      </c>
      <c r="D103" s="5">
        <v>7920</v>
      </c>
      <c r="E103" s="5" t="str">
        <f>VLOOKUP(A103,HOP!A:L,12,0)</f>
        <v>7920.00</v>
      </c>
      <c r="F103" s="5" t="str">
        <f>VLOOKUP(A103,HOP!A:C,3,0)</f>
        <v>3948923</v>
      </c>
      <c r="G103" s="5">
        <f t="shared" si="2"/>
        <v>0</v>
      </c>
      <c r="H103" s="5" t="str">
        <f t="shared" si="3"/>
        <v>，3948923</v>
      </c>
      <c r="I103" s="5" t="str">
        <f>VLOOKUP(A103,HOP!A:U,21,0)</f>
        <v>直采</v>
      </c>
    </row>
    <row r="104" s="5" customFormat="1" hidden="1" spans="1:9">
      <c r="A104" s="6">
        <v>999226842242856</v>
      </c>
      <c r="B104" s="7">
        <v>45206</v>
      </c>
      <c r="C104" s="7">
        <v>45207</v>
      </c>
      <c r="D104" s="5">
        <v>516</v>
      </c>
      <c r="E104" s="5" t="str">
        <f>VLOOKUP(A104,HOP!A:L,12,0)</f>
        <v>516.00</v>
      </c>
      <c r="F104" s="5" t="str">
        <f>VLOOKUP(A104,HOP!A:C,3,0)</f>
        <v>3949221</v>
      </c>
      <c r="G104" s="5">
        <f t="shared" si="2"/>
        <v>0</v>
      </c>
      <c r="H104" s="5" t="str">
        <f t="shared" si="3"/>
        <v>，3949221</v>
      </c>
      <c r="I104" s="5" t="str">
        <f>VLOOKUP(A104,HOP!A:U,21,0)</f>
        <v>直采</v>
      </c>
    </row>
    <row r="105" s="5" customFormat="1" hidden="1" spans="1:9">
      <c r="A105" s="6">
        <v>999226842488176</v>
      </c>
      <c r="B105" s="7">
        <v>45206</v>
      </c>
      <c r="C105" s="7">
        <v>45207</v>
      </c>
      <c r="D105" s="5">
        <v>546</v>
      </c>
      <c r="E105" s="5" t="str">
        <f>VLOOKUP(A105,HOP!A:L,12,0)</f>
        <v>546.00</v>
      </c>
      <c r="F105" s="5" t="str">
        <f>VLOOKUP(A105,HOP!A:C,3,0)</f>
        <v>3949456</v>
      </c>
      <c r="G105" s="5">
        <f t="shared" si="2"/>
        <v>0</v>
      </c>
      <c r="H105" s="5" t="str">
        <f t="shared" si="3"/>
        <v>，3949456</v>
      </c>
      <c r="I105" s="5" t="str">
        <f>VLOOKUP(A105,HOP!A:U,21,0)</f>
        <v>直采</v>
      </c>
    </row>
    <row r="106" s="5" customFormat="1" hidden="1" spans="1:9">
      <c r="A106" s="6">
        <v>999226497590810</v>
      </c>
      <c r="B106" s="7">
        <v>45204</v>
      </c>
      <c r="C106" s="7">
        <v>45207</v>
      </c>
      <c r="D106" s="5">
        <v>563.4</v>
      </c>
      <c r="E106" s="5" t="str">
        <f>VLOOKUP(A106,HOP!A:L,12,0)</f>
        <v>563.40</v>
      </c>
      <c r="F106" s="5" t="str">
        <f>VLOOKUP(A106,HOP!A:C,3,0)</f>
        <v>3860474</v>
      </c>
      <c r="G106" s="5">
        <f t="shared" si="2"/>
        <v>0</v>
      </c>
      <c r="H106" s="5" t="str">
        <f t="shared" si="3"/>
        <v>，3860474</v>
      </c>
      <c r="I106" s="5" t="str">
        <f>VLOOKUP(A106,HOP!A:U,21,0)</f>
        <v>直采</v>
      </c>
    </row>
    <row r="107" s="5" customFormat="1" hidden="1" spans="1:9">
      <c r="A107" s="6">
        <v>999226845268801</v>
      </c>
      <c r="B107" s="7">
        <v>45204</v>
      </c>
      <c r="C107" s="7">
        <v>45207</v>
      </c>
      <c r="D107" s="5">
        <v>3753</v>
      </c>
      <c r="E107" s="5" t="str">
        <f>VLOOKUP(A107,HOP!A:L,12,0)</f>
        <v>3753.00</v>
      </c>
      <c r="F107" s="5" t="str">
        <f>VLOOKUP(A107,HOP!A:C,3,0)</f>
        <v>3952419</v>
      </c>
      <c r="G107" s="5">
        <f t="shared" si="2"/>
        <v>0</v>
      </c>
      <c r="H107" s="5" t="str">
        <f t="shared" si="3"/>
        <v>，3952419</v>
      </c>
      <c r="I107" s="5" t="str">
        <f>VLOOKUP(A107,HOP!A:U,21,0)</f>
        <v>直采</v>
      </c>
    </row>
    <row r="108" s="5" customFormat="1" hidden="1" spans="1:9">
      <c r="A108" s="6">
        <v>999226845307425</v>
      </c>
      <c r="B108" s="7">
        <v>45206</v>
      </c>
      <c r="C108" s="7">
        <v>45207</v>
      </c>
      <c r="D108" s="5">
        <v>1099</v>
      </c>
      <c r="E108" s="5" t="str">
        <f>VLOOKUP(A108,HOP!A:L,12,0)</f>
        <v>1099.00</v>
      </c>
      <c r="F108" s="5" t="str">
        <f>VLOOKUP(A108,HOP!A:C,3,0)</f>
        <v>3952446</v>
      </c>
      <c r="G108" s="5">
        <f t="shared" si="2"/>
        <v>0</v>
      </c>
      <c r="H108" s="5" t="str">
        <f t="shared" si="3"/>
        <v>，3952446</v>
      </c>
      <c r="I108" s="5" t="str">
        <f>VLOOKUP(A108,HOP!A:U,21,0)</f>
        <v>直采</v>
      </c>
    </row>
    <row r="109" s="5" customFormat="1" hidden="1" spans="1:9">
      <c r="A109" s="6">
        <v>999226845475042</v>
      </c>
      <c r="B109" s="7">
        <v>45205</v>
      </c>
      <c r="C109" s="7">
        <v>45207</v>
      </c>
      <c r="D109" s="5">
        <v>2514</v>
      </c>
      <c r="E109" s="5" t="str">
        <f>VLOOKUP(A109,HOP!A:L,12,0)</f>
        <v>2514.00</v>
      </c>
      <c r="F109" s="5" t="str">
        <f>VLOOKUP(A109,HOP!A:C,3,0)</f>
        <v>3952611</v>
      </c>
      <c r="G109" s="5">
        <f t="shared" si="2"/>
        <v>0</v>
      </c>
      <c r="H109" s="5" t="str">
        <f t="shared" si="3"/>
        <v>，3952611</v>
      </c>
      <c r="I109" s="5" t="str">
        <f>VLOOKUP(A109,HOP!A:U,21,0)</f>
        <v>直采</v>
      </c>
    </row>
    <row r="110" s="5" customFormat="1" hidden="1" spans="1:9">
      <c r="A110" s="6">
        <v>999226845652695</v>
      </c>
      <c r="B110" s="7">
        <v>45204</v>
      </c>
      <c r="C110" s="7">
        <v>45207</v>
      </c>
      <c r="D110" s="5">
        <v>1692</v>
      </c>
      <c r="E110" s="5" t="str">
        <f>VLOOKUP(A110,HOP!A:L,12,0)</f>
        <v>1692.00</v>
      </c>
      <c r="F110" s="5" t="str">
        <f>VLOOKUP(A110,HOP!A:C,3,0)</f>
        <v>3952722</v>
      </c>
      <c r="G110" s="5">
        <f t="shared" si="2"/>
        <v>0</v>
      </c>
      <c r="H110" s="5" t="str">
        <f t="shared" si="3"/>
        <v>，3952722</v>
      </c>
      <c r="I110" s="5" t="str">
        <f>VLOOKUP(A110,HOP!A:U,21,0)</f>
        <v>直采</v>
      </c>
    </row>
    <row r="111" s="5" customFormat="1" hidden="1" spans="1:9">
      <c r="A111" s="6">
        <v>999226846503944</v>
      </c>
      <c r="B111" s="7">
        <v>45206</v>
      </c>
      <c r="C111" s="7">
        <v>45207</v>
      </c>
      <c r="D111" s="5">
        <v>330</v>
      </c>
      <c r="E111" s="5" t="str">
        <f>VLOOKUP(A111,HOP!A:L,12,0)</f>
        <v>330.00</v>
      </c>
      <c r="F111" s="5" t="str">
        <f>VLOOKUP(A111,HOP!A:C,3,0)</f>
        <v>3953661</v>
      </c>
      <c r="G111" s="5">
        <f t="shared" si="2"/>
        <v>0</v>
      </c>
      <c r="H111" s="5" t="str">
        <f t="shared" si="3"/>
        <v>，3953661</v>
      </c>
      <c r="I111" s="5" t="str">
        <f>VLOOKUP(A111,HOP!A:U,21,0)</f>
        <v>直采</v>
      </c>
    </row>
    <row r="112" s="5" customFormat="1" hidden="1" spans="1:9">
      <c r="A112" s="6">
        <v>999226847550584</v>
      </c>
      <c r="B112" s="7">
        <v>45205</v>
      </c>
      <c r="C112" s="7">
        <v>45207</v>
      </c>
      <c r="D112" s="5">
        <v>582</v>
      </c>
      <c r="E112" s="5" t="str">
        <f>VLOOKUP(A112,HOP!A:L,12,0)</f>
        <v>582.00</v>
      </c>
      <c r="F112" s="5" t="str">
        <f>VLOOKUP(A112,HOP!A:C,3,0)</f>
        <v>3954600</v>
      </c>
      <c r="G112" s="5">
        <f t="shared" si="2"/>
        <v>0</v>
      </c>
      <c r="H112" s="5" t="str">
        <f t="shared" si="3"/>
        <v>，3954600</v>
      </c>
      <c r="I112" s="5" t="str">
        <f>VLOOKUP(A112,HOP!A:U,21,0)</f>
        <v>直采</v>
      </c>
    </row>
    <row r="113" s="5" customFormat="1" hidden="1" spans="1:9">
      <c r="A113" s="6">
        <v>999226847744397</v>
      </c>
      <c r="B113" s="7">
        <v>45205</v>
      </c>
      <c r="C113" s="7">
        <v>45207</v>
      </c>
      <c r="D113" s="5">
        <v>2514</v>
      </c>
      <c r="E113" s="5" t="str">
        <f>VLOOKUP(A113,HOP!A:L,12,0)</f>
        <v>2514.00</v>
      </c>
      <c r="F113" s="5" t="str">
        <f>VLOOKUP(A113,HOP!A:C,3,0)</f>
        <v>3954843</v>
      </c>
      <c r="G113" s="5">
        <f t="shared" si="2"/>
        <v>0</v>
      </c>
      <c r="H113" s="5" t="str">
        <f t="shared" si="3"/>
        <v>，3954843</v>
      </c>
      <c r="I113" s="5" t="str">
        <f>VLOOKUP(A113,HOP!A:U,21,0)</f>
        <v>直采</v>
      </c>
    </row>
    <row r="114" s="5" customFormat="1" hidden="1" spans="1:9">
      <c r="A114" s="6">
        <v>999226847885849</v>
      </c>
      <c r="B114" s="7">
        <v>45206</v>
      </c>
      <c r="C114" s="7">
        <v>45207</v>
      </c>
      <c r="D114" s="5">
        <v>649</v>
      </c>
      <c r="E114" s="5" t="str">
        <f>VLOOKUP(A114,HOP!A:L,12,0)</f>
        <v>649.00</v>
      </c>
      <c r="F114" s="5" t="str">
        <f>VLOOKUP(A114,HOP!A:C,3,0)</f>
        <v>3955046</v>
      </c>
      <c r="G114" s="5">
        <f t="shared" si="2"/>
        <v>0</v>
      </c>
      <c r="H114" s="5" t="str">
        <f t="shared" si="3"/>
        <v>，3955046</v>
      </c>
      <c r="I114" s="5" t="str">
        <f>VLOOKUP(A114,HOP!A:U,21,0)</f>
        <v>直采</v>
      </c>
    </row>
    <row r="115" s="5" customFormat="1" hidden="1" spans="1:9">
      <c r="A115" s="6">
        <v>999226848088673</v>
      </c>
      <c r="B115" s="7">
        <v>45204</v>
      </c>
      <c r="C115" s="7">
        <v>45207</v>
      </c>
      <c r="D115" s="5">
        <v>1145</v>
      </c>
      <c r="E115" s="5" t="str">
        <f>VLOOKUP(A115,HOP!A:L,12,0)</f>
        <v>1145.00</v>
      </c>
      <c r="F115" s="5" t="str">
        <f>VLOOKUP(A115,HOP!A:C,3,0)</f>
        <v>3955277</v>
      </c>
      <c r="G115" s="5">
        <f t="shared" si="2"/>
        <v>0</v>
      </c>
      <c r="H115" s="5" t="str">
        <f t="shared" si="3"/>
        <v>，3955277</v>
      </c>
      <c r="I115" s="5" t="str">
        <f>VLOOKUP(A115,HOP!A:U,21,0)</f>
        <v>直采</v>
      </c>
    </row>
    <row r="116" s="5" customFormat="1" hidden="1" spans="1:9">
      <c r="A116" s="6">
        <v>999226851937821</v>
      </c>
      <c r="B116" s="7">
        <v>45204</v>
      </c>
      <c r="C116" s="7">
        <v>45207</v>
      </c>
      <c r="D116" s="5">
        <v>1863</v>
      </c>
      <c r="E116" s="5" t="str">
        <f>VLOOKUP(A116,HOP!A:L,12,0)</f>
        <v>1863.00</v>
      </c>
      <c r="F116" s="5" t="str">
        <f>VLOOKUP(A116,HOP!A:C,3,0)</f>
        <v>3959930</v>
      </c>
      <c r="G116" s="5">
        <f t="shared" si="2"/>
        <v>0</v>
      </c>
      <c r="H116" s="5" t="str">
        <f t="shared" si="3"/>
        <v>，3959930</v>
      </c>
      <c r="I116" s="5" t="str">
        <f>VLOOKUP(A116,HOP!A:U,21,0)</f>
        <v>直采</v>
      </c>
    </row>
    <row r="117" s="5" customFormat="1" hidden="1" spans="1:9">
      <c r="A117" s="6">
        <v>999226853250259</v>
      </c>
      <c r="B117" s="7">
        <v>45196</v>
      </c>
      <c r="C117" s="7">
        <v>45207</v>
      </c>
      <c r="D117" s="5">
        <v>11452</v>
      </c>
      <c r="E117" s="5" t="str">
        <f>VLOOKUP(A117,HOP!A:L,12,0)</f>
        <v>11452.00</v>
      </c>
      <c r="F117" s="5" t="str">
        <f>VLOOKUP(A117,HOP!A:C,3,0)</f>
        <v>3961328</v>
      </c>
      <c r="G117" s="5">
        <f t="shared" si="2"/>
        <v>0</v>
      </c>
      <c r="H117" s="5" t="str">
        <f t="shared" si="3"/>
        <v>，3961328</v>
      </c>
      <c r="I117" s="5" t="str">
        <f>VLOOKUP(A117,HOP!A:U,21,0)</f>
        <v>直采</v>
      </c>
    </row>
    <row r="118" s="5" customFormat="1" hidden="1" spans="1:9">
      <c r="A118" s="6">
        <v>999226855234543</v>
      </c>
      <c r="B118" s="7">
        <v>45204</v>
      </c>
      <c r="C118" s="7">
        <v>45207</v>
      </c>
      <c r="D118" s="5">
        <v>3753</v>
      </c>
      <c r="E118" s="5" t="str">
        <f>VLOOKUP(A118,HOP!A:L,12,0)</f>
        <v>3753.00</v>
      </c>
      <c r="F118" s="5" t="str">
        <f>VLOOKUP(A118,HOP!A:C,3,0)</f>
        <v>3963382</v>
      </c>
      <c r="G118" s="5">
        <f t="shared" si="2"/>
        <v>0</v>
      </c>
      <c r="H118" s="5" t="str">
        <f t="shared" si="3"/>
        <v>，3963382</v>
      </c>
      <c r="I118" s="5" t="str">
        <f>VLOOKUP(A118,HOP!A:U,21,0)</f>
        <v>直采</v>
      </c>
    </row>
    <row r="119" s="5" customFormat="1" hidden="1" spans="1:9">
      <c r="A119" s="6">
        <v>999226855401887</v>
      </c>
      <c r="B119" s="7">
        <v>45204</v>
      </c>
      <c r="C119" s="7">
        <v>45207</v>
      </c>
      <c r="D119" s="5">
        <v>1458</v>
      </c>
      <c r="E119" s="5" t="str">
        <f>VLOOKUP(A119,HOP!A:L,12,0)</f>
        <v>1458.00</v>
      </c>
      <c r="F119" s="5" t="str">
        <f>VLOOKUP(A119,HOP!A:C,3,0)</f>
        <v>3963532</v>
      </c>
      <c r="G119" s="5">
        <f t="shared" si="2"/>
        <v>0</v>
      </c>
      <c r="H119" s="5" t="str">
        <f t="shared" si="3"/>
        <v>，3963532</v>
      </c>
      <c r="I119" s="5" t="str">
        <f>VLOOKUP(A119,HOP!A:U,21,0)</f>
        <v>直采</v>
      </c>
    </row>
    <row r="120" s="5" customFormat="1" hidden="1" spans="1:9">
      <c r="A120" s="6">
        <v>999226855532159</v>
      </c>
      <c r="B120" s="7">
        <v>45205</v>
      </c>
      <c r="C120" s="7">
        <v>45207</v>
      </c>
      <c r="D120" s="5">
        <v>4500</v>
      </c>
      <c r="E120" s="5" t="str">
        <f>VLOOKUP(A120,HOP!A:L,12,0)</f>
        <v>4500.00</v>
      </c>
      <c r="F120" s="5" t="str">
        <f>VLOOKUP(A120,HOP!A:C,3,0)</f>
        <v>3963745</v>
      </c>
      <c r="G120" s="5">
        <f t="shared" si="2"/>
        <v>0</v>
      </c>
      <c r="H120" s="5" t="str">
        <f t="shared" si="3"/>
        <v>，3963745</v>
      </c>
      <c r="I120" s="5" t="str">
        <f>VLOOKUP(A120,HOP!A:U,21,0)</f>
        <v>直采</v>
      </c>
    </row>
    <row r="121" s="5" customFormat="1" hidden="1" spans="1:9">
      <c r="A121" s="6">
        <v>999226855578787</v>
      </c>
      <c r="B121" s="7">
        <v>45205</v>
      </c>
      <c r="C121" s="7">
        <v>45207</v>
      </c>
      <c r="D121" s="5">
        <v>860</v>
      </c>
      <c r="E121" s="5" t="str">
        <f>VLOOKUP(A121,HOP!A:L,12,0)</f>
        <v>860.00</v>
      </c>
      <c r="F121" s="5" t="str">
        <f>VLOOKUP(A121,HOP!A:C,3,0)</f>
        <v>3963828</v>
      </c>
      <c r="G121" s="5">
        <f t="shared" si="2"/>
        <v>0</v>
      </c>
      <c r="H121" s="5" t="str">
        <f t="shared" si="3"/>
        <v>，3963828</v>
      </c>
      <c r="I121" s="5" t="str">
        <f>VLOOKUP(A121,HOP!A:U,21,0)</f>
        <v>直采</v>
      </c>
    </row>
    <row r="122" s="5" customFormat="1" hidden="1" spans="1:9">
      <c r="A122" s="6">
        <v>999226898131756</v>
      </c>
      <c r="B122" s="7">
        <v>45206</v>
      </c>
      <c r="C122" s="7">
        <v>45207</v>
      </c>
      <c r="D122" s="5">
        <v>2352</v>
      </c>
      <c r="E122" s="5" t="str">
        <f>VLOOKUP(A122,HOP!A:L,12,0)</f>
        <v>2352.00</v>
      </c>
      <c r="F122" s="5" t="str">
        <f>VLOOKUP(A122,HOP!A:C,3,0)</f>
        <v>3964759</v>
      </c>
      <c r="G122" s="5">
        <f t="shared" si="2"/>
        <v>0</v>
      </c>
      <c r="H122" s="5" t="str">
        <f t="shared" si="3"/>
        <v>，3964759</v>
      </c>
      <c r="I122" s="5" t="str">
        <f>VLOOKUP(A122,HOP!A:U,21,0)</f>
        <v>直采</v>
      </c>
    </row>
    <row r="123" s="5" customFormat="1" hidden="1" spans="1:9">
      <c r="A123" s="6">
        <v>999226898151345</v>
      </c>
      <c r="B123" s="7">
        <v>45206</v>
      </c>
      <c r="C123" s="7">
        <v>45207</v>
      </c>
      <c r="D123" s="5">
        <v>2426</v>
      </c>
      <c r="E123" s="5" t="str">
        <f>VLOOKUP(A123,HOP!A:L,12,0)</f>
        <v>2426.00</v>
      </c>
      <c r="F123" s="5" t="str">
        <f>VLOOKUP(A123,HOP!A:C,3,0)</f>
        <v>3964764</v>
      </c>
      <c r="G123" s="5">
        <f t="shared" si="2"/>
        <v>0</v>
      </c>
      <c r="H123" s="5" t="str">
        <f t="shared" si="3"/>
        <v>，3964764</v>
      </c>
      <c r="I123" s="5" t="str">
        <f>VLOOKUP(A123,HOP!A:U,21,0)</f>
        <v>直采</v>
      </c>
    </row>
    <row r="124" s="5" customFormat="1" hidden="1" spans="1:9">
      <c r="A124" s="6">
        <v>999226899723538</v>
      </c>
      <c r="B124" s="7">
        <v>45206</v>
      </c>
      <c r="C124" s="7">
        <v>45207</v>
      </c>
      <c r="D124" s="5">
        <v>486</v>
      </c>
      <c r="E124" s="5" t="str">
        <f>VLOOKUP(A124,HOP!A:L,12,0)</f>
        <v>486.00</v>
      </c>
      <c r="F124" s="5" t="str">
        <f>VLOOKUP(A124,HOP!A:C,3,0)</f>
        <v>3965291</v>
      </c>
      <c r="G124" s="5">
        <f t="shared" si="2"/>
        <v>0</v>
      </c>
      <c r="H124" s="5" t="str">
        <f t="shared" si="3"/>
        <v>，3965291</v>
      </c>
      <c r="I124" s="5" t="str">
        <f>VLOOKUP(A124,HOP!A:U,21,0)</f>
        <v>直采</v>
      </c>
    </row>
    <row r="125" s="5" customFormat="1" hidden="1" spans="1:9">
      <c r="A125" s="6">
        <v>999226899850323</v>
      </c>
      <c r="B125" s="7">
        <v>45206</v>
      </c>
      <c r="C125" s="7">
        <v>45207</v>
      </c>
      <c r="D125" s="5">
        <v>1134</v>
      </c>
      <c r="E125" s="5" t="str">
        <f>VLOOKUP(A125,HOP!A:L,12,0)</f>
        <v>1134.00</v>
      </c>
      <c r="F125" s="5" t="str">
        <f>VLOOKUP(A125,HOP!A:C,3,0)</f>
        <v>3965311</v>
      </c>
      <c r="G125" s="5">
        <f t="shared" si="2"/>
        <v>0</v>
      </c>
      <c r="H125" s="5" t="str">
        <f t="shared" si="3"/>
        <v>，3965311</v>
      </c>
      <c r="I125" s="5" t="str">
        <f>VLOOKUP(A125,HOP!A:U,21,0)</f>
        <v>直采</v>
      </c>
    </row>
    <row r="126" s="5" customFormat="1" hidden="1" spans="1:9">
      <c r="A126" s="6">
        <v>999226900060576</v>
      </c>
      <c r="B126" s="7">
        <v>45204</v>
      </c>
      <c r="C126" s="7">
        <v>45207</v>
      </c>
      <c r="D126" s="5">
        <v>932</v>
      </c>
      <c r="E126" s="5" t="str">
        <f>VLOOKUP(A126,HOP!A:L,12,0)</f>
        <v>932.00</v>
      </c>
      <c r="F126" s="5" t="str">
        <f>VLOOKUP(A126,HOP!A:C,3,0)</f>
        <v>3965351</v>
      </c>
      <c r="G126" s="5">
        <f t="shared" si="2"/>
        <v>0</v>
      </c>
      <c r="H126" s="5" t="str">
        <f t="shared" si="3"/>
        <v>，3965351</v>
      </c>
      <c r="I126" s="5" t="str">
        <f>VLOOKUP(A126,HOP!A:U,21,0)</f>
        <v>直采</v>
      </c>
    </row>
    <row r="127" s="5" customFormat="1" hidden="1" spans="1:9">
      <c r="A127" s="6">
        <v>999226900732867</v>
      </c>
      <c r="B127" s="7">
        <v>45201</v>
      </c>
      <c r="C127" s="7">
        <v>45207</v>
      </c>
      <c r="D127" s="5">
        <v>4158</v>
      </c>
      <c r="E127" s="5" t="str">
        <f>VLOOKUP(A127,HOP!A:L,12,0)</f>
        <v>4158.00</v>
      </c>
      <c r="F127" s="5" t="str">
        <f>VLOOKUP(A127,HOP!A:C,3,0)</f>
        <v>3965621</v>
      </c>
      <c r="G127" s="5">
        <f t="shared" si="2"/>
        <v>0</v>
      </c>
      <c r="H127" s="5" t="str">
        <f t="shared" si="3"/>
        <v>，3965621</v>
      </c>
      <c r="I127" s="5" t="str">
        <f>VLOOKUP(A127,HOP!A:U,21,0)</f>
        <v>直采</v>
      </c>
    </row>
    <row r="128" s="5" customFormat="1" hidden="1" spans="1:9">
      <c r="A128" s="6">
        <v>999226901564386</v>
      </c>
      <c r="B128" s="7">
        <v>45205</v>
      </c>
      <c r="C128" s="7">
        <v>45207</v>
      </c>
      <c r="D128" s="5">
        <v>646</v>
      </c>
      <c r="E128" s="5" t="str">
        <f>VLOOKUP(A128,HOP!A:L,12,0)</f>
        <v>646.00</v>
      </c>
      <c r="F128" s="5" t="str">
        <f>VLOOKUP(A128,HOP!A:C,3,0)</f>
        <v>3965933</v>
      </c>
      <c r="G128" s="5">
        <f t="shared" si="2"/>
        <v>0</v>
      </c>
      <c r="H128" s="5" t="str">
        <f t="shared" si="3"/>
        <v>，3965933</v>
      </c>
      <c r="I128" s="5" t="str">
        <f>VLOOKUP(A128,HOP!A:U,21,0)</f>
        <v>直采</v>
      </c>
    </row>
    <row r="129" s="5" customFormat="1" hidden="1" spans="1:9">
      <c r="A129" s="6">
        <v>999226905489574</v>
      </c>
      <c r="B129" s="7">
        <v>45204</v>
      </c>
      <c r="C129" s="7">
        <v>45207</v>
      </c>
      <c r="D129" s="5">
        <v>954</v>
      </c>
      <c r="E129" s="5" t="str">
        <f>VLOOKUP(A129,HOP!A:L,12,0)</f>
        <v>954.00</v>
      </c>
      <c r="F129" s="5" t="str">
        <f>VLOOKUP(A129,HOP!A:C,3,0)</f>
        <v>3966817</v>
      </c>
      <c r="G129" s="5">
        <f t="shared" si="2"/>
        <v>0</v>
      </c>
      <c r="H129" s="5" t="str">
        <f t="shared" si="3"/>
        <v>，3966817</v>
      </c>
      <c r="I129" s="5" t="str">
        <f>VLOOKUP(A129,HOP!A:U,21,0)</f>
        <v>直采</v>
      </c>
    </row>
    <row r="130" s="5" customFormat="1" hidden="1" spans="1:9">
      <c r="A130" s="6">
        <v>999226906416870</v>
      </c>
      <c r="B130" s="7">
        <v>45206</v>
      </c>
      <c r="C130" s="7">
        <v>45207</v>
      </c>
      <c r="D130" s="5">
        <v>2357</v>
      </c>
      <c r="E130" s="5" t="str">
        <f>VLOOKUP(A130,HOP!A:L,12,0)</f>
        <v>2357.00</v>
      </c>
      <c r="F130" s="5" t="str">
        <f>VLOOKUP(A130,HOP!A:C,3,0)</f>
        <v>3967305</v>
      </c>
      <c r="G130" s="5">
        <f t="shared" si="2"/>
        <v>0</v>
      </c>
      <c r="H130" s="5" t="str">
        <f t="shared" si="3"/>
        <v>，3967305</v>
      </c>
      <c r="I130" s="5" t="str">
        <f>VLOOKUP(A130,HOP!A:U,21,0)</f>
        <v>直采</v>
      </c>
    </row>
    <row r="131" s="5" customFormat="1" hidden="1" spans="1:9">
      <c r="A131" s="6">
        <v>999226907270156</v>
      </c>
      <c r="B131" s="7">
        <v>45205</v>
      </c>
      <c r="C131" s="7">
        <v>45207</v>
      </c>
      <c r="D131" s="5">
        <v>3434</v>
      </c>
      <c r="E131" s="5" t="str">
        <f>VLOOKUP(A131,HOP!A:L,12,0)</f>
        <v>3434.00</v>
      </c>
      <c r="F131" s="5" t="str">
        <f>VLOOKUP(A131,HOP!A:C,3,0)</f>
        <v>3967754</v>
      </c>
      <c r="G131" s="5">
        <f t="shared" ref="G131:G194" si="4">D131-E131</f>
        <v>0</v>
      </c>
      <c r="H131" s="5" t="str">
        <f t="shared" ref="H131:H194" si="5">$H$1&amp;F131</f>
        <v>，3967754</v>
      </c>
      <c r="I131" s="5" t="str">
        <f>VLOOKUP(A131,HOP!A:U,21,0)</f>
        <v>直采</v>
      </c>
    </row>
    <row r="132" s="5" customFormat="1" hidden="1" spans="1:9">
      <c r="A132" s="6">
        <v>999226907960687</v>
      </c>
      <c r="B132" s="7">
        <v>45205</v>
      </c>
      <c r="C132" s="7">
        <v>45207</v>
      </c>
      <c r="D132" s="5">
        <v>1971</v>
      </c>
      <c r="E132" s="5" t="str">
        <f>VLOOKUP(A132,HOP!A:L,12,0)</f>
        <v>1971.00</v>
      </c>
      <c r="F132" s="5" t="str">
        <f>VLOOKUP(A132,HOP!A:C,3,0)</f>
        <v>3968091</v>
      </c>
      <c r="G132" s="5">
        <f t="shared" si="4"/>
        <v>0</v>
      </c>
      <c r="H132" s="5" t="str">
        <f t="shared" si="5"/>
        <v>，3968091</v>
      </c>
      <c r="I132" s="5" t="str">
        <f>VLOOKUP(A132,HOP!A:U,21,0)</f>
        <v>直采</v>
      </c>
    </row>
    <row r="133" s="5" customFormat="1" hidden="1" spans="1:9">
      <c r="A133" s="6">
        <v>999226909719934</v>
      </c>
      <c r="B133" s="7">
        <v>45205</v>
      </c>
      <c r="C133" s="7">
        <v>45207</v>
      </c>
      <c r="D133" s="5">
        <v>1086</v>
      </c>
      <c r="E133" s="5" t="str">
        <f>VLOOKUP(A133,HOP!A:L,12,0)</f>
        <v>1086.00</v>
      </c>
      <c r="F133" s="5" t="str">
        <f>VLOOKUP(A133,HOP!A:C,3,0)</f>
        <v>3969089</v>
      </c>
      <c r="G133" s="5">
        <f t="shared" si="4"/>
        <v>0</v>
      </c>
      <c r="H133" s="5" t="str">
        <f t="shared" si="5"/>
        <v>，3969089</v>
      </c>
      <c r="I133" s="5" t="str">
        <f>VLOOKUP(A133,HOP!A:U,21,0)</f>
        <v>直采</v>
      </c>
    </row>
    <row r="134" s="5" customFormat="1" hidden="1" spans="1:9">
      <c r="A134" s="6">
        <v>999226910470404</v>
      </c>
      <c r="B134" s="7">
        <v>45206</v>
      </c>
      <c r="C134" s="7">
        <v>45207</v>
      </c>
      <c r="D134" s="5">
        <v>312</v>
      </c>
      <c r="E134" s="5" t="str">
        <f>VLOOKUP(A134,HOP!A:L,12,0)</f>
        <v>312.00</v>
      </c>
      <c r="F134" s="5" t="str">
        <f>VLOOKUP(A134,HOP!A:C,3,0)</f>
        <v>3969636</v>
      </c>
      <c r="G134" s="5">
        <f t="shared" si="4"/>
        <v>0</v>
      </c>
      <c r="H134" s="5" t="str">
        <f t="shared" si="5"/>
        <v>，3969636</v>
      </c>
      <c r="I134" s="5" t="str">
        <f>VLOOKUP(A134,HOP!A:U,21,0)</f>
        <v>直采</v>
      </c>
    </row>
    <row r="135" s="5" customFormat="1" hidden="1" spans="1:9">
      <c r="A135" s="6">
        <v>999226914514991</v>
      </c>
      <c r="B135" s="7">
        <v>45204</v>
      </c>
      <c r="C135" s="7">
        <v>45207</v>
      </c>
      <c r="D135" s="5">
        <v>1218</v>
      </c>
      <c r="E135" s="5" t="str">
        <f>VLOOKUP(A135,HOP!A:L,12,0)</f>
        <v>1218.00</v>
      </c>
      <c r="F135" s="5" t="str">
        <f>VLOOKUP(A135,HOP!A:C,3,0)</f>
        <v>3970954</v>
      </c>
      <c r="G135" s="5">
        <f t="shared" si="4"/>
        <v>0</v>
      </c>
      <c r="H135" s="5" t="str">
        <f t="shared" si="5"/>
        <v>，3970954</v>
      </c>
      <c r="I135" s="5" t="str">
        <f>VLOOKUP(A135,HOP!A:U,21,0)</f>
        <v>直采</v>
      </c>
    </row>
    <row r="136" s="5" customFormat="1" hidden="1" spans="1:9">
      <c r="A136" s="6">
        <v>999226920529514</v>
      </c>
      <c r="B136" s="7">
        <v>45206</v>
      </c>
      <c r="C136" s="7">
        <v>45207</v>
      </c>
      <c r="D136" s="5">
        <v>960</v>
      </c>
      <c r="E136" s="5" t="str">
        <f>VLOOKUP(A136,HOP!A:L,12,0)</f>
        <v>960.00</v>
      </c>
      <c r="F136" s="5" t="str">
        <f>VLOOKUP(A136,HOP!A:C,3,0)</f>
        <v>3972566</v>
      </c>
      <c r="G136" s="5">
        <f t="shared" si="4"/>
        <v>0</v>
      </c>
      <c r="H136" s="5" t="str">
        <f t="shared" si="5"/>
        <v>，3972566</v>
      </c>
      <c r="I136" s="5" t="str">
        <f>VLOOKUP(A136,HOP!A:U,21,0)</f>
        <v>直采</v>
      </c>
    </row>
    <row r="137" s="5" customFormat="1" hidden="1" spans="1:9">
      <c r="A137" s="6">
        <v>999226920798650</v>
      </c>
      <c r="B137" s="7">
        <v>45205</v>
      </c>
      <c r="C137" s="7">
        <v>45207</v>
      </c>
      <c r="D137" s="5">
        <v>738</v>
      </c>
      <c r="E137" s="5" t="str">
        <f>VLOOKUP(A137,HOP!A:L,12,0)</f>
        <v>738.00</v>
      </c>
      <c r="F137" s="5" t="str">
        <f>VLOOKUP(A137,HOP!A:C,3,0)</f>
        <v>3972619</v>
      </c>
      <c r="G137" s="5">
        <f t="shared" si="4"/>
        <v>0</v>
      </c>
      <c r="H137" s="5" t="str">
        <f t="shared" si="5"/>
        <v>，3972619</v>
      </c>
      <c r="I137" s="5" t="str">
        <f>VLOOKUP(A137,HOP!A:U,21,0)</f>
        <v>直采</v>
      </c>
    </row>
    <row r="138" s="5" customFormat="1" hidden="1" spans="1:9">
      <c r="A138" s="6">
        <v>999226928036122</v>
      </c>
      <c r="B138" s="7">
        <v>45205</v>
      </c>
      <c r="C138" s="7">
        <v>45207</v>
      </c>
      <c r="D138" s="5">
        <v>762</v>
      </c>
      <c r="E138" s="5" t="str">
        <f>VLOOKUP(A138,HOP!A:L,12,0)</f>
        <v>762.00</v>
      </c>
      <c r="F138" s="5" t="str">
        <f>VLOOKUP(A138,HOP!A:C,3,0)</f>
        <v>3975569</v>
      </c>
      <c r="G138" s="5">
        <f t="shared" si="4"/>
        <v>0</v>
      </c>
      <c r="H138" s="5" t="str">
        <f t="shared" si="5"/>
        <v>，3975569</v>
      </c>
      <c r="I138" s="5" t="str">
        <f>VLOOKUP(A138,HOP!A:U,21,0)</f>
        <v>直采</v>
      </c>
    </row>
    <row r="139" s="5" customFormat="1" hidden="1" spans="1:9">
      <c r="A139" s="6">
        <v>999226931673682</v>
      </c>
      <c r="B139" s="7">
        <v>45206</v>
      </c>
      <c r="C139" s="7">
        <v>45207</v>
      </c>
      <c r="D139" s="5">
        <v>350</v>
      </c>
      <c r="E139" s="5" t="str">
        <f>VLOOKUP(A139,HOP!A:L,12,0)</f>
        <v>350.00</v>
      </c>
      <c r="F139" s="5" t="str">
        <f>VLOOKUP(A139,HOP!A:C,3,0)</f>
        <v>3978375</v>
      </c>
      <c r="G139" s="5">
        <f t="shared" si="4"/>
        <v>0</v>
      </c>
      <c r="H139" s="5" t="str">
        <f t="shared" si="5"/>
        <v>，3978375</v>
      </c>
      <c r="I139" s="5" t="str">
        <f>VLOOKUP(A139,HOP!A:U,21,0)</f>
        <v>直采</v>
      </c>
    </row>
    <row r="140" s="5" customFormat="1" hidden="1" spans="1:9">
      <c r="A140" s="6">
        <v>999226932012288</v>
      </c>
      <c r="B140" s="7">
        <v>45206</v>
      </c>
      <c r="C140" s="7">
        <v>45207</v>
      </c>
      <c r="D140" s="5">
        <v>855</v>
      </c>
      <c r="E140" s="5" t="str">
        <f>VLOOKUP(A140,HOP!A:L,12,0)</f>
        <v>855.00</v>
      </c>
      <c r="F140" s="5" t="str">
        <f>VLOOKUP(A140,HOP!A:C,3,0)</f>
        <v>3978640</v>
      </c>
      <c r="G140" s="5">
        <f t="shared" si="4"/>
        <v>0</v>
      </c>
      <c r="H140" s="5" t="str">
        <f t="shared" si="5"/>
        <v>，3978640</v>
      </c>
      <c r="I140" s="5" t="str">
        <f>VLOOKUP(A140,HOP!A:U,21,0)</f>
        <v>直采</v>
      </c>
    </row>
    <row r="141" s="5" customFormat="1" hidden="1" spans="1:9">
      <c r="A141" s="6">
        <v>999226932021355</v>
      </c>
      <c r="B141" s="7">
        <v>45206</v>
      </c>
      <c r="C141" s="7">
        <v>45207</v>
      </c>
      <c r="D141" s="5">
        <v>322</v>
      </c>
      <c r="E141" s="5" t="str">
        <f>VLOOKUP(A141,HOP!A:L,12,0)</f>
        <v>322.00</v>
      </c>
      <c r="F141" s="5" t="str">
        <f>VLOOKUP(A141,HOP!A:C,3,0)</f>
        <v>3978645</v>
      </c>
      <c r="G141" s="5">
        <f t="shared" si="4"/>
        <v>0</v>
      </c>
      <c r="H141" s="5" t="str">
        <f t="shared" si="5"/>
        <v>，3978645</v>
      </c>
      <c r="I141" s="5" t="str">
        <f>VLOOKUP(A141,HOP!A:U,21,0)</f>
        <v>直采</v>
      </c>
    </row>
    <row r="142" s="5" customFormat="1" hidden="1" spans="1:9">
      <c r="A142" s="6">
        <v>999226932299511</v>
      </c>
      <c r="B142" s="7">
        <v>45206</v>
      </c>
      <c r="C142" s="7">
        <v>45207</v>
      </c>
      <c r="D142" s="5">
        <v>285</v>
      </c>
      <c r="E142" s="5" t="str">
        <f>VLOOKUP(A142,HOP!A:L,12,0)</f>
        <v>285.00</v>
      </c>
      <c r="F142" s="5" t="str">
        <f>VLOOKUP(A142,HOP!A:C,3,0)</f>
        <v>3978876</v>
      </c>
      <c r="G142" s="5">
        <f t="shared" si="4"/>
        <v>0</v>
      </c>
      <c r="H142" s="5" t="str">
        <f t="shared" si="5"/>
        <v>，3978876</v>
      </c>
      <c r="I142" s="5" t="str">
        <f>VLOOKUP(A142,HOP!A:U,21,0)</f>
        <v>直采</v>
      </c>
    </row>
    <row r="143" s="5" customFormat="1" hidden="1" spans="1:9">
      <c r="A143" s="6">
        <v>999226932837647</v>
      </c>
      <c r="B143" s="7">
        <v>45205</v>
      </c>
      <c r="C143" s="7">
        <v>45207</v>
      </c>
      <c r="D143" s="5">
        <v>4330</v>
      </c>
      <c r="E143" s="5" t="str">
        <f>VLOOKUP(A143,HOP!A:L,12,0)</f>
        <v>4330.00</v>
      </c>
      <c r="F143" s="5" t="str">
        <f>VLOOKUP(A143,HOP!A:C,3,0)</f>
        <v>3979497</v>
      </c>
      <c r="G143" s="5">
        <f t="shared" si="4"/>
        <v>0</v>
      </c>
      <c r="H143" s="5" t="str">
        <f t="shared" si="5"/>
        <v>，3979497</v>
      </c>
      <c r="I143" s="5" t="str">
        <f>VLOOKUP(A143,HOP!A:U,21,0)</f>
        <v>直采</v>
      </c>
    </row>
    <row r="144" s="5" customFormat="1" hidden="1" spans="1:9">
      <c r="A144" s="6">
        <v>999226932891847</v>
      </c>
      <c r="B144" s="7">
        <v>45206</v>
      </c>
      <c r="C144" s="7">
        <v>45207</v>
      </c>
      <c r="D144" s="5">
        <v>310</v>
      </c>
      <c r="E144" s="5" t="str">
        <f>VLOOKUP(A144,HOP!A:L,12,0)</f>
        <v>310.00</v>
      </c>
      <c r="F144" s="5" t="str">
        <f>VLOOKUP(A144,HOP!A:C,3,0)</f>
        <v>3979532</v>
      </c>
      <c r="G144" s="5">
        <f t="shared" si="4"/>
        <v>0</v>
      </c>
      <c r="H144" s="5" t="str">
        <f t="shared" si="5"/>
        <v>，3979532</v>
      </c>
      <c r="I144" s="5" t="str">
        <f>VLOOKUP(A144,HOP!A:U,21,0)</f>
        <v>直采</v>
      </c>
    </row>
    <row r="145" s="5" customFormat="1" hidden="1" spans="1:9">
      <c r="A145" s="6">
        <v>999226067785242</v>
      </c>
      <c r="B145" s="7">
        <v>45203</v>
      </c>
      <c r="C145" s="7">
        <v>45207</v>
      </c>
      <c r="D145" s="5">
        <v>2904</v>
      </c>
      <c r="E145" s="5" t="str">
        <f>VLOOKUP(A145,HOP!A:L,12,0)</f>
        <v>2904.00</v>
      </c>
      <c r="F145" s="5" t="str">
        <f>VLOOKUP(A145,HOP!A:C,3,0)</f>
        <v>3787819</v>
      </c>
      <c r="G145" s="5">
        <f t="shared" si="4"/>
        <v>0</v>
      </c>
      <c r="H145" s="5" t="str">
        <f t="shared" si="5"/>
        <v>，3787819</v>
      </c>
      <c r="I145" s="5" t="str">
        <f>VLOOKUP(A145,HOP!A:U,21,0)</f>
        <v>直采</v>
      </c>
    </row>
    <row r="146" s="5" customFormat="1" hidden="1" spans="1:9">
      <c r="A146" s="6">
        <v>999226933170974</v>
      </c>
      <c r="B146" s="7">
        <v>45205</v>
      </c>
      <c r="C146" s="7">
        <v>45207</v>
      </c>
      <c r="D146" s="5">
        <v>2244</v>
      </c>
      <c r="E146" s="5" t="str">
        <f>VLOOKUP(A146,HOP!A:L,12,0)</f>
        <v>2244.00</v>
      </c>
      <c r="F146" s="5" t="str">
        <f>VLOOKUP(A146,HOP!A:C,3,0)</f>
        <v>3979822</v>
      </c>
      <c r="G146" s="5">
        <f t="shared" si="4"/>
        <v>0</v>
      </c>
      <c r="H146" s="5" t="str">
        <f t="shared" si="5"/>
        <v>，3979822</v>
      </c>
      <c r="I146" s="5" t="str">
        <f>VLOOKUP(A146,HOP!A:U,21,0)</f>
        <v>直采</v>
      </c>
    </row>
    <row r="147" s="5" customFormat="1" hidden="1" spans="1:9">
      <c r="A147" s="6">
        <v>999227001141154</v>
      </c>
      <c r="B147" s="7">
        <v>45205</v>
      </c>
      <c r="C147" s="7">
        <v>45207</v>
      </c>
      <c r="D147" s="5">
        <v>1418</v>
      </c>
      <c r="E147" s="5" t="str">
        <f>VLOOKUP(A147,HOP!A:L,12,0)</f>
        <v>1418.00</v>
      </c>
      <c r="F147" s="5" t="str">
        <f>VLOOKUP(A147,HOP!A:C,3,0)</f>
        <v>3980616</v>
      </c>
      <c r="G147" s="5">
        <f t="shared" si="4"/>
        <v>0</v>
      </c>
      <c r="H147" s="5" t="str">
        <f t="shared" si="5"/>
        <v>，3980616</v>
      </c>
      <c r="I147" s="5" t="str">
        <f>VLOOKUP(A147,HOP!A:U,21,0)</f>
        <v>直采</v>
      </c>
    </row>
    <row r="148" s="5" customFormat="1" hidden="1" spans="1:9">
      <c r="A148" s="6">
        <v>999227001529755</v>
      </c>
      <c r="B148" s="7">
        <v>45206</v>
      </c>
      <c r="C148" s="7">
        <v>45207</v>
      </c>
      <c r="D148" s="5">
        <v>312</v>
      </c>
      <c r="E148" s="5" t="str">
        <f>VLOOKUP(A148,HOP!A:L,12,0)</f>
        <v>312.00</v>
      </c>
      <c r="F148" s="5" t="str">
        <f>VLOOKUP(A148,HOP!A:C,3,0)</f>
        <v>3980645</v>
      </c>
      <c r="G148" s="5">
        <f t="shared" si="4"/>
        <v>0</v>
      </c>
      <c r="H148" s="5" t="str">
        <f t="shared" si="5"/>
        <v>，3980645</v>
      </c>
      <c r="I148" s="5" t="str">
        <f>VLOOKUP(A148,HOP!A:U,21,0)</f>
        <v>直采</v>
      </c>
    </row>
    <row r="149" s="5" customFormat="1" hidden="1" spans="1:9">
      <c r="A149" s="6">
        <v>999227002597594</v>
      </c>
      <c r="B149" s="7">
        <v>45204</v>
      </c>
      <c r="C149" s="7">
        <v>45207</v>
      </c>
      <c r="D149" s="5">
        <v>13824</v>
      </c>
      <c r="E149" s="5" t="str">
        <f>VLOOKUP(A149,HOP!A:L,12,0)</f>
        <v>13824.00</v>
      </c>
      <c r="F149" s="5" t="str">
        <f>VLOOKUP(A149,HOP!A:C,3,0)</f>
        <v>3980733</v>
      </c>
      <c r="G149" s="5">
        <f t="shared" si="4"/>
        <v>0</v>
      </c>
      <c r="H149" s="5" t="str">
        <f t="shared" si="5"/>
        <v>，3980733</v>
      </c>
      <c r="I149" s="5" t="str">
        <f>VLOOKUP(A149,HOP!A:U,21,0)</f>
        <v>直采</v>
      </c>
    </row>
    <row r="150" s="5" customFormat="1" hidden="1" spans="1:9">
      <c r="A150" s="6">
        <v>999227004695627</v>
      </c>
      <c r="B150" s="7">
        <v>45205</v>
      </c>
      <c r="C150" s="7">
        <v>45207</v>
      </c>
      <c r="D150" s="5">
        <v>1508</v>
      </c>
      <c r="E150" s="5" t="str">
        <f>VLOOKUP(A150,HOP!A:L,12,0)</f>
        <v>1508.00</v>
      </c>
      <c r="F150" s="5" t="str">
        <f>VLOOKUP(A150,HOP!A:C,3,0)</f>
        <v>3981266</v>
      </c>
      <c r="G150" s="5">
        <f t="shared" si="4"/>
        <v>0</v>
      </c>
      <c r="H150" s="5" t="str">
        <f t="shared" si="5"/>
        <v>，3981266</v>
      </c>
      <c r="I150" s="5" t="str">
        <f>VLOOKUP(A150,HOP!A:U,21,0)</f>
        <v>直采</v>
      </c>
    </row>
    <row r="151" s="5" customFormat="1" hidden="1" spans="1:9">
      <c r="A151" s="6">
        <v>999227006291648</v>
      </c>
      <c r="B151" s="7">
        <v>45204</v>
      </c>
      <c r="C151" s="7">
        <v>45207</v>
      </c>
      <c r="D151" s="5">
        <v>4520</v>
      </c>
      <c r="E151" s="5" t="str">
        <f>VLOOKUP(A151,HOP!A:L,12,0)</f>
        <v>4520.00</v>
      </c>
      <c r="F151" s="5" t="str">
        <f>VLOOKUP(A151,HOP!A:C,3,0)</f>
        <v>3981687</v>
      </c>
      <c r="G151" s="5">
        <f t="shared" si="4"/>
        <v>0</v>
      </c>
      <c r="H151" s="5" t="str">
        <f t="shared" si="5"/>
        <v>，3981687</v>
      </c>
      <c r="I151" s="5" t="str">
        <f>VLOOKUP(A151,HOP!A:U,21,0)</f>
        <v>直采</v>
      </c>
    </row>
    <row r="152" s="5" customFormat="1" hidden="1" spans="1:9">
      <c r="A152" s="6">
        <v>999227020708338</v>
      </c>
      <c r="B152" s="7">
        <v>45204</v>
      </c>
      <c r="C152" s="7">
        <v>45207</v>
      </c>
      <c r="D152" s="5">
        <v>908</v>
      </c>
      <c r="E152" s="5" t="str">
        <f>VLOOKUP(A152,HOP!A:L,12,0)</f>
        <v>908.00</v>
      </c>
      <c r="F152" s="5" t="str">
        <f>VLOOKUP(A152,HOP!A:C,3,0)</f>
        <v>3982198</v>
      </c>
      <c r="G152" s="5">
        <f t="shared" si="4"/>
        <v>0</v>
      </c>
      <c r="H152" s="5" t="str">
        <f t="shared" si="5"/>
        <v>，3982198</v>
      </c>
      <c r="I152" s="5" t="str">
        <f>VLOOKUP(A152,HOP!A:U,21,0)</f>
        <v>直采</v>
      </c>
    </row>
    <row r="153" s="5" customFormat="1" hidden="1" spans="1:9">
      <c r="A153" s="6">
        <v>999227019266957</v>
      </c>
      <c r="B153" s="7">
        <v>45205</v>
      </c>
      <c r="C153" s="7">
        <v>45207</v>
      </c>
      <c r="D153" s="5">
        <v>1884</v>
      </c>
      <c r="E153" s="5" t="str">
        <f>VLOOKUP(A153,HOP!A:L,12,0)</f>
        <v>1884.00</v>
      </c>
      <c r="F153" s="5" t="str">
        <f>VLOOKUP(A153,HOP!A:C,3,0)</f>
        <v>3982027</v>
      </c>
      <c r="G153" s="5">
        <f t="shared" si="4"/>
        <v>0</v>
      </c>
      <c r="H153" s="5" t="str">
        <f t="shared" si="5"/>
        <v>，3982027</v>
      </c>
      <c r="I153" s="5" t="str">
        <f>VLOOKUP(A153,HOP!A:U,21,0)</f>
        <v>直采</v>
      </c>
    </row>
    <row r="154" s="5" customFormat="1" hidden="1" spans="1:9">
      <c r="A154" s="6">
        <v>999227031313702</v>
      </c>
      <c r="B154" s="7">
        <v>45205</v>
      </c>
      <c r="C154" s="7">
        <v>45207</v>
      </c>
      <c r="D154" s="5">
        <v>950</v>
      </c>
      <c r="E154" s="5" t="str">
        <f>VLOOKUP(A154,HOP!A:L,12,0)</f>
        <v>950.00</v>
      </c>
      <c r="F154" s="5" t="str">
        <f>VLOOKUP(A154,HOP!A:C,3,0)</f>
        <v>3984624</v>
      </c>
      <c r="G154" s="5">
        <f t="shared" si="4"/>
        <v>0</v>
      </c>
      <c r="H154" s="5" t="str">
        <f t="shared" si="5"/>
        <v>，3984624</v>
      </c>
      <c r="I154" s="5" t="str">
        <f>VLOOKUP(A154,HOP!A:U,21,0)</f>
        <v>直采</v>
      </c>
    </row>
    <row r="155" s="5" customFormat="1" hidden="1" spans="1:9">
      <c r="A155" s="6">
        <v>999227035659217</v>
      </c>
      <c r="B155" s="7">
        <v>45205</v>
      </c>
      <c r="C155" s="7">
        <v>45207</v>
      </c>
      <c r="D155" s="5">
        <v>744</v>
      </c>
      <c r="E155" s="5" t="str">
        <f>VLOOKUP(A155,HOP!A:L,12,0)</f>
        <v>744.00</v>
      </c>
      <c r="F155" s="5" t="str">
        <f>VLOOKUP(A155,HOP!A:C,3,0)</f>
        <v>3986287</v>
      </c>
      <c r="G155" s="5">
        <f t="shared" si="4"/>
        <v>0</v>
      </c>
      <c r="H155" s="5" t="str">
        <f t="shared" si="5"/>
        <v>，3986287</v>
      </c>
      <c r="I155" s="5" t="str">
        <f>VLOOKUP(A155,HOP!A:U,21,0)</f>
        <v>直采</v>
      </c>
    </row>
    <row r="156" s="5" customFormat="1" hidden="1" spans="1:9">
      <c r="A156" s="6">
        <v>999227030354900</v>
      </c>
      <c r="B156" s="7">
        <v>45206</v>
      </c>
      <c r="C156" s="7">
        <v>45207</v>
      </c>
      <c r="D156" s="5">
        <v>1137</v>
      </c>
      <c r="E156" s="5" t="str">
        <f>VLOOKUP(A156,HOP!A:L,12,0)</f>
        <v>1137.00</v>
      </c>
      <c r="F156" s="5" t="str">
        <f>VLOOKUP(A156,HOP!A:C,3,0)</f>
        <v>3984337</v>
      </c>
      <c r="G156" s="5">
        <f t="shared" si="4"/>
        <v>0</v>
      </c>
      <c r="H156" s="5" t="str">
        <f t="shared" si="5"/>
        <v>，3984337</v>
      </c>
      <c r="I156" s="5" t="str">
        <f>VLOOKUP(A156,HOP!A:U,21,0)</f>
        <v>直采</v>
      </c>
    </row>
    <row r="157" s="5" customFormat="1" hidden="1" spans="1:9">
      <c r="A157" s="6">
        <v>999227047107357</v>
      </c>
      <c r="B157" s="7">
        <v>45205</v>
      </c>
      <c r="C157" s="7">
        <v>45207</v>
      </c>
      <c r="D157" s="5">
        <v>6310</v>
      </c>
      <c r="E157" s="5" t="str">
        <f>VLOOKUP(A157,HOP!A:L,12,0)</f>
        <v>6310.00</v>
      </c>
      <c r="F157" s="5" t="str">
        <f>VLOOKUP(A157,HOP!A:C,3,0)</f>
        <v>3988626</v>
      </c>
      <c r="G157" s="5">
        <f t="shared" si="4"/>
        <v>0</v>
      </c>
      <c r="H157" s="5" t="str">
        <f t="shared" si="5"/>
        <v>，3988626</v>
      </c>
      <c r="I157" s="5" t="str">
        <f>VLOOKUP(A157,HOP!A:U,21,0)</f>
        <v>直采</v>
      </c>
    </row>
    <row r="158" s="5" customFormat="1" hidden="1" spans="1:9">
      <c r="A158" s="6">
        <v>999227047704358</v>
      </c>
      <c r="B158" s="7">
        <v>45204</v>
      </c>
      <c r="C158" s="7">
        <v>45207</v>
      </c>
      <c r="D158" s="5">
        <v>2010</v>
      </c>
      <c r="E158" s="5" t="str">
        <f>VLOOKUP(A158,HOP!A:L,12,0)</f>
        <v>2010.00</v>
      </c>
      <c r="F158" s="5" t="str">
        <f>VLOOKUP(A158,HOP!A:C,3,0)</f>
        <v>3988800</v>
      </c>
      <c r="G158" s="5">
        <f t="shared" si="4"/>
        <v>0</v>
      </c>
      <c r="H158" s="5" t="str">
        <f t="shared" si="5"/>
        <v>，3988800</v>
      </c>
      <c r="I158" s="5" t="str">
        <f>VLOOKUP(A158,HOP!A:U,21,0)</f>
        <v>直采</v>
      </c>
    </row>
    <row r="159" s="5" customFormat="1" hidden="1" spans="1:9">
      <c r="A159" s="6">
        <v>999227048642238</v>
      </c>
      <c r="B159" s="7">
        <v>45206</v>
      </c>
      <c r="C159" s="7">
        <v>45207</v>
      </c>
      <c r="D159" s="5">
        <v>371</v>
      </c>
      <c r="E159" s="5" t="str">
        <f>VLOOKUP(A159,HOP!A:L,12,0)</f>
        <v>371.00</v>
      </c>
      <c r="F159" s="5" t="str">
        <f>VLOOKUP(A159,HOP!A:C,3,0)</f>
        <v>3989127</v>
      </c>
      <c r="G159" s="5">
        <f t="shared" si="4"/>
        <v>0</v>
      </c>
      <c r="H159" s="5" t="str">
        <f t="shared" si="5"/>
        <v>，3989127</v>
      </c>
      <c r="I159" s="5" t="str">
        <f>VLOOKUP(A159,HOP!A:U,21,0)</f>
        <v>直采</v>
      </c>
    </row>
    <row r="160" s="5" customFormat="1" hidden="1" spans="1:9">
      <c r="A160" s="6">
        <v>27050864454</v>
      </c>
      <c r="B160" s="7">
        <v>45205</v>
      </c>
      <c r="C160" s="7">
        <v>45207</v>
      </c>
      <c r="D160" s="5">
        <v>1414</v>
      </c>
      <c r="E160" s="5" t="str">
        <f>VLOOKUP(A160,HOP!A:L,12,0)</f>
        <v>1414.00</v>
      </c>
      <c r="F160" s="5" t="str">
        <f>VLOOKUP(A160,HOP!A:C,3,0)</f>
        <v>3989894</v>
      </c>
      <c r="G160" s="5">
        <f t="shared" si="4"/>
        <v>0</v>
      </c>
      <c r="H160" s="5" t="str">
        <f t="shared" si="5"/>
        <v>，3989894</v>
      </c>
      <c r="I160" s="5" t="str">
        <f>VLOOKUP(A160,HOP!A:U,21,0)</f>
        <v>直采</v>
      </c>
    </row>
    <row r="161" s="5" customFormat="1" hidden="1" spans="1:9">
      <c r="A161" s="6">
        <v>999227053413417</v>
      </c>
      <c r="B161" s="7">
        <v>45205</v>
      </c>
      <c r="C161" s="7">
        <v>45207</v>
      </c>
      <c r="D161" s="5">
        <v>3076</v>
      </c>
      <c r="E161" s="5" t="str">
        <f>VLOOKUP(A161,HOP!A:L,12,0)</f>
        <v>3076.00</v>
      </c>
      <c r="F161" s="5" t="str">
        <f>VLOOKUP(A161,HOP!A:C,3,0)</f>
        <v>3990731</v>
      </c>
      <c r="G161" s="5">
        <f t="shared" si="4"/>
        <v>0</v>
      </c>
      <c r="H161" s="5" t="str">
        <f t="shared" si="5"/>
        <v>，3990731</v>
      </c>
      <c r="I161" s="5" t="str">
        <f>VLOOKUP(A161,HOP!A:U,21,0)</f>
        <v>直采</v>
      </c>
    </row>
    <row r="162" s="5" customFormat="1" hidden="1" spans="1:9">
      <c r="A162" s="6">
        <v>999227056601529</v>
      </c>
      <c r="B162" s="7">
        <v>45206</v>
      </c>
      <c r="C162" s="7">
        <v>45207</v>
      </c>
      <c r="D162" s="5">
        <v>336</v>
      </c>
      <c r="E162" s="5" t="str">
        <f>VLOOKUP(A162,HOP!A:L,12,0)</f>
        <v>336.00</v>
      </c>
      <c r="F162" s="5" t="str">
        <f>VLOOKUP(A162,HOP!A:C,3,0)</f>
        <v>3992222</v>
      </c>
      <c r="G162" s="5">
        <f t="shared" si="4"/>
        <v>0</v>
      </c>
      <c r="H162" s="5" t="str">
        <f t="shared" si="5"/>
        <v>，3992222</v>
      </c>
      <c r="I162" s="5" t="str">
        <f>VLOOKUP(A162,HOP!A:U,21,0)</f>
        <v>直采</v>
      </c>
    </row>
    <row r="163" s="5" customFormat="1" hidden="1" spans="1:9">
      <c r="A163" s="6">
        <v>27060878142</v>
      </c>
      <c r="B163" s="7">
        <v>45205</v>
      </c>
      <c r="C163" s="7">
        <v>45207</v>
      </c>
      <c r="D163" s="5">
        <v>4760</v>
      </c>
      <c r="E163" s="5" t="str">
        <f>VLOOKUP(A163,HOP!A:L,12,0)</f>
        <v>4760.00</v>
      </c>
      <c r="F163" s="5" t="str">
        <f>VLOOKUP(A163,HOP!A:C,3,0)</f>
        <v>3994362</v>
      </c>
      <c r="G163" s="5">
        <f t="shared" si="4"/>
        <v>0</v>
      </c>
      <c r="H163" s="5" t="str">
        <f t="shared" si="5"/>
        <v>，3994362</v>
      </c>
      <c r="I163" s="5" t="str">
        <f>VLOOKUP(A163,HOP!A:U,21,0)</f>
        <v>直采</v>
      </c>
    </row>
    <row r="164" s="5" customFormat="1" hidden="1" spans="1:9">
      <c r="A164" s="6">
        <v>27061400900</v>
      </c>
      <c r="B164" s="7">
        <v>45205</v>
      </c>
      <c r="C164" s="7">
        <v>45207</v>
      </c>
      <c r="D164" s="5">
        <v>1606</v>
      </c>
      <c r="E164" s="5" t="str">
        <f>VLOOKUP(A164,HOP!A:L,12,0)</f>
        <v>1606.00</v>
      </c>
      <c r="F164" s="5" t="str">
        <f>VLOOKUP(A164,HOP!A:C,3,0)</f>
        <v>3994494</v>
      </c>
      <c r="G164" s="5">
        <f t="shared" si="4"/>
        <v>0</v>
      </c>
      <c r="H164" s="5" t="str">
        <f t="shared" si="5"/>
        <v>，3994494</v>
      </c>
      <c r="I164" s="5" t="str">
        <f>VLOOKUP(A164,HOP!A:U,21,0)</f>
        <v>直采</v>
      </c>
    </row>
    <row r="165" s="5" customFormat="1" hidden="1" spans="1:9">
      <c r="A165" s="6">
        <v>999227063322112</v>
      </c>
      <c r="B165" s="7">
        <v>45204</v>
      </c>
      <c r="C165" s="7">
        <v>45207</v>
      </c>
      <c r="D165" s="5">
        <v>1026</v>
      </c>
      <c r="E165" s="5" t="str">
        <f>VLOOKUP(A165,HOP!A:L,12,0)</f>
        <v>1026.00</v>
      </c>
      <c r="F165" s="5" t="str">
        <f>VLOOKUP(A165,HOP!A:C,3,0)</f>
        <v>3995730</v>
      </c>
      <c r="G165" s="5">
        <f t="shared" si="4"/>
        <v>0</v>
      </c>
      <c r="H165" s="5" t="str">
        <f t="shared" si="5"/>
        <v>，3995730</v>
      </c>
      <c r="I165" s="5" t="str">
        <f>VLOOKUP(A165,HOP!A:U,21,0)</f>
        <v>直采</v>
      </c>
    </row>
    <row r="166" s="5" customFormat="1" hidden="1" spans="1:9">
      <c r="A166" s="6">
        <v>999227063674193</v>
      </c>
      <c r="B166" s="7">
        <v>45204</v>
      </c>
      <c r="C166" s="7">
        <v>45207</v>
      </c>
      <c r="D166" s="5">
        <v>2280</v>
      </c>
      <c r="E166" s="5" t="str">
        <f>VLOOKUP(A166,HOP!A:L,12,0)</f>
        <v>2280.00</v>
      </c>
      <c r="F166" s="5" t="str">
        <f>VLOOKUP(A166,HOP!A:C,3,0)</f>
        <v>3995880</v>
      </c>
      <c r="G166" s="5">
        <f t="shared" si="4"/>
        <v>0</v>
      </c>
      <c r="H166" s="5" t="str">
        <f t="shared" si="5"/>
        <v>，3995880</v>
      </c>
      <c r="I166" s="5" t="str">
        <f>VLOOKUP(A166,HOP!A:U,21,0)</f>
        <v>直采</v>
      </c>
    </row>
    <row r="167" s="5" customFormat="1" hidden="1" spans="1:9">
      <c r="A167" s="6">
        <v>999227064257977</v>
      </c>
      <c r="B167" s="7">
        <v>45204</v>
      </c>
      <c r="C167" s="7">
        <v>45207</v>
      </c>
      <c r="D167" s="5">
        <v>1521</v>
      </c>
      <c r="E167" s="5" t="str">
        <f>VLOOKUP(A167,HOP!A:L,12,0)</f>
        <v>1521.00</v>
      </c>
      <c r="F167" s="5" t="str">
        <f>VLOOKUP(A167,HOP!A:C,3,0)</f>
        <v>3996167</v>
      </c>
      <c r="G167" s="5">
        <f t="shared" si="4"/>
        <v>0</v>
      </c>
      <c r="H167" s="5" t="str">
        <f t="shared" si="5"/>
        <v>，3996167</v>
      </c>
      <c r="I167" s="5" t="str">
        <f>VLOOKUP(A167,HOP!A:U,21,0)</f>
        <v>直采</v>
      </c>
    </row>
    <row r="168" s="5" customFormat="1" hidden="1" spans="1:9">
      <c r="A168" s="6">
        <v>27065191507</v>
      </c>
      <c r="B168" s="7">
        <v>45205</v>
      </c>
      <c r="C168" s="7">
        <v>45207</v>
      </c>
      <c r="D168" s="5">
        <v>7888</v>
      </c>
      <c r="E168" s="5" t="str">
        <f>VLOOKUP(A168,HOP!A:L,12,0)</f>
        <v>7888.00</v>
      </c>
      <c r="F168" s="5" t="str">
        <f>VLOOKUP(A168,HOP!A:C,3,0)</f>
        <v>3996565</v>
      </c>
      <c r="G168" s="5">
        <f t="shared" si="4"/>
        <v>0</v>
      </c>
      <c r="H168" s="5" t="str">
        <f t="shared" si="5"/>
        <v>，3996565</v>
      </c>
      <c r="I168" s="5" t="str">
        <f>VLOOKUP(A168,HOP!A:U,21,0)</f>
        <v>直采</v>
      </c>
    </row>
    <row r="169" s="5" customFormat="1" hidden="1" spans="1:9">
      <c r="A169" s="6">
        <v>999227089860696</v>
      </c>
      <c r="B169" s="7">
        <v>45204</v>
      </c>
      <c r="C169" s="7">
        <v>45207</v>
      </c>
      <c r="D169" s="5">
        <v>2124</v>
      </c>
      <c r="E169" s="5" t="str">
        <f>VLOOKUP(A169,HOP!A:L,12,0)</f>
        <v>2124.00</v>
      </c>
      <c r="F169" s="5" t="str">
        <f>VLOOKUP(A169,HOP!A:C,3,0)</f>
        <v>3997161</v>
      </c>
      <c r="G169" s="5">
        <f t="shared" si="4"/>
        <v>0</v>
      </c>
      <c r="H169" s="5" t="str">
        <f t="shared" si="5"/>
        <v>，3997161</v>
      </c>
      <c r="I169" s="5" t="str">
        <f>VLOOKUP(A169,HOP!A:U,21,0)</f>
        <v>直采</v>
      </c>
    </row>
    <row r="170" s="5" customFormat="1" hidden="1" spans="1:9">
      <c r="A170" s="6">
        <v>999227095046287</v>
      </c>
      <c r="B170" s="7">
        <v>45204</v>
      </c>
      <c r="C170" s="7">
        <v>45207</v>
      </c>
      <c r="D170" s="5">
        <v>1083</v>
      </c>
      <c r="E170" s="5" t="str">
        <f>VLOOKUP(A170,HOP!A:L,12,0)</f>
        <v>1083.00</v>
      </c>
      <c r="F170" s="5" t="str">
        <f>VLOOKUP(A170,HOP!A:C,3,0)</f>
        <v>3998537</v>
      </c>
      <c r="G170" s="5">
        <f t="shared" si="4"/>
        <v>0</v>
      </c>
      <c r="H170" s="5" t="str">
        <f t="shared" si="5"/>
        <v>，3998537</v>
      </c>
      <c r="I170" s="5" t="str">
        <f>VLOOKUP(A170,HOP!A:U,21,0)</f>
        <v>直采</v>
      </c>
    </row>
    <row r="171" s="5" customFormat="1" hidden="1" spans="1:9">
      <c r="A171" s="6">
        <v>999227093855544</v>
      </c>
      <c r="B171" s="7">
        <v>45204</v>
      </c>
      <c r="C171" s="7">
        <v>45207</v>
      </c>
      <c r="D171" s="5">
        <v>1761</v>
      </c>
      <c r="E171" s="5" t="str">
        <f>VLOOKUP(A171,HOP!A:L,12,0)</f>
        <v>1761.00</v>
      </c>
      <c r="F171" s="5" t="str">
        <f>VLOOKUP(A171,HOP!A:C,3,0)</f>
        <v>3998209</v>
      </c>
      <c r="G171" s="5">
        <f t="shared" si="4"/>
        <v>0</v>
      </c>
      <c r="H171" s="5" t="str">
        <f t="shared" si="5"/>
        <v>，3998209</v>
      </c>
      <c r="I171" s="5" t="str">
        <f>VLOOKUP(A171,HOP!A:U,21,0)</f>
        <v>直采</v>
      </c>
    </row>
    <row r="172" s="5" customFormat="1" hidden="1" spans="1:9">
      <c r="A172" s="6">
        <v>999227098186463</v>
      </c>
      <c r="B172" s="7">
        <v>45205</v>
      </c>
      <c r="C172" s="7">
        <v>45207</v>
      </c>
      <c r="D172" s="5">
        <v>1167</v>
      </c>
      <c r="E172" s="5" t="str">
        <f>VLOOKUP(A172,HOP!A:L,12,0)</f>
        <v>1167.00</v>
      </c>
      <c r="F172" s="5" t="str">
        <f>VLOOKUP(A172,HOP!A:C,3,0)</f>
        <v>4000625</v>
      </c>
      <c r="G172" s="5">
        <f t="shared" si="4"/>
        <v>0</v>
      </c>
      <c r="H172" s="5" t="str">
        <f t="shared" si="5"/>
        <v>，4000625</v>
      </c>
      <c r="I172" s="5" t="str">
        <f>VLOOKUP(A172,HOP!A:U,21,0)</f>
        <v>直采</v>
      </c>
    </row>
    <row r="173" s="5" customFormat="1" hidden="1" spans="1:9">
      <c r="A173" s="6">
        <v>999227098703937</v>
      </c>
      <c r="B173" s="7">
        <v>45206</v>
      </c>
      <c r="C173" s="7">
        <v>45207</v>
      </c>
      <c r="D173" s="5">
        <v>459</v>
      </c>
      <c r="E173" s="5" t="str">
        <f>VLOOKUP(A173,HOP!A:L,12,0)</f>
        <v>459.00</v>
      </c>
      <c r="F173" s="5" t="str">
        <f>VLOOKUP(A173,HOP!A:C,3,0)</f>
        <v>4001004</v>
      </c>
      <c r="G173" s="5">
        <f t="shared" si="4"/>
        <v>0</v>
      </c>
      <c r="H173" s="5" t="str">
        <f t="shared" si="5"/>
        <v>，4001004</v>
      </c>
      <c r="I173" s="5" t="str">
        <f>VLOOKUP(A173,HOP!A:U,21,0)</f>
        <v>直采</v>
      </c>
    </row>
    <row r="174" s="5" customFormat="1" hidden="1" spans="1:9">
      <c r="A174" s="6">
        <v>999227101154985</v>
      </c>
      <c r="B174" s="7">
        <v>45205</v>
      </c>
      <c r="C174" s="7">
        <v>45207</v>
      </c>
      <c r="D174" s="5">
        <v>3934</v>
      </c>
      <c r="E174" s="5" t="str">
        <f>VLOOKUP(A174,HOP!A:L,12,0)</f>
        <v>3934.00</v>
      </c>
      <c r="F174" s="5" t="str">
        <f>VLOOKUP(A174,HOP!A:C,3,0)</f>
        <v>4002529</v>
      </c>
      <c r="G174" s="5">
        <f t="shared" si="4"/>
        <v>0</v>
      </c>
      <c r="H174" s="5" t="str">
        <f t="shared" si="5"/>
        <v>，4002529</v>
      </c>
      <c r="I174" s="5" t="str">
        <f>VLOOKUP(A174,HOP!A:U,21,0)</f>
        <v>直采</v>
      </c>
    </row>
    <row r="175" s="5" customFormat="1" hidden="1" spans="1:9">
      <c r="A175" s="6">
        <v>999227103589963</v>
      </c>
      <c r="B175" s="7">
        <v>45203</v>
      </c>
      <c r="C175" s="7">
        <v>45207</v>
      </c>
      <c r="D175" s="5">
        <v>5004</v>
      </c>
      <c r="E175" s="5" t="str">
        <f>VLOOKUP(A175,HOP!A:L,12,0)</f>
        <v>5004.00</v>
      </c>
      <c r="F175" s="5" t="str">
        <f>VLOOKUP(A175,HOP!A:C,3,0)</f>
        <v>4004233</v>
      </c>
      <c r="G175" s="5">
        <f t="shared" si="4"/>
        <v>0</v>
      </c>
      <c r="H175" s="5" t="str">
        <f t="shared" si="5"/>
        <v>，4004233</v>
      </c>
      <c r="I175" s="5" t="str">
        <f>VLOOKUP(A175,HOP!A:U,21,0)</f>
        <v>直采</v>
      </c>
    </row>
    <row r="176" s="5" customFormat="1" hidden="1" spans="1:9">
      <c r="A176" s="6">
        <v>999227103753833</v>
      </c>
      <c r="B176" s="7">
        <v>45202</v>
      </c>
      <c r="C176" s="7">
        <v>45207</v>
      </c>
      <c r="D176" s="5">
        <v>1799</v>
      </c>
      <c r="E176" s="5" t="str">
        <f>VLOOKUP(A176,HOP!A:L,12,0)</f>
        <v>1799.00</v>
      </c>
      <c r="F176" s="5" t="str">
        <f>VLOOKUP(A176,HOP!A:C,3,0)</f>
        <v>4004305</v>
      </c>
      <c r="G176" s="5">
        <f t="shared" si="4"/>
        <v>0</v>
      </c>
      <c r="H176" s="5" t="str">
        <f t="shared" si="5"/>
        <v>，4004305</v>
      </c>
      <c r="I176" s="5" t="str">
        <f>VLOOKUP(A176,HOP!A:U,21,0)</f>
        <v>直采</v>
      </c>
    </row>
    <row r="177" s="5" customFormat="1" hidden="1" spans="1:9">
      <c r="A177" s="6">
        <v>27104660693</v>
      </c>
      <c r="B177" s="7">
        <v>45205</v>
      </c>
      <c r="C177" s="7">
        <v>45207</v>
      </c>
      <c r="D177" s="5">
        <v>5740</v>
      </c>
      <c r="E177" s="5" t="str">
        <f>VLOOKUP(A177,HOP!A:L,12,0)</f>
        <v>5740.00</v>
      </c>
      <c r="F177" s="5" t="str">
        <f>VLOOKUP(A177,HOP!A:C,3,0)</f>
        <v>4004906</v>
      </c>
      <c r="G177" s="5">
        <f t="shared" si="4"/>
        <v>0</v>
      </c>
      <c r="H177" s="5" t="str">
        <f t="shared" si="5"/>
        <v>，4004906</v>
      </c>
      <c r="I177" s="5" t="str">
        <f>VLOOKUP(A177,HOP!A:U,21,0)</f>
        <v>直采</v>
      </c>
    </row>
    <row r="178" s="5" customFormat="1" hidden="1" spans="1:9">
      <c r="A178" s="6">
        <v>999227105431587</v>
      </c>
      <c r="B178" s="7">
        <v>45206</v>
      </c>
      <c r="C178" s="7">
        <v>45207</v>
      </c>
      <c r="D178" s="5">
        <v>1074</v>
      </c>
      <c r="E178" s="5" t="str">
        <f>VLOOKUP(A178,HOP!A:L,12,0)</f>
        <v>1074.00</v>
      </c>
      <c r="F178" s="5" t="str">
        <f>VLOOKUP(A178,HOP!A:C,3,0)</f>
        <v>4005359</v>
      </c>
      <c r="G178" s="5">
        <f t="shared" si="4"/>
        <v>0</v>
      </c>
      <c r="H178" s="5" t="str">
        <f t="shared" si="5"/>
        <v>，4005359</v>
      </c>
      <c r="I178" s="5" t="str">
        <f>VLOOKUP(A178,HOP!A:U,21,0)</f>
        <v>直采</v>
      </c>
    </row>
    <row r="179" s="5" customFormat="1" hidden="1" spans="1:9">
      <c r="A179" s="6">
        <v>999227106324806</v>
      </c>
      <c r="B179" s="7">
        <v>45205</v>
      </c>
      <c r="C179" s="7">
        <v>45207</v>
      </c>
      <c r="D179" s="5">
        <v>830</v>
      </c>
      <c r="E179" s="5" t="str">
        <f>VLOOKUP(A179,HOP!A:L,12,0)</f>
        <v>830.00</v>
      </c>
      <c r="F179" s="5" t="str">
        <f>VLOOKUP(A179,HOP!A:C,3,0)</f>
        <v>4006025</v>
      </c>
      <c r="G179" s="5">
        <f t="shared" si="4"/>
        <v>0</v>
      </c>
      <c r="H179" s="5" t="str">
        <f t="shared" si="5"/>
        <v>，4006025</v>
      </c>
      <c r="I179" s="5" t="str">
        <f>VLOOKUP(A179,HOP!A:U,21,0)</f>
        <v>直采</v>
      </c>
    </row>
    <row r="180" s="5" customFormat="1" hidden="1" spans="1:9">
      <c r="A180" s="6">
        <v>27107902893</v>
      </c>
      <c r="B180" s="7">
        <v>45204</v>
      </c>
      <c r="C180" s="7">
        <v>45207</v>
      </c>
      <c r="D180" s="5">
        <v>1761</v>
      </c>
      <c r="E180" s="5" t="str">
        <f>VLOOKUP(A180,HOP!A:L,12,0)</f>
        <v>1761.00</v>
      </c>
      <c r="F180" s="5" t="str">
        <f>VLOOKUP(A180,HOP!A:C,3,0)</f>
        <v>4007181</v>
      </c>
      <c r="G180" s="5">
        <f t="shared" si="4"/>
        <v>0</v>
      </c>
      <c r="H180" s="5" t="str">
        <f t="shared" si="5"/>
        <v>，4007181</v>
      </c>
      <c r="I180" s="5" t="str">
        <f>VLOOKUP(A180,HOP!A:U,21,0)</f>
        <v>直采</v>
      </c>
    </row>
    <row r="181" s="5" customFormat="1" hidden="1" spans="1:9">
      <c r="A181" s="6">
        <v>999227109500514</v>
      </c>
      <c r="B181" s="7">
        <v>45205</v>
      </c>
      <c r="C181" s="7">
        <v>45207</v>
      </c>
      <c r="D181" s="5">
        <v>1364</v>
      </c>
      <c r="E181" s="5" t="str">
        <f>VLOOKUP(A181,HOP!A:L,12,0)</f>
        <v>1364.00</v>
      </c>
      <c r="F181" s="5" t="str">
        <f>VLOOKUP(A181,HOP!A:C,3,0)</f>
        <v>4008199</v>
      </c>
      <c r="G181" s="5">
        <f t="shared" si="4"/>
        <v>0</v>
      </c>
      <c r="H181" s="5" t="str">
        <f t="shared" si="5"/>
        <v>，4008199</v>
      </c>
      <c r="I181" s="5" t="str">
        <f>VLOOKUP(A181,HOP!A:U,21,0)</f>
        <v>直采</v>
      </c>
    </row>
    <row r="182" s="5" customFormat="1" hidden="1" spans="1:9">
      <c r="A182" s="6">
        <v>999227109872682</v>
      </c>
      <c r="B182" s="7">
        <v>45206</v>
      </c>
      <c r="C182" s="7">
        <v>45207</v>
      </c>
      <c r="D182" s="5">
        <v>130</v>
      </c>
      <c r="E182" s="5" t="str">
        <f>VLOOKUP(A182,HOP!A:L,12,0)</f>
        <v>130.00</v>
      </c>
      <c r="F182" s="5" t="str">
        <f>VLOOKUP(A182,HOP!A:C,3,0)</f>
        <v>4008332</v>
      </c>
      <c r="G182" s="5">
        <f t="shared" si="4"/>
        <v>0</v>
      </c>
      <c r="H182" s="5" t="str">
        <f t="shared" si="5"/>
        <v>，4008332</v>
      </c>
      <c r="I182" s="5" t="str">
        <f>VLOOKUP(A182,HOP!A:U,21,0)</f>
        <v>直采</v>
      </c>
    </row>
    <row r="183" s="5" customFormat="1" hidden="1" spans="1:9">
      <c r="A183" s="6">
        <v>999227110463821</v>
      </c>
      <c r="B183" s="7">
        <v>45206</v>
      </c>
      <c r="C183" s="7">
        <v>45207</v>
      </c>
      <c r="D183" s="5">
        <v>1650</v>
      </c>
      <c r="E183" s="5" t="str">
        <f>VLOOKUP(A183,HOP!A:L,12,0)</f>
        <v>1650.00</v>
      </c>
      <c r="F183" s="5" t="str">
        <f>VLOOKUP(A183,HOP!A:C,3,0)</f>
        <v>4008748</v>
      </c>
      <c r="G183" s="5">
        <f t="shared" si="4"/>
        <v>0</v>
      </c>
      <c r="H183" s="5" t="str">
        <f t="shared" si="5"/>
        <v>，4008748</v>
      </c>
      <c r="I183" s="5" t="str">
        <f>VLOOKUP(A183,HOP!A:U,21,0)</f>
        <v>直采</v>
      </c>
    </row>
    <row r="184" s="5" customFormat="1" hidden="1" spans="1:9">
      <c r="A184" s="6">
        <v>999227111237464</v>
      </c>
      <c r="B184" s="7">
        <v>45204</v>
      </c>
      <c r="C184" s="7">
        <v>45207</v>
      </c>
      <c r="D184" s="5">
        <v>6730</v>
      </c>
      <c r="E184" s="5" t="str">
        <f>VLOOKUP(A184,HOP!A:L,12,0)</f>
        <v>6730.00</v>
      </c>
      <c r="F184" s="5" t="str">
        <f>VLOOKUP(A184,HOP!A:C,3,0)</f>
        <v>4009185</v>
      </c>
      <c r="G184" s="5">
        <f t="shared" si="4"/>
        <v>0</v>
      </c>
      <c r="H184" s="5" t="str">
        <f t="shared" si="5"/>
        <v>，4009185</v>
      </c>
      <c r="I184" s="5" t="str">
        <f>VLOOKUP(A184,HOP!A:U,21,0)</f>
        <v>直采</v>
      </c>
    </row>
    <row r="185" s="5" customFormat="1" hidden="1" spans="1:9">
      <c r="A185" s="6">
        <v>999227112509582</v>
      </c>
      <c r="B185" s="7">
        <v>45206</v>
      </c>
      <c r="C185" s="7">
        <v>45207</v>
      </c>
      <c r="D185" s="5">
        <v>350</v>
      </c>
      <c r="E185" s="5" t="str">
        <f>VLOOKUP(A185,HOP!A:L,12,0)</f>
        <v>350.00</v>
      </c>
      <c r="F185" s="5" t="str">
        <f>VLOOKUP(A185,HOP!A:C,3,0)</f>
        <v>4010065</v>
      </c>
      <c r="G185" s="5">
        <f t="shared" si="4"/>
        <v>0</v>
      </c>
      <c r="H185" s="5" t="str">
        <f t="shared" si="5"/>
        <v>，4010065</v>
      </c>
      <c r="I185" s="5" t="str">
        <f>VLOOKUP(A185,HOP!A:U,21,0)</f>
        <v>直采</v>
      </c>
    </row>
    <row r="186" s="5" customFormat="1" hidden="1" spans="1:9">
      <c r="A186" s="6">
        <v>999227112543533</v>
      </c>
      <c r="B186" s="7">
        <v>45203</v>
      </c>
      <c r="C186" s="7">
        <v>45207</v>
      </c>
      <c r="D186" s="5">
        <v>3800</v>
      </c>
      <c r="E186" s="5" t="str">
        <f>VLOOKUP(A186,HOP!A:L,12,0)</f>
        <v>3800.00</v>
      </c>
      <c r="F186" s="5" t="str">
        <f>VLOOKUP(A186,HOP!A:C,3,0)</f>
        <v>4010081</v>
      </c>
      <c r="G186" s="5">
        <f t="shared" si="4"/>
        <v>0</v>
      </c>
      <c r="H186" s="5" t="str">
        <f t="shared" si="5"/>
        <v>，4010081</v>
      </c>
      <c r="I186" s="5" t="str">
        <f>VLOOKUP(A186,HOP!A:U,21,0)</f>
        <v>直采</v>
      </c>
    </row>
    <row r="187" s="5" customFormat="1" hidden="1" spans="1:9">
      <c r="A187" s="6">
        <v>999227112807603</v>
      </c>
      <c r="B187" s="7">
        <v>45204</v>
      </c>
      <c r="C187" s="7">
        <v>45207</v>
      </c>
      <c r="D187" s="5">
        <v>1302</v>
      </c>
      <c r="E187" s="5" t="str">
        <f>VLOOKUP(A187,HOP!A:L,12,0)</f>
        <v>1302.00</v>
      </c>
      <c r="F187" s="5" t="str">
        <f>VLOOKUP(A187,HOP!A:C,3,0)</f>
        <v>4010256</v>
      </c>
      <c r="G187" s="5">
        <f t="shared" si="4"/>
        <v>0</v>
      </c>
      <c r="H187" s="5" t="str">
        <f t="shared" si="5"/>
        <v>，4010256</v>
      </c>
      <c r="I187" s="5" t="str">
        <f>VLOOKUP(A187,HOP!A:U,21,0)</f>
        <v>直采</v>
      </c>
    </row>
    <row r="188" s="5" customFormat="1" hidden="1" spans="1:9">
      <c r="A188" s="6">
        <v>999227112930343</v>
      </c>
      <c r="B188" s="7">
        <v>45205</v>
      </c>
      <c r="C188" s="7">
        <v>45207</v>
      </c>
      <c r="D188" s="5">
        <v>1480</v>
      </c>
      <c r="E188" s="5" t="str">
        <f>VLOOKUP(A188,HOP!A:L,12,0)</f>
        <v>1480.00</v>
      </c>
      <c r="F188" s="5" t="str">
        <f>VLOOKUP(A188,HOP!A:C,3,0)</f>
        <v>4010328</v>
      </c>
      <c r="G188" s="5">
        <f t="shared" si="4"/>
        <v>0</v>
      </c>
      <c r="H188" s="5" t="str">
        <f t="shared" si="5"/>
        <v>，4010328</v>
      </c>
      <c r="I188" s="5" t="str">
        <f>VLOOKUP(A188,HOP!A:U,21,0)</f>
        <v>直采</v>
      </c>
    </row>
    <row r="189" s="5" customFormat="1" hidden="1" spans="1:9">
      <c r="A189" s="6">
        <v>999227113850772</v>
      </c>
      <c r="B189" s="7">
        <v>45204</v>
      </c>
      <c r="C189" s="7">
        <v>45207</v>
      </c>
      <c r="D189" s="5">
        <v>1120</v>
      </c>
      <c r="E189" s="5" t="str">
        <f>VLOOKUP(A189,HOP!A:L,12,0)</f>
        <v>1120.00</v>
      </c>
      <c r="F189" s="5" t="str">
        <f>VLOOKUP(A189,HOP!A:C,3,0)</f>
        <v>4011122</v>
      </c>
      <c r="G189" s="5">
        <f t="shared" si="4"/>
        <v>0</v>
      </c>
      <c r="H189" s="5" t="str">
        <f t="shared" si="5"/>
        <v>，4011122</v>
      </c>
      <c r="I189" s="5" t="str">
        <f>VLOOKUP(A189,HOP!A:U,21,0)</f>
        <v>直采</v>
      </c>
    </row>
    <row r="190" s="5" customFormat="1" hidden="1" spans="1:9">
      <c r="A190" s="6">
        <v>999227114272426</v>
      </c>
      <c r="B190" s="7">
        <v>45203</v>
      </c>
      <c r="C190" s="7">
        <v>45207</v>
      </c>
      <c r="D190" s="5">
        <v>2832</v>
      </c>
      <c r="E190" s="5" t="str">
        <f>VLOOKUP(A190,HOP!A:L,12,0)</f>
        <v>2832.00</v>
      </c>
      <c r="F190" s="5" t="str">
        <f>VLOOKUP(A190,HOP!A:C,3,0)</f>
        <v>4011482</v>
      </c>
      <c r="G190" s="5">
        <f t="shared" si="4"/>
        <v>0</v>
      </c>
      <c r="H190" s="5" t="str">
        <f t="shared" si="5"/>
        <v>，4011482</v>
      </c>
      <c r="I190" s="5" t="str">
        <f>VLOOKUP(A190,HOP!A:U,21,0)</f>
        <v>直采</v>
      </c>
    </row>
    <row r="191" s="5" customFormat="1" hidden="1" spans="1:9">
      <c r="A191" s="6">
        <v>999227167257506</v>
      </c>
      <c r="B191" s="7">
        <v>45204</v>
      </c>
      <c r="C191" s="7">
        <v>45207</v>
      </c>
      <c r="D191" s="5">
        <v>7506</v>
      </c>
      <c r="E191" s="5" t="str">
        <f>VLOOKUP(A191,HOP!A:L,12,0)</f>
        <v>7506.00</v>
      </c>
      <c r="F191" s="5" t="str">
        <f>VLOOKUP(A191,HOP!A:C,3,0)</f>
        <v>4011661</v>
      </c>
      <c r="G191" s="5">
        <f t="shared" si="4"/>
        <v>0</v>
      </c>
      <c r="H191" s="5" t="str">
        <f t="shared" si="5"/>
        <v>，4011661</v>
      </c>
      <c r="I191" s="5" t="str">
        <f>VLOOKUP(A191,HOP!A:U,21,0)</f>
        <v>直采</v>
      </c>
    </row>
    <row r="192" s="5" customFormat="1" hidden="1" spans="1:9">
      <c r="A192" s="6">
        <v>999227167349772</v>
      </c>
      <c r="B192" s="7">
        <v>45204</v>
      </c>
      <c r="C192" s="7">
        <v>45207</v>
      </c>
      <c r="D192" s="5">
        <v>11259</v>
      </c>
      <c r="E192" s="5" t="str">
        <f>VLOOKUP(A192,HOP!A:L,12,0)</f>
        <v>11259.00</v>
      </c>
      <c r="F192" s="5" t="str">
        <f>VLOOKUP(A192,HOP!A:C,3,0)</f>
        <v>4011669</v>
      </c>
      <c r="G192" s="5">
        <f t="shared" si="4"/>
        <v>0</v>
      </c>
      <c r="H192" s="5" t="str">
        <f t="shared" si="5"/>
        <v>，4011669</v>
      </c>
      <c r="I192" s="5" t="str">
        <f>VLOOKUP(A192,HOP!A:U,21,0)</f>
        <v>直采</v>
      </c>
    </row>
    <row r="193" s="5" customFormat="1" hidden="1" spans="1:9">
      <c r="A193" s="6">
        <v>999227168125834</v>
      </c>
      <c r="B193" s="7">
        <v>45206</v>
      </c>
      <c r="C193" s="7">
        <v>45207</v>
      </c>
      <c r="D193" s="5">
        <v>155</v>
      </c>
      <c r="E193" s="5" t="str">
        <f>VLOOKUP(A193,HOP!A:L,12,0)</f>
        <v>155.00</v>
      </c>
      <c r="F193" s="5" t="str">
        <f>VLOOKUP(A193,HOP!A:C,3,0)</f>
        <v>4011783</v>
      </c>
      <c r="G193" s="5">
        <f t="shared" si="4"/>
        <v>0</v>
      </c>
      <c r="H193" s="5" t="str">
        <f t="shared" si="5"/>
        <v>，4011783</v>
      </c>
      <c r="I193" s="5" t="str">
        <f>VLOOKUP(A193,HOP!A:U,21,0)</f>
        <v>直采</v>
      </c>
    </row>
    <row r="194" s="5" customFormat="1" hidden="1" spans="1:9">
      <c r="A194" s="6">
        <v>999227171044972</v>
      </c>
      <c r="B194" s="7">
        <v>45206</v>
      </c>
      <c r="C194" s="7">
        <v>45207</v>
      </c>
      <c r="D194" s="5">
        <v>703</v>
      </c>
      <c r="E194" s="5" t="str">
        <f>VLOOKUP(A194,HOP!A:L,12,0)</f>
        <v>703.00</v>
      </c>
      <c r="F194" s="5" t="str">
        <f>VLOOKUP(A194,HOP!A:C,3,0)</f>
        <v>4012253</v>
      </c>
      <c r="G194" s="5">
        <f t="shared" si="4"/>
        <v>0</v>
      </c>
      <c r="H194" s="5" t="str">
        <f t="shared" si="5"/>
        <v>，4012253</v>
      </c>
      <c r="I194" s="5" t="str">
        <f>VLOOKUP(A194,HOP!A:U,21,0)</f>
        <v>直采</v>
      </c>
    </row>
    <row r="195" s="5" customFormat="1" hidden="1" spans="1:9">
      <c r="A195" s="6">
        <v>999227172941282</v>
      </c>
      <c r="B195" s="7">
        <v>45206</v>
      </c>
      <c r="C195" s="7">
        <v>45207</v>
      </c>
      <c r="D195" s="5">
        <v>1564</v>
      </c>
      <c r="E195" s="5" t="str">
        <f>VLOOKUP(A195,HOP!A:L,12,0)</f>
        <v>1564.00</v>
      </c>
      <c r="F195" s="5" t="str">
        <f>VLOOKUP(A195,HOP!A:C,3,0)</f>
        <v>4012564</v>
      </c>
      <c r="G195" s="5">
        <f t="shared" ref="G195:G258" si="6">D195-E195</f>
        <v>0</v>
      </c>
      <c r="H195" s="5" t="str">
        <f t="shared" ref="H195:H258" si="7">$H$1&amp;F195</f>
        <v>，4012564</v>
      </c>
      <c r="I195" s="5" t="str">
        <f>VLOOKUP(A195,HOP!A:U,21,0)</f>
        <v>直采</v>
      </c>
    </row>
    <row r="196" s="5" customFormat="1" hidden="1" spans="1:9">
      <c r="A196" s="6">
        <v>999227174459359</v>
      </c>
      <c r="B196" s="7">
        <v>45205</v>
      </c>
      <c r="C196" s="7">
        <v>45207</v>
      </c>
      <c r="D196" s="5">
        <v>1700</v>
      </c>
      <c r="E196" s="5" t="str">
        <f>VLOOKUP(A196,HOP!A:L,12,0)</f>
        <v>1700.00</v>
      </c>
      <c r="F196" s="5" t="str">
        <f>VLOOKUP(A196,HOP!A:C,3,0)</f>
        <v>4012813</v>
      </c>
      <c r="G196" s="5">
        <f t="shared" si="6"/>
        <v>0</v>
      </c>
      <c r="H196" s="5" t="str">
        <f t="shared" si="7"/>
        <v>，4012813</v>
      </c>
      <c r="I196" s="5" t="str">
        <f>VLOOKUP(A196,HOP!A:U,21,0)</f>
        <v>直采</v>
      </c>
    </row>
    <row r="197" s="5" customFormat="1" hidden="1" spans="1:9">
      <c r="A197" s="6">
        <v>999227175064141</v>
      </c>
      <c r="B197" s="7">
        <v>45202</v>
      </c>
      <c r="C197" s="7">
        <v>45207</v>
      </c>
      <c r="D197" s="5">
        <v>2102</v>
      </c>
      <c r="E197" s="5" t="str">
        <f>VLOOKUP(A197,HOP!A:L,12,0)</f>
        <v>2102.00</v>
      </c>
      <c r="F197" s="5" t="str">
        <f>VLOOKUP(A197,HOP!A:C,3,0)</f>
        <v>4012907</v>
      </c>
      <c r="G197" s="5">
        <f t="shared" si="6"/>
        <v>0</v>
      </c>
      <c r="H197" s="5" t="str">
        <f t="shared" si="7"/>
        <v>，4012907</v>
      </c>
      <c r="I197" s="5" t="str">
        <f>VLOOKUP(A197,HOP!A:U,21,0)</f>
        <v>直采</v>
      </c>
    </row>
    <row r="198" s="5" customFormat="1" hidden="1" spans="1:9">
      <c r="A198" s="6">
        <v>999227177597771</v>
      </c>
      <c r="B198" s="7">
        <v>45205</v>
      </c>
      <c r="C198" s="7">
        <v>45207</v>
      </c>
      <c r="D198" s="5">
        <v>2514</v>
      </c>
      <c r="E198" s="5" t="str">
        <f>VLOOKUP(A198,HOP!A:L,12,0)</f>
        <v>2514.00</v>
      </c>
      <c r="F198" s="5" t="str">
        <f>VLOOKUP(A198,HOP!A:C,3,0)</f>
        <v>4013492</v>
      </c>
      <c r="G198" s="5">
        <f t="shared" si="6"/>
        <v>0</v>
      </c>
      <c r="H198" s="5" t="str">
        <f t="shared" si="7"/>
        <v>，4013492</v>
      </c>
      <c r="I198" s="5" t="str">
        <f>VLOOKUP(A198,HOP!A:U,21,0)</f>
        <v>直采</v>
      </c>
    </row>
    <row r="199" s="5" customFormat="1" hidden="1" spans="1:9">
      <c r="A199" s="6">
        <v>999227180926409</v>
      </c>
      <c r="B199" s="7">
        <v>45203</v>
      </c>
      <c r="C199" s="7">
        <v>45207</v>
      </c>
      <c r="D199" s="5">
        <v>1048</v>
      </c>
      <c r="E199" s="5" t="str">
        <f>VLOOKUP(A199,HOP!A:L,12,0)</f>
        <v>1048.00</v>
      </c>
      <c r="F199" s="5" t="str">
        <f>VLOOKUP(A199,HOP!A:C,3,0)</f>
        <v>4014790</v>
      </c>
      <c r="G199" s="5">
        <f t="shared" si="6"/>
        <v>0</v>
      </c>
      <c r="H199" s="5" t="str">
        <f t="shared" si="7"/>
        <v>，4014790</v>
      </c>
      <c r="I199" s="5" t="str">
        <f>VLOOKUP(A199,HOP!A:U,21,0)</f>
        <v>直采</v>
      </c>
    </row>
    <row r="200" s="5" customFormat="1" hidden="1" spans="1:9">
      <c r="A200" s="6">
        <v>999227182694150</v>
      </c>
      <c r="B200" s="7">
        <v>45205</v>
      </c>
      <c r="C200" s="7">
        <v>45207</v>
      </c>
      <c r="D200" s="5">
        <v>934</v>
      </c>
      <c r="E200" s="5" t="str">
        <f>VLOOKUP(A200,HOP!A:L,12,0)</f>
        <v>934.00</v>
      </c>
      <c r="F200" s="5" t="str">
        <f>VLOOKUP(A200,HOP!A:C,3,0)</f>
        <v>4015586</v>
      </c>
      <c r="G200" s="5">
        <f t="shared" si="6"/>
        <v>0</v>
      </c>
      <c r="H200" s="5" t="str">
        <f t="shared" si="7"/>
        <v>，4015586</v>
      </c>
      <c r="I200" s="5" t="str">
        <f>VLOOKUP(A200,HOP!A:U,21,0)</f>
        <v>直采</v>
      </c>
    </row>
    <row r="201" s="5" customFormat="1" spans="1:11">
      <c r="A201" s="6">
        <v>999227175735048</v>
      </c>
      <c r="B201" s="7">
        <v>45205</v>
      </c>
      <c r="C201" s="7">
        <v>45207</v>
      </c>
      <c r="D201" s="5">
        <v>200</v>
      </c>
      <c r="E201" s="5" t="e">
        <f>VLOOKUP(A201,HOP!A:L,12,0)</f>
        <v>#N/A</v>
      </c>
      <c r="F201" s="8">
        <v>4012819</v>
      </c>
      <c r="G201" s="5" t="e">
        <f t="shared" si="6"/>
        <v>#N/A</v>
      </c>
      <c r="H201" s="5" t="str">
        <f t="shared" si="7"/>
        <v>，4012819</v>
      </c>
      <c r="I201" s="5" t="s">
        <v>1739</v>
      </c>
      <c r="J201" s="5" t="s">
        <v>1742</v>
      </c>
      <c r="K201" s="5" t="s">
        <v>1743</v>
      </c>
    </row>
    <row r="202" s="5" customFormat="1" hidden="1" spans="1:9">
      <c r="A202" s="6">
        <v>999227183794187</v>
      </c>
      <c r="B202" s="7">
        <v>45204</v>
      </c>
      <c r="C202" s="7">
        <v>45207</v>
      </c>
      <c r="D202" s="5">
        <v>10901</v>
      </c>
      <c r="E202" s="5" t="str">
        <f>VLOOKUP(A202,HOP!A:L,12,0)</f>
        <v>10901.00</v>
      </c>
      <c r="F202" s="5" t="str">
        <f>VLOOKUP(A202,HOP!A:C,3,0)</f>
        <v>4016285</v>
      </c>
      <c r="G202" s="5">
        <f t="shared" si="6"/>
        <v>0</v>
      </c>
      <c r="H202" s="5" t="str">
        <f t="shared" si="7"/>
        <v>，4016285</v>
      </c>
      <c r="I202" s="5" t="str">
        <f>VLOOKUP(A202,HOP!A:U,21,0)</f>
        <v>直采</v>
      </c>
    </row>
    <row r="203" s="5" customFormat="1" hidden="1" spans="1:9">
      <c r="A203" s="6">
        <v>999227183828287</v>
      </c>
      <c r="B203" s="7">
        <v>45206</v>
      </c>
      <c r="C203" s="7">
        <v>45207</v>
      </c>
      <c r="D203" s="5">
        <v>456</v>
      </c>
      <c r="E203" s="5" t="str">
        <f>VLOOKUP(A203,HOP!A:L,12,0)</f>
        <v>456.00</v>
      </c>
      <c r="F203" s="5" t="str">
        <f>VLOOKUP(A203,HOP!A:C,3,0)</f>
        <v>4016304</v>
      </c>
      <c r="G203" s="5">
        <f t="shared" si="6"/>
        <v>0</v>
      </c>
      <c r="H203" s="5" t="str">
        <f t="shared" si="7"/>
        <v>，4016304</v>
      </c>
      <c r="I203" s="5" t="str">
        <f>VLOOKUP(A203,HOP!A:U,21,0)</f>
        <v>直采</v>
      </c>
    </row>
    <row r="204" s="5" customFormat="1" hidden="1" spans="1:9">
      <c r="A204" s="6">
        <v>999227183803966</v>
      </c>
      <c r="B204" s="7">
        <v>45205</v>
      </c>
      <c r="C204" s="7">
        <v>45207</v>
      </c>
      <c r="D204" s="5">
        <v>540</v>
      </c>
      <c r="E204" s="5" t="str">
        <f>VLOOKUP(A204,HOP!A:L,12,0)</f>
        <v>540.00</v>
      </c>
      <c r="F204" s="5" t="str">
        <f>VLOOKUP(A204,HOP!A:C,3,0)</f>
        <v>4016294</v>
      </c>
      <c r="G204" s="5">
        <f t="shared" si="6"/>
        <v>0</v>
      </c>
      <c r="H204" s="5" t="str">
        <f t="shared" si="7"/>
        <v>，4016294</v>
      </c>
      <c r="I204" s="5" t="str">
        <f>VLOOKUP(A204,HOP!A:U,21,0)</f>
        <v>直采</v>
      </c>
    </row>
    <row r="205" s="5" customFormat="1" hidden="1" spans="1:9">
      <c r="A205" s="6">
        <v>999227183974960</v>
      </c>
      <c r="B205" s="7">
        <v>45206</v>
      </c>
      <c r="C205" s="7">
        <v>45207</v>
      </c>
      <c r="D205" s="5">
        <v>359</v>
      </c>
      <c r="E205" s="5" t="str">
        <f>VLOOKUP(A205,HOP!A:L,12,0)</f>
        <v>359.00</v>
      </c>
      <c r="F205" s="5" t="str">
        <f>VLOOKUP(A205,HOP!A:C,3,0)</f>
        <v>4016414</v>
      </c>
      <c r="G205" s="5">
        <f t="shared" si="6"/>
        <v>0</v>
      </c>
      <c r="H205" s="5" t="str">
        <f t="shared" si="7"/>
        <v>，4016414</v>
      </c>
      <c r="I205" s="5" t="str">
        <f>VLOOKUP(A205,HOP!A:U,21,0)</f>
        <v>直采</v>
      </c>
    </row>
    <row r="206" s="5" customFormat="1" spans="1:10">
      <c r="A206" s="6">
        <v>999227185145695</v>
      </c>
      <c r="B206" s="7">
        <v>45203</v>
      </c>
      <c r="C206" s="7">
        <v>45207</v>
      </c>
      <c r="D206" s="5">
        <v>508</v>
      </c>
      <c r="E206" s="5" t="str">
        <f>VLOOKUP(A206,HOP!A:L,12,0)</f>
        <v>2032.00</v>
      </c>
      <c r="F206" s="5" t="str">
        <f>VLOOKUP(A206,HOP!A:C,3,0)</f>
        <v>4017260</v>
      </c>
      <c r="G206" s="5">
        <f t="shared" si="6"/>
        <v>-1524</v>
      </c>
      <c r="H206" s="5" t="str">
        <f t="shared" si="7"/>
        <v>，4017260</v>
      </c>
      <c r="I206" s="5" t="str">
        <f>VLOOKUP(A206,HOP!A:U,21,0)</f>
        <v>直采</v>
      </c>
      <c r="J206" s="5" t="s">
        <v>1744</v>
      </c>
    </row>
    <row r="207" s="5" customFormat="1" hidden="1" spans="1:9">
      <c r="A207" s="6">
        <v>999227185506724</v>
      </c>
      <c r="B207" s="7">
        <v>45206</v>
      </c>
      <c r="C207" s="7">
        <v>45207</v>
      </c>
      <c r="D207" s="5">
        <v>189</v>
      </c>
      <c r="E207" s="5" t="str">
        <f>VLOOKUP(A207,HOP!A:L,12,0)</f>
        <v>189.00</v>
      </c>
      <c r="F207" s="5" t="str">
        <f>VLOOKUP(A207,HOP!A:C,3,0)</f>
        <v>4017496</v>
      </c>
      <c r="G207" s="5">
        <f t="shared" si="6"/>
        <v>0</v>
      </c>
      <c r="H207" s="5" t="str">
        <f t="shared" si="7"/>
        <v>，4017496</v>
      </c>
      <c r="I207" s="5" t="str">
        <f>VLOOKUP(A207,HOP!A:U,21,0)</f>
        <v>直采</v>
      </c>
    </row>
    <row r="208" s="5" customFormat="1" hidden="1" spans="1:9">
      <c r="A208" s="6">
        <v>999227187192568</v>
      </c>
      <c r="B208" s="7">
        <v>45206</v>
      </c>
      <c r="C208" s="7">
        <v>45207</v>
      </c>
      <c r="D208" s="5">
        <v>336</v>
      </c>
      <c r="E208" s="5" t="str">
        <f>VLOOKUP(A208,HOP!A:L,12,0)</f>
        <v>336.00</v>
      </c>
      <c r="F208" s="5" t="str">
        <f>VLOOKUP(A208,HOP!A:C,3,0)</f>
        <v>4018908</v>
      </c>
      <c r="G208" s="5">
        <f t="shared" si="6"/>
        <v>0</v>
      </c>
      <c r="H208" s="5" t="str">
        <f t="shared" si="7"/>
        <v>，4018908</v>
      </c>
      <c r="I208" s="5" t="str">
        <f>VLOOKUP(A208,HOP!A:U,21,0)</f>
        <v>直采</v>
      </c>
    </row>
    <row r="209" s="5" customFormat="1" hidden="1" spans="1:9">
      <c r="A209" s="6">
        <v>999227187999999</v>
      </c>
      <c r="B209" s="7">
        <v>45203</v>
      </c>
      <c r="C209" s="7">
        <v>45207</v>
      </c>
      <c r="D209" s="5">
        <v>0</v>
      </c>
      <c r="E209" s="5" t="e">
        <f>VLOOKUP(A209,HOP!A:L,12,0)</f>
        <v>#N/A</v>
      </c>
      <c r="F209" s="5" t="e">
        <f>VLOOKUP(A209,HOP!A:C,3,0)</f>
        <v>#N/A</v>
      </c>
      <c r="G209" s="5" t="e">
        <f t="shared" si="6"/>
        <v>#N/A</v>
      </c>
      <c r="H209" s="5" t="e">
        <f t="shared" si="7"/>
        <v>#N/A</v>
      </c>
      <c r="I209" s="5" t="e">
        <f>VLOOKUP(A209,HOP!A:U,21,0)</f>
        <v>#N/A</v>
      </c>
    </row>
    <row r="210" s="5" customFormat="1" hidden="1" spans="1:9">
      <c r="A210" s="6">
        <v>999227188009849</v>
      </c>
      <c r="B210" s="7">
        <v>45203</v>
      </c>
      <c r="C210" s="7">
        <v>45207</v>
      </c>
      <c r="D210" s="5">
        <v>2192</v>
      </c>
      <c r="E210" s="5" t="str">
        <f>VLOOKUP(A210,HOP!A:L,12,0)</f>
        <v>2192.00</v>
      </c>
      <c r="F210" s="5" t="str">
        <f>VLOOKUP(A210,HOP!A:C,3,0)</f>
        <v>4019783</v>
      </c>
      <c r="G210" s="5">
        <f t="shared" si="6"/>
        <v>0</v>
      </c>
      <c r="H210" s="5" t="str">
        <f t="shared" si="7"/>
        <v>，4019783</v>
      </c>
      <c r="I210" s="5" t="str">
        <f>VLOOKUP(A210,HOP!A:U,21,0)</f>
        <v>直采</v>
      </c>
    </row>
    <row r="211" s="5" customFormat="1" hidden="1" spans="1:9">
      <c r="A211" s="6">
        <v>999227188859090</v>
      </c>
      <c r="B211" s="7">
        <v>45206</v>
      </c>
      <c r="C211" s="7">
        <v>45207</v>
      </c>
      <c r="D211" s="5">
        <v>851</v>
      </c>
      <c r="E211" s="5" t="str">
        <f>VLOOKUP(A211,HOP!A:L,12,0)</f>
        <v>851.00</v>
      </c>
      <c r="F211" s="5" t="str">
        <f>VLOOKUP(A211,HOP!A:C,3,0)</f>
        <v>4020596</v>
      </c>
      <c r="G211" s="5">
        <f t="shared" si="6"/>
        <v>0</v>
      </c>
      <c r="H211" s="5" t="str">
        <f t="shared" si="7"/>
        <v>，4020596</v>
      </c>
      <c r="I211" s="5" t="str">
        <f>VLOOKUP(A211,HOP!A:U,21,0)</f>
        <v>直采</v>
      </c>
    </row>
    <row r="212" s="5" customFormat="1" hidden="1" spans="1:9">
      <c r="A212" s="6">
        <v>999227189061513</v>
      </c>
      <c r="B212" s="7">
        <v>45205</v>
      </c>
      <c r="C212" s="7">
        <v>45207</v>
      </c>
      <c r="D212" s="5">
        <v>7600</v>
      </c>
      <c r="E212" s="5" t="str">
        <f>VLOOKUP(A212,HOP!A:L,12,0)</f>
        <v>7600.00</v>
      </c>
      <c r="F212" s="5" t="str">
        <f>VLOOKUP(A212,HOP!A:C,3,0)</f>
        <v>4020767</v>
      </c>
      <c r="G212" s="5">
        <f t="shared" si="6"/>
        <v>0</v>
      </c>
      <c r="H212" s="5" t="str">
        <f t="shared" si="7"/>
        <v>，4020767</v>
      </c>
      <c r="I212" s="5" t="str">
        <f>VLOOKUP(A212,HOP!A:U,21,0)</f>
        <v>直采</v>
      </c>
    </row>
    <row r="213" s="5" customFormat="1" hidden="1" spans="1:9">
      <c r="A213" s="6">
        <v>27189527103</v>
      </c>
      <c r="B213" s="7">
        <v>45206</v>
      </c>
      <c r="C213" s="7">
        <v>45207</v>
      </c>
      <c r="D213" s="5">
        <v>1680</v>
      </c>
      <c r="E213" s="5" t="str">
        <f>VLOOKUP(A213,HOP!A:L,12,0)</f>
        <v>1680.00</v>
      </c>
      <c r="F213" s="5" t="str">
        <f>VLOOKUP(A213,HOP!A:C,3,0)</f>
        <v>4021194</v>
      </c>
      <c r="G213" s="5">
        <f t="shared" si="6"/>
        <v>0</v>
      </c>
      <c r="H213" s="5" t="str">
        <f t="shared" si="7"/>
        <v>，4021194</v>
      </c>
      <c r="I213" s="5" t="str">
        <f>VLOOKUP(A213,HOP!A:U,21,0)</f>
        <v>直采</v>
      </c>
    </row>
    <row r="214" s="5" customFormat="1" hidden="1" spans="1:9">
      <c r="A214" s="6">
        <v>999227189622621</v>
      </c>
      <c r="B214" s="7">
        <v>45204</v>
      </c>
      <c r="C214" s="7">
        <v>45207</v>
      </c>
      <c r="D214" s="5">
        <v>6708</v>
      </c>
      <c r="E214" s="5" t="str">
        <f>VLOOKUP(A214,HOP!A:L,12,0)</f>
        <v>6708.00</v>
      </c>
      <c r="F214" s="5" t="str">
        <f>VLOOKUP(A214,HOP!A:C,3,0)</f>
        <v>4021247</v>
      </c>
      <c r="G214" s="5">
        <f t="shared" si="6"/>
        <v>0</v>
      </c>
      <c r="H214" s="5" t="str">
        <f t="shared" si="7"/>
        <v>，4021247</v>
      </c>
      <c r="I214" s="5" t="str">
        <f>VLOOKUP(A214,HOP!A:U,21,0)</f>
        <v>直采</v>
      </c>
    </row>
    <row r="215" s="5" customFormat="1" hidden="1" spans="1:9">
      <c r="A215" s="6">
        <v>999227189726000</v>
      </c>
      <c r="B215" s="7">
        <v>45206</v>
      </c>
      <c r="C215" s="7">
        <v>45207</v>
      </c>
      <c r="D215" s="5">
        <v>336</v>
      </c>
      <c r="E215" s="5" t="str">
        <f>VLOOKUP(A215,HOP!A:L,12,0)</f>
        <v>336.00</v>
      </c>
      <c r="F215" s="5" t="str">
        <f>VLOOKUP(A215,HOP!A:C,3,0)</f>
        <v>4021293</v>
      </c>
      <c r="G215" s="5">
        <f t="shared" si="6"/>
        <v>0</v>
      </c>
      <c r="H215" s="5" t="str">
        <f t="shared" si="7"/>
        <v>，4021293</v>
      </c>
      <c r="I215" s="5" t="str">
        <f>VLOOKUP(A215,HOP!A:U,21,0)</f>
        <v>直采</v>
      </c>
    </row>
    <row r="216" s="5" customFormat="1" hidden="1" spans="1:9">
      <c r="A216" s="6">
        <v>999227189726975</v>
      </c>
      <c r="B216" s="7">
        <v>45204</v>
      </c>
      <c r="C216" s="7">
        <v>45207</v>
      </c>
      <c r="D216" s="5">
        <v>2220</v>
      </c>
      <c r="E216" s="5" t="str">
        <f>VLOOKUP(A216,HOP!A:L,12,0)</f>
        <v>2220.00</v>
      </c>
      <c r="F216" s="5" t="str">
        <f>VLOOKUP(A216,HOP!A:C,3,0)</f>
        <v>4021295</v>
      </c>
      <c r="G216" s="5">
        <f t="shared" si="6"/>
        <v>0</v>
      </c>
      <c r="H216" s="5" t="str">
        <f t="shared" si="7"/>
        <v>，4021295</v>
      </c>
      <c r="I216" s="5" t="str">
        <f>VLOOKUP(A216,HOP!A:U,21,0)</f>
        <v>直采</v>
      </c>
    </row>
    <row r="217" s="5" customFormat="1" hidden="1" spans="1:9">
      <c r="A217" s="6">
        <v>999227190015525</v>
      </c>
      <c r="B217" s="7">
        <v>45206</v>
      </c>
      <c r="C217" s="7">
        <v>45207</v>
      </c>
      <c r="D217" s="5">
        <v>260</v>
      </c>
      <c r="E217" s="5" t="str">
        <f>VLOOKUP(A217,HOP!A:L,12,0)</f>
        <v>260.00</v>
      </c>
      <c r="F217" s="5" t="str">
        <f>VLOOKUP(A217,HOP!A:C,3,0)</f>
        <v>4021538</v>
      </c>
      <c r="G217" s="5">
        <f t="shared" si="6"/>
        <v>0</v>
      </c>
      <c r="H217" s="5" t="str">
        <f t="shared" si="7"/>
        <v>，4021538</v>
      </c>
      <c r="I217" s="5" t="str">
        <f>VLOOKUP(A217,HOP!A:U,21,0)</f>
        <v>直采</v>
      </c>
    </row>
    <row r="218" s="5" customFormat="1" hidden="1" spans="1:9">
      <c r="A218" s="6">
        <v>999227190177748</v>
      </c>
      <c r="B218" s="7">
        <v>45206</v>
      </c>
      <c r="C218" s="7">
        <v>45207</v>
      </c>
      <c r="D218" s="5">
        <v>738</v>
      </c>
      <c r="E218" s="5" t="str">
        <f>VLOOKUP(A218,HOP!A:L,12,0)</f>
        <v>738.00</v>
      </c>
      <c r="F218" s="5" t="str">
        <f>VLOOKUP(A218,HOP!A:C,3,0)</f>
        <v>4021744</v>
      </c>
      <c r="G218" s="5">
        <f t="shared" si="6"/>
        <v>0</v>
      </c>
      <c r="H218" s="5" t="str">
        <f t="shared" si="7"/>
        <v>，4021744</v>
      </c>
      <c r="I218" s="5" t="str">
        <f>VLOOKUP(A218,HOP!A:U,21,0)</f>
        <v>直采</v>
      </c>
    </row>
    <row r="219" s="5" customFormat="1" hidden="1" spans="1:9">
      <c r="A219" s="6">
        <v>999227190439342</v>
      </c>
      <c r="B219" s="7">
        <v>45206</v>
      </c>
      <c r="C219" s="7">
        <v>45207</v>
      </c>
      <c r="D219" s="5">
        <v>580</v>
      </c>
      <c r="E219" s="5" t="str">
        <f>VLOOKUP(A219,HOP!A:L,12,0)</f>
        <v>580.00</v>
      </c>
      <c r="F219" s="5" t="str">
        <f>VLOOKUP(A219,HOP!A:C,3,0)</f>
        <v>4021983</v>
      </c>
      <c r="G219" s="5">
        <f t="shared" si="6"/>
        <v>0</v>
      </c>
      <c r="H219" s="5" t="str">
        <f t="shared" si="7"/>
        <v>，4021983</v>
      </c>
      <c r="I219" s="5" t="str">
        <f>VLOOKUP(A219,HOP!A:U,21,0)</f>
        <v>直采</v>
      </c>
    </row>
    <row r="220" s="5" customFormat="1" hidden="1" spans="1:9">
      <c r="A220" s="6">
        <v>999227191822033</v>
      </c>
      <c r="B220" s="7">
        <v>45206</v>
      </c>
      <c r="C220" s="7">
        <v>45207</v>
      </c>
      <c r="D220" s="5">
        <v>334</v>
      </c>
      <c r="E220" s="5" t="str">
        <f>VLOOKUP(A220,HOP!A:L,12,0)</f>
        <v>334.00</v>
      </c>
      <c r="F220" s="5" t="str">
        <f>VLOOKUP(A220,HOP!A:C,3,0)</f>
        <v>4023220</v>
      </c>
      <c r="G220" s="5">
        <f t="shared" si="6"/>
        <v>0</v>
      </c>
      <c r="H220" s="5" t="str">
        <f t="shared" si="7"/>
        <v>，4023220</v>
      </c>
      <c r="I220" s="5" t="str">
        <f>VLOOKUP(A220,HOP!A:U,21,0)</f>
        <v>直采</v>
      </c>
    </row>
    <row r="221" s="5" customFormat="1" hidden="1" spans="1:9">
      <c r="A221" s="6">
        <v>999227192352106</v>
      </c>
      <c r="B221" s="7">
        <v>45204</v>
      </c>
      <c r="C221" s="7">
        <v>45207</v>
      </c>
      <c r="D221" s="5">
        <v>2268</v>
      </c>
      <c r="E221" s="5" t="str">
        <f>VLOOKUP(A221,HOP!A:L,12,0)</f>
        <v>2268.00</v>
      </c>
      <c r="F221" s="5" t="str">
        <f>VLOOKUP(A221,HOP!A:C,3,0)</f>
        <v>4023901</v>
      </c>
      <c r="G221" s="5">
        <f t="shared" si="6"/>
        <v>0</v>
      </c>
      <c r="H221" s="5" t="str">
        <f t="shared" si="7"/>
        <v>，4023901</v>
      </c>
      <c r="I221" s="5" t="str">
        <f>VLOOKUP(A221,HOP!A:U,21,0)</f>
        <v>直采</v>
      </c>
    </row>
    <row r="222" s="5" customFormat="1" hidden="1" spans="1:9">
      <c r="A222" s="6">
        <v>999227192396849</v>
      </c>
      <c r="B222" s="7">
        <v>45205</v>
      </c>
      <c r="C222" s="7">
        <v>45207</v>
      </c>
      <c r="D222" s="5">
        <v>620</v>
      </c>
      <c r="E222" s="5" t="str">
        <f>VLOOKUP(A222,HOP!A:L,12,0)</f>
        <v>620.00</v>
      </c>
      <c r="F222" s="5" t="str">
        <f>VLOOKUP(A222,HOP!A:C,3,0)</f>
        <v>4024066</v>
      </c>
      <c r="G222" s="5">
        <f t="shared" si="6"/>
        <v>0</v>
      </c>
      <c r="H222" s="5" t="str">
        <f t="shared" si="7"/>
        <v>，4024066</v>
      </c>
      <c r="I222" s="5" t="str">
        <f>VLOOKUP(A222,HOP!A:U,21,0)</f>
        <v>直采</v>
      </c>
    </row>
    <row r="223" s="5" customFormat="1" hidden="1" spans="1:9">
      <c r="A223" s="6">
        <v>999227192568789</v>
      </c>
      <c r="B223" s="7">
        <v>45204</v>
      </c>
      <c r="C223" s="7">
        <v>45207</v>
      </c>
      <c r="D223" s="5">
        <v>2220</v>
      </c>
      <c r="E223" s="5" t="str">
        <f>VLOOKUP(A223,HOP!A:L,12,0)</f>
        <v>2220.00</v>
      </c>
      <c r="F223" s="5" t="str">
        <f>VLOOKUP(A223,HOP!A:C,3,0)</f>
        <v>4024176</v>
      </c>
      <c r="G223" s="5">
        <f t="shared" si="6"/>
        <v>0</v>
      </c>
      <c r="H223" s="5" t="str">
        <f t="shared" si="7"/>
        <v>，4024176</v>
      </c>
      <c r="I223" s="5" t="str">
        <f>VLOOKUP(A223,HOP!A:U,21,0)</f>
        <v>直采</v>
      </c>
    </row>
    <row r="224" s="5" customFormat="1" hidden="1" spans="1:9">
      <c r="A224" s="6">
        <v>999227192746637</v>
      </c>
      <c r="B224" s="7">
        <v>45205</v>
      </c>
      <c r="C224" s="7">
        <v>45207</v>
      </c>
      <c r="D224" s="5">
        <v>2706</v>
      </c>
      <c r="E224" s="5" t="str">
        <f>VLOOKUP(A224,HOP!A:L,12,0)</f>
        <v>2706.00</v>
      </c>
      <c r="F224" s="5" t="str">
        <f>VLOOKUP(A224,HOP!A:C,3,0)</f>
        <v>4024413</v>
      </c>
      <c r="G224" s="5">
        <f t="shared" si="6"/>
        <v>0</v>
      </c>
      <c r="H224" s="5" t="str">
        <f t="shared" si="7"/>
        <v>，4024413</v>
      </c>
      <c r="I224" s="5" t="str">
        <f>VLOOKUP(A224,HOP!A:U,21,0)</f>
        <v>直采</v>
      </c>
    </row>
    <row r="225" s="5" customFormat="1" hidden="1" spans="1:9">
      <c r="A225" s="6">
        <v>999227193326425</v>
      </c>
      <c r="B225" s="7">
        <v>45206</v>
      </c>
      <c r="C225" s="7">
        <v>45207</v>
      </c>
      <c r="D225" s="5">
        <v>2118</v>
      </c>
      <c r="E225" s="5" t="str">
        <f>VLOOKUP(A225,HOP!A:L,12,0)</f>
        <v>2118.00</v>
      </c>
      <c r="F225" s="5" t="str">
        <f>VLOOKUP(A225,HOP!A:C,3,0)</f>
        <v>4025088</v>
      </c>
      <c r="G225" s="5">
        <f t="shared" si="6"/>
        <v>0</v>
      </c>
      <c r="H225" s="5" t="str">
        <f t="shared" si="7"/>
        <v>，4025088</v>
      </c>
      <c r="I225" s="5" t="str">
        <f>VLOOKUP(A225,HOP!A:U,21,0)</f>
        <v>直采</v>
      </c>
    </row>
    <row r="226" s="5" customFormat="1" hidden="1" spans="1:9">
      <c r="A226" s="6">
        <v>999227192795644</v>
      </c>
      <c r="B226" s="7">
        <v>45205</v>
      </c>
      <c r="C226" s="7">
        <v>45207</v>
      </c>
      <c r="D226" s="5">
        <v>770</v>
      </c>
      <c r="E226" s="5" t="str">
        <f>VLOOKUP(A226,HOP!A:L,12,0)</f>
        <v>770.00</v>
      </c>
      <c r="F226" s="5" t="str">
        <f>VLOOKUP(A226,HOP!A:C,3,0)</f>
        <v>4024450</v>
      </c>
      <c r="G226" s="5">
        <f t="shared" si="6"/>
        <v>0</v>
      </c>
      <c r="H226" s="5" t="str">
        <f t="shared" si="7"/>
        <v>，4024450</v>
      </c>
      <c r="I226" s="5" t="str">
        <f>VLOOKUP(A226,HOP!A:U,21,0)</f>
        <v>直采</v>
      </c>
    </row>
    <row r="227" s="5" customFormat="1" hidden="1" spans="1:9">
      <c r="A227" s="6">
        <v>999227193467075</v>
      </c>
      <c r="B227" s="7">
        <v>45205</v>
      </c>
      <c r="C227" s="7">
        <v>45207</v>
      </c>
      <c r="D227" s="5">
        <v>1436</v>
      </c>
      <c r="E227" s="5" t="str">
        <f>VLOOKUP(A227,HOP!A:L,12,0)</f>
        <v>1436.00</v>
      </c>
      <c r="F227" s="5" t="str">
        <f>VLOOKUP(A227,HOP!A:C,3,0)</f>
        <v>4025194</v>
      </c>
      <c r="G227" s="5">
        <f t="shared" si="6"/>
        <v>0</v>
      </c>
      <c r="H227" s="5" t="str">
        <f t="shared" si="7"/>
        <v>，4025194</v>
      </c>
      <c r="I227" s="5" t="str">
        <f>VLOOKUP(A227,HOP!A:U,21,0)</f>
        <v>直采</v>
      </c>
    </row>
    <row r="228" s="5" customFormat="1" hidden="1" spans="1:9">
      <c r="A228" s="6">
        <v>999227193524386</v>
      </c>
      <c r="B228" s="7">
        <v>45206</v>
      </c>
      <c r="C228" s="7">
        <v>45207</v>
      </c>
      <c r="D228" s="5">
        <v>270</v>
      </c>
      <c r="E228" s="5" t="str">
        <f>VLOOKUP(A228,HOP!A:L,12,0)</f>
        <v>270.00</v>
      </c>
      <c r="F228" s="5" t="str">
        <f>VLOOKUP(A228,HOP!A:C,3,0)</f>
        <v>4025309</v>
      </c>
      <c r="G228" s="5">
        <f t="shared" si="6"/>
        <v>0</v>
      </c>
      <c r="H228" s="5" t="str">
        <f t="shared" si="7"/>
        <v>，4025309</v>
      </c>
      <c r="I228" s="5" t="str">
        <f>VLOOKUP(A228,HOP!A:U,21,0)</f>
        <v>直采</v>
      </c>
    </row>
    <row r="229" s="5" customFormat="1" hidden="1" spans="1:9">
      <c r="A229" s="6">
        <v>999227193511032</v>
      </c>
      <c r="B229" s="7">
        <v>45205</v>
      </c>
      <c r="C229" s="7">
        <v>45207</v>
      </c>
      <c r="D229" s="5">
        <v>2120</v>
      </c>
      <c r="E229" s="5" t="str">
        <f>VLOOKUP(A229,HOP!A:L,12,0)</f>
        <v>2120.00</v>
      </c>
      <c r="F229" s="5" t="str">
        <f>VLOOKUP(A229,HOP!A:C,3,0)</f>
        <v>4025299</v>
      </c>
      <c r="G229" s="5">
        <f t="shared" si="6"/>
        <v>0</v>
      </c>
      <c r="H229" s="5" t="str">
        <f t="shared" si="7"/>
        <v>，4025299</v>
      </c>
      <c r="I229" s="5" t="str">
        <f>VLOOKUP(A229,HOP!A:U,21,0)</f>
        <v>直采</v>
      </c>
    </row>
    <row r="230" s="5" customFormat="1" hidden="1" spans="1:9">
      <c r="A230" s="6">
        <v>999227193894046</v>
      </c>
      <c r="B230" s="7">
        <v>45205</v>
      </c>
      <c r="C230" s="7">
        <v>45207</v>
      </c>
      <c r="D230" s="5">
        <v>256</v>
      </c>
      <c r="E230" s="5" t="str">
        <f>VLOOKUP(A230,HOP!A:L,12,0)</f>
        <v>256.00</v>
      </c>
      <c r="F230" s="5" t="str">
        <f>VLOOKUP(A230,HOP!A:C,3,0)</f>
        <v>4025648</v>
      </c>
      <c r="G230" s="5">
        <f t="shared" si="6"/>
        <v>0</v>
      </c>
      <c r="H230" s="5" t="str">
        <f t="shared" si="7"/>
        <v>，4025648</v>
      </c>
      <c r="I230" s="5" t="str">
        <f>VLOOKUP(A230,HOP!A:U,21,0)</f>
        <v>直采</v>
      </c>
    </row>
    <row r="231" s="5" customFormat="1" hidden="1" spans="1:9">
      <c r="A231" s="6">
        <v>999227194237894</v>
      </c>
      <c r="B231" s="7">
        <v>45205</v>
      </c>
      <c r="C231" s="7">
        <v>45207</v>
      </c>
      <c r="D231" s="5">
        <v>2064</v>
      </c>
      <c r="E231" s="5" t="str">
        <f>VLOOKUP(A231,HOP!A:L,12,0)</f>
        <v>2064.00</v>
      </c>
      <c r="F231" s="5" t="str">
        <f>VLOOKUP(A231,HOP!A:C,3,0)</f>
        <v>4026039</v>
      </c>
      <c r="G231" s="5">
        <f t="shared" si="6"/>
        <v>0</v>
      </c>
      <c r="H231" s="5" t="str">
        <f t="shared" si="7"/>
        <v>，4026039</v>
      </c>
      <c r="I231" s="5" t="str">
        <f>VLOOKUP(A231,HOP!A:U,21,0)</f>
        <v>直采</v>
      </c>
    </row>
    <row r="232" s="5" customFormat="1" hidden="1" spans="1:9">
      <c r="A232" s="6">
        <v>999227194444044</v>
      </c>
      <c r="B232" s="7">
        <v>45206</v>
      </c>
      <c r="C232" s="7">
        <v>45207</v>
      </c>
      <c r="D232" s="5">
        <v>497</v>
      </c>
      <c r="E232" s="5" t="str">
        <f>VLOOKUP(A232,HOP!A:L,12,0)</f>
        <v>497.00</v>
      </c>
      <c r="F232" s="5" t="str">
        <f>VLOOKUP(A232,HOP!A:C,3,0)</f>
        <v>4026246</v>
      </c>
      <c r="G232" s="5">
        <f t="shared" si="6"/>
        <v>0</v>
      </c>
      <c r="H232" s="5" t="str">
        <f t="shared" si="7"/>
        <v>，4026246</v>
      </c>
      <c r="I232" s="5" t="str">
        <f>VLOOKUP(A232,HOP!A:U,21,0)</f>
        <v>直采</v>
      </c>
    </row>
    <row r="233" s="5" customFormat="1" hidden="1" spans="1:9">
      <c r="A233" s="6">
        <v>999227194458083</v>
      </c>
      <c r="B233" s="7">
        <v>45205</v>
      </c>
      <c r="C233" s="7">
        <v>45207</v>
      </c>
      <c r="D233" s="5">
        <v>1172</v>
      </c>
      <c r="E233" s="5" t="str">
        <f>VLOOKUP(A233,HOP!A:L,12,0)</f>
        <v>1172.00</v>
      </c>
      <c r="F233" s="5" t="str">
        <f>VLOOKUP(A233,HOP!A:C,3,0)</f>
        <v>4026262</v>
      </c>
      <c r="G233" s="5">
        <f t="shared" si="6"/>
        <v>0</v>
      </c>
      <c r="H233" s="5" t="str">
        <f t="shared" si="7"/>
        <v>，4026262</v>
      </c>
      <c r="I233" s="5" t="str">
        <f>VLOOKUP(A233,HOP!A:U,21,0)</f>
        <v>直采</v>
      </c>
    </row>
    <row r="234" s="5" customFormat="1" hidden="1" spans="1:9">
      <c r="A234" s="6">
        <v>999227194485244</v>
      </c>
      <c r="B234" s="7">
        <v>45206</v>
      </c>
      <c r="C234" s="7">
        <v>45207</v>
      </c>
      <c r="D234" s="5">
        <v>1026</v>
      </c>
      <c r="E234" s="5" t="str">
        <f>VLOOKUP(A234,HOP!A:L,12,0)</f>
        <v>1026.00</v>
      </c>
      <c r="F234" s="5" t="str">
        <f>VLOOKUP(A234,HOP!A:C,3,0)</f>
        <v>4026279</v>
      </c>
      <c r="G234" s="5">
        <f t="shared" si="6"/>
        <v>0</v>
      </c>
      <c r="H234" s="5" t="str">
        <f t="shared" si="7"/>
        <v>，4026279</v>
      </c>
      <c r="I234" s="5" t="str">
        <f>VLOOKUP(A234,HOP!A:U,21,0)</f>
        <v>直采</v>
      </c>
    </row>
    <row r="235" s="5" customFormat="1" hidden="1" spans="1:9">
      <c r="A235" s="6">
        <v>999227194514616</v>
      </c>
      <c r="B235" s="7">
        <v>45205</v>
      </c>
      <c r="C235" s="7">
        <v>45207</v>
      </c>
      <c r="D235" s="5">
        <v>2100</v>
      </c>
      <c r="E235" s="5" t="str">
        <f>VLOOKUP(A235,HOP!A:L,12,0)</f>
        <v>2100.00</v>
      </c>
      <c r="F235" s="5" t="str">
        <f>VLOOKUP(A235,HOP!A:C,3,0)</f>
        <v>4026314</v>
      </c>
      <c r="G235" s="5">
        <f t="shared" si="6"/>
        <v>0</v>
      </c>
      <c r="H235" s="5" t="str">
        <f t="shared" si="7"/>
        <v>，4026314</v>
      </c>
      <c r="I235" s="5" t="str">
        <f>VLOOKUP(A235,HOP!A:U,21,0)</f>
        <v>直采</v>
      </c>
    </row>
    <row r="236" s="5" customFormat="1" hidden="1" spans="1:9">
      <c r="A236" s="6">
        <v>27195115984</v>
      </c>
      <c r="B236" s="7">
        <v>45206</v>
      </c>
      <c r="C236" s="7">
        <v>45207</v>
      </c>
      <c r="D236" s="5">
        <v>1236</v>
      </c>
      <c r="E236" s="5" t="str">
        <f>VLOOKUP(A236,HOP!A:L,12,0)</f>
        <v>1236.00</v>
      </c>
      <c r="F236" s="5" t="str">
        <f>VLOOKUP(A236,HOP!A:C,3,0)</f>
        <v>4026975</v>
      </c>
      <c r="G236" s="5">
        <f t="shared" si="6"/>
        <v>0</v>
      </c>
      <c r="H236" s="5" t="str">
        <f t="shared" si="7"/>
        <v>，4026975</v>
      </c>
      <c r="I236" s="5" t="str">
        <f>VLOOKUP(A236,HOP!A:U,21,0)</f>
        <v>直采</v>
      </c>
    </row>
    <row r="237" s="5" customFormat="1" hidden="1" spans="1:9">
      <c r="A237" s="6">
        <v>999227195224820</v>
      </c>
      <c r="B237" s="7">
        <v>45205</v>
      </c>
      <c r="C237" s="7">
        <v>45207</v>
      </c>
      <c r="D237" s="5">
        <v>0</v>
      </c>
      <c r="E237" s="5" t="e">
        <f>VLOOKUP(A237,HOP!A:L,12,0)</f>
        <v>#N/A</v>
      </c>
      <c r="F237" s="5" t="e">
        <f>VLOOKUP(A237,HOP!A:C,3,0)</f>
        <v>#N/A</v>
      </c>
      <c r="G237" s="5" t="e">
        <f t="shared" si="6"/>
        <v>#N/A</v>
      </c>
      <c r="H237" s="5" t="e">
        <f t="shared" si="7"/>
        <v>#N/A</v>
      </c>
      <c r="I237" s="5" t="e">
        <f>VLOOKUP(A237,HOP!A:U,21,0)</f>
        <v>#N/A</v>
      </c>
    </row>
    <row r="238" s="5" customFormat="1" hidden="1" spans="1:9">
      <c r="A238" s="6">
        <v>999227195256086</v>
      </c>
      <c r="B238" s="7">
        <v>45206</v>
      </c>
      <c r="C238" s="7">
        <v>45207</v>
      </c>
      <c r="D238" s="5">
        <v>336</v>
      </c>
      <c r="E238" s="5" t="str">
        <f>VLOOKUP(A238,HOP!A:L,12,0)</f>
        <v>336.00</v>
      </c>
      <c r="F238" s="5" t="str">
        <f>VLOOKUP(A238,HOP!A:C,3,0)</f>
        <v>4027049</v>
      </c>
      <c r="G238" s="5">
        <f t="shared" si="6"/>
        <v>0</v>
      </c>
      <c r="H238" s="5" t="str">
        <f t="shared" si="7"/>
        <v>，4027049</v>
      </c>
      <c r="I238" s="5" t="str">
        <f>VLOOKUP(A238,HOP!A:U,21,0)</f>
        <v>直采</v>
      </c>
    </row>
    <row r="239" s="5" customFormat="1" hidden="1" spans="1:9">
      <c r="A239" s="6">
        <v>999227195127278</v>
      </c>
      <c r="B239" s="7">
        <v>45206</v>
      </c>
      <c r="C239" s="7">
        <v>45207</v>
      </c>
      <c r="D239" s="5">
        <v>883</v>
      </c>
      <c r="E239" s="5" t="str">
        <f>VLOOKUP(A239,HOP!A:L,12,0)</f>
        <v>883.00</v>
      </c>
      <c r="F239" s="5" t="str">
        <f>VLOOKUP(A239,HOP!A:C,3,0)</f>
        <v>4026979</v>
      </c>
      <c r="G239" s="5">
        <f t="shared" si="6"/>
        <v>0</v>
      </c>
      <c r="H239" s="5" t="str">
        <f t="shared" si="7"/>
        <v>，4026979</v>
      </c>
      <c r="I239" s="5" t="str">
        <f>VLOOKUP(A239,HOP!A:U,21,0)</f>
        <v>直采</v>
      </c>
    </row>
    <row r="240" s="5" customFormat="1" hidden="1" spans="1:9">
      <c r="A240" s="6">
        <v>999227252435410</v>
      </c>
      <c r="B240" s="7">
        <v>45206</v>
      </c>
      <c r="C240" s="7">
        <v>45207</v>
      </c>
      <c r="D240" s="5">
        <v>1919</v>
      </c>
      <c r="E240" s="5" t="str">
        <f>VLOOKUP(A240,HOP!A:L,12,0)</f>
        <v>1919.00</v>
      </c>
      <c r="F240" s="5" t="str">
        <f>VLOOKUP(A240,HOP!A:C,3,0)</f>
        <v>4027680</v>
      </c>
      <c r="G240" s="5">
        <f t="shared" si="6"/>
        <v>0</v>
      </c>
      <c r="H240" s="5" t="str">
        <f t="shared" si="7"/>
        <v>，4027680</v>
      </c>
      <c r="I240" s="5" t="str">
        <f>VLOOKUP(A240,HOP!A:U,21,0)</f>
        <v>直采</v>
      </c>
    </row>
    <row r="241" s="5" customFormat="1" hidden="1" spans="1:9">
      <c r="A241" s="6">
        <v>999227252888158</v>
      </c>
      <c r="B241" s="7">
        <v>45205</v>
      </c>
      <c r="C241" s="7">
        <v>45207</v>
      </c>
      <c r="D241" s="5">
        <v>1426</v>
      </c>
      <c r="E241" s="5" t="str">
        <f>VLOOKUP(A241,HOP!A:L,12,0)</f>
        <v>1426.00</v>
      </c>
      <c r="F241" s="5" t="str">
        <f>VLOOKUP(A241,HOP!A:C,3,0)</f>
        <v>4027743</v>
      </c>
      <c r="G241" s="5">
        <f t="shared" si="6"/>
        <v>0</v>
      </c>
      <c r="H241" s="5" t="str">
        <f t="shared" si="7"/>
        <v>，4027743</v>
      </c>
      <c r="I241" s="5" t="str">
        <f>VLOOKUP(A241,HOP!A:U,21,0)</f>
        <v>直采</v>
      </c>
    </row>
    <row r="242" s="5" customFormat="1" hidden="1" spans="1:9">
      <c r="A242" s="6">
        <v>999227253883128</v>
      </c>
      <c r="B242" s="7">
        <v>45205</v>
      </c>
      <c r="C242" s="7">
        <v>45207</v>
      </c>
      <c r="D242" s="5">
        <v>747</v>
      </c>
      <c r="E242" s="5" t="str">
        <f>VLOOKUP(A242,HOP!A:L,12,0)</f>
        <v>747.00</v>
      </c>
      <c r="F242" s="5" t="str">
        <f>VLOOKUP(A242,HOP!A:C,3,0)</f>
        <v>4027875</v>
      </c>
      <c r="G242" s="5">
        <f t="shared" si="6"/>
        <v>0</v>
      </c>
      <c r="H242" s="5" t="str">
        <f t="shared" si="7"/>
        <v>，4027875</v>
      </c>
      <c r="I242" s="5" t="str">
        <f>VLOOKUP(A242,HOP!A:U,21,0)</f>
        <v>直采</v>
      </c>
    </row>
    <row r="243" s="5" customFormat="1" hidden="1" spans="1:9">
      <c r="A243" s="6">
        <v>999227255170925</v>
      </c>
      <c r="B243" s="7">
        <v>45205</v>
      </c>
      <c r="C243" s="7">
        <v>45207</v>
      </c>
      <c r="D243" s="5">
        <v>620</v>
      </c>
      <c r="E243" s="5" t="str">
        <f>VLOOKUP(A243,HOP!A:L,12,0)</f>
        <v>620.00</v>
      </c>
      <c r="F243" s="5" t="str">
        <f>VLOOKUP(A243,HOP!A:C,3,0)</f>
        <v>4028353</v>
      </c>
      <c r="G243" s="5">
        <f t="shared" si="6"/>
        <v>0</v>
      </c>
      <c r="H243" s="5" t="str">
        <f t="shared" si="7"/>
        <v>，4028353</v>
      </c>
      <c r="I243" s="5" t="str">
        <f>VLOOKUP(A243,HOP!A:U,21,0)</f>
        <v>直采</v>
      </c>
    </row>
    <row r="244" s="5" customFormat="1" hidden="1" spans="1:9">
      <c r="A244" s="6">
        <v>999227255635298</v>
      </c>
      <c r="B244" s="7">
        <v>45205</v>
      </c>
      <c r="C244" s="7">
        <v>45207</v>
      </c>
      <c r="D244" s="5">
        <v>600</v>
      </c>
      <c r="E244" s="5" t="str">
        <f>VLOOKUP(A244,HOP!A:L,12,0)</f>
        <v>600.00</v>
      </c>
      <c r="F244" s="5" t="str">
        <f>VLOOKUP(A244,HOP!A:C,3,0)</f>
        <v>4028434</v>
      </c>
      <c r="G244" s="5">
        <f t="shared" si="6"/>
        <v>0</v>
      </c>
      <c r="H244" s="5" t="str">
        <f t="shared" si="7"/>
        <v>，4028434</v>
      </c>
      <c r="I244" s="5" t="str">
        <f>VLOOKUP(A244,HOP!A:U,21,0)</f>
        <v>直采</v>
      </c>
    </row>
    <row r="245" s="5" customFormat="1" hidden="1" spans="1:9">
      <c r="A245" s="6">
        <v>999227256090562</v>
      </c>
      <c r="B245" s="7">
        <v>45206</v>
      </c>
      <c r="C245" s="7">
        <v>45207</v>
      </c>
      <c r="D245" s="5">
        <v>410</v>
      </c>
      <c r="E245" s="5" t="str">
        <f>VLOOKUP(A245,HOP!A:L,12,0)</f>
        <v>410.00</v>
      </c>
      <c r="F245" s="5" t="str">
        <f>VLOOKUP(A245,HOP!A:C,3,0)</f>
        <v>4028631</v>
      </c>
      <c r="G245" s="5">
        <f t="shared" si="6"/>
        <v>0</v>
      </c>
      <c r="H245" s="5" t="str">
        <f t="shared" si="7"/>
        <v>，4028631</v>
      </c>
      <c r="I245" s="5" t="str">
        <f>VLOOKUP(A245,HOP!A:U,21,0)</f>
        <v>直采</v>
      </c>
    </row>
    <row r="246" s="5" customFormat="1" hidden="1" spans="1:9">
      <c r="A246" s="6">
        <v>999227256156851</v>
      </c>
      <c r="B246" s="7">
        <v>45206</v>
      </c>
      <c r="C246" s="7">
        <v>45207</v>
      </c>
      <c r="D246" s="5">
        <v>359</v>
      </c>
      <c r="E246" s="5" t="str">
        <f>VLOOKUP(A246,HOP!A:L,12,0)</f>
        <v>359.00</v>
      </c>
      <c r="F246" s="5" t="str">
        <f>VLOOKUP(A246,HOP!A:C,3,0)</f>
        <v>4028644</v>
      </c>
      <c r="G246" s="5">
        <f t="shared" si="6"/>
        <v>0</v>
      </c>
      <c r="H246" s="5" t="str">
        <f t="shared" si="7"/>
        <v>，4028644</v>
      </c>
      <c r="I246" s="5" t="str">
        <f>VLOOKUP(A246,HOP!A:U,21,0)</f>
        <v>直采</v>
      </c>
    </row>
    <row r="247" s="5" customFormat="1" hidden="1" spans="1:9">
      <c r="A247" s="6">
        <v>999227256857670</v>
      </c>
      <c r="B247" s="7">
        <v>45205</v>
      </c>
      <c r="C247" s="7">
        <v>45207</v>
      </c>
      <c r="D247" s="5">
        <v>1490</v>
      </c>
      <c r="E247" s="5" t="str">
        <f>VLOOKUP(A247,HOP!A:L,12,0)</f>
        <v>1490.00</v>
      </c>
      <c r="F247" s="5" t="str">
        <f>VLOOKUP(A247,HOP!A:C,3,0)</f>
        <v>4028831</v>
      </c>
      <c r="G247" s="5">
        <f t="shared" si="6"/>
        <v>0</v>
      </c>
      <c r="H247" s="5" t="str">
        <f t="shared" si="7"/>
        <v>，4028831</v>
      </c>
      <c r="I247" s="5" t="str">
        <f>VLOOKUP(A247,HOP!A:U,21,0)</f>
        <v>直采</v>
      </c>
    </row>
    <row r="248" s="5" customFormat="1" hidden="1" spans="1:9">
      <c r="A248" s="6">
        <v>999227256904806</v>
      </c>
      <c r="B248" s="7">
        <v>45205</v>
      </c>
      <c r="C248" s="7">
        <v>45207</v>
      </c>
      <c r="D248" s="5">
        <v>0</v>
      </c>
      <c r="E248" s="5" t="e">
        <f>VLOOKUP(A248,HOP!A:L,12,0)</f>
        <v>#N/A</v>
      </c>
      <c r="F248" s="5" t="e">
        <f>VLOOKUP(A248,HOP!A:C,3,0)</f>
        <v>#N/A</v>
      </c>
      <c r="G248" s="5" t="e">
        <f t="shared" si="6"/>
        <v>#N/A</v>
      </c>
      <c r="H248" s="5" t="e">
        <f t="shared" si="7"/>
        <v>#N/A</v>
      </c>
      <c r="I248" s="5" t="e">
        <f>VLOOKUP(A248,HOP!A:U,21,0)</f>
        <v>#N/A</v>
      </c>
    </row>
    <row r="249" s="5" customFormat="1" hidden="1" spans="1:9">
      <c r="A249" s="6">
        <v>27257719095</v>
      </c>
      <c r="B249" s="7">
        <v>45206</v>
      </c>
      <c r="C249" s="7">
        <v>45207</v>
      </c>
      <c r="D249" s="5">
        <v>1334</v>
      </c>
      <c r="E249" s="5" t="str">
        <f>VLOOKUP(A249,HOP!A:L,12,0)</f>
        <v>1334.00</v>
      </c>
      <c r="F249" s="5" t="str">
        <f>VLOOKUP(A249,HOP!A:C,3,0)</f>
        <v>4029132</v>
      </c>
      <c r="G249" s="5">
        <f t="shared" si="6"/>
        <v>0</v>
      </c>
      <c r="H249" s="5" t="str">
        <f t="shared" si="7"/>
        <v>，4029132</v>
      </c>
      <c r="I249" s="5" t="str">
        <f>VLOOKUP(A249,HOP!A:U,21,0)</f>
        <v>直采</v>
      </c>
    </row>
    <row r="250" s="5" customFormat="1" hidden="1" spans="1:9">
      <c r="A250" s="6">
        <v>999227255644320</v>
      </c>
      <c r="B250" s="7">
        <v>45206</v>
      </c>
      <c r="C250" s="7">
        <v>45207</v>
      </c>
      <c r="D250" s="5">
        <v>361</v>
      </c>
      <c r="E250" s="5" t="str">
        <f>VLOOKUP(A250,HOP!A:L,12,0)</f>
        <v>361.00</v>
      </c>
      <c r="F250" s="5" t="str">
        <f>VLOOKUP(A250,HOP!A:C,3,0)</f>
        <v>4028435</v>
      </c>
      <c r="G250" s="5">
        <f t="shared" si="6"/>
        <v>0</v>
      </c>
      <c r="H250" s="5" t="str">
        <f t="shared" si="7"/>
        <v>，4028435</v>
      </c>
      <c r="I250" s="5" t="str">
        <f>VLOOKUP(A250,HOP!A:U,21,0)</f>
        <v>直采</v>
      </c>
    </row>
    <row r="251" s="5" customFormat="1" hidden="1" spans="1:9">
      <c r="A251" s="6">
        <v>999227257096303</v>
      </c>
      <c r="B251" s="7">
        <v>45206</v>
      </c>
      <c r="C251" s="7">
        <v>45207</v>
      </c>
      <c r="D251" s="5">
        <v>361</v>
      </c>
      <c r="E251" s="5" t="str">
        <f>VLOOKUP(A251,HOP!A:L,12,0)</f>
        <v>361.00</v>
      </c>
      <c r="F251" s="5" t="str">
        <f>VLOOKUP(A251,HOP!A:C,3,0)</f>
        <v>4028906</v>
      </c>
      <c r="G251" s="5">
        <f t="shared" si="6"/>
        <v>0</v>
      </c>
      <c r="H251" s="5" t="str">
        <f t="shared" si="7"/>
        <v>，4028906</v>
      </c>
      <c r="I251" s="5" t="str">
        <f>VLOOKUP(A251,HOP!A:U,21,0)</f>
        <v>直采</v>
      </c>
    </row>
    <row r="252" s="5" customFormat="1" hidden="1" spans="1:9">
      <c r="A252" s="6">
        <v>999227257765249</v>
      </c>
      <c r="B252" s="7">
        <v>45206</v>
      </c>
      <c r="C252" s="7">
        <v>45207</v>
      </c>
      <c r="D252" s="5">
        <v>1857</v>
      </c>
      <c r="E252" s="5" t="str">
        <f>VLOOKUP(A252,HOP!A:L,12,0)</f>
        <v>1857.00</v>
      </c>
      <c r="F252" s="5" t="str">
        <f>VLOOKUP(A252,HOP!A:C,3,0)</f>
        <v>4029148</v>
      </c>
      <c r="G252" s="5">
        <f t="shared" si="6"/>
        <v>0</v>
      </c>
      <c r="H252" s="5" t="str">
        <f t="shared" si="7"/>
        <v>，4029148</v>
      </c>
      <c r="I252" s="5" t="str">
        <f>VLOOKUP(A252,HOP!A:U,21,0)</f>
        <v>直采</v>
      </c>
    </row>
    <row r="253" s="5" customFormat="1" hidden="1" spans="1:9">
      <c r="A253" s="6">
        <v>999227195418826</v>
      </c>
      <c r="B253" s="7">
        <v>45206</v>
      </c>
      <c r="C253" s="7">
        <v>45207</v>
      </c>
      <c r="D253" s="5">
        <v>776</v>
      </c>
      <c r="E253" s="5" t="str">
        <f>VLOOKUP(A253,HOP!A:L,12,0)</f>
        <v>776.00</v>
      </c>
      <c r="F253" s="5" t="str">
        <f>VLOOKUP(A253,HOP!A:C,3,0)</f>
        <v>4027297</v>
      </c>
      <c r="G253" s="5">
        <f t="shared" si="6"/>
        <v>0</v>
      </c>
      <c r="H253" s="5" t="str">
        <f t="shared" si="7"/>
        <v>，4027297</v>
      </c>
      <c r="I253" s="5" t="str">
        <f>VLOOKUP(A253,HOP!A:U,21,0)</f>
        <v>直采</v>
      </c>
    </row>
    <row r="254" s="5" customFormat="1" hidden="1" spans="1:9">
      <c r="A254" s="6">
        <v>999227258672745</v>
      </c>
      <c r="B254" s="7">
        <v>45206</v>
      </c>
      <c r="C254" s="7">
        <v>45207</v>
      </c>
      <c r="D254" s="5">
        <v>331</v>
      </c>
      <c r="E254" s="5" t="str">
        <f>VLOOKUP(A254,HOP!A:L,12,0)</f>
        <v>331.00</v>
      </c>
      <c r="F254" s="5" t="str">
        <f>VLOOKUP(A254,HOP!A:C,3,0)</f>
        <v>4029404</v>
      </c>
      <c r="G254" s="5">
        <f t="shared" si="6"/>
        <v>0</v>
      </c>
      <c r="H254" s="5" t="str">
        <f t="shared" si="7"/>
        <v>，4029404</v>
      </c>
      <c r="I254" s="5" t="str">
        <f>VLOOKUP(A254,HOP!A:U,21,0)</f>
        <v>直采</v>
      </c>
    </row>
    <row r="255" s="5" customFormat="1" hidden="1" spans="1:9">
      <c r="A255" s="6">
        <v>999227258815198</v>
      </c>
      <c r="B255" s="7">
        <v>45205</v>
      </c>
      <c r="C255" s="7">
        <v>45207</v>
      </c>
      <c r="D255" s="5">
        <v>1676</v>
      </c>
      <c r="E255" s="5" t="str">
        <f>VLOOKUP(A255,HOP!A:L,12,0)</f>
        <v>1676.00</v>
      </c>
      <c r="F255" s="5" t="str">
        <f>VLOOKUP(A255,HOP!A:C,3,0)</f>
        <v>4029430</v>
      </c>
      <c r="G255" s="5">
        <f t="shared" si="6"/>
        <v>0</v>
      </c>
      <c r="H255" s="5" t="str">
        <f t="shared" si="7"/>
        <v>，4029430</v>
      </c>
      <c r="I255" s="5" t="str">
        <f>VLOOKUP(A255,HOP!A:U,21,0)</f>
        <v>直采</v>
      </c>
    </row>
    <row r="256" s="5" customFormat="1" hidden="1" spans="1:9">
      <c r="A256" s="6">
        <v>999227258996243</v>
      </c>
      <c r="B256" s="7">
        <v>45205</v>
      </c>
      <c r="C256" s="7">
        <v>45207</v>
      </c>
      <c r="D256" s="5">
        <v>1912</v>
      </c>
      <c r="E256" s="5" t="str">
        <f>VLOOKUP(A256,HOP!A:L,12,0)</f>
        <v>1912.00</v>
      </c>
      <c r="F256" s="5" t="str">
        <f>VLOOKUP(A256,HOP!A:C,3,0)</f>
        <v>4029466</v>
      </c>
      <c r="G256" s="5">
        <f t="shared" si="6"/>
        <v>0</v>
      </c>
      <c r="H256" s="5" t="str">
        <f t="shared" si="7"/>
        <v>，4029466</v>
      </c>
      <c r="I256" s="5" t="str">
        <f>VLOOKUP(A256,HOP!A:U,21,0)</f>
        <v>直采</v>
      </c>
    </row>
    <row r="257" s="5" customFormat="1" hidden="1" spans="1:9">
      <c r="A257" s="6">
        <v>999227259196229</v>
      </c>
      <c r="B257" s="7">
        <v>45205</v>
      </c>
      <c r="C257" s="7">
        <v>45207</v>
      </c>
      <c r="D257" s="5">
        <v>750</v>
      </c>
      <c r="E257" s="5" t="str">
        <f>VLOOKUP(A257,HOP!A:L,12,0)</f>
        <v>750.00</v>
      </c>
      <c r="F257" s="5" t="str">
        <f>VLOOKUP(A257,HOP!A:C,3,0)</f>
        <v>4029510</v>
      </c>
      <c r="G257" s="5">
        <f t="shared" si="6"/>
        <v>0</v>
      </c>
      <c r="H257" s="5" t="str">
        <f t="shared" si="7"/>
        <v>，4029510</v>
      </c>
      <c r="I257" s="5" t="str">
        <f>VLOOKUP(A257,HOP!A:U,21,0)</f>
        <v>直采</v>
      </c>
    </row>
    <row r="258" s="5" customFormat="1" hidden="1" spans="1:9">
      <c r="A258" s="6">
        <v>999227259290789</v>
      </c>
      <c r="B258" s="7">
        <v>45205</v>
      </c>
      <c r="C258" s="7">
        <v>45207</v>
      </c>
      <c r="D258" s="5">
        <v>860</v>
      </c>
      <c r="E258" s="5" t="str">
        <f>VLOOKUP(A258,HOP!A:L,12,0)</f>
        <v>860.00</v>
      </c>
      <c r="F258" s="5" t="str">
        <f>VLOOKUP(A258,HOP!A:C,3,0)</f>
        <v>4029532</v>
      </c>
      <c r="G258" s="5">
        <f t="shared" si="6"/>
        <v>0</v>
      </c>
      <c r="H258" s="5" t="str">
        <f t="shared" si="7"/>
        <v>，4029532</v>
      </c>
      <c r="I258" s="5" t="str">
        <f>VLOOKUP(A258,HOP!A:U,21,0)</f>
        <v>直采</v>
      </c>
    </row>
    <row r="259" s="5" customFormat="1" hidden="1" spans="1:9">
      <c r="A259" s="6">
        <v>999227259644732</v>
      </c>
      <c r="B259" s="7">
        <v>45206</v>
      </c>
      <c r="C259" s="7">
        <v>45207</v>
      </c>
      <c r="D259" s="5">
        <v>375</v>
      </c>
      <c r="E259" s="5" t="str">
        <f>VLOOKUP(A259,HOP!A:L,12,0)</f>
        <v>375.00</v>
      </c>
      <c r="F259" s="5" t="str">
        <f>VLOOKUP(A259,HOP!A:C,3,0)</f>
        <v>4029689</v>
      </c>
      <c r="G259" s="5">
        <f t="shared" ref="G259:G322" si="8">D259-E259</f>
        <v>0</v>
      </c>
      <c r="H259" s="5" t="str">
        <f t="shared" ref="H259:H322" si="9">$H$1&amp;F259</f>
        <v>，4029689</v>
      </c>
      <c r="I259" s="5" t="str">
        <f>VLOOKUP(A259,HOP!A:U,21,0)</f>
        <v>直采</v>
      </c>
    </row>
    <row r="260" s="5" customFormat="1" hidden="1" spans="1:9">
      <c r="A260" s="6">
        <v>999227260126763</v>
      </c>
      <c r="B260" s="7">
        <v>45206</v>
      </c>
      <c r="C260" s="7">
        <v>45207</v>
      </c>
      <c r="D260" s="5">
        <v>733</v>
      </c>
      <c r="E260" s="5" t="str">
        <f>VLOOKUP(A260,HOP!A:L,12,0)</f>
        <v>733.00</v>
      </c>
      <c r="F260" s="5" t="str">
        <f>VLOOKUP(A260,HOP!A:C,3,0)</f>
        <v>4029864</v>
      </c>
      <c r="G260" s="5">
        <f t="shared" si="8"/>
        <v>0</v>
      </c>
      <c r="H260" s="5" t="str">
        <f t="shared" si="9"/>
        <v>，4029864</v>
      </c>
      <c r="I260" s="5" t="str">
        <f>VLOOKUP(A260,HOP!A:U,21,0)</f>
        <v>直采</v>
      </c>
    </row>
    <row r="261" s="5" customFormat="1" hidden="1" spans="1:9">
      <c r="A261" s="6">
        <v>999227260756203</v>
      </c>
      <c r="B261" s="7">
        <v>45206</v>
      </c>
      <c r="C261" s="7">
        <v>45207</v>
      </c>
      <c r="D261" s="5">
        <v>185</v>
      </c>
      <c r="E261" s="5" t="str">
        <f>VLOOKUP(A261,HOP!A:L,12,0)</f>
        <v>185.00</v>
      </c>
      <c r="F261" s="5" t="str">
        <f>VLOOKUP(A261,HOP!A:C,3,0)</f>
        <v>4029963</v>
      </c>
      <c r="G261" s="5">
        <f t="shared" si="8"/>
        <v>0</v>
      </c>
      <c r="H261" s="5" t="str">
        <f t="shared" si="9"/>
        <v>，4029963</v>
      </c>
      <c r="I261" s="5" t="str">
        <f>VLOOKUP(A261,HOP!A:U,21,0)</f>
        <v>直采</v>
      </c>
    </row>
    <row r="262" s="5" customFormat="1" hidden="1" spans="1:9">
      <c r="A262" s="6">
        <v>999227261003845</v>
      </c>
      <c r="B262" s="7">
        <v>45206</v>
      </c>
      <c r="C262" s="7">
        <v>45207</v>
      </c>
      <c r="D262" s="5">
        <v>224</v>
      </c>
      <c r="E262" s="5" t="str">
        <f>VLOOKUP(A262,HOP!A:L,12,0)</f>
        <v>224.00</v>
      </c>
      <c r="F262" s="5" t="str">
        <f>VLOOKUP(A262,HOP!A:C,3,0)</f>
        <v>4030103</v>
      </c>
      <c r="G262" s="5">
        <f t="shared" si="8"/>
        <v>0</v>
      </c>
      <c r="H262" s="5" t="str">
        <f t="shared" si="9"/>
        <v>，4030103</v>
      </c>
      <c r="I262" s="5" t="str">
        <f>VLOOKUP(A262,HOP!A:U,21,0)</f>
        <v>直采</v>
      </c>
    </row>
    <row r="263" s="5" customFormat="1" hidden="1" spans="1:9">
      <c r="A263" s="6">
        <v>999227260880869</v>
      </c>
      <c r="B263" s="7">
        <v>45206</v>
      </c>
      <c r="C263" s="7">
        <v>45207</v>
      </c>
      <c r="D263" s="5">
        <v>1176</v>
      </c>
      <c r="E263" s="5" t="str">
        <f>VLOOKUP(A263,HOP!A:L,12,0)</f>
        <v>1176.00</v>
      </c>
      <c r="F263" s="5" t="str">
        <f>VLOOKUP(A263,HOP!A:C,3,0)</f>
        <v>4030073</v>
      </c>
      <c r="G263" s="5">
        <f t="shared" si="8"/>
        <v>0</v>
      </c>
      <c r="H263" s="5" t="str">
        <f t="shared" si="9"/>
        <v>，4030073</v>
      </c>
      <c r="I263" s="5" t="str">
        <f>VLOOKUP(A263,HOP!A:U,21,0)</f>
        <v>直采</v>
      </c>
    </row>
    <row r="264" s="5" customFormat="1" hidden="1" spans="1:9">
      <c r="A264" s="6">
        <v>999227261480561</v>
      </c>
      <c r="B264" s="7">
        <v>45205</v>
      </c>
      <c r="C264" s="7">
        <v>45207</v>
      </c>
      <c r="D264" s="5">
        <v>750</v>
      </c>
      <c r="E264" s="5" t="str">
        <f>VLOOKUP(A264,HOP!A:L,12,0)</f>
        <v>750.00</v>
      </c>
      <c r="F264" s="5" t="str">
        <f>VLOOKUP(A264,HOP!A:C,3,0)</f>
        <v>4030310</v>
      </c>
      <c r="G264" s="5">
        <f t="shared" si="8"/>
        <v>0</v>
      </c>
      <c r="H264" s="5" t="str">
        <f t="shared" si="9"/>
        <v>，4030310</v>
      </c>
      <c r="I264" s="5" t="str">
        <f>VLOOKUP(A264,HOP!A:U,21,0)</f>
        <v>直采</v>
      </c>
    </row>
    <row r="265" s="5" customFormat="1" hidden="1" spans="1:9">
      <c r="A265" s="6">
        <v>999227261672515</v>
      </c>
      <c r="B265" s="7">
        <v>45206</v>
      </c>
      <c r="C265" s="7">
        <v>45207</v>
      </c>
      <c r="D265" s="5">
        <v>214</v>
      </c>
      <c r="E265" s="5" t="str">
        <f>VLOOKUP(A265,HOP!A:L,12,0)</f>
        <v>214.00</v>
      </c>
      <c r="F265" s="5" t="str">
        <f>VLOOKUP(A265,HOP!A:C,3,0)</f>
        <v>4030363</v>
      </c>
      <c r="G265" s="5">
        <f t="shared" si="8"/>
        <v>0</v>
      </c>
      <c r="H265" s="5" t="str">
        <f t="shared" si="9"/>
        <v>，4030363</v>
      </c>
      <c r="I265" s="5" t="str">
        <f>VLOOKUP(A265,HOP!A:U,21,0)</f>
        <v>直采</v>
      </c>
    </row>
    <row r="266" s="5" customFormat="1" hidden="1" spans="1:9">
      <c r="A266" s="6">
        <v>999227261765298</v>
      </c>
      <c r="B266" s="7">
        <v>45206</v>
      </c>
      <c r="C266" s="7">
        <v>45207</v>
      </c>
      <c r="D266" s="5">
        <v>249</v>
      </c>
      <c r="E266" s="5" t="str">
        <f>VLOOKUP(A266,HOP!A:L,12,0)</f>
        <v>249.00</v>
      </c>
      <c r="F266" s="5" t="str">
        <f>VLOOKUP(A266,HOP!A:C,3,0)</f>
        <v>4030390</v>
      </c>
      <c r="G266" s="5">
        <f t="shared" si="8"/>
        <v>0</v>
      </c>
      <c r="H266" s="5" t="str">
        <f t="shared" si="9"/>
        <v>，4030390</v>
      </c>
      <c r="I266" s="5" t="str">
        <f>VLOOKUP(A266,HOP!A:U,21,0)</f>
        <v>直采</v>
      </c>
    </row>
    <row r="267" s="5" customFormat="1" hidden="1" spans="1:9">
      <c r="A267" s="6">
        <v>999227261795291</v>
      </c>
      <c r="B267" s="7">
        <v>45205</v>
      </c>
      <c r="C267" s="7">
        <v>45207</v>
      </c>
      <c r="D267" s="5">
        <v>1550</v>
      </c>
      <c r="E267" s="5" t="str">
        <f>VLOOKUP(A267,HOP!A:L,12,0)</f>
        <v>1550.00</v>
      </c>
      <c r="F267" s="5" t="str">
        <f>VLOOKUP(A267,HOP!A:C,3,0)</f>
        <v>4030402</v>
      </c>
      <c r="G267" s="5">
        <f t="shared" si="8"/>
        <v>0</v>
      </c>
      <c r="H267" s="5" t="str">
        <f t="shared" si="9"/>
        <v>，4030402</v>
      </c>
      <c r="I267" s="5" t="str">
        <f>VLOOKUP(A267,HOP!A:U,21,0)</f>
        <v>直采</v>
      </c>
    </row>
    <row r="268" s="5" customFormat="1" hidden="1" spans="1:9">
      <c r="A268" s="6">
        <v>999227263015529</v>
      </c>
      <c r="B268" s="7">
        <v>45206</v>
      </c>
      <c r="C268" s="7">
        <v>45207</v>
      </c>
      <c r="D268" s="5">
        <v>3609</v>
      </c>
      <c r="E268" s="5" t="str">
        <f>VLOOKUP(A268,HOP!A:L,12,0)</f>
        <v>3609.00</v>
      </c>
      <c r="F268" s="5" t="str">
        <f>VLOOKUP(A268,HOP!A:C,3,0)</f>
        <v>4030877</v>
      </c>
      <c r="G268" s="5">
        <f t="shared" si="8"/>
        <v>0</v>
      </c>
      <c r="H268" s="5" t="str">
        <f t="shared" si="9"/>
        <v>，4030877</v>
      </c>
      <c r="I268" s="5" t="str">
        <f>VLOOKUP(A268,HOP!A:U,21,0)</f>
        <v>直采</v>
      </c>
    </row>
    <row r="269" s="5" customFormat="1" hidden="1" spans="1:9">
      <c r="A269" s="6">
        <v>999227263040532</v>
      </c>
      <c r="B269" s="7">
        <v>45206</v>
      </c>
      <c r="C269" s="7">
        <v>45207</v>
      </c>
      <c r="D269" s="5">
        <v>1118</v>
      </c>
      <c r="E269" s="5" t="str">
        <f>VLOOKUP(A269,HOP!A:L,12,0)</f>
        <v>1118.00</v>
      </c>
      <c r="F269" s="5" t="str">
        <f>VLOOKUP(A269,HOP!A:C,3,0)</f>
        <v>4031013</v>
      </c>
      <c r="G269" s="5">
        <f t="shared" si="8"/>
        <v>0</v>
      </c>
      <c r="H269" s="5" t="str">
        <f t="shared" si="9"/>
        <v>，4031013</v>
      </c>
      <c r="I269" s="5" t="str">
        <f>VLOOKUP(A269,HOP!A:U,21,0)</f>
        <v>直采</v>
      </c>
    </row>
    <row r="270" s="5" customFormat="1" hidden="1" spans="1:9">
      <c r="A270" s="6">
        <v>999227263071857</v>
      </c>
      <c r="B270" s="7">
        <v>45206</v>
      </c>
      <c r="C270" s="7">
        <v>45207</v>
      </c>
      <c r="D270" s="5">
        <v>1118</v>
      </c>
      <c r="E270" s="5" t="str">
        <f>VLOOKUP(A270,HOP!A:L,12,0)</f>
        <v>1118.00</v>
      </c>
      <c r="F270" s="5" t="str">
        <f>VLOOKUP(A270,HOP!A:C,3,0)</f>
        <v>4031022</v>
      </c>
      <c r="G270" s="5">
        <f t="shared" si="8"/>
        <v>0</v>
      </c>
      <c r="H270" s="5" t="str">
        <f t="shared" si="9"/>
        <v>，4031022</v>
      </c>
      <c r="I270" s="5" t="str">
        <f>VLOOKUP(A270,HOP!A:U,21,0)</f>
        <v>直采</v>
      </c>
    </row>
    <row r="271" s="5" customFormat="1" hidden="1" spans="1:9">
      <c r="A271" s="6">
        <v>999227263170255</v>
      </c>
      <c r="B271" s="7">
        <v>45206</v>
      </c>
      <c r="C271" s="7">
        <v>45207</v>
      </c>
      <c r="D271" s="5">
        <v>0</v>
      </c>
      <c r="E271" s="5" t="e">
        <f>VLOOKUP(A271,HOP!A:L,12,0)</f>
        <v>#N/A</v>
      </c>
      <c r="F271" s="5" t="e">
        <f>VLOOKUP(A271,HOP!A:C,3,0)</f>
        <v>#N/A</v>
      </c>
      <c r="G271" s="5" t="e">
        <f t="shared" si="8"/>
        <v>#N/A</v>
      </c>
      <c r="H271" s="5" t="e">
        <f t="shared" si="9"/>
        <v>#N/A</v>
      </c>
      <c r="I271" s="5" t="e">
        <f>VLOOKUP(A271,HOP!A:U,21,0)</f>
        <v>#N/A</v>
      </c>
    </row>
    <row r="272" s="5" customFormat="1" hidden="1" spans="1:9">
      <c r="A272" s="6">
        <v>999227263843478</v>
      </c>
      <c r="B272" s="7">
        <v>45206</v>
      </c>
      <c r="C272" s="7">
        <v>45207</v>
      </c>
      <c r="D272" s="5">
        <v>352</v>
      </c>
      <c r="E272" s="5" t="str">
        <f>VLOOKUP(A272,HOP!A:L,12,0)</f>
        <v>352.00</v>
      </c>
      <c r="F272" s="5" t="str">
        <f>VLOOKUP(A272,HOP!A:C,3,0)</f>
        <v>4031358</v>
      </c>
      <c r="G272" s="5">
        <f t="shared" si="8"/>
        <v>0</v>
      </c>
      <c r="H272" s="5" t="str">
        <f t="shared" si="9"/>
        <v>，4031358</v>
      </c>
      <c r="I272" s="5" t="str">
        <f>VLOOKUP(A272,HOP!A:U,21,0)</f>
        <v>直采</v>
      </c>
    </row>
    <row r="273" s="5" customFormat="1" hidden="1" spans="1:9">
      <c r="A273" s="6">
        <v>999227263948772</v>
      </c>
      <c r="B273" s="7">
        <v>45206</v>
      </c>
      <c r="C273" s="7">
        <v>45207</v>
      </c>
      <c r="D273" s="5">
        <v>1026</v>
      </c>
      <c r="E273" s="5" t="str">
        <f>VLOOKUP(A273,HOP!A:L,12,0)</f>
        <v>1026.00</v>
      </c>
      <c r="F273" s="5" t="str">
        <f>VLOOKUP(A273,HOP!A:C,3,0)</f>
        <v>4031381</v>
      </c>
      <c r="G273" s="5">
        <f t="shared" si="8"/>
        <v>0</v>
      </c>
      <c r="H273" s="5" t="str">
        <f t="shared" si="9"/>
        <v>，4031381</v>
      </c>
      <c r="I273" s="5" t="str">
        <f>VLOOKUP(A273,HOP!A:U,21,0)</f>
        <v>直采</v>
      </c>
    </row>
    <row r="274" s="5" customFormat="1" hidden="1" spans="1:9">
      <c r="A274" s="6">
        <v>999227264654686</v>
      </c>
      <c r="B274" s="7">
        <v>45206</v>
      </c>
      <c r="C274" s="7">
        <v>45207</v>
      </c>
      <c r="D274" s="5">
        <v>375</v>
      </c>
      <c r="E274" s="5" t="str">
        <f>VLOOKUP(A274,HOP!A:L,12,0)</f>
        <v>375.00</v>
      </c>
      <c r="F274" s="5" t="str">
        <f>VLOOKUP(A274,HOP!A:C,3,0)</f>
        <v>4031723</v>
      </c>
      <c r="G274" s="5">
        <f t="shared" si="8"/>
        <v>0</v>
      </c>
      <c r="H274" s="5" t="str">
        <f t="shared" si="9"/>
        <v>，4031723</v>
      </c>
      <c r="I274" s="5" t="str">
        <f>VLOOKUP(A274,HOP!A:U,21,0)</f>
        <v>直采</v>
      </c>
    </row>
    <row r="275" s="5" customFormat="1" hidden="1" spans="1:9">
      <c r="A275" s="6">
        <v>999227281761294</v>
      </c>
      <c r="B275" s="7">
        <v>45206</v>
      </c>
      <c r="C275" s="7">
        <v>45207</v>
      </c>
      <c r="D275" s="5">
        <v>352</v>
      </c>
      <c r="E275" s="5" t="str">
        <f>VLOOKUP(A275,HOP!A:L,12,0)</f>
        <v>352.00</v>
      </c>
      <c r="F275" s="5" t="str">
        <f>VLOOKUP(A275,HOP!A:C,3,0)</f>
        <v>4031934</v>
      </c>
      <c r="G275" s="5">
        <f t="shared" si="8"/>
        <v>0</v>
      </c>
      <c r="H275" s="5" t="str">
        <f t="shared" si="9"/>
        <v>，4031934</v>
      </c>
      <c r="I275" s="5" t="str">
        <f>VLOOKUP(A275,HOP!A:U,21,0)</f>
        <v>直采</v>
      </c>
    </row>
    <row r="276" s="5" customFormat="1" hidden="1" spans="1:9">
      <c r="A276" s="6">
        <v>999227282218272</v>
      </c>
      <c r="B276" s="7">
        <v>45206</v>
      </c>
      <c r="C276" s="7">
        <v>45207</v>
      </c>
      <c r="D276" s="5">
        <v>865</v>
      </c>
      <c r="E276" s="5" t="str">
        <f>VLOOKUP(A276,HOP!A:L,12,0)</f>
        <v>865.00</v>
      </c>
      <c r="F276" s="5" t="str">
        <f>VLOOKUP(A276,HOP!A:C,3,0)</f>
        <v>4031979</v>
      </c>
      <c r="G276" s="5">
        <f t="shared" si="8"/>
        <v>0</v>
      </c>
      <c r="H276" s="5" t="str">
        <f t="shared" si="9"/>
        <v>，4031979</v>
      </c>
      <c r="I276" s="5" t="str">
        <f>VLOOKUP(A276,HOP!A:U,21,0)</f>
        <v>直采</v>
      </c>
    </row>
    <row r="277" s="5" customFormat="1" hidden="1" spans="1:9">
      <c r="A277" s="6">
        <v>999227282584616</v>
      </c>
      <c r="B277" s="7">
        <v>45206</v>
      </c>
      <c r="C277" s="7">
        <v>45207</v>
      </c>
      <c r="D277" s="5">
        <v>1176</v>
      </c>
      <c r="E277" s="5" t="str">
        <f>VLOOKUP(A277,HOP!A:L,12,0)</f>
        <v>1176.00</v>
      </c>
      <c r="F277" s="5" t="str">
        <f>VLOOKUP(A277,HOP!A:C,3,0)</f>
        <v>4032176</v>
      </c>
      <c r="G277" s="5">
        <f t="shared" si="8"/>
        <v>0</v>
      </c>
      <c r="H277" s="5" t="str">
        <f t="shared" si="9"/>
        <v>，4032176</v>
      </c>
      <c r="I277" s="5" t="str">
        <f>VLOOKUP(A277,HOP!A:U,21,0)</f>
        <v>直采</v>
      </c>
    </row>
    <row r="278" s="5" customFormat="1" hidden="1" spans="1:9">
      <c r="A278" s="6">
        <v>27283386410</v>
      </c>
      <c r="B278" s="7">
        <v>45206</v>
      </c>
      <c r="C278" s="7">
        <v>45207</v>
      </c>
      <c r="D278" s="5">
        <v>1528</v>
      </c>
      <c r="E278" s="5" t="str">
        <f>VLOOKUP(A278,HOP!A:L,12,0)</f>
        <v>1528.00</v>
      </c>
      <c r="F278" s="5" t="str">
        <f>VLOOKUP(A278,HOP!A:C,3,0)</f>
        <v>4032285</v>
      </c>
      <c r="G278" s="5">
        <f t="shared" si="8"/>
        <v>0</v>
      </c>
      <c r="H278" s="5" t="str">
        <f t="shared" si="9"/>
        <v>，4032285</v>
      </c>
      <c r="I278" s="5" t="str">
        <f>VLOOKUP(A278,HOP!A:U,21,0)</f>
        <v>直采</v>
      </c>
    </row>
    <row r="279" s="5" customFormat="1" hidden="1" spans="1:9">
      <c r="A279" s="6">
        <v>999227283538613</v>
      </c>
      <c r="B279" s="7">
        <v>45206</v>
      </c>
      <c r="C279" s="7">
        <v>45207</v>
      </c>
      <c r="D279" s="5">
        <v>433</v>
      </c>
      <c r="E279" s="5" t="str">
        <f>VLOOKUP(A279,HOP!A:L,12,0)</f>
        <v>433.00</v>
      </c>
      <c r="F279" s="5" t="str">
        <f>VLOOKUP(A279,HOP!A:C,3,0)</f>
        <v>4032419</v>
      </c>
      <c r="G279" s="5">
        <f t="shared" si="8"/>
        <v>0</v>
      </c>
      <c r="H279" s="5" t="str">
        <f t="shared" si="9"/>
        <v>，4032419</v>
      </c>
      <c r="I279" s="5" t="str">
        <f>VLOOKUP(A279,HOP!A:U,21,0)</f>
        <v>直采</v>
      </c>
    </row>
    <row r="280" s="5" customFormat="1" hidden="1" spans="1:9">
      <c r="A280" s="6">
        <v>999227283727124</v>
      </c>
      <c r="B280" s="7">
        <v>45206</v>
      </c>
      <c r="C280" s="7">
        <v>45207</v>
      </c>
      <c r="D280" s="5">
        <v>0</v>
      </c>
      <c r="E280" s="5" t="e">
        <f>VLOOKUP(A280,HOP!A:L,12,0)</f>
        <v>#N/A</v>
      </c>
      <c r="F280" s="5" t="e">
        <f>VLOOKUP(A280,HOP!A:C,3,0)</f>
        <v>#N/A</v>
      </c>
      <c r="G280" s="5" t="e">
        <f t="shared" si="8"/>
        <v>#N/A</v>
      </c>
      <c r="H280" s="5" t="e">
        <f t="shared" si="9"/>
        <v>#N/A</v>
      </c>
      <c r="I280" s="5" t="e">
        <f>VLOOKUP(A280,HOP!A:U,21,0)</f>
        <v>#N/A</v>
      </c>
    </row>
    <row r="281" s="5" customFormat="1" hidden="1" spans="1:9">
      <c r="A281" s="6">
        <v>999227284046070</v>
      </c>
      <c r="B281" s="7">
        <v>45206</v>
      </c>
      <c r="C281" s="7">
        <v>45207</v>
      </c>
      <c r="D281" s="5">
        <v>0</v>
      </c>
      <c r="E281" s="5" t="e">
        <f>VLOOKUP(A281,HOP!A:L,12,0)</f>
        <v>#N/A</v>
      </c>
      <c r="F281" s="5" t="e">
        <f>VLOOKUP(A281,HOP!A:C,3,0)</f>
        <v>#N/A</v>
      </c>
      <c r="G281" s="5" t="e">
        <f t="shared" si="8"/>
        <v>#N/A</v>
      </c>
      <c r="H281" s="5" t="e">
        <f t="shared" si="9"/>
        <v>#N/A</v>
      </c>
      <c r="I281" s="5" t="e">
        <f>VLOOKUP(A281,HOP!A:U,21,0)</f>
        <v>#N/A</v>
      </c>
    </row>
    <row r="282" s="5" customFormat="1" hidden="1" spans="1:9">
      <c r="A282" s="6">
        <v>999227284075905</v>
      </c>
      <c r="B282" s="7">
        <v>45206</v>
      </c>
      <c r="C282" s="7">
        <v>45207</v>
      </c>
      <c r="D282" s="5">
        <v>224</v>
      </c>
      <c r="E282" s="5" t="str">
        <f>VLOOKUP(A282,HOP!A:L,12,0)</f>
        <v>224.00</v>
      </c>
      <c r="F282" s="5" t="str">
        <f>VLOOKUP(A282,HOP!A:C,3,0)</f>
        <v>4032714</v>
      </c>
      <c r="G282" s="5">
        <f t="shared" si="8"/>
        <v>0</v>
      </c>
      <c r="H282" s="5" t="str">
        <f t="shared" si="9"/>
        <v>，4032714</v>
      </c>
      <c r="I282" s="5" t="str">
        <f>VLOOKUP(A282,HOP!A:U,21,0)</f>
        <v>直采</v>
      </c>
    </row>
    <row r="283" s="5" customFormat="1" hidden="1" spans="1:9">
      <c r="A283" s="6">
        <v>999227284100776</v>
      </c>
      <c r="B283" s="7">
        <v>45206</v>
      </c>
      <c r="C283" s="7">
        <v>45207</v>
      </c>
      <c r="D283" s="5">
        <v>1176</v>
      </c>
      <c r="E283" s="5" t="str">
        <f>VLOOKUP(A283,HOP!A:L,12,0)</f>
        <v>1176.00</v>
      </c>
      <c r="F283" s="5" t="str">
        <f>VLOOKUP(A283,HOP!A:C,3,0)</f>
        <v>4032726</v>
      </c>
      <c r="G283" s="5">
        <f t="shared" si="8"/>
        <v>0</v>
      </c>
      <c r="H283" s="5" t="str">
        <f t="shared" si="9"/>
        <v>，4032726</v>
      </c>
      <c r="I283" s="5" t="str">
        <f>VLOOKUP(A283,HOP!A:U,21,0)</f>
        <v>直采</v>
      </c>
    </row>
    <row r="284" s="5" customFormat="1" hidden="1" spans="1:9">
      <c r="A284" s="6">
        <v>999227284137277</v>
      </c>
      <c r="B284" s="7">
        <v>45206</v>
      </c>
      <c r="C284" s="7">
        <v>45207</v>
      </c>
      <c r="D284" s="5">
        <v>0</v>
      </c>
      <c r="E284" s="5" t="e">
        <f>VLOOKUP(A284,HOP!A:L,12,0)</f>
        <v>#N/A</v>
      </c>
      <c r="F284" s="5" t="e">
        <f>VLOOKUP(A284,HOP!A:C,3,0)</f>
        <v>#N/A</v>
      </c>
      <c r="G284" s="5" t="e">
        <f t="shared" si="8"/>
        <v>#N/A</v>
      </c>
      <c r="H284" s="5" t="e">
        <f t="shared" si="9"/>
        <v>#N/A</v>
      </c>
      <c r="I284" s="5" t="e">
        <f>VLOOKUP(A284,HOP!A:U,21,0)</f>
        <v>#N/A</v>
      </c>
    </row>
    <row r="285" s="5" customFormat="1" hidden="1" spans="1:9">
      <c r="A285" s="6">
        <v>999227284154117</v>
      </c>
      <c r="B285" s="7">
        <v>45206</v>
      </c>
      <c r="C285" s="7">
        <v>45207</v>
      </c>
      <c r="D285" s="5">
        <v>258</v>
      </c>
      <c r="E285" s="5" t="str">
        <f>VLOOKUP(A285,HOP!A:L,12,0)</f>
        <v>258.00</v>
      </c>
      <c r="F285" s="5" t="str">
        <f>VLOOKUP(A285,HOP!A:C,3,0)</f>
        <v>4032752</v>
      </c>
      <c r="G285" s="5">
        <f t="shared" si="8"/>
        <v>0</v>
      </c>
      <c r="H285" s="5" t="str">
        <f t="shared" si="9"/>
        <v>，4032752</v>
      </c>
      <c r="I285" s="5" t="str">
        <f>VLOOKUP(A285,HOP!A:U,21,0)</f>
        <v>直采</v>
      </c>
    </row>
    <row r="286" s="5" customFormat="1" hidden="1" spans="1:9">
      <c r="A286" s="6">
        <v>999227284169351</v>
      </c>
      <c r="B286" s="7">
        <v>45206</v>
      </c>
      <c r="C286" s="7">
        <v>45207</v>
      </c>
      <c r="D286" s="5">
        <v>0</v>
      </c>
      <c r="E286" s="5" t="e">
        <f>VLOOKUP(A286,HOP!A:L,12,0)</f>
        <v>#N/A</v>
      </c>
      <c r="F286" s="5" t="e">
        <f>VLOOKUP(A286,HOP!A:C,3,0)</f>
        <v>#N/A</v>
      </c>
      <c r="G286" s="5" t="e">
        <f t="shared" si="8"/>
        <v>#N/A</v>
      </c>
      <c r="H286" s="5" t="e">
        <f t="shared" si="9"/>
        <v>#N/A</v>
      </c>
      <c r="I286" s="5" t="e">
        <f>VLOOKUP(A286,HOP!A:U,21,0)</f>
        <v>#N/A</v>
      </c>
    </row>
    <row r="287" s="5" customFormat="1" hidden="1" spans="1:9">
      <c r="A287" s="6">
        <v>999227284349182</v>
      </c>
      <c r="B287" s="7">
        <v>45206</v>
      </c>
      <c r="C287" s="7">
        <v>45207</v>
      </c>
      <c r="D287" s="5">
        <v>314</v>
      </c>
      <c r="E287" s="5" t="str">
        <f>VLOOKUP(A287,HOP!A:L,12,0)</f>
        <v>314.00</v>
      </c>
      <c r="F287" s="5" t="str">
        <f>VLOOKUP(A287,HOP!A:C,3,0)</f>
        <v>4032810</v>
      </c>
      <c r="G287" s="5">
        <f t="shared" si="8"/>
        <v>0</v>
      </c>
      <c r="H287" s="5" t="str">
        <f t="shared" si="9"/>
        <v>，4032810</v>
      </c>
      <c r="I287" s="5" t="str">
        <f>VLOOKUP(A287,HOP!A:U,21,0)</f>
        <v>直采</v>
      </c>
    </row>
    <row r="288" s="5" customFormat="1" hidden="1" spans="1:9">
      <c r="A288" s="6">
        <v>999227284480005</v>
      </c>
      <c r="B288" s="7">
        <v>45206</v>
      </c>
      <c r="C288" s="7">
        <v>45207</v>
      </c>
      <c r="D288" s="5">
        <v>0</v>
      </c>
      <c r="E288" s="5" t="e">
        <f>VLOOKUP(A288,HOP!A:L,12,0)</f>
        <v>#N/A</v>
      </c>
      <c r="F288" s="5" t="e">
        <f>VLOOKUP(A288,HOP!A:C,3,0)</f>
        <v>#N/A</v>
      </c>
      <c r="G288" s="5" t="e">
        <f t="shared" si="8"/>
        <v>#N/A</v>
      </c>
      <c r="H288" s="5" t="e">
        <f t="shared" si="9"/>
        <v>#N/A</v>
      </c>
      <c r="I288" s="5" t="e">
        <f>VLOOKUP(A288,HOP!A:U,21,0)</f>
        <v>#N/A</v>
      </c>
    </row>
    <row r="289" s="5" customFormat="1" hidden="1" spans="1:9">
      <c r="A289" s="6">
        <v>999227284484351</v>
      </c>
      <c r="B289" s="7">
        <v>45206</v>
      </c>
      <c r="C289" s="7">
        <v>45207</v>
      </c>
      <c r="D289" s="5">
        <v>392</v>
      </c>
      <c r="E289" s="5" t="str">
        <f>VLOOKUP(A289,HOP!A:L,12,0)</f>
        <v>392.00</v>
      </c>
      <c r="F289" s="5" t="str">
        <f>VLOOKUP(A289,HOP!A:C,3,0)</f>
        <v>4032860</v>
      </c>
      <c r="G289" s="5">
        <f t="shared" si="8"/>
        <v>0</v>
      </c>
      <c r="H289" s="5" t="str">
        <f t="shared" si="9"/>
        <v>，4032860</v>
      </c>
      <c r="I289" s="5" t="str">
        <f>VLOOKUP(A289,HOP!A:U,21,0)</f>
        <v>直采</v>
      </c>
    </row>
    <row r="290" s="5" customFormat="1" hidden="1" spans="1:9">
      <c r="A290" s="6">
        <v>999227284572804</v>
      </c>
      <c r="B290" s="7">
        <v>45206</v>
      </c>
      <c r="C290" s="7">
        <v>45207</v>
      </c>
      <c r="D290" s="5">
        <v>375</v>
      </c>
      <c r="E290" s="5" t="str">
        <f>VLOOKUP(A290,HOP!A:L,12,0)</f>
        <v>375.00</v>
      </c>
      <c r="F290" s="5" t="str">
        <f>VLOOKUP(A290,HOP!A:C,3,0)</f>
        <v>4032914</v>
      </c>
      <c r="G290" s="5">
        <f t="shared" si="8"/>
        <v>0</v>
      </c>
      <c r="H290" s="5" t="str">
        <f t="shared" si="9"/>
        <v>，4032914</v>
      </c>
      <c r="I290" s="5" t="str">
        <f>VLOOKUP(A290,HOP!A:U,21,0)</f>
        <v>直采</v>
      </c>
    </row>
    <row r="291" s="5" customFormat="1" hidden="1" spans="1:9">
      <c r="A291" s="6">
        <v>999227284720889</v>
      </c>
      <c r="B291" s="7">
        <v>45206</v>
      </c>
      <c r="C291" s="7">
        <v>45207</v>
      </c>
      <c r="D291" s="5">
        <v>1213</v>
      </c>
      <c r="E291" s="5" t="str">
        <f>VLOOKUP(A291,HOP!A:L,12,0)</f>
        <v>1213.00</v>
      </c>
      <c r="F291" s="5" t="str">
        <f>VLOOKUP(A291,HOP!A:C,3,0)</f>
        <v>4033012</v>
      </c>
      <c r="G291" s="5">
        <f t="shared" si="8"/>
        <v>0</v>
      </c>
      <c r="H291" s="5" t="str">
        <f t="shared" si="9"/>
        <v>，4033012</v>
      </c>
      <c r="I291" s="5" t="str">
        <f>VLOOKUP(A291,HOP!A:U,21,0)</f>
        <v>直采</v>
      </c>
    </row>
    <row r="292" s="5" customFormat="1" hidden="1" spans="1:9">
      <c r="A292" s="6">
        <v>999227284784761</v>
      </c>
      <c r="B292" s="7">
        <v>45206</v>
      </c>
      <c r="C292" s="7">
        <v>45207</v>
      </c>
      <c r="D292" s="5">
        <v>375</v>
      </c>
      <c r="E292" s="5" t="str">
        <f>VLOOKUP(A292,HOP!A:L,12,0)</f>
        <v>375.00</v>
      </c>
      <c r="F292" s="5" t="str">
        <f>VLOOKUP(A292,HOP!A:C,3,0)</f>
        <v>4033059</v>
      </c>
      <c r="G292" s="5">
        <f t="shared" si="8"/>
        <v>0</v>
      </c>
      <c r="H292" s="5" t="str">
        <f t="shared" si="9"/>
        <v>，4033059</v>
      </c>
      <c r="I292" s="5" t="str">
        <f>VLOOKUP(A292,HOP!A:U,21,0)</f>
        <v>直采</v>
      </c>
    </row>
    <row r="293" s="5" customFormat="1" hidden="1" spans="1:9">
      <c r="A293" s="6">
        <v>999227285004197</v>
      </c>
      <c r="B293" s="7">
        <v>45206</v>
      </c>
      <c r="C293" s="7">
        <v>45207</v>
      </c>
      <c r="D293" s="5">
        <v>392</v>
      </c>
      <c r="E293" s="5" t="str">
        <f>VLOOKUP(A293,HOP!A:L,12,0)</f>
        <v>392.00</v>
      </c>
      <c r="F293" s="5" t="str">
        <f>VLOOKUP(A293,HOP!A:C,3,0)</f>
        <v>4033144</v>
      </c>
      <c r="G293" s="5">
        <f t="shared" si="8"/>
        <v>0</v>
      </c>
      <c r="H293" s="5" t="str">
        <f t="shared" si="9"/>
        <v>，4033144</v>
      </c>
      <c r="I293" s="5" t="str">
        <f>VLOOKUP(A293,HOP!A:U,21,0)</f>
        <v>直采</v>
      </c>
    </row>
    <row r="294" s="5" customFormat="1" hidden="1" spans="1:9">
      <c r="A294" s="6">
        <v>999227285112315</v>
      </c>
      <c r="B294" s="7">
        <v>45206</v>
      </c>
      <c r="C294" s="7">
        <v>45207</v>
      </c>
      <c r="D294" s="5">
        <v>1176</v>
      </c>
      <c r="E294" s="5" t="str">
        <f>VLOOKUP(A294,HOP!A:L,12,0)</f>
        <v>1176.00</v>
      </c>
      <c r="F294" s="5" t="str">
        <f>VLOOKUP(A294,HOP!A:C,3,0)</f>
        <v>4033221</v>
      </c>
      <c r="G294" s="5">
        <f t="shared" si="8"/>
        <v>0</v>
      </c>
      <c r="H294" s="5" t="str">
        <f t="shared" si="9"/>
        <v>，4033221</v>
      </c>
      <c r="I294" s="5" t="str">
        <f>VLOOKUP(A294,HOP!A:U,21,0)</f>
        <v>直采</v>
      </c>
    </row>
    <row r="295" s="5" customFormat="1" hidden="1" spans="1:9">
      <c r="A295" s="6">
        <v>999227285133563</v>
      </c>
      <c r="B295" s="7">
        <v>45206</v>
      </c>
      <c r="C295" s="7">
        <v>45207</v>
      </c>
      <c r="D295" s="5">
        <v>352</v>
      </c>
      <c r="E295" s="5" t="str">
        <f>VLOOKUP(A295,HOP!A:L,12,0)</f>
        <v>352.00</v>
      </c>
      <c r="F295" s="5" t="str">
        <f>VLOOKUP(A295,HOP!A:C,3,0)</f>
        <v>4033225</v>
      </c>
      <c r="G295" s="5">
        <f t="shared" si="8"/>
        <v>0</v>
      </c>
      <c r="H295" s="5" t="str">
        <f t="shared" si="9"/>
        <v>，4033225</v>
      </c>
      <c r="I295" s="5" t="str">
        <f>VLOOKUP(A295,HOP!A:U,21,0)</f>
        <v>直采</v>
      </c>
    </row>
    <row r="296" s="5" customFormat="1" hidden="1" spans="1:9">
      <c r="A296" s="6">
        <v>999227285136931</v>
      </c>
      <c r="B296" s="7">
        <v>45206</v>
      </c>
      <c r="C296" s="7">
        <v>45207</v>
      </c>
      <c r="D296" s="5">
        <v>375</v>
      </c>
      <c r="E296" s="5" t="str">
        <f>VLOOKUP(A296,HOP!A:L,12,0)</f>
        <v>375.00</v>
      </c>
      <c r="F296" s="5" t="str">
        <f>VLOOKUP(A296,HOP!A:C,3,0)</f>
        <v>4033226</v>
      </c>
      <c r="G296" s="5">
        <f t="shared" si="8"/>
        <v>0</v>
      </c>
      <c r="H296" s="5" t="str">
        <f t="shared" si="9"/>
        <v>，4033226</v>
      </c>
      <c r="I296" s="5" t="str">
        <f>VLOOKUP(A296,HOP!A:U,21,0)</f>
        <v>直采</v>
      </c>
    </row>
    <row r="297" s="5" customFormat="1" hidden="1" spans="1:9">
      <c r="A297" s="6">
        <v>999227284124283</v>
      </c>
      <c r="B297" s="7">
        <v>45206</v>
      </c>
      <c r="C297" s="7">
        <v>45207</v>
      </c>
      <c r="D297" s="5">
        <v>334</v>
      </c>
      <c r="E297" s="5" t="str">
        <f>VLOOKUP(A297,HOP!A:L,12,0)</f>
        <v>334.00</v>
      </c>
      <c r="F297" s="5" t="str">
        <f>VLOOKUP(A297,HOP!A:C,3,0)</f>
        <v>4032738</v>
      </c>
      <c r="G297" s="5">
        <f t="shared" si="8"/>
        <v>0</v>
      </c>
      <c r="H297" s="5" t="str">
        <f t="shared" si="9"/>
        <v>，4032738</v>
      </c>
      <c r="I297" s="5" t="str">
        <f>VLOOKUP(A297,HOP!A:U,21,0)</f>
        <v>直采</v>
      </c>
    </row>
    <row r="298" s="5" customFormat="1" hidden="1" spans="1:9">
      <c r="A298" s="6">
        <v>999227285180932</v>
      </c>
      <c r="B298" s="7">
        <v>45206</v>
      </c>
      <c r="C298" s="7">
        <v>45207</v>
      </c>
      <c r="D298" s="5">
        <v>400</v>
      </c>
      <c r="E298" s="5" t="str">
        <f>VLOOKUP(A298,HOP!A:L,12,0)</f>
        <v>400.00</v>
      </c>
      <c r="F298" s="5" t="str">
        <f>VLOOKUP(A298,HOP!A:C,3,0)</f>
        <v>4033239</v>
      </c>
      <c r="G298" s="5">
        <f t="shared" si="8"/>
        <v>0</v>
      </c>
      <c r="H298" s="5" t="str">
        <f t="shared" si="9"/>
        <v>，4033239</v>
      </c>
      <c r="I298" s="5" t="str">
        <f>VLOOKUP(A298,HOP!A:U,21,0)</f>
        <v>直采</v>
      </c>
    </row>
    <row r="299" s="5" customFormat="1" hidden="1" spans="1:9">
      <c r="A299" s="6">
        <v>999227285286463</v>
      </c>
      <c r="B299" s="7">
        <v>45206</v>
      </c>
      <c r="C299" s="7">
        <v>45207</v>
      </c>
      <c r="D299" s="5">
        <v>372</v>
      </c>
      <c r="E299" s="5" t="str">
        <f>VLOOKUP(A299,HOP!A:L,12,0)</f>
        <v>372.00</v>
      </c>
      <c r="F299" s="5" t="str">
        <f>VLOOKUP(A299,HOP!A:C,3,0)</f>
        <v>4033269</v>
      </c>
      <c r="G299" s="5">
        <f t="shared" si="8"/>
        <v>0</v>
      </c>
      <c r="H299" s="5" t="str">
        <f t="shared" si="9"/>
        <v>，4033269</v>
      </c>
      <c r="I299" s="5" t="str">
        <f>VLOOKUP(A299,HOP!A:U,21,0)</f>
        <v>直采</v>
      </c>
    </row>
    <row r="300" s="5" customFormat="1" hidden="1" spans="1:9">
      <c r="A300" s="6">
        <v>999227285448224</v>
      </c>
      <c r="B300" s="7">
        <v>45206</v>
      </c>
      <c r="C300" s="7">
        <v>45207</v>
      </c>
      <c r="D300" s="5">
        <v>390</v>
      </c>
      <c r="E300" s="5" t="str">
        <f>VLOOKUP(A300,HOP!A:L,12,0)</f>
        <v>390.00</v>
      </c>
      <c r="F300" s="5" t="str">
        <f>VLOOKUP(A300,HOP!A:C,3,0)</f>
        <v>4033561</v>
      </c>
      <c r="G300" s="5">
        <f t="shared" si="8"/>
        <v>0</v>
      </c>
      <c r="H300" s="5" t="str">
        <f t="shared" si="9"/>
        <v>，4033561</v>
      </c>
      <c r="I300" s="5" t="str">
        <f>VLOOKUP(A300,HOP!A:U,21,0)</f>
        <v>直采</v>
      </c>
    </row>
    <row r="301" s="5" customFormat="1" hidden="1" spans="1:9">
      <c r="A301" s="6">
        <v>999227285464000</v>
      </c>
      <c r="B301" s="7">
        <v>45206</v>
      </c>
      <c r="C301" s="7">
        <v>45207</v>
      </c>
      <c r="D301" s="5">
        <v>359</v>
      </c>
      <c r="E301" s="5" t="str">
        <f>VLOOKUP(A301,HOP!A:L,12,0)</f>
        <v>359.00</v>
      </c>
      <c r="F301" s="5" t="str">
        <f>VLOOKUP(A301,HOP!A:C,3,0)</f>
        <v>4033608</v>
      </c>
      <c r="G301" s="5">
        <f t="shared" si="8"/>
        <v>0</v>
      </c>
      <c r="H301" s="5" t="str">
        <f t="shared" si="9"/>
        <v>，4033608</v>
      </c>
      <c r="I301" s="5" t="str">
        <f>VLOOKUP(A301,HOP!A:U,21,0)</f>
        <v>直采</v>
      </c>
    </row>
    <row r="302" s="5" customFormat="1" hidden="1" spans="1:9">
      <c r="A302" s="6">
        <v>999227283262571</v>
      </c>
      <c r="B302" s="7">
        <v>45206</v>
      </c>
      <c r="C302" s="7">
        <v>45207</v>
      </c>
      <c r="D302" s="5">
        <v>866</v>
      </c>
      <c r="E302" s="5" t="str">
        <f>VLOOKUP(A302,HOP!A:L,12,0)</f>
        <v>866.00</v>
      </c>
      <c r="F302" s="5" t="str">
        <f>VLOOKUP(A302,HOP!A:C,3,0)</f>
        <v>4032259</v>
      </c>
      <c r="G302" s="5">
        <f t="shared" si="8"/>
        <v>0</v>
      </c>
      <c r="H302" s="5" t="str">
        <f t="shared" si="9"/>
        <v>，4032259</v>
      </c>
      <c r="I302" s="5" t="str">
        <f>VLOOKUP(A302,HOP!A:U,21,0)</f>
        <v>直采</v>
      </c>
    </row>
    <row r="303" s="5" customFormat="1" hidden="1" spans="1:9">
      <c r="A303" s="6">
        <v>999227285492510</v>
      </c>
      <c r="B303" s="7">
        <v>45206</v>
      </c>
      <c r="C303" s="7">
        <v>45207</v>
      </c>
      <c r="D303" s="5">
        <v>126</v>
      </c>
      <c r="E303" s="5" t="str">
        <f>VLOOKUP(A303,HOP!A:L,12,0)</f>
        <v>126.00</v>
      </c>
      <c r="F303" s="5" t="str">
        <f>VLOOKUP(A303,HOP!A:C,3,0)</f>
        <v>4033628</v>
      </c>
      <c r="G303" s="5">
        <f t="shared" si="8"/>
        <v>0</v>
      </c>
      <c r="H303" s="5" t="str">
        <f t="shared" si="9"/>
        <v>，4033628</v>
      </c>
      <c r="I303" s="5" t="str">
        <f>VLOOKUP(A303,HOP!A:U,21,0)</f>
        <v>直采</v>
      </c>
    </row>
    <row r="304" s="5" customFormat="1" hidden="1" spans="1:9">
      <c r="A304" s="6">
        <v>999227285569846</v>
      </c>
      <c r="B304" s="7">
        <v>45206</v>
      </c>
      <c r="C304" s="7">
        <v>45207</v>
      </c>
      <c r="D304" s="5">
        <v>358</v>
      </c>
      <c r="E304" s="5" t="str">
        <f>VLOOKUP(A304,HOP!A:L,12,0)</f>
        <v>358.00</v>
      </c>
      <c r="F304" s="5" t="str">
        <f>VLOOKUP(A304,HOP!A:C,3,0)</f>
        <v>4033657</v>
      </c>
      <c r="G304" s="5">
        <f t="shared" si="8"/>
        <v>0</v>
      </c>
      <c r="H304" s="5" t="str">
        <f t="shared" si="9"/>
        <v>，4033657</v>
      </c>
      <c r="I304" s="5" t="str">
        <f>VLOOKUP(A304,HOP!A:U,21,0)</f>
        <v>直采</v>
      </c>
    </row>
    <row r="305" s="5" customFormat="1" hidden="1" spans="1:9">
      <c r="A305" s="6">
        <v>27285676463</v>
      </c>
      <c r="B305" s="7">
        <v>45206</v>
      </c>
      <c r="C305" s="7">
        <v>45207</v>
      </c>
      <c r="D305" s="5">
        <v>332</v>
      </c>
      <c r="E305" s="5" t="str">
        <f>VLOOKUP(A305,HOP!A:L,12,0)</f>
        <v>332.00</v>
      </c>
      <c r="F305" s="5" t="str">
        <f>VLOOKUP(A305,HOP!A:C,3,0)</f>
        <v>4033686</v>
      </c>
      <c r="G305" s="5">
        <f t="shared" si="8"/>
        <v>0</v>
      </c>
      <c r="H305" s="5" t="str">
        <f t="shared" si="9"/>
        <v>，4033686</v>
      </c>
      <c r="I305" s="5" t="str">
        <f>VLOOKUP(A305,HOP!A:U,21,0)</f>
        <v>直采</v>
      </c>
    </row>
    <row r="306" s="5" customFormat="1" hidden="1" spans="1:9">
      <c r="A306" s="6">
        <v>999227285840564</v>
      </c>
      <c r="B306" s="7">
        <v>45206</v>
      </c>
      <c r="C306" s="7">
        <v>45207</v>
      </c>
      <c r="D306" s="5">
        <v>372</v>
      </c>
      <c r="E306" s="5" t="str">
        <f>VLOOKUP(A306,HOP!A:L,12,0)</f>
        <v>372.00</v>
      </c>
      <c r="F306" s="5" t="str">
        <f>VLOOKUP(A306,HOP!A:C,3,0)</f>
        <v>4033725</v>
      </c>
      <c r="G306" s="5">
        <f t="shared" si="8"/>
        <v>0</v>
      </c>
      <c r="H306" s="5" t="str">
        <f t="shared" si="9"/>
        <v>，4033725</v>
      </c>
      <c r="I306" s="5" t="str">
        <f>VLOOKUP(A306,HOP!A:U,21,0)</f>
        <v>直采</v>
      </c>
    </row>
    <row r="307" s="5" customFormat="1" hidden="1" spans="1:9">
      <c r="A307" s="6">
        <v>999227286053471</v>
      </c>
      <c r="B307" s="7">
        <v>45206</v>
      </c>
      <c r="C307" s="7">
        <v>45207</v>
      </c>
      <c r="D307" s="5">
        <v>775</v>
      </c>
      <c r="E307" s="5" t="str">
        <f>VLOOKUP(A307,HOP!A:L,12,0)</f>
        <v>775.00</v>
      </c>
      <c r="F307" s="5" t="str">
        <f>VLOOKUP(A307,HOP!A:C,3,0)</f>
        <v>4033832</v>
      </c>
      <c r="G307" s="5">
        <f t="shared" si="8"/>
        <v>0</v>
      </c>
      <c r="H307" s="5" t="str">
        <f t="shared" si="9"/>
        <v>，4033832</v>
      </c>
      <c r="I307" s="5" t="str">
        <f>VLOOKUP(A307,HOP!A:U,21,0)</f>
        <v>直采</v>
      </c>
    </row>
    <row r="308" s="5" customFormat="1" hidden="1" spans="1:9">
      <c r="A308" s="6">
        <v>999227286125770</v>
      </c>
      <c r="B308" s="7">
        <v>45206</v>
      </c>
      <c r="C308" s="7">
        <v>45207</v>
      </c>
      <c r="D308" s="5">
        <v>389</v>
      </c>
      <c r="E308" s="5" t="str">
        <f>VLOOKUP(A308,HOP!A:L,12,0)</f>
        <v>389.00</v>
      </c>
      <c r="F308" s="5" t="str">
        <f>VLOOKUP(A308,HOP!A:C,3,0)</f>
        <v>4033846</v>
      </c>
      <c r="G308" s="5">
        <f t="shared" si="8"/>
        <v>0</v>
      </c>
      <c r="H308" s="5" t="str">
        <f t="shared" si="9"/>
        <v>，4033846</v>
      </c>
      <c r="I308" s="5" t="str">
        <f>VLOOKUP(A308,HOP!A:U,21,0)</f>
        <v>直采</v>
      </c>
    </row>
    <row r="309" s="5" customFormat="1" hidden="1" spans="1:9">
      <c r="A309" s="6">
        <v>999227286314266</v>
      </c>
      <c r="B309" s="7">
        <v>45206</v>
      </c>
      <c r="C309" s="7">
        <v>45207</v>
      </c>
      <c r="D309" s="5">
        <v>372</v>
      </c>
      <c r="E309" s="5" t="str">
        <f>VLOOKUP(A309,HOP!A:L,12,0)</f>
        <v>372.00</v>
      </c>
      <c r="F309" s="5" t="str">
        <f>VLOOKUP(A309,HOP!A:C,3,0)</f>
        <v>4033902</v>
      </c>
      <c r="G309" s="5">
        <f t="shared" si="8"/>
        <v>0</v>
      </c>
      <c r="H309" s="5" t="str">
        <f t="shared" si="9"/>
        <v>，4033902</v>
      </c>
      <c r="I309" s="5" t="str">
        <f>VLOOKUP(A309,HOP!A:U,21,0)</f>
        <v>直采</v>
      </c>
    </row>
    <row r="310" s="5" customFormat="1" hidden="1" spans="1:9">
      <c r="A310" s="6">
        <v>999227286537323</v>
      </c>
      <c r="B310" s="7">
        <v>45206</v>
      </c>
      <c r="C310" s="7">
        <v>45207</v>
      </c>
      <c r="D310" s="5">
        <v>0</v>
      </c>
      <c r="E310" s="5" t="e">
        <f>VLOOKUP(A310,HOP!A:L,12,0)</f>
        <v>#N/A</v>
      </c>
      <c r="F310" s="5" t="e">
        <f>VLOOKUP(A310,HOP!A:C,3,0)</f>
        <v>#N/A</v>
      </c>
      <c r="G310" s="5" t="e">
        <f t="shared" si="8"/>
        <v>#N/A</v>
      </c>
      <c r="H310" s="5" t="e">
        <f t="shared" si="9"/>
        <v>#N/A</v>
      </c>
      <c r="I310" s="5" t="e">
        <f>VLOOKUP(A310,HOP!A:U,21,0)</f>
        <v>#N/A</v>
      </c>
    </row>
    <row r="311" s="5" customFormat="1" hidden="1" spans="1:9">
      <c r="A311" s="6">
        <v>999227286506513</v>
      </c>
      <c r="B311" s="7">
        <v>45206</v>
      </c>
      <c r="C311" s="7">
        <v>45207</v>
      </c>
      <c r="D311" s="5">
        <v>409</v>
      </c>
      <c r="E311" s="5" t="str">
        <f>VLOOKUP(A311,HOP!A:L,12,0)</f>
        <v>409.00</v>
      </c>
      <c r="F311" s="5" t="str">
        <f>VLOOKUP(A311,HOP!A:C,3,0)</f>
        <v>4034042</v>
      </c>
      <c r="G311" s="5">
        <f t="shared" si="8"/>
        <v>0</v>
      </c>
      <c r="H311" s="5" t="str">
        <f t="shared" si="9"/>
        <v>，4034042</v>
      </c>
      <c r="I311" s="5" t="str">
        <f>VLOOKUP(A311,HOP!A:U,21,0)</f>
        <v>直采</v>
      </c>
    </row>
    <row r="312" s="5" customFormat="1" hidden="1" spans="1:9">
      <c r="A312" s="6">
        <v>999227286798471</v>
      </c>
      <c r="B312" s="7">
        <v>45206</v>
      </c>
      <c r="C312" s="7">
        <v>45207</v>
      </c>
      <c r="D312" s="5">
        <v>227</v>
      </c>
      <c r="E312" s="5" t="str">
        <f>VLOOKUP(A312,HOP!A:L,12,0)</f>
        <v>227.00</v>
      </c>
      <c r="F312" s="5" t="str">
        <f>VLOOKUP(A312,HOP!A:C,3,0)</f>
        <v>4034069</v>
      </c>
      <c r="G312" s="5">
        <f t="shared" si="8"/>
        <v>0</v>
      </c>
      <c r="H312" s="5" t="str">
        <f t="shared" si="9"/>
        <v>，4034069</v>
      </c>
      <c r="I312" s="5" t="str">
        <f>VLOOKUP(A312,HOP!A:U,21,0)</f>
        <v>直采</v>
      </c>
    </row>
    <row r="313" s="5" customFormat="1" hidden="1" spans="1:9">
      <c r="A313" s="6">
        <v>999227287158986</v>
      </c>
      <c r="B313" s="7">
        <v>45206</v>
      </c>
      <c r="C313" s="7">
        <v>45207</v>
      </c>
      <c r="D313" s="5">
        <v>1176</v>
      </c>
      <c r="E313" s="5" t="str">
        <f>VLOOKUP(A313,HOP!A:L,12,0)</f>
        <v>1176.00</v>
      </c>
      <c r="F313" s="5" t="str">
        <f>VLOOKUP(A313,HOP!A:C,3,0)</f>
        <v>4034237</v>
      </c>
      <c r="G313" s="5">
        <f t="shared" si="8"/>
        <v>0</v>
      </c>
      <c r="H313" s="5" t="str">
        <f t="shared" si="9"/>
        <v>，4034237</v>
      </c>
      <c r="I313" s="5" t="str">
        <f>VLOOKUP(A313,HOP!A:U,21,0)</f>
        <v>直采</v>
      </c>
    </row>
    <row r="314" s="5" customFormat="1" hidden="1" spans="1:9">
      <c r="A314" s="6">
        <v>999227287260784</v>
      </c>
      <c r="B314" s="7">
        <v>45206</v>
      </c>
      <c r="C314" s="7">
        <v>45207</v>
      </c>
      <c r="D314" s="5">
        <v>400</v>
      </c>
      <c r="E314" s="5" t="str">
        <f>VLOOKUP(A314,HOP!A:L,12,0)</f>
        <v>400.00</v>
      </c>
      <c r="F314" s="5" t="str">
        <f>VLOOKUP(A314,HOP!A:C,3,0)</f>
        <v>4034260</v>
      </c>
      <c r="G314" s="5">
        <f t="shared" si="8"/>
        <v>0</v>
      </c>
      <c r="H314" s="5" t="str">
        <f t="shared" si="9"/>
        <v>，4034260</v>
      </c>
      <c r="I314" s="5" t="str">
        <f>VLOOKUP(A314,HOP!A:U,21,0)</f>
        <v>直采</v>
      </c>
    </row>
    <row r="315" s="5" customFormat="1" hidden="1" spans="1:9">
      <c r="A315" s="6">
        <v>27287753147</v>
      </c>
      <c r="B315" s="7">
        <v>45206</v>
      </c>
      <c r="C315" s="7">
        <v>45207</v>
      </c>
      <c r="D315" s="5">
        <v>358</v>
      </c>
      <c r="E315" s="5" t="str">
        <f>VLOOKUP(A315,HOP!A:L,12,0)</f>
        <v>358.00</v>
      </c>
      <c r="F315" s="5" t="str">
        <f>VLOOKUP(A315,HOP!A:C,3,0)</f>
        <v>4034438</v>
      </c>
      <c r="G315" s="5">
        <f t="shared" si="8"/>
        <v>0</v>
      </c>
      <c r="H315" s="5" t="str">
        <f t="shared" si="9"/>
        <v>，4034438</v>
      </c>
      <c r="I315" s="5" t="str">
        <f>VLOOKUP(A315,HOP!A:U,21,0)</f>
        <v>直采</v>
      </c>
    </row>
    <row r="316" s="5" customFormat="1" hidden="1" spans="1:9">
      <c r="A316" s="6">
        <v>27287761197</v>
      </c>
      <c r="B316" s="7">
        <v>45206</v>
      </c>
      <c r="C316" s="7">
        <v>45207</v>
      </c>
      <c r="D316" s="5">
        <v>358</v>
      </c>
      <c r="E316" s="5" t="str">
        <f>VLOOKUP(A316,HOP!A:L,12,0)</f>
        <v>358.00</v>
      </c>
      <c r="F316" s="5" t="str">
        <f>VLOOKUP(A316,HOP!A:C,3,0)</f>
        <v>4034442</v>
      </c>
      <c r="G316" s="5">
        <f t="shared" si="8"/>
        <v>0</v>
      </c>
      <c r="H316" s="5" t="str">
        <f t="shared" si="9"/>
        <v>，4034442</v>
      </c>
      <c r="I316" s="5" t="str">
        <f>VLOOKUP(A316,HOP!A:U,21,0)</f>
        <v>直采</v>
      </c>
    </row>
    <row r="317" s="5" customFormat="1" hidden="1" spans="1:9">
      <c r="A317" s="6">
        <v>999227287787590</v>
      </c>
      <c r="B317" s="7">
        <v>45206</v>
      </c>
      <c r="C317" s="7">
        <v>45207</v>
      </c>
      <c r="D317" s="5">
        <v>240</v>
      </c>
      <c r="E317" s="5" t="str">
        <f>VLOOKUP(A317,HOP!A:L,12,0)</f>
        <v>240.00</v>
      </c>
      <c r="F317" s="5" t="str">
        <f>VLOOKUP(A317,HOP!A:C,3,0)</f>
        <v>4034448</v>
      </c>
      <c r="G317" s="5">
        <f t="shared" si="8"/>
        <v>0</v>
      </c>
      <c r="H317" s="5" t="str">
        <f t="shared" si="9"/>
        <v>，4034448</v>
      </c>
      <c r="I317" s="5" t="str">
        <f>VLOOKUP(A317,HOP!A:U,21,0)</f>
        <v>直采</v>
      </c>
    </row>
    <row r="318" s="5" customFormat="1" hidden="1" spans="1:9">
      <c r="A318" s="6">
        <v>999227287996562</v>
      </c>
      <c r="B318" s="7">
        <v>45206</v>
      </c>
      <c r="C318" s="7">
        <v>45207</v>
      </c>
      <c r="D318" s="5">
        <v>285</v>
      </c>
      <c r="E318" s="5" t="str">
        <f>VLOOKUP(A318,HOP!A:L,12,0)</f>
        <v>285.00</v>
      </c>
      <c r="F318" s="5" t="str">
        <f>VLOOKUP(A318,HOP!A:C,3,0)</f>
        <v>4034527</v>
      </c>
      <c r="G318" s="5">
        <f t="shared" si="8"/>
        <v>0</v>
      </c>
      <c r="H318" s="5" t="str">
        <f t="shared" si="9"/>
        <v>，4034527</v>
      </c>
      <c r="I318" s="5" t="str">
        <f>VLOOKUP(A318,HOP!A:U,21,0)</f>
        <v>直采</v>
      </c>
    </row>
    <row r="319" s="5" customFormat="1" hidden="1" spans="1:9">
      <c r="A319" s="6">
        <v>999227288221087</v>
      </c>
      <c r="B319" s="7">
        <v>45206</v>
      </c>
      <c r="C319" s="7">
        <v>45207</v>
      </c>
      <c r="D319" s="5">
        <v>570</v>
      </c>
      <c r="E319" s="5" t="str">
        <f>VLOOKUP(A319,HOP!A:L,12,0)</f>
        <v>570.00</v>
      </c>
      <c r="F319" s="5" t="str">
        <f>VLOOKUP(A319,HOP!A:C,3,0)</f>
        <v>4034677</v>
      </c>
      <c r="G319" s="5">
        <f t="shared" si="8"/>
        <v>0</v>
      </c>
      <c r="H319" s="5" t="str">
        <f t="shared" si="9"/>
        <v>，4034677</v>
      </c>
      <c r="I319" s="5" t="str">
        <f>VLOOKUP(A319,HOP!A:U,21,0)</f>
        <v>直采</v>
      </c>
    </row>
    <row r="320" s="5" customFormat="1" hidden="1" spans="1:9">
      <c r="A320" s="6">
        <v>999227288127946</v>
      </c>
      <c r="B320" s="7">
        <v>45206</v>
      </c>
      <c r="C320" s="7">
        <v>45207</v>
      </c>
      <c r="D320" s="5">
        <v>232</v>
      </c>
      <c r="E320" s="5" t="str">
        <f>VLOOKUP(A320,HOP!A:L,12,0)</f>
        <v>232.00</v>
      </c>
      <c r="F320" s="5" t="str">
        <f>VLOOKUP(A320,HOP!A:C,3,0)</f>
        <v>4034646</v>
      </c>
      <c r="G320" s="5">
        <f t="shared" si="8"/>
        <v>0</v>
      </c>
      <c r="H320" s="5" t="str">
        <f t="shared" si="9"/>
        <v>，4034646</v>
      </c>
      <c r="I320" s="5" t="str">
        <f>VLOOKUP(A320,HOP!A:U,21,0)</f>
        <v>直采</v>
      </c>
    </row>
    <row r="321" s="5" customFormat="1" hidden="1" spans="1:9">
      <c r="A321" s="6">
        <v>999227288479919</v>
      </c>
      <c r="B321" s="7">
        <v>45206</v>
      </c>
      <c r="C321" s="7">
        <v>45207</v>
      </c>
      <c r="D321" s="5">
        <v>358</v>
      </c>
      <c r="E321" s="5" t="str">
        <f>VLOOKUP(A321,HOP!A:L,12,0)</f>
        <v>358.00</v>
      </c>
      <c r="F321" s="5" t="str">
        <f>VLOOKUP(A321,HOP!A:C,3,0)</f>
        <v>4034857</v>
      </c>
      <c r="G321" s="5">
        <f t="shared" si="8"/>
        <v>0</v>
      </c>
      <c r="H321" s="5" t="str">
        <f t="shared" si="9"/>
        <v>，4034857</v>
      </c>
      <c r="I321" s="5" t="str">
        <f>VLOOKUP(A321,HOP!A:U,21,0)</f>
        <v>直采</v>
      </c>
    </row>
    <row r="322" s="5" customFormat="1" hidden="1" spans="1:9">
      <c r="A322" s="6">
        <v>999227288775480</v>
      </c>
      <c r="B322" s="7">
        <v>45206</v>
      </c>
      <c r="C322" s="7">
        <v>45207</v>
      </c>
      <c r="D322" s="5">
        <v>228</v>
      </c>
      <c r="E322" s="5" t="str">
        <f>VLOOKUP(A322,HOP!A:L,12,0)</f>
        <v>228.00</v>
      </c>
      <c r="F322" s="5" t="str">
        <f>VLOOKUP(A322,HOP!A:C,3,0)</f>
        <v>4034977</v>
      </c>
      <c r="G322" s="5">
        <f t="shared" si="8"/>
        <v>0</v>
      </c>
      <c r="H322" s="5" t="str">
        <f t="shared" si="9"/>
        <v>，4034977</v>
      </c>
      <c r="I322" s="5" t="str">
        <f>VLOOKUP(A322,HOP!A:U,21,0)</f>
        <v>直采</v>
      </c>
    </row>
    <row r="323" s="5" customFormat="1" hidden="1" spans="1:9">
      <c r="A323" s="6">
        <v>999227288904515</v>
      </c>
      <c r="B323" s="7">
        <v>45206</v>
      </c>
      <c r="C323" s="7">
        <v>45207</v>
      </c>
      <c r="D323" s="5">
        <v>362</v>
      </c>
      <c r="E323" s="5" t="str">
        <f>VLOOKUP(A323,HOP!A:L,12,0)</f>
        <v>362.00</v>
      </c>
      <c r="F323" s="5" t="str">
        <f>VLOOKUP(A323,HOP!A:C,3,0)</f>
        <v>4035143</v>
      </c>
      <c r="G323" s="5">
        <f>D323-E323</f>
        <v>0</v>
      </c>
      <c r="H323" s="5" t="str">
        <f>$H$1&amp;F323</f>
        <v>，4035143</v>
      </c>
      <c r="I323" s="5" t="str">
        <f>VLOOKUP(A323,HOP!A:U,21,0)</f>
        <v>直采</v>
      </c>
    </row>
    <row r="324" s="5" customFormat="1" hidden="1" spans="1:9">
      <c r="A324" s="6">
        <v>999227288989851</v>
      </c>
      <c r="B324" s="7">
        <v>45206</v>
      </c>
      <c r="C324" s="7">
        <v>45207</v>
      </c>
      <c r="D324" s="5">
        <v>1198</v>
      </c>
      <c r="E324" s="5" t="str">
        <f>VLOOKUP(A324,HOP!A:L,12,0)</f>
        <v>1198.00</v>
      </c>
      <c r="F324" s="5" t="str">
        <f>VLOOKUP(A324,HOP!A:C,3,0)</f>
        <v>4035178</v>
      </c>
      <c r="G324" s="5">
        <f>D324-E324</f>
        <v>0</v>
      </c>
      <c r="H324" s="5" t="str">
        <f>$H$1&amp;F324</f>
        <v>，4035178</v>
      </c>
      <c r="I324" s="5" t="str">
        <f>VLOOKUP(A324,HOP!A:U,21,0)</f>
        <v>直采</v>
      </c>
    </row>
    <row r="325" s="5" customFormat="1" hidden="1" spans="1:9">
      <c r="A325" s="6">
        <v>999227288994734</v>
      </c>
      <c r="B325" s="7">
        <v>45206</v>
      </c>
      <c r="C325" s="7">
        <v>45207</v>
      </c>
      <c r="D325" s="5">
        <v>326</v>
      </c>
      <c r="E325" s="5" t="str">
        <f>VLOOKUP(A325,HOP!A:L,12,0)</f>
        <v>326.00</v>
      </c>
      <c r="F325" s="5" t="str">
        <f>VLOOKUP(A325,HOP!A:C,3,0)</f>
        <v>4035181</v>
      </c>
      <c r="G325" s="5">
        <f>D325-E325</f>
        <v>0</v>
      </c>
      <c r="H325" s="5" t="str">
        <f>$H$1&amp;F325</f>
        <v>，4035181</v>
      </c>
      <c r="I325" s="5" t="str">
        <f>VLOOKUP(A325,HOP!A:U,21,0)</f>
        <v>直采</v>
      </c>
    </row>
    <row r="326" s="5" customFormat="1" hidden="1" spans="1:9">
      <c r="A326" s="6">
        <v>999227288963576</v>
      </c>
      <c r="B326" s="7">
        <v>45206</v>
      </c>
      <c r="C326" s="7">
        <v>45207</v>
      </c>
      <c r="D326" s="5">
        <v>336</v>
      </c>
      <c r="E326" s="5" t="str">
        <f>VLOOKUP(A326,HOP!A:L,12,0)</f>
        <v>336.00</v>
      </c>
      <c r="F326" s="5" t="str">
        <f>VLOOKUP(A326,HOP!A:C,3,0)</f>
        <v>4035166</v>
      </c>
      <c r="G326" s="5">
        <f>D326-E326</f>
        <v>0</v>
      </c>
      <c r="H326" s="5" t="str">
        <f>$H$1&amp;F326</f>
        <v>，4035166</v>
      </c>
      <c r="I326" s="5" t="str">
        <f>VLOOKUP(A326,HOP!A:U,21,0)</f>
        <v>直采</v>
      </c>
    </row>
    <row r="327" s="5" customFormat="1" hidden="1" spans="1:9">
      <c r="A327" s="6">
        <v>999227289065130</v>
      </c>
      <c r="B327" s="7">
        <v>45206</v>
      </c>
      <c r="C327" s="7">
        <v>45207</v>
      </c>
      <c r="D327" s="5">
        <v>391</v>
      </c>
      <c r="E327" s="5" t="str">
        <f>VLOOKUP(A327,HOP!A:L,12,0)</f>
        <v>391.00</v>
      </c>
      <c r="F327" s="5" t="str">
        <f>VLOOKUP(A327,HOP!A:C,3,0)</f>
        <v>4035205</v>
      </c>
      <c r="G327" s="5">
        <f>D327-E327</f>
        <v>0</v>
      </c>
      <c r="H327" s="5" t="str">
        <f>$H$1&amp;F327</f>
        <v>，4035205</v>
      </c>
      <c r="I327" s="5" t="str">
        <f>VLOOKUP(A327,HOP!A:U,21,0)</f>
        <v>直采</v>
      </c>
    </row>
    <row r="328" s="5" customFormat="1" hidden="1" spans="1:9">
      <c r="A328" s="6">
        <v>999227289072738</v>
      </c>
      <c r="B328" s="7">
        <v>45206</v>
      </c>
      <c r="C328" s="7">
        <v>45207</v>
      </c>
      <c r="D328" s="5">
        <v>185</v>
      </c>
      <c r="E328" s="5" t="str">
        <f>VLOOKUP(A328,HOP!A:L,12,0)</f>
        <v>185.00</v>
      </c>
      <c r="F328" s="5" t="str">
        <f>VLOOKUP(A328,HOP!A:C,3,0)</f>
        <v>4035208</v>
      </c>
      <c r="G328" s="5">
        <f>D328-E328</f>
        <v>0</v>
      </c>
      <c r="H328" s="5" t="str">
        <f>$H$1&amp;F328</f>
        <v>，4035208</v>
      </c>
      <c r="I328" s="5" t="str">
        <f>VLOOKUP(A328,HOP!A:U,21,0)</f>
        <v>直采</v>
      </c>
    </row>
    <row r="329" s="5" customFormat="1" hidden="1" spans="1:9">
      <c r="A329" s="6">
        <v>999227289196283</v>
      </c>
      <c r="B329" s="7">
        <v>45206</v>
      </c>
      <c r="C329" s="7">
        <v>45207</v>
      </c>
      <c r="D329" s="5">
        <v>358</v>
      </c>
      <c r="E329" s="5" t="str">
        <f>VLOOKUP(A329,HOP!A:L,12,0)</f>
        <v>358.00</v>
      </c>
      <c r="F329" s="5" t="str">
        <f>VLOOKUP(A329,HOP!A:C,3,0)</f>
        <v>4035236</v>
      </c>
      <c r="G329" s="5">
        <f>D329-E329</f>
        <v>0</v>
      </c>
      <c r="H329" s="5" t="str">
        <f>$H$1&amp;F329</f>
        <v>，4035236</v>
      </c>
      <c r="I329" s="5" t="str">
        <f>VLOOKUP(A329,HOP!A:U,21,0)</f>
        <v>直采</v>
      </c>
    </row>
    <row r="330" s="5" customFormat="1" hidden="1" spans="1:9">
      <c r="A330" s="6">
        <v>999223850365081</v>
      </c>
      <c r="B330" s="7">
        <v>45046</v>
      </c>
      <c r="C330" s="7">
        <v>45048</v>
      </c>
      <c r="D330" s="5">
        <v>1860</v>
      </c>
      <c r="E330" s="5">
        <v>1860</v>
      </c>
      <c r="F330" s="5">
        <v>3289690</v>
      </c>
      <c r="G330" s="5">
        <f>D330-E330</f>
        <v>0</v>
      </c>
      <c r="H330" s="5" t="str">
        <f>$H$1&amp;F330</f>
        <v>，3289690</v>
      </c>
      <c r="I330" s="5" t="s">
        <v>1739</v>
      </c>
    </row>
    <row r="331" s="5" customFormat="1" spans="1:10">
      <c r="A331" s="6">
        <v>26851127020</v>
      </c>
      <c r="B331" s="7">
        <v>45194</v>
      </c>
      <c r="C331" s="7">
        <v>45197</v>
      </c>
      <c r="D331" s="5">
        <v>-4891</v>
      </c>
      <c r="E331" s="5" t="e">
        <f>VLOOKUP(A331,HOP!A:L,12,0)</f>
        <v>#N/A</v>
      </c>
      <c r="F331" s="5">
        <v>3959166</v>
      </c>
      <c r="G331" s="5" t="e">
        <f>D331-E331</f>
        <v>#N/A</v>
      </c>
      <c r="H331" s="5" t="str">
        <f>$H$1&amp;F331</f>
        <v>，3959166</v>
      </c>
      <c r="I331" s="5" t="s">
        <v>1739</v>
      </c>
      <c r="J331" s="5" t="s">
        <v>1745</v>
      </c>
    </row>
    <row r="332" s="5" customFormat="1" spans="1:9">
      <c r="A332" s="6">
        <v>999227293072487</v>
      </c>
      <c r="B332" s="7">
        <v>45194</v>
      </c>
      <c r="C332" s="7">
        <v>45197</v>
      </c>
      <c r="D332" s="5">
        <v>4891</v>
      </c>
      <c r="E332" s="5" t="e">
        <f>VLOOKUP(A332,HOP!A:L,12,0)</f>
        <v>#N/A</v>
      </c>
      <c r="F332" s="5">
        <v>3959166</v>
      </c>
      <c r="G332" s="5" t="e">
        <f>D332-E332</f>
        <v>#N/A</v>
      </c>
      <c r="H332" s="5" t="str">
        <f>$H$1&amp;F332</f>
        <v>，3959166</v>
      </c>
      <c r="I332" s="5" t="s">
        <v>1739</v>
      </c>
    </row>
    <row r="333" s="5" customFormat="1" spans="1:10">
      <c r="A333" s="10" t="s">
        <v>1746</v>
      </c>
      <c r="B333" s="7">
        <v>45204</v>
      </c>
      <c r="C333" s="7">
        <v>45206</v>
      </c>
      <c r="D333" s="5">
        <v>-1257</v>
      </c>
      <c r="E333" s="5" t="e">
        <f>VLOOKUP(A333,HOP!A:L,12,0)</f>
        <v>#N/A</v>
      </c>
      <c r="F333" s="5">
        <v>3961346</v>
      </c>
      <c r="G333" s="5" t="e">
        <f>D333-E333</f>
        <v>#N/A</v>
      </c>
      <c r="H333" s="5" t="str">
        <f>$H$1&amp;F333</f>
        <v>，3961346</v>
      </c>
      <c r="I333" s="5" t="s">
        <v>1739</v>
      </c>
      <c r="J333" s="5" t="s">
        <v>1747</v>
      </c>
    </row>
    <row r="335" spans="4:4">
      <c r="D335" s="5">
        <f>SUM(D2:D334)</f>
        <v>619418.58</v>
      </c>
    </row>
    <row r="340" spans="1:4">
      <c r="A340" s="5" t="s">
        <v>1748</v>
      </c>
      <c r="C340" s="5">
        <v>620585.41</v>
      </c>
      <c r="D340" s="5">
        <v>664825.09</v>
      </c>
    </row>
    <row r="341" spans="1:4">
      <c r="A341" s="5" t="s">
        <v>1749</v>
      </c>
      <c r="C341" s="5">
        <v>90.17</v>
      </c>
      <c r="D341" s="5">
        <v>96.6</v>
      </c>
    </row>
    <row r="342" spans="1:4">
      <c r="A342" s="5" t="s">
        <v>1750</v>
      </c>
      <c r="C342" s="5">
        <v>-1257</v>
      </c>
      <c r="D342" s="5">
        <v>-1346.61</v>
      </c>
    </row>
    <row r="343" spans="1:4">
      <c r="A343" s="5" t="s">
        <v>1751</v>
      </c>
      <c r="C343" s="5">
        <f>SUBTOTAL(9,C340:C342)</f>
        <v>619418.58</v>
      </c>
      <c r="D343" s="5">
        <f>SUBTOTAL(9,D340:D342)</f>
        <v>663575.08</v>
      </c>
    </row>
    <row r="344" spans="1:1">
      <c r="A344" s="5" t="s">
        <v>1752</v>
      </c>
    </row>
  </sheetData>
  <autoFilter ref="A1:XFD335">
    <filterColumn colId="3">
      <filters blank="1">
        <filter val="2100"/>
        <filter val="4500"/>
        <filter val="10901"/>
        <filter val="2102"/>
        <filter val="2904"/>
        <filter val="4104"/>
        <filter val="7506"/>
        <filter val="508"/>
        <filter val="908"/>
        <filter val="1508"/>
        <filter val="3108"/>
        <filter val="1912"/>
        <filter val="2514"/>
        <filter val="516"/>
        <filter val="917"/>
        <filter val="1118"/>
        <filter val="2118"/>
        <filter val="1919"/>
        <filter val="920"/>
        <filter val="1120"/>
        <filter val="2120"/>
        <filter val="4520"/>
        <filter val="7920"/>
        <filter val="1521"/>
        <filter val="4521"/>
        <filter val="2124"/>
        <filter val="126"/>
        <filter val="1526"/>
        <filter val="1528"/>
        <filter val="130"/>
        <filter val="930"/>
        <filter val="7930"/>
        <filter val="932"/>
        <filter val="934"/>
        <filter val="1134"/>
        <filter val="3934"/>
        <filter val="2536"/>
        <filter val="1137"/>
        <filter val="540"/>
        <filter val="-140"/>
        <filter val="2940"/>
        <filter val="1145"/>
        <filter val="546"/>
        <filter val="950"/>
        <filter val="1550"/>
        <filter val="954"/>
        <filter val="155"/>
        <filter val="4158"/>
        <filter val="960"/>
        <filter val="1560"/>
        <filter val="1564"/>
        <filter val="966"/>
        <filter val="1167"/>
        <filter val="2968"/>
        <filter val="2969"/>
        <filter val="570"/>
        <filter val="1971"/>
        <filter val="1172"/>
        <filter val="1173"/>
        <filter val="1176"/>
        <filter val="3177"/>
        <filter val="580"/>
        <filter val="9980"/>
        <filter val="582"/>
        <filter val="4182"/>
        <filter val="185"/>
        <filter val="189"/>
        <filter val="1590"/>
        <filter val="992"/>
        <filter val="2192"/>
        <filter val="3192"/>
        <filter val="1198"/>
        <filter val="619418.58"/>
        <filter val="200"/>
        <filter val="600"/>
        <filter val="1200"/>
        <filter val="6600"/>
        <filter val="7600"/>
        <filter val="9600"/>
        <filter val="200.01"/>
        <filter val="1606"/>
        <filter val="3609"/>
        <filter val="1213"/>
        <filter val="214"/>
        <filter val="1217"/>
        <filter val="1218"/>
        <filter val="620"/>
        <filter val="2220"/>
        <filter val="224"/>
        <filter val="227"/>
        <filter val="228"/>
        <filter val="3228"/>
        <filter val="232"/>
        <filter val="1236"/>
        <filter val="2637"/>
        <filter val="240"/>
        <filter val="2244"/>
        <filter val="646"/>
        <filter val="2373.17"/>
        <filter val="249"/>
        <filter val="649"/>
        <filter val="1650"/>
        <filter val="1254"/>
        <filter val="255"/>
        <filter val="256"/>
        <filter val="-1257"/>
        <filter val="258"/>
        <filter val="11259"/>
        <filter val="260"/>
        <filter val="2268"/>
        <filter val="270"/>
        <filter val="1676"/>
        <filter val="1680"/>
        <filter val="2280"/>
        <filter val="285"/>
        <filter val="686"/>
        <filter val="688"/>
        <filter val="1692"/>
        <filter val="2296"/>
        <filter val="563.4"/>
        <filter val="1300"/>
        <filter val="1700"/>
        <filter val="1302"/>
        <filter val="703"/>
        <filter val="2706"/>
        <filter val="6708"/>
        <filter val="310"/>
        <filter val="6310"/>
        <filter val="312"/>
        <filter val="314"/>
        <filter val="320"/>
        <filter val="720"/>
        <filter val="1720"/>
        <filter val="4320"/>
        <filter val="322"/>
        <filter val="326"/>
        <filter val="330"/>
        <filter val="4330"/>
        <filter val="6730"/>
        <filter val="331"/>
        <filter val="332"/>
        <filter val="733"/>
        <filter val="334"/>
        <filter val="1334"/>
        <filter val="336"/>
        <filter val="738"/>
        <filter val="5740"/>
        <filter val="2742"/>
        <filter val="744"/>
        <filter val="4744"/>
        <filter val="1346"/>
        <filter val="747"/>
        <filter val="4348"/>
        <filter val="1349"/>
        <filter val="350"/>
        <filter val="750"/>
        <filter val="352"/>
        <filter val="2352"/>
        <filter val="3753"/>
        <filter val="2357"/>
        <filter val="358"/>
        <filter val="359"/>
        <filter val="4760"/>
        <filter val="361"/>
        <filter val="1761"/>
        <filter val="362"/>
        <filter val="762"/>
        <filter val="2762"/>
        <filter val="1364"/>
        <filter val="770"/>
        <filter val="371"/>
        <filter val="1771"/>
        <filter val="372"/>
        <filter val="375"/>
        <filter val="775"/>
        <filter val="1775"/>
        <filter val="776"/>
        <filter val="780"/>
        <filter val="1780"/>
        <filter val="389"/>
        <filter val="390"/>
        <filter val="790"/>
        <filter val="391"/>
        <filter val="3791"/>
        <filter val="392"/>
        <filter val="1796"/>
        <filter val="1398"/>
        <filter val="1799"/>
        <filter val="400"/>
        <filter val="2000"/>
        <filter val="3400"/>
        <filter val="3800"/>
        <filter val="15000"/>
        <filter val="5004"/>
        <filter val="20004"/>
        <filter val="3808"/>
        <filter val="6408"/>
        <filter val="409"/>
        <filter val="410"/>
        <filter val="2010"/>
        <filter val="813"/>
        <filter val="1414"/>
        <filter val="1418"/>
        <filter val="2820"/>
        <filter val="4420"/>
        <filter val="1823"/>
        <filter val="2424"/>
        <filter val="13824"/>
        <filter val="1026"/>
        <filter val="1426"/>
        <filter val="2426"/>
        <filter val="1027"/>
        <filter val="830"/>
        <filter val="2832"/>
        <filter val="433"/>
        <filter val="3434"/>
        <filter val="7035"/>
        <filter val="1436"/>
        <filter val="2840"/>
        <filter val="1048"/>
        <filter val="851"/>
        <filter val="11452"/>
        <filter val="855"/>
        <filter val="456"/>
        <filter val="1857"/>
        <filter val="1458"/>
        <filter val="459"/>
        <filter val="860"/>
        <filter val="1860"/>
        <filter val="5060"/>
        <filter val="2062"/>
        <filter val="1863"/>
        <filter val="1064"/>
        <filter val="2064"/>
        <filter val="865"/>
        <filter val="866"/>
        <filter val="1074"/>
        <filter val="875"/>
        <filter val="3076"/>
        <filter val="1480"/>
        <filter val="2880"/>
        <filter val="883"/>
        <filter val="1083"/>
        <filter val="1884"/>
        <filter val="5484"/>
        <filter val="486"/>
        <filter val="1086"/>
        <filter val="888"/>
        <filter val="7888"/>
        <filter val="1490"/>
        <filter val="5490"/>
        <filter val="4891"/>
        <filter val="-4891"/>
        <filter val="3093"/>
        <filter val="497"/>
        <filter val="1099"/>
      </filters>
    </filterColumn>
    <filterColumn colId="6">
      <filters blank="1">
        <filter val="-140"/>
        <filter val="#N/A"/>
        <filter val="0.01"/>
        <filter val="-1524"/>
        <filter val="90.17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0"/>
  <sheetViews>
    <sheetView workbookViewId="0">
      <selection activeCell="A2" sqref="A2:A1048576"/>
    </sheetView>
  </sheetViews>
  <sheetFormatPr defaultColWidth="8" defaultRowHeight="12.75"/>
  <cols>
    <col min="1" max="1" width="10.625" style="1" customWidth="1"/>
    <col min="2" max="16383" width="8" style="1"/>
  </cols>
  <sheetData>
    <row r="1" s="1" customFormat="1" spans="1:22">
      <c r="A1" s="2" t="s">
        <v>1753</v>
      </c>
      <c r="B1" s="2" t="s">
        <v>1754</v>
      </c>
      <c r="C1" s="2" t="s">
        <v>1755</v>
      </c>
      <c r="D1" s="2" t="s">
        <v>1756</v>
      </c>
      <c r="E1" s="2" t="s">
        <v>13</v>
      </c>
      <c r="F1" s="2" t="s">
        <v>5</v>
      </c>
      <c r="G1" s="2" t="s">
        <v>6</v>
      </c>
      <c r="H1" s="2" t="s">
        <v>1757</v>
      </c>
      <c r="I1" s="2" t="s">
        <v>1758</v>
      </c>
      <c r="J1" s="2" t="s">
        <v>1759</v>
      </c>
      <c r="K1" s="2" t="s">
        <v>1760</v>
      </c>
      <c r="L1" s="2" t="s">
        <v>1761</v>
      </c>
      <c r="M1" s="2" t="s">
        <v>1762</v>
      </c>
      <c r="N1" s="2" t="s">
        <v>1763</v>
      </c>
      <c r="O1" s="2" t="s">
        <v>1764</v>
      </c>
      <c r="P1" s="2" t="s">
        <v>1765</v>
      </c>
      <c r="Q1" s="2" t="s">
        <v>1766</v>
      </c>
      <c r="R1" s="2" t="s">
        <v>1767</v>
      </c>
      <c r="S1" s="2" t="s">
        <v>1768</v>
      </c>
      <c r="T1" s="2" t="s">
        <v>1769</v>
      </c>
      <c r="U1" s="2" t="s">
        <v>1770</v>
      </c>
      <c r="V1" s="2" t="s">
        <v>1771</v>
      </c>
    </row>
    <row r="2" s="1" customFormat="1" spans="1:22">
      <c r="A2" s="3">
        <v>999222512297299</v>
      </c>
      <c r="B2" s="1" t="s">
        <v>1772</v>
      </c>
      <c r="C2" s="1" t="s">
        <v>1773</v>
      </c>
      <c r="D2" s="1" t="s">
        <v>1774</v>
      </c>
      <c r="E2" s="1" t="s">
        <v>1775</v>
      </c>
      <c r="F2" s="1" t="s">
        <v>1776</v>
      </c>
      <c r="G2" s="1" t="s">
        <v>1777</v>
      </c>
      <c r="H2" s="1" t="s">
        <v>1778</v>
      </c>
      <c r="I2" s="1" t="s">
        <v>1779</v>
      </c>
      <c r="J2" s="1" t="s">
        <v>1780</v>
      </c>
      <c r="K2" s="1" t="s">
        <v>1779</v>
      </c>
      <c r="L2" s="1" t="s">
        <v>1779</v>
      </c>
      <c r="M2" s="1" t="s">
        <v>1781</v>
      </c>
      <c r="N2" s="1" t="s">
        <v>1781</v>
      </c>
      <c r="O2" s="1" t="s">
        <v>1782</v>
      </c>
      <c r="P2" s="1" t="s">
        <v>1783</v>
      </c>
      <c r="Q2" s="1" t="s">
        <v>1784</v>
      </c>
      <c r="R2" s="1" t="s">
        <v>1785</v>
      </c>
      <c r="S2" s="1" t="s">
        <v>1786</v>
      </c>
      <c r="T2" s="1" t="s">
        <v>1787</v>
      </c>
      <c r="U2" s="1" t="s">
        <v>1739</v>
      </c>
      <c r="V2" s="1" t="s">
        <v>1788</v>
      </c>
    </row>
    <row r="3" s="1" customFormat="1" spans="1:22">
      <c r="A3" s="3">
        <v>999222599477135</v>
      </c>
      <c r="B3" s="1" t="s">
        <v>1789</v>
      </c>
      <c r="C3" s="1" t="s">
        <v>1790</v>
      </c>
      <c r="D3" s="1" t="s">
        <v>1791</v>
      </c>
      <c r="E3" s="1" t="s">
        <v>1792</v>
      </c>
      <c r="F3" s="1" t="s">
        <v>1777</v>
      </c>
      <c r="G3" s="1" t="s">
        <v>1793</v>
      </c>
      <c r="H3" s="1" t="s">
        <v>1778</v>
      </c>
      <c r="I3" s="1" t="s">
        <v>1794</v>
      </c>
      <c r="J3" s="1" t="s">
        <v>1780</v>
      </c>
      <c r="K3" s="1" t="s">
        <v>1794</v>
      </c>
      <c r="L3" s="1" t="s">
        <v>1794</v>
      </c>
      <c r="M3" s="1" t="s">
        <v>1781</v>
      </c>
      <c r="N3" s="1" t="s">
        <v>1781</v>
      </c>
      <c r="O3" s="1" t="s">
        <v>1782</v>
      </c>
      <c r="P3" s="1" t="s">
        <v>1783</v>
      </c>
      <c r="Q3" s="1" t="s">
        <v>1784</v>
      </c>
      <c r="R3" s="1" t="s">
        <v>1795</v>
      </c>
      <c r="S3" s="1" t="s">
        <v>1786</v>
      </c>
      <c r="T3" s="1" t="s">
        <v>1787</v>
      </c>
      <c r="U3" s="1" t="s">
        <v>1739</v>
      </c>
      <c r="V3" s="1" t="s">
        <v>1796</v>
      </c>
    </row>
    <row r="4" s="1" customFormat="1" spans="1:22">
      <c r="A4" s="3">
        <v>999223271399337</v>
      </c>
      <c r="B4" s="1" t="s">
        <v>1797</v>
      </c>
      <c r="C4" s="1" t="s">
        <v>1798</v>
      </c>
      <c r="D4" s="1" t="s">
        <v>1799</v>
      </c>
      <c r="E4" s="1" t="s">
        <v>1800</v>
      </c>
      <c r="F4" s="1" t="s">
        <v>1801</v>
      </c>
      <c r="G4" s="1" t="s">
        <v>1802</v>
      </c>
      <c r="H4" s="1" t="s">
        <v>1778</v>
      </c>
      <c r="I4" s="1" t="s">
        <v>1803</v>
      </c>
      <c r="J4" s="1" t="s">
        <v>1780</v>
      </c>
      <c r="K4" s="1" t="s">
        <v>1803</v>
      </c>
      <c r="L4" s="1" t="s">
        <v>1803</v>
      </c>
      <c r="M4" s="1" t="s">
        <v>1781</v>
      </c>
      <c r="N4" s="1" t="s">
        <v>1781</v>
      </c>
      <c r="O4" s="1" t="s">
        <v>1782</v>
      </c>
      <c r="P4" s="1" t="s">
        <v>1783</v>
      </c>
      <c r="Q4" s="1" t="s">
        <v>1784</v>
      </c>
      <c r="R4" s="1" t="s">
        <v>1804</v>
      </c>
      <c r="S4" s="1" t="s">
        <v>1786</v>
      </c>
      <c r="T4" s="1" t="s">
        <v>1787</v>
      </c>
      <c r="U4" s="1" t="s">
        <v>1739</v>
      </c>
      <c r="V4" s="1" t="s">
        <v>1796</v>
      </c>
    </row>
    <row r="5" s="1" customFormat="1" spans="1:22">
      <c r="A5" s="3">
        <v>999223302576292</v>
      </c>
      <c r="B5" s="1" t="s">
        <v>1805</v>
      </c>
      <c r="C5" s="1" t="s">
        <v>1806</v>
      </c>
      <c r="D5" s="1" t="s">
        <v>1799</v>
      </c>
      <c r="E5" s="1" t="s">
        <v>1807</v>
      </c>
      <c r="F5" s="1" t="s">
        <v>1801</v>
      </c>
      <c r="G5" s="1" t="s">
        <v>1802</v>
      </c>
      <c r="H5" s="1" t="s">
        <v>1778</v>
      </c>
      <c r="I5" s="1" t="s">
        <v>1803</v>
      </c>
      <c r="J5" s="1" t="s">
        <v>1780</v>
      </c>
      <c r="K5" s="1" t="s">
        <v>1803</v>
      </c>
      <c r="L5" s="1" t="s">
        <v>1803</v>
      </c>
      <c r="M5" s="1" t="s">
        <v>1781</v>
      </c>
      <c r="N5" s="1" t="s">
        <v>1781</v>
      </c>
      <c r="O5" s="1" t="s">
        <v>1782</v>
      </c>
      <c r="P5" s="1" t="s">
        <v>1783</v>
      </c>
      <c r="Q5" s="1" t="s">
        <v>1784</v>
      </c>
      <c r="R5" s="1" t="s">
        <v>1808</v>
      </c>
      <c r="S5" s="1" t="s">
        <v>1786</v>
      </c>
      <c r="T5" s="1" t="s">
        <v>1787</v>
      </c>
      <c r="U5" s="1" t="s">
        <v>1739</v>
      </c>
      <c r="V5" s="1" t="s">
        <v>1796</v>
      </c>
    </row>
    <row r="6" s="1" customFormat="1" spans="1:22">
      <c r="A6" s="3">
        <v>999224048912468</v>
      </c>
      <c r="B6" s="1" t="s">
        <v>1809</v>
      </c>
      <c r="C6" s="1" t="s">
        <v>1810</v>
      </c>
      <c r="D6" s="1" t="s">
        <v>1811</v>
      </c>
      <c r="E6" s="1" t="s">
        <v>1812</v>
      </c>
      <c r="F6" s="1" t="s">
        <v>1813</v>
      </c>
      <c r="G6" s="1" t="s">
        <v>1777</v>
      </c>
      <c r="H6" s="1" t="s">
        <v>1778</v>
      </c>
      <c r="I6" s="1" t="s">
        <v>1814</v>
      </c>
      <c r="J6" s="1" t="s">
        <v>1780</v>
      </c>
      <c r="K6" s="1" t="s">
        <v>1814</v>
      </c>
      <c r="L6" s="1" t="s">
        <v>1782</v>
      </c>
      <c r="M6" s="1" t="s">
        <v>1815</v>
      </c>
      <c r="N6" s="1" t="s">
        <v>1815</v>
      </c>
      <c r="O6" s="1" t="s">
        <v>1782</v>
      </c>
      <c r="P6" s="1" t="s">
        <v>1783</v>
      </c>
      <c r="Q6" s="1" t="s">
        <v>1784</v>
      </c>
      <c r="R6" s="1" t="s">
        <v>1816</v>
      </c>
      <c r="S6" s="1" t="s">
        <v>1786</v>
      </c>
      <c r="T6" s="1" t="s">
        <v>1787</v>
      </c>
      <c r="U6" s="1" t="s">
        <v>1739</v>
      </c>
      <c r="V6" s="1" t="s">
        <v>1817</v>
      </c>
    </row>
    <row r="7" s="1" customFormat="1" spans="1:22">
      <c r="A7" s="3">
        <v>999224378415900</v>
      </c>
      <c r="B7" s="1" t="s">
        <v>1818</v>
      </c>
      <c r="C7" s="1" t="s">
        <v>1819</v>
      </c>
      <c r="D7" s="1" t="s">
        <v>1820</v>
      </c>
      <c r="E7" s="1" t="s">
        <v>1821</v>
      </c>
      <c r="F7" s="1" t="s">
        <v>1777</v>
      </c>
      <c r="G7" s="1" t="s">
        <v>1793</v>
      </c>
      <c r="H7" s="1" t="s">
        <v>1778</v>
      </c>
      <c r="I7" s="1" t="s">
        <v>1822</v>
      </c>
      <c r="J7" s="1" t="s">
        <v>1780</v>
      </c>
      <c r="K7" s="1" t="s">
        <v>1822</v>
      </c>
      <c r="L7" s="1" t="s">
        <v>1822</v>
      </c>
      <c r="M7" s="1" t="s">
        <v>1781</v>
      </c>
      <c r="N7" s="1" t="s">
        <v>1781</v>
      </c>
      <c r="O7" s="1" t="s">
        <v>1782</v>
      </c>
      <c r="P7" s="1" t="s">
        <v>1783</v>
      </c>
      <c r="Q7" s="1" t="s">
        <v>1784</v>
      </c>
      <c r="R7" s="1" t="s">
        <v>1823</v>
      </c>
      <c r="S7" s="1" t="s">
        <v>1786</v>
      </c>
      <c r="T7" s="1" t="s">
        <v>1787</v>
      </c>
      <c r="U7" s="1" t="s">
        <v>1739</v>
      </c>
      <c r="V7" s="1" t="s">
        <v>1817</v>
      </c>
    </row>
    <row r="8" s="1" customFormat="1" spans="1:22">
      <c r="A8" s="3">
        <v>999224753349001</v>
      </c>
      <c r="B8" s="1" t="s">
        <v>1824</v>
      </c>
      <c r="C8" s="1" t="s">
        <v>1825</v>
      </c>
      <c r="D8" s="1" t="s">
        <v>1826</v>
      </c>
      <c r="E8" s="1" t="s">
        <v>1827</v>
      </c>
      <c r="F8" s="1" t="s">
        <v>1828</v>
      </c>
      <c r="G8" s="1" t="s">
        <v>1777</v>
      </c>
      <c r="H8" s="1" t="s">
        <v>1778</v>
      </c>
      <c r="I8" s="1" t="s">
        <v>1829</v>
      </c>
      <c r="J8" s="1" t="s">
        <v>1780</v>
      </c>
      <c r="K8" s="1" t="s">
        <v>1829</v>
      </c>
      <c r="L8" s="1" t="s">
        <v>1829</v>
      </c>
      <c r="M8" s="1" t="s">
        <v>1781</v>
      </c>
      <c r="N8" s="1" t="s">
        <v>1781</v>
      </c>
      <c r="O8" s="1" t="s">
        <v>1782</v>
      </c>
      <c r="P8" s="1" t="s">
        <v>1783</v>
      </c>
      <c r="Q8" s="1" t="s">
        <v>1784</v>
      </c>
      <c r="R8" s="1" t="s">
        <v>1830</v>
      </c>
      <c r="S8" s="1" t="s">
        <v>1786</v>
      </c>
      <c r="T8" s="1" t="s">
        <v>1787</v>
      </c>
      <c r="U8" s="1" t="s">
        <v>1739</v>
      </c>
      <c r="V8" s="1" t="s">
        <v>1817</v>
      </c>
    </row>
    <row r="9" s="1" customFormat="1" spans="1:22">
      <c r="A9" s="3">
        <v>999225018213532</v>
      </c>
      <c r="B9" s="1" t="s">
        <v>1831</v>
      </c>
      <c r="C9" s="1" t="s">
        <v>1832</v>
      </c>
      <c r="D9" s="1" t="s">
        <v>1833</v>
      </c>
      <c r="E9" s="1" t="s">
        <v>1834</v>
      </c>
      <c r="F9" s="1" t="s">
        <v>1777</v>
      </c>
      <c r="G9" s="1" t="s">
        <v>1793</v>
      </c>
      <c r="H9" s="1" t="s">
        <v>1778</v>
      </c>
      <c r="I9" s="1" t="s">
        <v>1835</v>
      </c>
      <c r="J9" s="1" t="s">
        <v>1780</v>
      </c>
      <c r="K9" s="1" t="s">
        <v>1835</v>
      </c>
      <c r="L9" s="1" t="s">
        <v>1835</v>
      </c>
      <c r="M9" s="1" t="s">
        <v>1781</v>
      </c>
      <c r="N9" s="1" t="s">
        <v>1781</v>
      </c>
      <c r="O9" s="1" t="s">
        <v>1782</v>
      </c>
      <c r="P9" s="1" t="s">
        <v>1783</v>
      </c>
      <c r="Q9" s="1" t="s">
        <v>1784</v>
      </c>
      <c r="R9" s="1" t="s">
        <v>1836</v>
      </c>
      <c r="S9" s="1" t="s">
        <v>1786</v>
      </c>
      <c r="T9" s="1" t="s">
        <v>1787</v>
      </c>
      <c r="U9" s="1" t="s">
        <v>1739</v>
      </c>
      <c r="V9" s="1" t="s">
        <v>1817</v>
      </c>
    </row>
    <row r="10" s="1" customFormat="1" spans="1:22">
      <c r="A10" s="3">
        <v>999225133978022</v>
      </c>
      <c r="B10" s="1" t="s">
        <v>1837</v>
      </c>
      <c r="C10" s="1" t="s">
        <v>1838</v>
      </c>
      <c r="D10" s="1" t="s">
        <v>1839</v>
      </c>
      <c r="E10" s="1" t="s">
        <v>1840</v>
      </c>
      <c r="F10" s="1" t="s">
        <v>1801</v>
      </c>
      <c r="G10" s="1" t="s">
        <v>1777</v>
      </c>
      <c r="H10" s="1" t="s">
        <v>1778</v>
      </c>
      <c r="I10" s="1" t="s">
        <v>1841</v>
      </c>
      <c r="J10" s="1" t="s">
        <v>1780</v>
      </c>
      <c r="K10" s="1" t="s">
        <v>1841</v>
      </c>
      <c r="L10" s="1" t="s">
        <v>1841</v>
      </c>
      <c r="M10" s="1" t="s">
        <v>1781</v>
      </c>
      <c r="N10" s="1" t="s">
        <v>1781</v>
      </c>
      <c r="O10" s="1" t="s">
        <v>1782</v>
      </c>
      <c r="P10" s="1" t="s">
        <v>1783</v>
      </c>
      <c r="Q10" s="1" t="s">
        <v>1784</v>
      </c>
      <c r="R10" s="1" t="s">
        <v>1842</v>
      </c>
      <c r="S10" s="1" t="s">
        <v>1786</v>
      </c>
      <c r="T10" s="1" t="s">
        <v>1787</v>
      </c>
      <c r="U10" s="1" t="s">
        <v>1739</v>
      </c>
      <c r="V10" s="1" t="s">
        <v>1817</v>
      </c>
    </row>
    <row r="11" s="1" customFormat="1" spans="1:22">
      <c r="A11" s="3">
        <v>999225144193041</v>
      </c>
      <c r="B11" s="1" t="s">
        <v>1837</v>
      </c>
      <c r="C11" s="1" t="s">
        <v>1843</v>
      </c>
      <c r="D11" s="1" t="s">
        <v>1844</v>
      </c>
      <c r="E11" s="1" t="s">
        <v>1845</v>
      </c>
      <c r="F11" s="1" t="s">
        <v>1813</v>
      </c>
      <c r="G11" s="1" t="s">
        <v>1793</v>
      </c>
      <c r="H11" s="1" t="s">
        <v>1778</v>
      </c>
      <c r="I11" s="1" t="s">
        <v>1846</v>
      </c>
      <c r="J11" s="1" t="s">
        <v>1780</v>
      </c>
      <c r="K11" s="1" t="s">
        <v>1846</v>
      </c>
      <c r="L11" s="1" t="s">
        <v>1846</v>
      </c>
      <c r="M11" s="1" t="s">
        <v>1781</v>
      </c>
      <c r="N11" s="1" t="s">
        <v>1781</v>
      </c>
      <c r="O11" s="1" t="s">
        <v>1782</v>
      </c>
      <c r="P11" s="1" t="s">
        <v>1783</v>
      </c>
      <c r="Q11" s="1" t="s">
        <v>1784</v>
      </c>
      <c r="R11" s="1" t="s">
        <v>1847</v>
      </c>
      <c r="S11" s="1" t="s">
        <v>1786</v>
      </c>
      <c r="T11" s="1" t="s">
        <v>1787</v>
      </c>
      <c r="U11" s="1" t="s">
        <v>1739</v>
      </c>
      <c r="V11" s="1" t="s">
        <v>1817</v>
      </c>
    </row>
    <row r="12" s="1" customFormat="1" spans="1:22">
      <c r="A12" s="3">
        <v>999225185637239</v>
      </c>
      <c r="B12" s="1" t="s">
        <v>1848</v>
      </c>
      <c r="C12" s="1" t="s">
        <v>1849</v>
      </c>
      <c r="D12" s="1" t="s">
        <v>1850</v>
      </c>
      <c r="E12" s="1" t="s">
        <v>1851</v>
      </c>
      <c r="F12" s="1" t="s">
        <v>1813</v>
      </c>
      <c r="G12" s="1" t="s">
        <v>1802</v>
      </c>
      <c r="H12" s="1" t="s">
        <v>1778</v>
      </c>
      <c r="I12" s="1" t="s">
        <v>1852</v>
      </c>
      <c r="J12" s="1" t="s">
        <v>1780</v>
      </c>
      <c r="K12" s="1" t="s">
        <v>1852</v>
      </c>
      <c r="L12" s="1" t="s">
        <v>1852</v>
      </c>
      <c r="M12" s="1" t="s">
        <v>1781</v>
      </c>
      <c r="N12" s="1" t="s">
        <v>1781</v>
      </c>
      <c r="O12" s="1" t="s">
        <v>1782</v>
      </c>
      <c r="P12" s="1" t="s">
        <v>1783</v>
      </c>
      <c r="Q12" s="1" t="s">
        <v>1784</v>
      </c>
      <c r="R12" s="1" t="s">
        <v>1853</v>
      </c>
      <c r="S12" s="1" t="s">
        <v>1786</v>
      </c>
      <c r="T12" s="1" t="s">
        <v>1787</v>
      </c>
      <c r="U12" s="1" t="s">
        <v>1739</v>
      </c>
      <c r="V12" s="1" t="s">
        <v>1817</v>
      </c>
    </row>
    <row r="13" s="1" customFormat="1" spans="1:22">
      <c r="A13" s="3">
        <v>999225186771977</v>
      </c>
      <c r="B13" s="1" t="s">
        <v>1854</v>
      </c>
      <c r="C13" s="1" t="s">
        <v>1855</v>
      </c>
      <c r="D13" s="1" t="s">
        <v>1856</v>
      </c>
      <c r="E13" s="1" t="s">
        <v>1857</v>
      </c>
      <c r="F13" s="1" t="s">
        <v>1776</v>
      </c>
      <c r="G13" s="1" t="s">
        <v>1777</v>
      </c>
      <c r="H13" s="1" t="s">
        <v>1778</v>
      </c>
      <c r="I13" s="1" t="s">
        <v>1858</v>
      </c>
      <c r="J13" s="1" t="s">
        <v>1780</v>
      </c>
      <c r="K13" s="1" t="s">
        <v>1858</v>
      </c>
      <c r="L13" s="1" t="s">
        <v>1858</v>
      </c>
      <c r="M13" s="1" t="s">
        <v>1781</v>
      </c>
      <c r="N13" s="1" t="s">
        <v>1781</v>
      </c>
      <c r="O13" s="1" t="s">
        <v>1782</v>
      </c>
      <c r="P13" s="1" t="s">
        <v>1783</v>
      </c>
      <c r="Q13" s="1" t="s">
        <v>1784</v>
      </c>
      <c r="R13" s="1" t="s">
        <v>1859</v>
      </c>
      <c r="S13" s="1" t="s">
        <v>1786</v>
      </c>
      <c r="T13" s="1" t="s">
        <v>1787</v>
      </c>
      <c r="U13" s="1" t="s">
        <v>1739</v>
      </c>
      <c r="V13" s="1" t="s">
        <v>1817</v>
      </c>
    </row>
    <row r="14" s="1" customFormat="1" spans="1:22">
      <c r="A14" s="3">
        <v>999225192397960</v>
      </c>
      <c r="B14" s="1" t="s">
        <v>1854</v>
      </c>
      <c r="C14" s="1" t="s">
        <v>1860</v>
      </c>
      <c r="D14" s="1" t="s">
        <v>1861</v>
      </c>
      <c r="E14" s="1" t="s">
        <v>1862</v>
      </c>
      <c r="F14" s="1" t="s">
        <v>1777</v>
      </c>
      <c r="G14" s="1" t="s">
        <v>1793</v>
      </c>
      <c r="H14" s="1" t="s">
        <v>1778</v>
      </c>
      <c r="I14" s="1" t="s">
        <v>1863</v>
      </c>
      <c r="J14" s="1" t="s">
        <v>1780</v>
      </c>
      <c r="K14" s="1" t="s">
        <v>1863</v>
      </c>
      <c r="L14" s="1" t="s">
        <v>1863</v>
      </c>
      <c r="M14" s="1" t="s">
        <v>1781</v>
      </c>
      <c r="N14" s="1" t="s">
        <v>1781</v>
      </c>
      <c r="O14" s="1" t="s">
        <v>1782</v>
      </c>
      <c r="P14" s="1" t="s">
        <v>1783</v>
      </c>
      <c r="Q14" s="1" t="s">
        <v>1784</v>
      </c>
      <c r="R14" s="1" t="s">
        <v>1864</v>
      </c>
      <c r="S14" s="1" t="s">
        <v>1786</v>
      </c>
      <c r="T14" s="1" t="s">
        <v>1787</v>
      </c>
      <c r="U14" s="1" t="s">
        <v>1739</v>
      </c>
      <c r="V14" s="1" t="s">
        <v>1817</v>
      </c>
    </row>
    <row r="15" s="1" customFormat="1" spans="1:22">
      <c r="A15" s="3">
        <v>999225194239031</v>
      </c>
      <c r="B15" s="1" t="s">
        <v>1854</v>
      </c>
      <c r="C15" s="1" t="s">
        <v>1865</v>
      </c>
      <c r="D15" s="1" t="s">
        <v>1844</v>
      </c>
      <c r="E15" s="1" t="s">
        <v>1866</v>
      </c>
      <c r="F15" s="1" t="s">
        <v>1813</v>
      </c>
      <c r="G15" s="1" t="s">
        <v>1777</v>
      </c>
      <c r="H15" s="1" t="s">
        <v>1778</v>
      </c>
      <c r="I15" s="1" t="s">
        <v>1867</v>
      </c>
      <c r="J15" s="1" t="s">
        <v>1780</v>
      </c>
      <c r="K15" s="1" t="s">
        <v>1867</v>
      </c>
      <c r="L15" s="1" t="s">
        <v>1867</v>
      </c>
      <c r="M15" s="1" t="s">
        <v>1781</v>
      </c>
      <c r="N15" s="1" t="s">
        <v>1781</v>
      </c>
      <c r="O15" s="1" t="s">
        <v>1782</v>
      </c>
      <c r="P15" s="1" t="s">
        <v>1783</v>
      </c>
      <c r="Q15" s="1" t="s">
        <v>1784</v>
      </c>
      <c r="R15" s="1" t="s">
        <v>1868</v>
      </c>
      <c r="S15" s="1" t="s">
        <v>1786</v>
      </c>
      <c r="T15" s="1" t="s">
        <v>1787</v>
      </c>
      <c r="U15" s="1" t="s">
        <v>1739</v>
      </c>
      <c r="V15" s="1" t="s">
        <v>1817</v>
      </c>
    </row>
    <row r="16" s="1" customFormat="1" spans="1:22">
      <c r="A16" s="3">
        <v>999225203671702</v>
      </c>
      <c r="B16" s="1" t="s">
        <v>1854</v>
      </c>
      <c r="C16" s="1" t="s">
        <v>1869</v>
      </c>
      <c r="D16" s="1" t="s">
        <v>1870</v>
      </c>
      <c r="E16" s="1" t="s">
        <v>1871</v>
      </c>
      <c r="F16" s="1" t="s">
        <v>1801</v>
      </c>
      <c r="G16" s="1" t="s">
        <v>1777</v>
      </c>
      <c r="H16" s="1" t="s">
        <v>1778</v>
      </c>
      <c r="I16" s="1" t="s">
        <v>1872</v>
      </c>
      <c r="J16" s="1" t="s">
        <v>1780</v>
      </c>
      <c r="K16" s="1" t="s">
        <v>1872</v>
      </c>
      <c r="L16" s="1" t="s">
        <v>1872</v>
      </c>
      <c r="M16" s="1" t="s">
        <v>1781</v>
      </c>
      <c r="N16" s="1" t="s">
        <v>1781</v>
      </c>
      <c r="O16" s="1" t="s">
        <v>1782</v>
      </c>
      <c r="P16" s="1" t="s">
        <v>1783</v>
      </c>
      <c r="Q16" s="1" t="s">
        <v>1784</v>
      </c>
      <c r="R16" s="1" t="s">
        <v>1873</v>
      </c>
      <c r="S16" s="1" t="s">
        <v>1786</v>
      </c>
      <c r="T16" s="1" t="s">
        <v>1787</v>
      </c>
      <c r="U16" s="1" t="s">
        <v>1739</v>
      </c>
      <c r="V16" s="1" t="s">
        <v>1788</v>
      </c>
    </row>
    <row r="17" s="1" customFormat="1" spans="1:22">
      <c r="A17" s="3">
        <v>999225247512480</v>
      </c>
      <c r="B17" s="1" t="s">
        <v>1874</v>
      </c>
      <c r="C17" s="1" t="s">
        <v>1875</v>
      </c>
      <c r="D17" s="1" t="s">
        <v>1876</v>
      </c>
      <c r="E17" s="1" t="s">
        <v>1877</v>
      </c>
      <c r="F17" s="1" t="s">
        <v>1802</v>
      </c>
      <c r="G17" s="1" t="s">
        <v>1793</v>
      </c>
      <c r="H17" s="1" t="s">
        <v>1778</v>
      </c>
      <c r="I17" s="1" t="s">
        <v>1878</v>
      </c>
      <c r="J17" s="1" t="s">
        <v>1780</v>
      </c>
      <c r="K17" s="1" t="s">
        <v>1878</v>
      </c>
      <c r="L17" s="1" t="s">
        <v>1878</v>
      </c>
      <c r="M17" s="1" t="s">
        <v>1781</v>
      </c>
      <c r="N17" s="1" t="s">
        <v>1781</v>
      </c>
      <c r="O17" s="1" t="s">
        <v>1782</v>
      </c>
      <c r="P17" s="1" t="s">
        <v>1783</v>
      </c>
      <c r="Q17" s="1" t="s">
        <v>1784</v>
      </c>
      <c r="R17" s="1" t="s">
        <v>1879</v>
      </c>
      <c r="S17" s="1" t="s">
        <v>1786</v>
      </c>
      <c r="T17" s="1" t="s">
        <v>1787</v>
      </c>
      <c r="U17" s="1" t="s">
        <v>1739</v>
      </c>
      <c r="V17" s="1" t="s">
        <v>1817</v>
      </c>
    </row>
    <row r="18" s="1" customFormat="1" spans="1:22">
      <c r="A18" s="3">
        <v>999225265964988</v>
      </c>
      <c r="B18" s="1" t="s">
        <v>1880</v>
      </c>
      <c r="C18" s="1" t="s">
        <v>1881</v>
      </c>
      <c r="D18" s="1" t="s">
        <v>1882</v>
      </c>
      <c r="E18" s="1" t="s">
        <v>1883</v>
      </c>
      <c r="F18" s="1" t="s">
        <v>1813</v>
      </c>
      <c r="G18" s="1" t="s">
        <v>1802</v>
      </c>
      <c r="H18" s="1" t="s">
        <v>1778</v>
      </c>
      <c r="I18" s="1" t="s">
        <v>1884</v>
      </c>
      <c r="J18" s="1" t="s">
        <v>1780</v>
      </c>
      <c r="K18" s="1" t="s">
        <v>1884</v>
      </c>
      <c r="L18" s="1" t="s">
        <v>1884</v>
      </c>
      <c r="M18" s="1" t="s">
        <v>1781</v>
      </c>
      <c r="N18" s="1" t="s">
        <v>1781</v>
      </c>
      <c r="O18" s="1" t="s">
        <v>1782</v>
      </c>
      <c r="P18" s="1" t="s">
        <v>1783</v>
      </c>
      <c r="Q18" s="1" t="s">
        <v>1784</v>
      </c>
      <c r="R18" s="1" t="s">
        <v>1885</v>
      </c>
      <c r="S18" s="1" t="s">
        <v>1786</v>
      </c>
      <c r="T18" s="1" t="s">
        <v>1787</v>
      </c>
      <c r="U18" s="1" t="s">
        <v>1739</v>
      </c>
      <c r="V18" s="1" t="s">
        <v>1817</v>
      </c>
    </row>
    <row r="19" s="1" customFormat="1" spans="1:22">
      <c r="A19" s="3">
        <v>999225271251344</v>
      </c>
      <c r="B19" s="1" t="s">
        <v>1886</v>
      </c>
      <c r="C19" s="1" t="s">
        <v>1887</v>
      </c>
      <c r="D19" s="1" t="s">
        <v>1861</v>
      </c>
      <c r="E19" s="1" t="s">
        <v>1888</v>
      </c>
      <c r="F19" s="1" t="s">
        <v>1777</v>
      </c>
      <c r="G19" s="1" t="s">
        <v>1793</v>
      </c>
      <c r="H19" s="1" t="s">
        <v>1778</v>
      </c>
      <c r="I19" s="1" t="s">
        <v>1889</v>
      </c>
      <c r="J19" s="1" t="s">
        <v>1780</v>
      </c>
      <c r="K19" s="1" t="s">
        <v>1889</v>
      </c>
      <c r="L19" s="1" t="s">
        <v>1889</v>
      </c>
      <c r="M19" s="1" t="s">
        <v>1781</v>
      </c>
      <c r="N19" s="1" t="s">
        <v>1781</v>
      </c>
      <c r="O19" s="1" t="s">
        <v>1782</v>
      </c>
      <c r="P19" s="1" t="s">
        <v>1783</v>
      </c>
      <c r="Q19" s="1" t="s">
        <v>1784</v>
      </c>
      <c r="R19" s="1" t="s">
        <v>1890</v>
      </c>
      <c r="S19" s="1" t="s">
        <v>1786</v>
      </c>
      <c r="T19" s="1" t="s">
        <v>1787</v>
      </c>
      <c r="U19" s="1" t="s">
        <v>1739</v>
      </c>
      <c r="V19" s="1" t="s">
        <v>1817</v>
      </c>
    </row>
    <row r="20" s="1" customFormat="1" spans="1:22">
      <c r="A20" s="3">
        <v>999225282149601</v>
      </c>
      <c r="B20" s="1" t="s">
        <v>1886</v>
      </c>
      <c r="C20" s="1" t="s">
        <v>1891</v>
      </c>
      <c r="D20" s="1" t="s">
        <v>1892</v>
      </c>
      <c r="E20" s="1" t="s">
        <v>1893</v>
      </c>
      <c r="F20" s="1" t="s">
        <v>1801</v>
      </c>
      <c r="G20" s="1" t="s">
        <v>1777</v>
      </c>
      <c r="H20" s="1" t="s">
        <v>1778</v>
      </c>
      <c r="I20" s="1" t="s">
        <v>1894</v>
      </c>
      <c r="J20" s="1" t="s">
        <v>1780</v>
      </c>
      <c r="K20" s="1" t="s">
        <v>1894</v>
      </c>
      <c r="L20" s="1" t="s">
        <v>1894</v>
      </c>
      <c r="M20" s="1" t="s">
        <v>1781</v>
      </c>
      <c r="N20" s="1" t="s">
        <v>1781</v>
      </c>
      <c r="O20" s="1" t="s">
        <v>1782</v>
      </c>
      <c r="P20" s="1" t="s">
        <v>1783</v>
      </c>
      <c r="Q20" s="1" t="s">
        <v>1784</v>
      </c>
      <c r="R20" s="1" t="s">
        <v>1895</v>
      </c>
      <c r="S20" s="1" t="s">
        <v>1786</v>
      </c>
      <c r="T20" s="1" t="s">
        <v>1787</v>
      </c>
      <c r="U20" s="1" t="s">
        <v>1739</v>
      </c>
      <c r="V20" s="1" t="s">
        <v>1896</v>
      </c>
    </row>
    <row r="21" s="1" customFormat="1" spans="1:22">
      <c r="A21" s="3">
        <v>999225299392501</v>
      </c>
      <c r="B21" s="1" t="s">
        <v>1897</v>
      </c>
      <c r="C21" s="1" t="s">
        <v>1898</v>
      </c>
      <c r="D21" s="1" t="s">
        <v>1899</v>
      </c>
      <c r="E21" s="1" t="s">
        <v>1900</v>
      </c>
      <c r="F21" s="1" t="s">
        <v>1777</v>
      </c>
      <c r="G21" s="1" t="s">
        <v>1802</v>
      </c>
      <c r="H21" s="1" t="s">
        <v>1778</v>
      </c>
      <c r="I21" s="1" t="s">
        <v>1901</v>
      </c>
      <c r="J21" s="1" t="s">
        <v>1780</v>
      </c>
      <c r="K21" s="1" t="s">
        <v>1901</v>
      </c>
      <c r="L21" s="1" t="s">
        <v>1901</v>
      </c>
      <c r="M21" s="1" t="s">
        <v>1781</v>
      </c>
      <c r="N21" s="1" t="s">
        <v>1781</v>
      </c>
      <c r="O21" s="1" t="s">
        <v>1782</v>
      </c>
      <c r="P21" s="1" t="s">
        <v>1783</v>
      </c>
      <c r="Q21" s="1" t="s">
        <v>1784</v>
      </c>
      <c r="R21" s="1" t="s">
        <v>1902</v>
      </c>
      <c r="S21" s="1" t="s">
        <v>1786</v>
      </c>
      <c r="T21" s="1" t="s">
        <v>1787</v>
      </c>
      <c r="U21" s="1" t="s">
        <v>1739</v>
      </c>
      <c r="V21" s="1" t="s">
        <v>1903</v>
      </c>
    </row>
    <row r="22" s="1" customFormat="1" spans="1:22">
      <c r="A22" s="3">
        <v>999225311104182</v>
      </c>
      <c r="B22" s="1" t="s">
        <v>1904</v>
      </c>
      <c r="C22" s="1" t="s">
        <v>1905</v>
      </c>
      <c r="D22" s="1" t="s">
        <v>1826</v>
      </c>
      <c r="E22" s="1" t="s">
        <v>1906</v>
      </c>
      <c r="F22" s="1" t="s">
        <v>1777</v>
      </c>
      <c r="G22" s="1" t="s">
        <v>1793</v>
      </c>
      <c r="H22" s="1" t="s">
        <v>1778</v>
      </c>
      <c r="I22" s="1" t="s">
        <v>1907</v>
      </c>
      <c r="J22" s="1" t="s">
        <v>1780</v>
      </c>
      <c r="K22" s="1" t="s">
        <v>1907</v>
      </c>
      <c r="L22" s="1" t="s">
        <v>1907</v>
      </c>
      <c r="M22" s="1" t="s">
        <v>1781</v>
      </c>
      <c r="N22" s="1" t="s">
        <v>1781</v>
      </c>
      <c r="O22" s="1" t="s">
        <v>1782</v>
      </c>
      <c r="P22" s="1" t="s">
        <v>1783</v>
      </c>
      <c r="Q22" s="1" t="s">
        <v>1784</v>
      </c>
      <c r="R22" s="1" t="s">
        <v>1908</v>
      </c>
      <c r="S22" s="1" t="s">
        <v>1786</v>
      </c>
      <c r="T22" s="1" t="s">
        <v>1787</v>
      </c>
      <c r="U22" s="1" t="s">
        <v>1739</v>
      </c>
      <c r="V22" s="1" t="s">
        <v>1817</v>
      </c>
    </row>
    <row r="23" s="1" customFormat="1" spans="1:22">
      <c r="A23" s="3">
        <v>999225336698152</v>
      </c>
      <c r="B23" s="1" t="s">
        <v>1909</v>
      </c>
      <c r="C23" s="1" t="s">
        <v>1910</v>
      </c>
      <c r="D23" s="1" t="s">
        <v>1892</v>
      </c>
      <c r="E23" s="1" t="s">
        <v>1911</v>
      </c>
      <c r="F23" s="1" t="s">
        <v>1801</v>
      </c>
      <c r="G23" s="1" t="s">
        <v>1777</v>
      </c>
      <c r="H23" s="1" t="s">
        <v>1778</v>
      </c>
      <c r="I23" s="1" t="s">
        <v>1912</v>
      </c>
      <c r="J23" s="1" t="s">
        <v>1780</v>
      </c>
      <c r="K23" s="1" t="s">
        <v>1912</v>
      </c>
      <c r="L23" s="1" t="s">
        <v>1912</v>
      </c>
      <c r="M23" s="1" t="s">
        <v>1781</v>
      </c>
      <c r="N23" s="1" t="s">
        <v>1781</v>
      </c>
      <c r="O23" s="1" t="s">
        <v>1782</v>
      </c>
      <c r="P23" s="1" t="s">
        <v>1783</v>
      </c>
      <c r="Q23" s="1" t="s">
        <v>1784</v>
      </c>
      <c r="R23" s="1" t="s">
        <v>1913</v>
      </c>
      <c r="S23" s="1" t="s">
        <v>1786</v>
      </c>
      <c r="T23" s="1" t="s">
        <v>1787</v>
      </c>
      <c r="U23" s="1" t="s">
        <v>1739</v>
      </c>
      <c r="V23" s="1" t="s">
        <v>1896</v>
      </c>
    </row>
    <row r="24" s="1" customFormat="1" spans="1:22">
      <c r="A24" s="3">
        <v>999225415473649</v>
      </c>
      <c r="B24" s="1" t="s">
        <v>1914</v>
      </c>
      <c r="C24" s="1" t="s">
        <v>1915</v>
      </c>
      <c r="D24" s="1" t="s">
        <v>1861</v>
      </c>
      <c r="E24" s="1" t="s">
        <v>1916</v>
      </c>
      <c r="F24" s="1" t="s">
        <v>1777</v>
      </c>
      <c r="G24" s="1" t="s">
        <v>1793</v>
      </c>
      <c r="H24" s="1" t="s">
        <v>1778</v>
      </c>
      <c r="I24" s="1" t="s">
        <v>1917</v>
      </c>
      <c r="J24" s="1" t="s">
        <v>1780</v>
      </c>
      <c r="K24" s="1" t="s">
        <v>1917</v>
      </c>
      <c r="L24" s="1" t="s">
        <v>1917</v>
      </c>
      <c r="M24" s="1" t="s">
        <v>1781</v>
      </c>
      <c r="N24" s="1" t="s">
        <v>1781</v>
      </c>
      <c r="O24" s="1" t="s">
        <v>1782</v>
      </c>
      <c r="P24" s="1" t="s">
        <v>1783</v>
      </c>
      <c r="Q24" s="1" t="s">
        <v>1784</v>
      </c>
      <c r="R24" s="1" t="s">
        <v>1918</v>
      </c>
      <c r="S24" s="1" t="s">
        <v>1786</v>
      </c>
      <c r="T24" s="1" t="s">
        <v>1787</v>
      </c>
      <c r="U24" s="1" t="s">
        <v>1739</v>
      </c>
      <c r="V24" s="1" t="s">
        <v>1817</v>
      </c>
    </row>
    <row r="25" s="1" customFormat="1" spans="1:22">
      <c r="A25" s="3">
        <v>999225420730581</v>
      </c>
      <c r="B25" s="1" t="s">
        <v>1914</v>
      </c>
      <c r="C25" s="1" t="s">
        <v>1919</v>
      </c>
      <c r="D25" s="1" t="s">
        <v>1920</v>
      </c>
      <c r="E25" s="1" t="s">
        <v>1921</v>
      </c>
      <c r="F25" s="1" t="s">
        <v>1922</v>
      </c>
      <c r="G25" s="1" t="s">
        <v>1777</v>
      </c>
      <c r="H25" s="1" t="s">
        <v>1778</v>
      </c>
      <c r="I25" s="1" t="s">
        <v>1923</v>
      </c>
      <c r="J25" s="1" t="s">
        <v>1780</v>
      </c>
      <c r="K25" s="1" t="s">
        <v>1923</v>
      </c>
      <c r="L25" s="1" t="s">
        <v>1923</v>
      </c>
      <c r="M25" s="1" t="s">
        <v>1781</v>
      </c>
      <c r="N25" s="1" t="s">
        <v>1781</v>
      </c>
      <c r="O25" s="1" t="s">
        <v>1782</v>
      </c>
      <c r="P25" s="1" t="s">
        <v>1783</v>
      </c>
      <c r="Q25" s="1" t="s">
        <v>1784</v>
      </c>
      <c r="R25" s="1" t="s">
        <v>1924</v>
      </c>
      <c r="S25" s="1" t="s">
        <v>1786</v>
      </c>
      <c r="T25" s="1" t="s">
        <v>1787</v>
      </c>
      <c r="U25" s="1" t="s">
        <v>1739</v>
      </c>
      <c r="V25" s="1" t="s">
        <v>1925</v>
      </c>
    </row>
    <row r="26" s="1" customFormat="1" spans="1:22">
      <c r="A26" s="3">
        <v>999225425220523</v>
      </c>
      <c r="B26" s="1" t="s">
        <v>1926</v>
      </c>
      <c r="C26" s="1" t="s">
        <v>1927</v>
      </c>
      <c r="D26" s="1" t="s">
        <v>1928</v>
      </c>
      <c r="E26" s="1" t="s">
        <v>1929</v>
      </c>
      <c r="F26" s="1" t="s">
        <v>1801</v>
      </c>
      <c r="G26" s="1" t="s">
        <v>1777</v>
      </c>
      <c r="H26" s="1" t="s">
        <v>1778</v>
      </c>
      <c r="I26" s="1" t="s">
        <v>1930</v>
      </c>
      <c r="J26" s="1" t="s">
        <v>1780</v>
      </c>
      <c r="K26" s="1" t="s">
        <v>1930</v>
      </c>
      <c r="L26" s="1" t="s">
        <v>1930</v>
      </c>
      <c r="M26" s="1" t="s">
        <v>1781</v>
      </c>
      <c r="N26" s="1" t="s">
        <v>1781</v>
      </c>
      <c r="O26" s="1" t="s">
        <v>1782</v>
      </c>
      <c r="P26" s="1" t="s">
        <v>1783</v>
      </c>
      <c r="Q26" s="1" t="s">
        <v>1784</v>
      </c>
      <c r="R26" s="1" t="s">
        <v>1931</v>
      </c>
      <c r="S26" s="1" t="s">
        <v>1786</v>
      </c>
      <c r="T26" s="1" t="s">
        <v>1787</v>
      </c>
      <c r="U26" s="1" t="s">
        <v>1739</v>
      </c>
      <c r="V26" s="1" t="s">
        <v>1925</v>
      </c>
    </row>
    <row r="27" s="1" customFormat="1" spans="1:22">
      <c r="A27" s="1" t="s">
        <v>1932</v>
      </c>
      <c r="B27" s="1" t="s">
        <v>1926</v>
      </c>
      <c r="C27" s="1" t="s">
        <v>1933</v>
      </c>
      <c r="D27" s="1" t="s">
        <v>1934</v>
      </c>
      <c r="E27" s="1" t="s">
        <v>1935</v>
      </c>
      <c r="F27" s="1" t="s">
        <v>1801</v>
      </c>
      <c r="G27" s="1" t="s">
        <v>1777</v>
      </c>
      <c r="H27" s="1" t="s">
        <v>1778</v>
      </c>
      <c r="I27" s="1" t="s">
        <v>1782</v>
      </c>
      <c r="J27" s="1" t="s">
        <v>1780</v>
      </c>
      <c r="K27" s="1" t="s">
        <v>1782</v>
      </c>
      <c r="L27" s="1" t="s">
        <v>1782</v>
      </c>
      <c r="M27" s="1" t="s">
        <v>1781</v>
      </c>
      <c r="N27" s="1" t="s">
        <v>1781</v>
      </c>
      <c r="O27" s="1" t="s">
        <v>1782</v>
      </c>
      <c r="P27" s="1" t="s">
        <v>1783</v>
      </c>
      <c r="Q27" s="1" t="s">
        <v>1784</v>
      </c>
      <c r="R27" s="1" t="s">
        <v>1936</v>
      </c>
      <c r="S27" s="1" t="s">
        <v>1786</v>
      </c>
      <c r="T27" s="1" t="s">
        <v>1787</v>
      </c>
      <c r="U27" s="1" t="s">
        <v>1739</v>
      </c>
      <c r="V27" s="1" t="s">
        <v>1817</v>
      </c>
    </row>
    <row r="28" s="1" customFormat="1" spans="1:22">
      <c r="A28" s="3">
        <v>25434331595</v>
      </c>
      <c r="B28" s="1" t="s">
        <v>1926</v>
      </c>
      <c r="C28" s="1" t="s">
        <v>1937</v>
      </c>
      <c r="D28" s="1" t="s">
        <v>1882</v>
      </c>
      <c r="E28" s="1" t="s">
        <v>1938</v>
      </c>
      <c r="F28" s="1" t="s">
        <v>1777</v>
      </c>
      <c r="G28" s="1" t="s">
        <v>1793</v>
      </c>
      <c r="H28" s="1" t="s">
        <v>1778</v>
      </c>
      <c r="I28" s="1" t="s">
        <v>1939</v>
      </c>
      <c r="J28" s="1" t="s">
        <v>1780</v>
      </c>
      <c r="K28" s="1" t="s">
        <v>1939</v>
      </c>
      <c r="L28" s="1" t="s">
        <v>1939</v>
      </c>
      <c r="M28" s="1" t="s">
        <v>1781</v>
      </c>
      <c r="N28" s="1" t="s">
        <v>1781</v>
      </c>
      <c r="O28" s="1" t="s">
        <v>1782</v>
      </c>
      <c r="P28" s="1" t="s">
        <v>1783</v>
      </c>
      <c r="Q28" s="1" t="s">
        <v>1784</v>
      </c>
      <c r="R28" s="1" t="s">
        <v>1940</v>
      </c>
      <c r="S28" s="1" t="s">
        <v>1786</v>
      </c>
      <c r="T28" s="1" t="s">
        <v>1787</v>
      </c>
      <c r="U28" s="1" t="s">
        <v>1739</v>
      </c>
      <c r="V28" s="1" t="s">
        <v>1817</v>
      </c>
    </row>
    <row r="29" s="1" customFormat="1" spans="1:22">
      <c r="A29" s="3">
        <v>999225445357489</v>
      </c>
      <c r="B29" s="1" t="s">
        <v>1926</v>
      </c>
      <c r="C29" s="1" t="s">
        <v>1941</v>
      </c>
      <c r="D29" s="1" t="s">
        <v>1942</v>
      </c>
      <c r="E29" s="1" t="s">
        <v>1943</v>
      </c>
      <c r="F29" s="1" t="s">
        <v>1777</v>
      </c>
      <c r="G29" s="1" t="s">
        <v>1793</v>
      </c>
      <c r="H29" s="1" t="s">
        <v>1778</v>
      </c>
      <c r="I29" s="1" t="s">
        <v>1944</v>
      </c>
      <c r="J29" s="1" t="s">
        <v>1780</v>
      </c>
      <c r="K29" s="1" t="s">
        <v>1944</v>
      </c>
      <c r="L29" s="1" t="s">
        <v>1944</v>
      </c>
      <c r="M29" s="1" t="s">
        <v>1781</v>
      </c>
      <c r="N29" s="1" t="s">
        <v>1781</v>
      </c>
      <c r="O29" s="1" t="s">
        <v>1782</v>
      </c>
      <c r="P29" s="1" t="s">
        <v>1783</v>
      </c>
      <c r="Q29" s="1" t="s">
        <v>1784</v>
      </c>
      <c r="R29" s="1" t="s">
        <v>1945</v>
      </c>
      <c r="S29" s="1" t="s">
        <v>1786</v>
      </c>
      <c r="T29" s="1" t="s">
        <v>1787</v>
      </c>
      <c r="U29" s="1" t="s">
        <v>1739</v>
      </c>
      <c r="V29" s="1" t="s">
        <v>1788</v>
      </c>
    </row>
    <row r="30" s="1" customFormat="1" spans="1:22">
      <c r="A30" s="3">
        <v>999225473798834</v>
      </c>
      <c r="B30" s="1" t="s">
        <v>1946</v>
      </c>
      <c r="C30" s="1" t="s">
        <v>1947</v>
      </c>
      <c r="D30" s="1" t="s">
        <v>1876</v>
      </c>
      <c r="E30" s="1" t="s">
        <v>1948</v>
      </c>
      <c r="F30" s="1" t="s">
        <v>1777</v>
      </c>
      <c r="G30" s="1" t="s">
        <v>1793</v>
      </c>
      <c r="H30" s="1" t="s">
        <v>1778</v>
      </c>
      <c r="I30" s="1" t="s">
        <v>1949</v>
      </c>
      <c r="J30" s="1" t="s">
        <v>1780</v>
      </c>
      <c r="K30" s="1" t="s">
        <v>1949</v>
      </c>
      <c r="L30" s="1" t="s">
        <v>1949</v>
      </c>
      <c r="M30" s="1" t="s">
        <v>1781</v>
      </c>
      <c r="N30" s="1" t="s">
        <v>1781</v>
      </c>
      <c r="O30" s="1" t="s">
        <v>1782</v>
      </c>
      <c r="P30" s="1" t="s">
        <v>1783</v>
      </c>
      <c r="Q30" s="1" t="s">
        <v>1784</v>
      </c>
      <c r="R30" s="1" t="s">
        <v>1950</v>
      </c>
      <c r="S30" s="1" t="s">
        <v>1786</v>
      </c>
      <c r="T30" s="1" t="s">
        <v>1787</v>
      </c>
      <c r="U30" s="1" t="s">
        <v>1739</v>
      </c>
      <c r="V30" s="1" t="s">
        <v>1817</v>
      </c>
    </row>
    <row r="31" s="1" customFormat="1" spans="1:22">
      <c r="A31" s="3">
        <v>999225473857485</v>
      </c>
      <c r="B31" s="1" t="s">
        <v>1946</v>
      </c>
      <c r="C31" s="1" t="s">
        <v>1951</v>
      </c>
      <c r="D31" s="1" t="s">
        <v>1952</v>
      </c>
      <c r="E31" s="1" t="s">
        <v>1953</v>
      </c>
      <c r="F31" s="1" t="s">
        <v>1813</v>
      </c>
      <c r="G31" s="1" t="s">
        <v>1777</v>
      </c>
      <c r="H31" s="1" t="s">
        <v>1778</v>
      </c>
      <c r="I31" s="1" t="s">
        <v>1954</v>
      </c>
      <c r="J31" s="1" t="s">
        <v>1780</v>
      </c>
      <c r="K31" s="1" t="s">
        <v>1954</v>
      </c>
      <c r="L31" s="1" t="s">
        <v>1954</v>
      </c>
      <c r="M31" s="1" t="s">
        <v>1781</v>
      </c>
      <c r="N31" s="1" t="s">
        <v>1781</v>
      </c>
      <c r="O31" s="1" t="s">
        <v>1782</v>
      </c>
      <c r="P31" s="1" t="s">
        <v>1783</v>
      </c>
      <c r="Q31" s="1" t="s">
        <v>1784</v>
      </c>
      <c r="R31" s="1" t="s">
        <v>1955</v>
      </c>
      <c r="S31" s="1" t="s">
        <v>1786</v>
      </c>
      <c r="T31" s="1" t="s">
        <v>1787</v>
      </c>
      <c r="U31" s="1" t="s">
        <v>1739</v>
      </c>
      <c r="V31" s="1" t="s">
        <v>1817</v>
      </c>
    </row>
    <row r="32" s="1" customFormat="1" spans="1:22">
      <c r="A32" s="1" t="s">
        <v>1956</v>
      </c>
      <c r="B32" s="1" t="s">
        <v>1946</v>
      </c>
      <c r="C32" s="1" t="s">
        <v>1957</v>
      </c>
      <c r="D32" s="1" t="s">
        <v>1934</v>
      </c>
      <c r="E32" s="1" t="s">
        <v>1958</v>
      </c>
      <c r="F32" s="1" t="s">
        <v>1813</v>
      </c>
      <c r="G32" s="1" t="s">
        <v>1777</v>
      </c>
      <c r="H32" s="1" t="s">
        <v>1778</v>
      </c>
      <c r="I32" s="1" t="s">
        <v>1782</v>
      </c>
      <c r="J32" s="1" t="s">
        <v>1780</v>
      </c>
      <c r="K32" s="1" t="s">
        <v>1782</v>
      </c>
      <c r="L32" s="1" t="s">
        <v>1782</v>
      </c>
      <c r="M32" s="1" t="s">
        <v>1781</v>
      </c>
      <c r="N32" s="1" t="s">
        <v>1781</v>
      </c>
      <c r="O32" s="1" t="s">
        <v>1782</v>
      </c>
      <c r="P32" s="1" t="s">
        <v>1783</v>
      </c>
      <c r="Q32" s="1" t="s">
        <v>1784</v>
      </c>
      <c r="R32" s="1" t="s">
        <v>1959</v>
      </c>
      <c r="S32" s="1" t="s">
        <v>1786</v>
      </c>
      <c r="T32" s="1" t="s">
        <v>1787</v>
      </c>
      <c r="U32" s="1" t="s">
        <v>1739</v>
      </c>
      <c r="V32" s="1" t="s">
        <v>1817</v>
      </c>
    </row>
    <row r="33" s="1" customFormat="1" spans="1:22">
      <c r="A33" s="3">
        <v>999225539265052</v>
      </c>
      <c r="B33" s="1" t="s">
        <v>1960</v>
      </c>
      <c r="C33" s="1" t="s">
        <v>1961</v>
      </c>
      <c r="D33" s="1" t="s">
        <v>1876</v>
      </c>
      <c r="E33" s="1" t="s">
        <v>1962</v>
      </c>
      <c r="F33" s="1" t="s">
        <v>1777</v>
      </c>
      <c r="G33" s="1" t="s">
        <v>1793</v>
      </c>
      <c r="H33" s="1" t="s">
        <v>1778</v>
      </c>
      <c r="I33" s="1" t="s">
        <v>1963</v>
      </c>
      <c r="J33" s="1" t="s">
        <v>1780</v>
      </c>
      <c r="K33" s="1" t="s">
        <v>1963</v>
      </c>
      <c r="L33" s="1" t="s">
        <v>1963</v>
      </c>
      <c r="M33" s="1" t="s">
        <v>1781</v>
      </c>
      <c r="N33" s="1" t="s">
        <v>1781</v>
      </c>
      <c r="O33" s="1" t="s">
        <v>1782</v>
      </c>
      <c r="P33" s="1" t="s">
        <v>1783</v>
      </c>
      <c r="Q33" s="1" t="s">
        <v>1784</v>
      </c>
      <c r="R33" s="1" t="s">
        <v>1964</v>
      </c>
      <c r="S33" s="1" t="s">
        <v>1786</v>
      </c>
      <c r="T33" s="1" t="s">
        <v>1787</v>
      </c>
      <c r="U33" s="1" t="s">
        <v>1739</v>
      </c>
      <c r="V33" s="1" t="s">
        <v>1817</v>
      </c>
    </row>
    <row r="34" s="1" customFormat="1" spans="1:22">
      <c r="A34" s="1" t="s">
        <v>1965</v>
      </c>
      <c r="B34" s="1" t="s">
        <v>1966</v>
      </c>
      <c r="C34" s="1" t="s">
        <v>1967</v>
      </c>
      <c r="D34" s="1" t="s">
        <v>1968</v>
      </c>
      <c r="E34" s="1" t="s">
        <v>1969</v>
      </c>
      <c r="F34" s="1" t="s">
        <v>1777</v>
      </c>
      <c r="G34" s="1" t="s">
        <v>1793</v>
      </c>
      <c r="H34" s="1" t="s">
        <v>1778</v>
      </c>
      <c r="I34" s="1" t="s">
        <v>1782</v>
      </c>
      <c r="J34" s="1" t="s">
        <v>1780</v>
      </c>
      <c r="K34" s="1" t="s">
        <v>1782</v>
      </c>
      <c r="L34" s="1" t="s">
        <v>1782</v>
      </c>
      <c r="M34" s="1" t="s">
        <v>1781</v>
      </c>
      <c r="N34" s="1" t="s">
        <v>1781</v>
      </c>
      <c r="O34" s="1" t="s">
        <v>1782</v>
      </c>
      <c r="P34" s="1" t="s">
        <v>1783</v>
      </c>
      <c r="Q34" s="1" t="s">
        <v>1784</v>
      </c>
      <c r="R34" s="1" t="s">
        <v>1970</v>
      </c>
      <c r="S34" s="1" t="s">
        <v>1786</v>
      </c>
      <c r="T34" s="1" t="s">
        <v>1787</v>
      </c>
      <c r="U34" s="1" t="s">
        <v>1739</v>
      </c>
      <c r="V34" s="1" t="s">
        <v>1925</v>
      </c>
    </row>
    <row r="35" s="1" customFormat="1" spans="1:22">
      <c r="A35" s="3">
        <v>999225581218543</v>
      </c>
      <c r="B35" s="1" t="s">
        <v>1966</v>
      </c>
      <c r="C35" s="1" t="s">
        <v>1971</v>
      </c>
      <c r="D35" s="1" t="s">
        <v>1972</v>
      </c>
      <c r="E35" s="1" t="s">
        <v>1973</v>
      </c>
      <c r="F35" s="1" t="s">
        <v>1776</v>
      </c>
      <c r="G35" s="1" t="s">
        <v>1777</v>
      </c>
      <c r="H35" s="1" t="s">
        <v>1778</v>
      </c>
      <c r="I35" s="1" t="s">
        <v>1884</v>
      </c>
      <c r="J35" s="1" t="s">
        <v>1780</v>
      </c>
      <c r="K35" s="1" t="s">
        <v>1884</v>
      </c>
      <c r="L35" s="1" t="s">
        <v>1884</v>
      </c>
      <c r="M35" s="1" t="s">
        <v>1781</v>
      </c>
      <c r="N35" s="1" t="s">
        <v>1781</v>
      </c>
      <c r="O35" s="1" t="s">
        <v>1782</v>
      </c>
      <c r="P35" s="1" t="s">
        <v>1783</v>
      </c>
      <c r="Q35" s="1" t="s">
        <v>1784</v>
      </c>
      <c r="R35" s="1" t="s">
        <v>1974</v>
      </c>
      <c r="S35" s="1" t="s">
        <v>1786</v>
      </c>
      <c r="T35" s="1" t="s">
        <v>1787</v>
      </c>
      <c r="U35" s="1" t="s">
        <v>1739</v>
      </c>
      <c r="V35" s="1" t="s">
        <v>1817</v>
      </c>
    </row>
    <row r="36" s="1" customFormat="1" spans="1:22">
      <c r="A36" s="3">
        <v>999225581223757</v>
      </c>
      <c r="B36" s="1" t="s">
        <v>1966</v>
      </c>
      <c r="C36" s="1" t="s">
        <v>1975</v>
      </c>
      <c r="D36" s="1" t="s">
        <v>1972</v>
      </c>
      <c r="E36" s="1" t="s">
        <v>1976</v>
      </c>
      <c r="F36" s="1" t="s">
        <v>1776</v>
      </c>
      <c r="G36" s="1" t="s">
        <v>1777</v>
      </c>
      <c r="H36" s="1" t="s">
        <v>1778</v>
      </c>
      <c r="I36" s="1" t="s">
        <v>1884</v>
      </c>
      <c r="J36" s="1" t="s">
        <v>1780</v>
      </c>
      <c r="K36" s="1" t="s">
        <v>1884</v>
      </c>
      <c r="L36" s="1" t="s">
        <v>1884</v>
      </c>
      <c r="M36" s="1" t="s">
        <v>1781</v>
      </c>
      <c r="N36" s="1" t="s">
        <v>1781</v>
      </c>
      <c r="O36" s="1" t="s">
        <v>1782</v>
      </c>
      <c r="P36" s="1" t="s">
        <v>1783</v>
      </c>
      <c r="Q36" s="1" t="s">
        <v>1784</v>
      </c>
      <c r="R36" s="1" t="s">
        <v>1977</v>
      </c>
      <c r="S36" s="1" t="s">
        <v>1786</v>
      </c>
      <c r="T36" s="1" t="s">
        <v>1787</v>
      </c>
      <c r="U36" s="1" t="s">
        <v>1739</v>
      </c>
      <c r="V36" s="1" t="s">
        <v>1817</v>
      </c>
    </row>
    <row r="37" s="1" customFormat="1" spans="1:22">
      <c r="A37" s="3">
        <v>999225582511457</v>
      </c>
      <c r="B37" s="1" t="s">
        <v>1966</v>
      </c>
      <c r="C37" s="1" t="s">
        <v>1978</v>
      </c>
      <c r="D37" s="1" t="s">
        <v>1979</v>
      </c>
      <c r="E37" s="1" t="s">
        <v>1980</v>
      </c>
      <c r="F37" s="1" t="s">
        <v>1981</v>
      </c>
      <c r="G37" s="1" t="s">
        <v>1777</v>
      </c>
      <c r="H37" s="1" t="s">
        <v>1778</v>
      </c>
      <c r="I37" s="1" t="s">
        <v>1982</v>
      </c>
      <c r="J37" s="1" t="s">
        <v>1780</v>
      </c>
      <c r="K37" s="1" t="s">
        <v>1982</v>
      </c>
      <c r="L37" s="1" t="s">
        <v>1982</v>
      </c>
      <c r="M37" s="1" t="s">
        <v>1781</v>
      </c>
      <c r="N37" s="1" t="s">
        <v>1781</v>
      </c>
      <c r="O37" s="1" t="s">
        <v>1782</v>
      </c>
      <c r="P37" s="1" t="s">
        <v>1783</v>
      </c>
      <c r="Q37" s="1" t="s">
        <v>1784</v>
      </c>
      <c r="R37" s="1" t="s">
        <v>1983</v>
      </c>
      <c r="S37" s="1" t="s">
        <v>1786</v>
      </c>
      <c r="T37" s="1" t="s">
        <v>1787</v>
      </c>
      <c r="U37" s="1" t="s">
        <v>1739</v>
      </c>
      <c r="V37" s="1" t="s">
        <v>1817</v>
      </c>
    </row>
    <row r="38" s="1" customFormat="1" spans="1:22">
      <c r="A38" s="3">
        <v>999225597435987</v>
      </c>
      <c r="B38" s="1" t="s">
        <v>1984</v>
      </c>
      <c r="C38" s="1" t="s">
        <v>1985</v>
      </c>
      <c r="D38" s="1" t="s">
        <v>1892</v>
      </c>
      <c r="E38" s="1" t="s">
        <v>1986</v>
      </c>
      <c r="F38" s="1" t="s">
        <v>1813</v>
      </c>
      <c r="G38" s="1" t="s">
        <v>1777</v>
      </c>
      <c r="H38" s="1" t="s">
        <v>1778</v>
      </c>
      <c r="I38" s="1" t="s">
        <v>1987</v>
      </c>
      <c r="J38" s="1" t="s">
        <v>1780</v>
      </c>
      <c r="K38" s="1" t="s">
        <v>1987</v>
      </c>
      <c r="L38" s="1" t="s">
        <v>1987</v>
      </c>
      <c r="M38" s="1" t="s">
        <v>1781</v>
      </c>
      <c r="N38" s="1" t="s">
        <v>1781</v>
      </c>
      <c r="O38" s="1" t="s">
        <v>1782</v>
      </c>
      <c r="P38" s="1" t="s">
        <v>1783</v>
      </c>
      <c r="Q38" s="1" t="s">
        <v>1784</v>
      </c>
      <c r="R38" s="1" t="s">
        <v>1988</v>
      </c>
      <c r="S38" s="1" t="s">
        <v>1786</v>
      </c>
      <c r="T38" s="1" t="s">
        <v>1787</v>
      </c>
      <c r="U38" s="1" t="s">
        <v>1739</v>
      </c>
      <c r="V38" s="1" t="s">
        <v>1896</v>
      </c>
    </row>
    <row r="39" s="1" customFormat="1" spans="1:22">
      <c r="A39" s="3">
        <v>999225597510933</v>
      </c>
      <c r="B39" s="1" t="s">
        <v>1984</v>
      </c>
      <c r="C39" s="1" t="s">
        <v>1989</v>
      </c>
      <c r="D39" s="1" t="s">
        <v>1892</v>
      </c>
      <c r="E39" s="1" t="s">
        <v>1990</v>
      </c>
      <c r="F39" s="1" t="s">
        <v>1813</v>
      </c>
      <c r="G39" s="1" t="s">
        <v>1777</v>
      </c>
      <c r="H39" s="1" t="s">
        <v>1778</v>
      </c>
      <c r="I39" s="1" t="s">
        <v>1987</v>
      </c>
      <c r="J39" s="1" t="s">
        <v>1780</v>
      </c>
      <c r="K39" s="1" t="s">
        <v>1987</v>
      </c>
      <c r="L39" s="1" t="s">
        <v>1987</v>
      </c>
      <c r="M39" s="1" t="s">
        <v>1781</v>
      </c>
      <c r="N39" s="1" t="s">
        <v>1781</v>
      </c>
      <c r="O39" s="1" t="s">
        <v>1782</v>
      </c>
      <c r="P39" s="1" t="s">
        <v>1783</v>
      </c>
      <c r="Q39" s="1" t="s">
        <v>1784</v>
      </c>
      <c r="R39" s="1" t="s">
        <v>1991</v>
      </c>
      <c r="S39" s="1" t="s">
        <v>1786</v>
      </c>
      <c r="T39" s="1" t="s">
        <v>1787</v>
      </c>
      <c r="U39" s="1" t="s">
        <v>1739</v>
      </c>
      <c r="V39" s="1" t="s">
        <v>1896</v>
      </c>
    </row>
    <row r="40" s="1" customFormat="1" spans="1:22">
      <c r="A40" s="3">
        <v>999225608514435</v>
      </c>
      <c r="B40" s="1" t="s">
        <v>1984</v>
      </c>
      <c r="C40" s="1" t="s">
        <v>1992</v>
      </c>
      <c r="D40" s="1" t="s">
        <v>1993</v>
      </c>
      <c r="E40" s="1" t="s">
        <v>1994</v>
      </c>
      <c r="F40" s="1" t="s">
        <v>1777</v>
      </c>
      <c r="G40" s="1" t="s">
        <v>1793</v>
      </c>
      <c r="H40" s="1" t="s">
        <v>1778</v>
      </c>
      <c r="I40" s="1" t="s">
        <v>1995</v>
      </c>
      <c r="J40" s="1" t="s">
        <v>1780</v>
      </c>
      <c r="K40" s="1" t="s">
        <v>1995</v>
      </c>
      <c r="L40" s="1" t="s">
        <v>1995</v>
      </c>
      <c r="M40" s="1" t="s">
        <v>1781</v>
      </c>
      <c r="N40" s="1" t="s">
        <v>1781</v>
      </c>
      <c r="O40" s="1" t="s">
        <v>1782</v>
      </c>
      <c r="P40" s="1" t="s">
        <v>1783</v>
      </c>
      <c r="Q40" s="1" t="s">
        <v>1784</v>
      </c>
      <c r="R40" s="1" t="s">
        <v>1996</v>
      </c>
      <c r="S40" s="1" t="s">
        <v>1786</v>
      </c>
      <c r="T40" s="1" t="s">
        <v>1787</v>
      </c>
      <c r="U40" s="1" t="s">
        <v>1739</v>
      </c>
      <c r="V40" s="1" t="s">
        <v>1788</v>
      </c>
    </row>
    <row r="41" s="1" customFormat="1" spans="1:22">
      <c r="A41" s="3">
        <v>999225616738661</v>
      </c>
      <c r="B41" s="1" t="s">
        <v>1997</v>
      </c>
      <c r="C41" s="1" t="s">
        <v>1998</v>
      </c>
      <c r="D41" s="1" t="s">
        <v>1826</v>
      </c>
      <c r="E41" s="1" t="s">
        <v>1999</v>
      </c>
      <c r="F41" s="1" t="s">
        <v>1776</v>
      </c>
      <c r="G41" s="1" t="s">
        <v>1802</v>
      </c>
      <c r="H41" s="1" t="s">
        <v>1778</v>
      </c>
      <c r="I41" s="1" t="s">
        <v>2000</v>
      </c>
      <c r="J41" s="1" t="s">
        <v>1780</v>
      </c>
      <c r="K41" s="1" t="s">
        <v>2000</v>
      </c>
      <c r="L41" s="1" t="s">
        <v>2000</v>
      </c>
      <c r="M41" s="1" t="s">
        <v>1781</v>
      </c>
      <c r="N41" s="1" t="s">
        <v>1781</v>
      </c>
      <c r="O41" s="1" t="s">
        <v>1782</v>
      </c>
      <c r="P41" s="1" t="s">
        <v>1783</v>
      </c>
      <c r="Q41" s="1" t="s">
        <v>1784</v>
      </c>
      <c r="R41" s="1" t="s">
        <v>2001</v>
      </c>
      <c r="S41" s="1" t="s">
        <v>1786</v>
      </c>
      <c r="T41" s="1" t="s">
        <v>1787</v>
      </c>
      <c r="U41" s="1" t="s">
        <v>1739</v>
      </c>
      <c r="V41" s="1" t="s">
        <v>1817</v>
      </c>
    </row>
    <row r="42" s="1" customFormat="1" spans="1:22">
      <c r="A42" s="1" t="s">
        <v>2002</v>
      </c>
      <c r="B42" s="1" t="s">
        <v>1997</v>
      </c>
      <c r="C42" s="1" t="s">
        <v>2003</v>
      </c>
      <c r="D42" s="1" t="s">
        <v>1934</v>
      </c>
      <c r="E42" s="1" t="s">
        <v>2004</v>
      </c>
      <c r="F42" s="1" t="s">
        <v>1813</v>
      </c>
      <c r="G42" s="1" t="s">
        <v>1777</v>
      </c>
      <c r="H42" s="1" t="s">
        <v>1778</v>
      </c>
      <c r="I42" s="1" t="s">
        <v>1782</v>
      </c>
      <c r="J42" s="1" t="s">
        <v>1780</v>
      </c>
      <c r="K42" s="1" t="s">
        <v>1782</v>
      </c>
      <c r="L42" s="1" t="s">
        <v>1782</v>
      </c>
      <c r="M42" s="1" t="s">
        <v>1781</v>
      </c>
      <c r="N42" s="1" t="s">
        <v>1781</v>
      </c>
      <c r="O42" s="1" t="s">
        <v>1782</v>
      </c>
      <c r="P42" s="1" t="s">
        <v>1783</v>
      </c>
      <c r="Q42" s="1" t="s">
        <v>1784</v>
      </c>
      <c r="R42" s="1" t="s">
        <v>2005</v>
      </c>
      <c r="S42" s="1" t="s">
        <v>1786</v>
      </c>
      <c r="T42" s="1" t="s">
        <v>1787</v>
      </c>
      <c r="U42" s="1" t="s">
        <v>1739</v>
      </c>
      <c r="V42" s="1" t="s">
        <v>1817</v>
      </c>
    </row>
    <row r="43" s="1" customFormat="1" spans="1:22">
      <c r="A43" s="1" t="s">
        <v>2006</v>
      </c>
      <c r="B43" s="1" t="s">
        <v>2007</v>
      </c>
      <c r="C43" s="1" t="s">
        <v>2008</v>
      </c>
      <c r="D43" s="1" t="s">
        <v>1934</v>
      </c>
      <c r="E43" s="1" t="s">
        <v>2009</v>
      </c>
      <c r="F43" s="1" t="s">
        <v>1813</v>
      </c>
      <c r="G43" s="1" t="s">
        <v>1777</v>
      </c>
      <c r="H43" s="1" t="s">
        <v>1778</v>
      </c>
      <c r="I43" s="1" t="s">
        <v>1782</v>
      </c>
      <c r="J43" s="1" t="s">
        <v>1780</v>
      </c>
      <c r="K43" s="1" t="s">
        <v>1782</v>
      </c>
      <c r="L43" s="1" t="s">
        <v>1782</v>
      </c>
      <c r="M43" s="1" t="s">
        <v>1781</v>
      </c>
      <c r="N43" s="1" t="s">
        <v>1781</v>
      </c>
      <c r="O43" s="1" t="s">
        <v>1782</v>
      </c>
      <c r="P43" s="1" t="s">
        <v>1783</v>
      </c>
      <c r="Q43" s="1" t="s">
        <v>1784</v>
      </c>
      <c r="R43" s="1" t="s">
        <v>2010</v>
      </c>
      <c r="S43" s="1" t="s">
        <v>1786</v>
      </c>
      <c r="T43" s="1" t="s">
        <v>1787</v>
      </c>
      <c r="U43" s="1" t="s">
        <v>1739</v>
      </c>
      <c r="V43" s="1" t="s">
        <v>1817</v>
      </c>
    </row>
    <row r="44" s="1" customFormat="1" spans="1:22">
      <c r="A44" s="3">
        <v>999225662228857</v>
      </c>
      <c r="B44" s="1" t="s">
        <v>2011</v>
      </c>
      <c r="C44" s="1" t="s">
        <v>2012</v>
      </c>
      <c r="D44" s="1" t="s">
        <v>1892</v>
      </c>
      <c r="E44" s="1" t="s">
        <v>2013</v>
      </c>
      <c r="F44" s="1" t="s">
        <v>1801</v>
      </c>
      <c r="G44" s="1" t="s">
        <v>1777</v>
      </c>
      <c r="H44" s="1" t="s">
        <v>1778</v>
      </c>
      <c r="I44" s="1" t="s">
        <v>1912</v>
      </c>
      <c r="J44" s="1" t="s">
        <v>1780</v>
      </c>
      <c r="K44" s="1" t="s">
        <v>1912</v>
      </c>
      <c r="L44" s="1" t="s">
        <v>1912</v>
      </c>
      <c r="M44" s="1" t="s">
        <v>1781</v>
      </c>
      <c r="N44" s="1" t="s">
        <v>1781</v>
      </c>
      <c r="O44" s="1" t="s">
        <v>1782</v>
      </c>
      <c r="P44" s="1" t="s">
        <v>1783</v>
      </c>
      <c r="Q44" s="1" t="s">
        <v>1784</v>
      </c>
      <c r="R44" s="1" t="s">
        <v>2014</v>
      </c>
      <c r="S44" s="1" t="s">
        <v>1786</v>
      </c>
      <c r="T44" s="1" t="s">
        <v>1787</v>
      </c>
      <c r="U44" s="1" t="s">
        <v>1739</v>
      </c>
      <c r="V44" s="1" t="s">
        <v>1896</v>
      </c>
    </row>
    <row r="45" s="1" customFormat="1" spans="1:22">
      <c r="A45" s="3">
        <v>999225705199482</v>
      </c>
      <c r="B45" s="1" t="s">
        <v>2015</v>
      </c>
      <c r="C45" s="1" t="s">
        <v>2016</v>
      </c>
      <c r="D45" s="1" t="s">
        <v>1972</v>
      </c>
      <c r="E45" s="1" t="s">
        <v>2017</v>
      </c>
      <c r="F45" s="1" t="s">
        <v>1776</v>
      </c>
      <c r="G45" s="1" t="s">
        <v>1777</v>
      </c>
      <c r="H45" s="1" t="s">
        <v>1778</v>
      </c>
      <c r="I45" s="1" t="s">
        <v>1884</v>
      </c>
      <c r="J45" s="1" t="s">
        <v>1780</v>
      </c>
      <c r="K45" s="1" t="s">
        <v>1884</v>
      </c>
      <c r="L45" s="1" t="s">
        <v>1884</v>
      </c>
      <c r="M45" s="1" t="s">
        <v>1781</v>
      </c>
      <c r="N45" s="1" t="s">
        <v>1781</v>
      </c>
      <c r="O45" s="1" t="s">
        <v>1782</v>
      </c>
      <c r="P45" s="1" t="s">
        <v>1783</v>
      </c>
      <c r="Q45" s="1" t="s">
        <v>1784</v>
      </c>
      <c r="R45" s="1" t="s">
        <v>2018</v>
      </c>
      <c r="S45" s="1" t="s">
        <v>1786</v>
      </c>
      <c r="T45" s="1" t="s">
        <v>1787</v>
      </c>
      <c r="U45" s="1" t="s">
        <v>1739</v>
      </c>
      <c r="V45" s="1" t="s">
        <v>1817</v>
      </c>
    </row>
    <row r="46" s="1" customFormat="1" spans="1:22">
      <c r="A46" s="3">
        <v>999225713620313</v>
      </c>
      <c r="B46" s="1" t="s">
        <v>2015</v>
      </c>
      <c r="C46" s="1" t="s">
        <v>2019</v>
      </c>
      <c r="D46" s="1" t="s">
        <v>1861</v>
      </c>
      <c r="E46" s="1" t="s">
        <v>2020</v>
      </c>
      <c r="F46" s="1" t="s">
        <v>1813</v>
      </c>
      <c r="G46" s="1" t="s">
        <v>1777</v>
      </c>
      <c r="H46" s="1" t="s">
        <v>1778</v>
      </c>
      <c r="I46" s="1" t="s">
        <v>2021</v>
      </c>
      <c r="J46" s="1" t="s">
        <v>1780</v>
      </c>
      <c r="K46" s="1" t="s">
        <v>2021</v>
      </c>
      <c r="L46" s="1" t="s">
        <v>2021</v>
      </c>
      <c r="M46" s="1" t="s">
        <v>1781</v>
      </c>
      <c r="N46" s="1" t="s">
        <v>1781</v>
      </c>
      <c r="O46" s="1" t="s">
        <v>1782</v>
      </c>
      <c r="P46" s="1" t="s">
        <v>1783</v>
      </c>
      <c r="Q46" s="1" t="s">
        <v>1784</v>
      </c>
      <c r="R46" s="1" t="s">
        <v>2022</v>
      </c>
      <c r="S46" s="1" t="s">
        <v>1786</v>
      </c>
      <c r="T46" s="1" t="s">
        <v>1787</v>
      </c>
      <c r="U46" s="1" t="s">
        <v>1739</v>
      </c>
      <c r="V46" s="1" t="s">
        <v>1817</v>
      </c>
    </row>
    <row r="47" s="1" customFormat="1" spans="1:22">
      <c r="A47" s="1" t="s">
        <v>2023</v>
      </c>
      <c r="B47" s="1" t="s">
        <v>2015</v>
      </c>
      <c r="C47" s="1" t="s">
        <v>2024</v>
      </c>
      <c r="D47" s="1" t="s">
        <v>2025</v>
      </c>
      <c r="E47" s="1" t="s">
        <v>2026</v>
      </c>
      <c r="F47" s="1" t="s">
        <v>1776</v>
      </c>
      <c r="G47" s="1" t="s">
        <v>1777</v>
      </c>
      <c r="H47" s="1" t="s">
        <v>1778</v>
      </c>
      <c r="I47" s="1" t="s">
        <v>1782</v>
      </c>
      <c r="J47" s="1" t="s">
        <v>1780</v>
      </c>
      <c r="K47" s="1" t="s">
        <v>1782</v>
      </c>
      <c r="L47" s="1" t="s">
        <v>1782</v>
      </c>
      <c r="M47" s="1" t="s">
        <v>1781</v>
      </c>
      <c r="N47" s="1" t="s">
        <v>1781</v>
      </c>
      <c r="O47" s="1" t="s">
        <v>1782</v>
      </c>
      <c r="P47" s="1" t="s">
        <v>1783</v>
      </c>
      <c r="Q47" s="1" t="s">
        <v>1784</v>
      </c>
      <c r="R47" s="1" t="s">
        <v>2027</v>
      </c>
      <c r="S47" s="1" t="s">
        <v>1786</v>
      </c>
      <c r="T47" s="1" t="s">
        <v>1787</v>
      </c>
      <c r="U47" s="1" t="s">
        <v>1739</v>
      </c>
      <c r="V47" s="1" t="s">
        <v>1817</v>
      </c>
    </row>
    <row r="48" s="1" customFormat="1" spans="1:22">
      <c r="A48" s="3">
        <v>999225722214618</v>
      </c>
      <c r="B48" s="1" t="s">
        <v>2015</v>
      </c>
      <c r="C48" s="1" t="s">
        <v>2028</v>
      </c>
      <c r="D48" s="1" t="s">
        <v>2029</v>
      </c>
      <c r="E48" s="1" t="s">
        <v>2030</v>
      </c>
      <c r="F48" s="1" t="s">
        <v>1813</v>
      </c>
      <c r="G48" s="1" t="s">
        <v>1793</v>
      </c>
      <c r="H48" s="1" t="s">
        <v>1778</v>
      </c>
      <c r="I48" s="1" t="s">
        <v>2031</v>
      </c>
      <c r="J48" s="1" t="s">
        <v>1780</v>
      </c>
      <c r="K48" s="1" t="s">
        <v>2031</v>
      </c>
      <c r="L48" s="1" t="s">
        <v>2031</v>
      </c>
      <c r="M48" s="1" t="s">
        <v>1781</v>
      </c>
      <c r="N48" s="1" t="s">
        <v>1781</v>
      </c>
      <c r="O48" s="1" t="s">
        <v>1782</v>
      </c>
      <c r="P48" s="1" t="s">
        <v>1783</v>
      </c>
      <c r="Q48" s="1" t="s">
        <v>1784</v>
      </c>
      <c r="R48" s="1" t="s">
        <v>2032</v>
      </c>
      <c r="S48" s="1" t="s">
        <v>1786</v>
      </c>
      <c r="T48" s="1" t="s">
        <v>1787</v>
      </c>
      <c r="U48" s="1" t="s">
        <v>1739</v>
      </c>
      <c r="V48" s="1" t="s">
        <v>1817</v>
      </c>
    </row>
    <row r="49" s="1" customFormat="1" spans="1:22">
      <c r="A49" s="3">
        <v>999225723698851</v>
      </c>
      <c r="B49" s="1" t="s">
        <v>2015</v>
      </c>
      <c r="C49" s="1" t="s">
        <v>2033</v>
      </c>
      <c r="D49" s="1" t="s">
        <v>2029</v>
      </c>
      <c r="E49" s="1" t="s">
        <v>2034</v>
      </c>
      <c r="F49" s="1" t="s">
        <v>1813</v>
      </c>
      <c r="G49" s="1" t="s">
        <v>1793</v>
      </c>
      <c r="H49" s="1" t="s">
        <v>1778</v>
      </c>
      <c r="I49" s="1" t="s">
        <v>2031</v>
      </c>
      <c r="J49" s="1" t="s">
        <v>1780</v>
      </c>
      <c r="K49" s="1" t="s">
        <v>2031</v>
      </c>
      <c r="L49" s="1" t="s">
        <v>2031</v>
      </c>
      <c r="M49" s="1" t="s">
        <v>1781</v>
      </c>
      <c r="N49" s="1" t="s">
        <v>1781</v>
      </c>
      <c r="O49" s="1" t="s">
        <v>1782</v>
      </c>
      <c r="P49" s="1" t="s">
        <v>1783</v>
      </c>
      <c r="Q49" s="1" t="s">
        <v>1784</v>
      </c>
      <c r="R49" s="1" t="s">
        <v>2035</v>
      </c>
      <c r="S49" s="1" t="s">
        <v>1786</v>
      </c>
      <c r="T49" s="1" t="s">
        <v>1787</v>
      </c>
      <c r="U49" s="1" t="s">
        <v>1739</v>
      </c>
      <c r="V49" s="1" t="s">
        <v>1817</v>
      </c>
    </row>
    <row r="50" s="1" customFormat="1" spans="1:22">
      <c r="A50" s="1" t="s">
        <v>2036</v>
      </c>
      <c r="B50" s="1" t="s">
        <v>2037</v>
      </c>
      <c r="C50" s="1" t="s">
        <v>2038</v>
      </c>
      <c r="D50" s="1" t="s">
        <v>1934</v>
      </c>
      <c r="E50" s="1" t="s">
        <v>2039</v>
      </c>
      <c r="F50" s="1" t="s">
        <v>1813</v>
      </c>
      <c r="G50" s="1" t="s">
        <v>1777</v>
      </c>
      <c r="H50" s="1" t="s">
        <v>1778</v>
      </c>
      <c r="I50" s="1" t="s">
        <v>1782</v>
      </c>
      <c r="J50" s="1" t="s">
        <v>1780</v>
      </c>
      <c r="K50" s="1" t="s">
        <v>1782</v>
      </c>
      <c r="L50" s="1" t="s">
        <v>1782</v>
      </c>
      <c r="M50" s="1" t="s">
        <v>1781</v>
      </c>
      <c r="N50" s="1" t="s">
        <v>1781</v>
      </c>
      <c r="O50" s="1" t="s">
        <v>1782</v>
      </c>
      <c r="P50" s="1" t="s">
        <v>1783</v>
      </c>
      <c r="Q50" s="1" t="s">
        <v>1784</v>
      </c>
      <c r="R50" s="1" t="s">
        <v>2040</v>
      </c>
      <c r="S50" s="1" t="s">
        <v>1786</v>
      </c>
      <c r="T50" s="1" t="s">
        <v>1787</v>
      </c>
      <c r="U50" s="1" t="s">
        <v>1739</v>
      </c>
      <c r="V50" s="1" t="s">
        <v>1817</v>
      </c>
    </row>
    <row r="51" s="1" customFormat="1" spans="1:22">
      <c r="A51" s="3">
        <v>999225738025429</v>
      </c>
      <c r="B51" s="1" t="s">
        <v>2037</v>
      </c>
      <c r="C51" s="1" t="s">
        <v>2041</v>
      </c>
      <c r="D51" s="1" t="s">
        <v>1892</v>
      </c>
      <c r="E51" s="1" t="s">
        <v>2042</v>
      </c>
      <c r="F51" s="1" t="s">
        <v>1801</v>
      </c>
      <c r="G51" s="1" t="s">
        <v>1777</v>
      </c>
      <c r="H51" s="1" t="s">
        <v>1778</v>
      </c>
      <c r="I51" s="1" t="s">
        <v>2043</v>
      </c>
      <c r="J51" s="1" t="s">
        <v>1780</v>
      </c>
      <c r="K51" s="1" t="s">
        <v>2043</v>
      </c>
      <c r="L51" s="1" t="s">
        <v>2043</v>
      </c>
      <c r="M51" s="1" t="s">
        <v>1781</v>
      </c>
      <c r="N51" s="1" t="s">
        <v>1781</v>
      </c>
      <c r="O51" s="1" t="s">
        <v>1782</v>
      </c>
      <c r="P51" s="1" t="s">
        <v>1783</v>
      </c>
      <c r="Q51" s="1" t="s">
        <v>1784</v>
      </c>
      <c r="R51" s="1" t="s">
        <v>2044</v>
      </c>
      <c r="S51" s="1" t="s">
        <v>1786</v>
      </c>
      <c r="T51" s="1" t="s">
        <v>1787</v>
      </c>
      <c r="U51" s="1" t="s">
        <v>1739</v>
      </c>
      <c r="V51" s="1" t="s">
        <v>1896</v>
      </c>
    </row>
    <row r="52" s="1" customFormat="1" spans="1:22">
      <c r="A52" s="3">
        <v>999225745029094</v>
      </c>
      <c r="B52" s="1" t="s">
        <v>2037</v>
      </c>
      <c r="C52" s="1" t="s">
        <v>2045</v>
      </c>
      <c r="D52" s="1" t="s">
        <v>2046</v>
      </c>
      <c r="E52" s="1" t="s">
        <v>2047</v>
      </c>
      <c r="F52" s="1" t="s">
        <v>1776</v>
      </c>
      <c r="G52" s="1" t="s">
        <v>1777</v>
      </c>
      <c r="H52" s="1" t="s">
        <v>1778</v>
      </c>
      <c r="I52" s="1" t="s">
        <v>2048</v>
      </c>
      <c r="J52" s="1" t="s">
        <v>1780</v>
      </c>
      <c r="K52" s="1" t="s">
        <v>2048</v>
      </c>
      <c r="L52" s="1" t="s">
        <v>2048</v>
      </c>
      <c r="M52" s="1" t="s">
        <v>1781</v>
      </c>
      <c r="N52" s="1" t="s">
        <v>1781</v>
      </c>
      <c r="O52" s="1" t="s">
        <v>1782</v>
      </c>
      <c r="P52" s="1" t="s">
        <v>1783</v>
      </c>
      <c r="Q52" s="1" t="s">
        <v>1784</v>
      </c>
      <c r="R52" s="1" t="s">
        <v>2049</v>
      </c>
      <c r="S52" s="1" t="s">
        <v>1786</v>
      </c>
      <c r="T52" s="1" t="s">
        <v>1787</v>
      </c>
      <c r="U52" s="1" t="s">
        <v>1739</v>
      </c>
      <c r="V52" s="1" t="s">
        <v>1817</v>
      </c>
    </row>
    <row r="53" s="1" customFormat="1" spans="1:22">
      <c r="A53" s="3">
        <v>25747369554</v>
      </c>
      <c r="B53" s="1" t="s">
        <v>2037</v>
      </c>
      <c r="C53" s="1" t="s">
        <v>2050</v>
      </c>
      <c r="D53" s="1" t="s">
        <v>2051</v>
      </c>
      <c r="E53" s="1" t="s">
        <v>2052</v>
      </c>
      <c r="F53" s="1" t="s">
        <v>1801</v>
      </c>
      <c r="G53" s="1" t="s">
        <v>1777</v>
      </c>
      <c r="H53" s="1" t="s">
        <v>1778</v>
      </c>
      <c r="I53" s="1" t="s">
        <v>2053</v>
      </c>
      <c r="J53" s="1" t="s">
        <v>1780</v>
      </c>
      <c r="K53" s="1" t="s">
        <v>2053</v>
      </c>
      <c r="L53" s="1" t="s">
        <v>2053</v>
      </c>
      <c r="M53" s="1" t="s">
        <v>1781</v>
      </c>
      <c r="N53" s="1" t="s">
        <v>1781</v>
      </c>
      <c r="O53" s="1" t="s">
        <v>1782</v>
      </c>
      <c r="P53" s="1" t="s">
        <v>1783</v>
      </c>
      <c r="Q53" s="1" t="s">
        <v>1784</v>
      </c>
      <c r="R53" s="1" t="s">
        <v>2054</v>
      </c>
      <c r="S53" s="1" t="s">
        <v>1786</v>
      </c>
      <c r="T53" s="1" t="s">
        <v>1787</v>
      </c>
      <c r="U53" s="1" t="s">
        <v>1739</v>
      </c>
      <c r="V53" s="1" t="s">
        <v>1817</v>
      </c>
    </row>
    <row r="54" s="1" customFormat="1" spans="1:22">
      <c r="A54" s="3">
        <v>999225750138592</v>
      </c>
      <c r="B54" s="1" t="s">
        <v>2055</v>
      </c>
      <c r="C54" s="1" t="s">
        <v>2056</v>
      </c>
      <c r="D54" s="1" t="s">
        <v>2057</v>
      </c>
      <c r="E54" s="1" t="s">
        <v>2058</v>
      </c>
      <c r="F54" s="1" t="s">
        <v>1813</v>
      </c>
      <c r="G54" s="1" t="s">
        <v>1777</v>
      </c>
      <c r="H54" s="1" t="s">
        <v>1778</v>
      </c>
      <c r="I54" s="1" t="s">
        <v>2059</v>
      </c>
      <c r="J54" s="1" t="s">
        <v>1780</v>
      </c>
      <c r="K54" s="1" t="s">
        <v>2059</v>
      </c>
      <c r="L54" s="1" t="s">
        <v>2059</v>
      </c>
      <c r="M54" s="1" t="s">
        <v>1781</v>
      </c>
      <c r="N54" s="1" t="s">
        <v>1781</v>
      </c>
      <c r="O54" s="1" t="s">
        <v>1782</v>
      </c>
      <c r="P54" s="1" t="s">
        <v>1783</v>
      </c>
      <c r="Q54" s="1" t="s">
        <v>1784</v>
      </c>
      <c r="R54" s="1" t="s">
        <v>2060</v>
      </c>
      <c r="S54" s="1" t="s">
        <v>1786</v>
      </c>
      <c r="T54" s="1" t="s">
        <v>1787</v>
      </c>
      <c r="U54" s="1" t="s">
        <v>1739</v>
      </c>
      <c r="V54" s="1" t="s">
        <v>1796</v>
      </c>
    </row>
    <row r="55" s="1" customFormat="1" spans="1:22">
      <c r="A55" s="3">
        <v>999225767661320</v>
      </c>
      <c r="B55" s="1" t="s">
        <v>2055</v>
      </c>
      <c r="C55" s="1" t="s">
        <v>2061</v>
      </c>
      <c r="D55" s="1" t="s">
        <v>2062</v>
      </c>
      <c r="E55" s="1" t="s">
        <v>2063</v>
      </c>
      <c r="F55" s="1" t="s">
        <v>1813</v>
      </c>
      <c r="G55" s="1" t="s">
        <v>1777</v>
      </c>
      <c r="H55" s="1" t="s">
        <v>1778</v>
      </c>
      <c r="I55" s="1" t="s">
        <v>2064</v>
      </c>
      <c r="J55" s="1" t="s">
        <v>1780</v>
      </c>
      <c r="K55" s="1" t="s">
        <v>2064</v>
      </c>
      <c r="L55" s="1" t="s">
        <v>2064</v>
      </c>
      <c r="M55" s="1" t="s">
        <v>1781</v>
      </c>
      <c r="N55" s="1" t="s">
        <v>1781</v>
      </c>
      <c r="O55" s="1" t="s">
        <v>1782</v>
      </c>
      <c r="P55" s="1" t="s">
        <v>1783</v>
      </c>
      <c r="Q55" s="1" t="s">
        <v>1784</v>
      </c>
      <c r="R55" s="1" t="s">
        <v>2065</v>
      </c>
      <c r="S55" s="1" t="s">
        <v>1786</v>
      </c>
      <c r="T55" s="1" t="s">
        <v>1787</v>
      </c>
      <c r="U55" s="1" t="s">
        <v>1739</v>
      </c>
      <c r="V55" s="1" t="s">
        <v>1817</v>
      </c>
    </row>
    <row r="56" s="1" customFormat="1" spans="1:22">
      <c r="A56" s="3">
        <v>999225791541961</v>
      </c>
      <c r="B56" s="1" t="s">
        <v>2066</v>
      </c>
      <c r="C56" s="1" t="s">
        <v>2067</v>
      </c>
      <c r="D56" s="1" t="s">
        <v>2068</v>
      </c>
      <c r="E56" s="1" t="s">
        <v>2069</v>
      </c>
      <c r="F56" s="1" t="s">
        <v>1777</v>
      </c>
      <c r="G56" s="1" t="s">
        <v>1793</v>
      </c>
      <c r="H56" s="1" t="s">
        <v>1778</v>
      </c>
      <c r="I56" s="1" t="s">
        <v>2070</v>
      </c>
      <c r="J56" s="1" t="s">
        <v>1780</v>
      </c>
      <c r="K56" s="1" t="s">
        <v>2070</v>
      </c>
      <c r="L56" s="1" t="s">
        <v>2070</v>
      </c>
      <c r="M56" s="1" t="s">
        <v>1781</v>
      </c>
      <c r="N56" s="1" t="s">
        <v>1781</v>
      </c>
      <c r="O56" s="1" t="s">
        <v>1782</v>
      </c>
      <c r="P56" s="1" t="s">
        <v>1783</v>
      </c>
      <c r="Q56" s="1" t="s">
        <v>1784</v>
      </c>
      <c r="R56" s="1" t="s">
        <v>2071</v>
      </c>
      <c r="S56" s="1" t="s">
        <v>1786</v>
      </c>
      <c r="T56" s="1" t="s">
        <v>1787</v>
      </c>
      <c r="U56" s="1" t="s">
        <v>1739</v>
      </c>
      <c r="V56" s="1" t="s">
        <v>1817</v>
      </c>
    </row>
    <row r="57" s="1" customFormat="1" spans="1:22">
      <c r="A57" s="3">
        <v>999225798722969</v>
      </c>
      <c r="B57" s="1" t="s">
        <v>2066</v>
      </c>
      <c r="C57" s="1" t="s">
        <v>2072</v>
      </c>
      <c r="D57" s="1" t="s">
        <v>1820</v>
      </c>
      <c r="E57" s="1" t="s">
        <v>2073</v>
      </c>
      <c r="F57" s="1" t="s">
        <v>1813</v>
      </c>
      <c r="G57" s="1" t="s">
        <v>1793</v>
      </c>
      <c r="H57" s="1" t="s">
        <v>1778</v>
      </c>
      <c r="I57" s="1" t="s">
        <v>2074</v>
      </c>
      <c r="J57" s="1" t="s">
        <v>1780</v>
      </c>
      <c r="K57" s="1" t="s">
        <v>2074</v>
      </c>
      <c r="L57" s="1" t="s">
        <v>2074</v>
      </c>
      <c r="M57" s="1" t="s">
        <v>1781</v>
      </c>
      <c r="N57" s="1" t="s">
        <v>1781</v>
      </c>
      <c r="O57" s="1" t="s">
        <v>1782</v>
      </c>
      <c r="P57" s="1" t="s">
        <v>1783</v>
      </c>
      <c r="Q57" s="1" t="s">
        <v>1784</v>
      </c>
      <c r="R57" s="1" t="s">
        <v>2075</v>
      </c>
      <c r="S57" s="1" t="s">
        <v>1786</v>
      </c>
      <c r="T57" s="1" t="s">
        <v>1787</v>
      </c>
      <c r="U57" s="1" t="s">
        <v>1739</v>
      </c>
      <c r="V57" s="1" t="s">
        <v>1817</v>
      </c>
    </row>
    <row r="58" s="1" customFormat="1" spans="1:22">
      <c r="A58" s="3">
        <v>999225845891013</v>
      </c>
      <c r="B58" s="1" t="s">
        <v>2076</v>
      </c>
      <c r="C58" s="1" t="s">
        <v>2077</v>
      </c>
      <c r="D58" s="1" t="s">
        <v>2078</v>
      </c>
      <c r="E58" s="1" t="s">
        <v>2079</v>
      </c>
      <c r="F58" s="1" t="s">
        <v>1776</v>
      </c>
      <c r="G58" s="1" t="s">
        <v>1777</v>
      </c>
      <c r="H58" s="1" t="s">
        <v>1778</v>
      </c>
      <c r="I58" s="1" t="s">
        <v>2080</v>
      </c>
      <c r="J58" s="1" t="s">
        <v>1780</v>
      </c>
      <c r="K58" s="1" t="s">
        <v>2080</v>
      </c>
      <c r="L58" s="1" t="s">
        <v>2080</v>
      </c>
      <c r="M58" s="1" t="s">
        <v>1781</v>
      </c>
      <c r="N58" s="1" t="s">
        <v>1781</v>
      </c>
      <c r="O58" s="1" t="s">
        <v>1782</v>
      </c>
      <c r="P58" s="1" t="s">
        <v>1783</v>
      </c>
      <c r="Q58" s="1" t="s">
        <v>1784</v>
      </c>
      <c r="R58" s="1" t="s">
        <v>2081</v>
      </c>
      <c r="S58" s="1" t="s">
        <v>1786</v>
      </c>
      <c r="T58" s="1" t="s">
        <v>1787</v>
      </c>
      <c r="U58" s="1" t="s">
        <v>1739</v>
      </c>
      <c r="V58" s="1" t="s">
        <v>1925</v>
      </c>
    </row>
    <row r="59" s="1" customFormat="1" spans="1:22">
      <c r="A59" s="3">
        <v>999225860979464</v>
      </c>
      <c r="B59" s="1" t="s">
        <v>2082</v>
      </c>
      <c r="C59" s="1" t="s">
        <v>2083</v>
      </c>
      <c r="D59" s="1" t="s">
        <v>2084</v>
      </c>
      <c r="E59" s="1" t="s">
        <v>2085</v>
      </c>
      <c r="F59" s="1" t="s">
        <v>1776</v>
      </c>
      <c r="G59" s="1" t="s">
        <v>1777</v>
      </c>
      <c r="H59" s="1" t="s">
        <v>1778</v>
      </c>
      <c r="I59" s="1" t="s">
        <v>2086</v>
      </c>
      <c r="J59" s="1" t="s">
        <v>1780</v>
      </c>
      <c r="K59" s="1" t="s">
        <v>2086</v>
      </c>
      <c r="L59" s="1" t="s">
        <v>2086</v>
      </c>
      <c r="M59" s="1" t="s">
        <v>1781</v>
      </c>
      <c r="N59" s="1" t="s">
        <v>1781</v>
      </c>
      <c r="O59" s="1" t="s">
        <v>1782</v>
      </c>
      <c r="P59" s="1" t="s">
        <v>1783</v>
      </c>
      <c r="Q59" s="1" t="s">
        <v>1784</v>
      </c>
      <c r="R59" s="1" t="s">
        <v>2087</v>
      </c>
      <c r="S59" s="1" t="s">
        <v>1786</v>
      </c>
      <c r="T59" s="1" t="s">
        <v>1787</v>
      </c>
      <c r="U59" s="1" t="s">
        <v>1739</v>
      </c>
      <c r="V59" s="1" t="s">
        <v>1817</v>
      </c>
    </row>
    <row r="60" s="1" customFormat="1" spans="1:22">
      <c r="A60" s="1" t="s">
        <v>2088</v>
      </c>
      <c r="B60" s="1" t="s">
        <v>2089</v>
      </c>
      <c r="C60" s="1" t="s">
        <v>2090</v>
      </c>
      <c r="D60" s="1" t="s">
        <v>1882</v>
      </c>
      <c r="E60" s="1" t="s">
        <v>2091</v>
      </c>
      <c r="F60" s="1" t="s">
        <v>1776</v>
      </c>
      <c r="G60" s="1" t="s">
        <v>1777</v>
      </c>
      <c r="H60" s="1" t="s">
        <v>1778</v>
      </c>
      <c r="I60" s="1" t="s">
        <v>1782</v>
      </c>
      <c r="J60" s="1" t="s">
        <v>1780</v>
      </c>
      <c r="K60" s="1" t="s">
        <v>1782</v>
      </c>
      <c r="L60" s="1" t="s">
        <v>1782</v>
      </c>
      <c r="M60" s="1" t="s">
        <v>1781</v>
      </c>
      <c r="N60" s="1" t="s">
        <v>1781</v>
      </c>
      <c r="O60" s="1" t="s">
        <v>1782</v>
      </c>
      <c r="P60" s="1" t="s">
        <v>1783</v>
      </c>
      <c r="Q60" s="1" t="s">
        <v>1784</v>
      </c>
      <c r="R60" s="1" t="s">
        <v>2092</v>
      </c>
      <c r="S60" s="1" t="s">
        <v>1786</v>
      </c>
      <c r="T60" s="1" t="s">
        <v>1787</v>
      </c>
      <c r="U60" s="1" t="s">
        <v>1739</v>
      </c>
      <c r="V60" s="1" t="s">
        <v>1817</v>
      </c>
    </row>
    <row r="61" s="1" customFormat="1" spans="1:22">
      <c r="A61" s="3">
        <v>999225889581224</v>
      </c>
      <c r="B61" s="1" t="s">
        <v>2089</v>
      </c>
      <c r="C61" s="1" t="s">
        <v>2093</v>
      </c>
      <c r="D61" s="1" t="s">
        <v>2094</v>
      </c>
      <c r="E61" s="1" t="s">
        <v>2095</v>
      </c>
      <c r="F61" s="1" t="s">
        <v>1777</v>
      </c>
      <c r="G61" s="1" t="s">
        <v>1793</v>
      </c>
      <c r="H61" s="1" t="s">
        <v>1778</v>
      </c>
      <c r="I61" s="1" t="s">
        <v>2096</v>
      </c>
      <c r="J61" s="1" t="s">
        <v>1780</v>
      </c>
      <c r="K61" s="1" t="s">
        <v>2096</v>
      </c>
      <c r="L61" s="1" t="s">
        <v>2096</v>
      </c>
      <c r="M61" s="1" t="s">
        <v>1781</v>
      </c>
      <c r="N61" s="1" t="s">
        <v>1781</v>
      </c>
      <c r="O61" s="1" t="s">
        <v>1782</v>
      </c>
      <c r="P61" s="1" t="s">
        <v>1783</v>
      </c>
      <c r="Q61" s="1" t="s">
        <v>1784</v>
      </c>
      <c r="R61" s="1" t="s">
        <v>2097</v>
      </c>
      <c r="S61" s="1" t="s">
        <v>1786</v>
      </c>
      <c r="T61" s="1" t="s">
        <v>1787</v>
      </c>
      <c r="U61" s="1" t="s">
        <v>1739</v>
      </c>
      <c r="V61" s="1" t="s">
        <v>1817</v>
      </c>
    </row>
    <row r="62" s="1" customFormat="1" spans="1:22">
      <c r="A62" s="3">
        <v>999225893792003</v>
      </c>
      <c r="B62" s="1" t="s">
        <v>2098</v>
      </c>
      <c r="C62" s="1" t="s">
        <v>2099</v>
      </c>
      <c r="D62" s="1" t="s">
        <v>2100</v>
      </c>
      <c r="E62" s="1" t="s">
        <v>2101</v>
      </c>
      <c r="F62" s="1" t="s">
        <v>1777</v>
      </c>
      <c r="G62" s="1" t="s">
        <v>1793</v>
      </c>
      <c r="H62" s="1" t="s">
        <v>1778</v>
      </c>
      <c r="I62" s="1" t="s">
        <v>2102</v>
      </c>
      <c r="J62" s="1" t="s">
        <v>1780</v>
      </c>
      <c r="K62" s="1" t="s">
        <v>2102</v>
      </c>
      <c r="L62" s="1" t="s">
        <v>2102</v>
      </c>
      <c r="M62" s="1" t="s">
        <v>1781</v>
      </c>
      <c r="N62" s="1" t="s">
        <v>1781</v>
      </c>
      <c r="O62" s="1" t="s">
        <v>1782</v>
      </c>
      <c r="P62" s="1" t="s">
        <v>1783</v>
      </c>
      <c r="Q62" s="1" t="s">
        <v>1784</v>
      </c>
      <c r="R62" s="1" t="s">
        <v>2103</v>
      </c>
      <c r="S62" s="1" t="s">
        <v>1786</v>
      </c>
      <c r="T62" s="1" t="s">
        <v>1787</v>
      </c>
      <c r="U62" s="1" t="s">
        <v>1739</v>
      </c>
      <c r="V62" s="1" t="s">
        <v>1796</v>
      </c>
    </row>
    <row r="63" s="1" customFormat="1" spans="1:22">
      <c r="A63" s="3">
        <v>999225939881884</v>
      </c>
      <c r="B63" s="1" t="s">
        <v>2104</v>
      </c>
      <c r="C63" s="1" t="s">
        <v>2105</v>
      </c>
      <c r="D63" s="1" t="s">
        <v>1892</v>
      </c>
      <c r="E63" s="1" t="s">
        <v>2106</v>
      </c>
      <c r="F63" s="1" t="s">
        <v>1777</v>
      </c>
      <c r="G63" s="1" t="s">
        <v>1793</v>
      </c>
      <c r="H63" s="1" t="s">
        <v>1778</v>
      </c>
      <c r="I63" s="1" t="s">
        <v>2107</v>
      </c>
      <c r="J63" s="1" t="s">
        <v>1780</v>
      </c>
      <c r="K63" s="1" t="s">
        <v>2107</v>
      </c>
      <c r="L63" s="1" t="s">
        <v>2107</v>
      </c>
      <c r="M63" s="1" t="s">
        <v>1781</v>
      </c>
      <c r="N63" s="1" t="s">
        <v>1781</v>
      </c>
      <c r="O63" s="1" t="s">
        <v>1782</v>
      </c>
      <c r="P63" s="1" t="s">
        <v>1783</v>
      </c>
      <c r="Q63" s="1" t="s">
        <v>1784</v>
      </c>
      <c r="R63" s="1" t="s">
        <v>2108</v>
      </c>
      <c r="S63" s="1" t="s">
        <v>1786</v>
      </c>
      <c r="T63" s="1" t="s">
        <v>1787</v>
      </c>
      <c r="U63" s="1" t="s">
        <v>1739</v>
      </c>
      <c r="V63" s="1" t="s">
        <v>1896</v>
      </c>
    </row>
    <row r="64" s="1" customFormat="1" spans="1:22">
      <c r="A64" s="3">
        <v>999225996159136</v>
      </c>
      <c r="B64" s="1" t="s">
        <v>2109</v>
      </c>
      <c r="C64" s="1" t="s">
        <v>2110</v>
      </c>
      <c r="D64" s="1" t="s">
        <v>1870</v>
      </c>
      <c r="E64" s="1" t="s">
        <v>2111</v>
      </c>
      <c r="F64" s="1" t="s">
        <v>1777</v>
      </c>
      <c r="G64" s="1" t="s">
        <v>1793</v>
      </c>
      <c r="H64" s="1" t="s">
        <v>1778</v>
      </c>
      <c r="I64" s="1" t="s">
        <v>2112</v>
      </c>
      <c r="J64" s="1" t="s">
        <v>1780</v>
      </c>
      <c r="K64" s="1" t="s">
        <v>2112</v>
      </c>
      <c r="L64" s="1" t="s">
        <v>2112</v>
      </c>
      <c r="M64" s="1" t="s">
        <v>1781</v>
      </c>
      <c r="N64" s="1" t="s">
        <v>1781</v>
      </c>
      <c r="O64" s="1" t="s">
        <v>1782</v>
      </c>
      <c r="P64" s="1" t="s">
        <v>1783</v>
      </c>
      <c r="Q64" s="1" t="s">
        <v>1784</v>
      </c>
      <c r="R64" s="1" t="s">
        <v>2113</v>
      </c>
      <c r="S64" s="1" t="s">
        <v>1786</v>
      </c>
      <c r="T64" s="1" t="s">
        <v>1787</v>
      </c>
      <c r="U64" s="1" t="s">
        <v>1739</v>
      </c>
      <c r="V64" s="1" t="s">
        <v>1788</v>
      </c>
    </row>
    <row r="65" s="1" customFormat="1" spans="1:22">
      <c r="A65" s="3">
        <v>999226024595164</v>
      </c>
      <c r="B65" s="1" t="s">
        <v>2114</v>
      </c>
      <c r="C65" s="1" t="s">
        <v>2115</v>
      </c>
      <c r="D65" s="1" t="s">
        <v>2116</v>
      </c>
      <c r="E65" s="1" t="s">
        <v>2117</v>
      </c>
      <c r="F65" s="1" t="s">
        <v>1801</v>
      </c>
      <c r="G65" s="1" t="s">
        <v>1793</v>
      </c>
      <c r="H65" s="1" t="s">
        <v>1778</v>
      </c>
      <c r="I65" s="1" t="s">
        <v>2118</v>
      </c>
      <c r="J65" s="1" t="s">
        <v>1780</v>
      </c>
      <c r="K65" s="1" t="s">
        <v>2118</v>
      </c>
      <c r="L65" s="1" t="s">
        <v>2118</v>
      </c>
      <c r="M65" s="1" t="s">
        <v>1781</v>
      </c>
      <c r="N65" s="1" t="s">
        <v>1781</v>
      </c>
      <c r="O65" s="1" t="s">
        <v>1782</v>
      </c>
      <c r="P65" s="1" t="s">
        <v>1783</v>
      </c>
      <c r="Q65" s="1" t="s">
        <v>1784</v>
      </c>
      <c r="R65" s="1" t="s">
        <v>2119</v>
      </c>
      <c r="S65" s="1" t="s">
        <v>1786</v>
      </c>
      <c r="T65" s="1" t="s">
        <v>1787</v>
      </c>
      <c r="U65" s="1" t="s">
        <v>1739</v>
      </c>
      <c r="V65" s="1" t="s">
        <v>1817</v>
      </c>
    </row>
    <row r="66" s="1" customFormat="1" spans="1:22">
      <c r="A66" s="1" t="s">
        <v>2120</v>
      </c>
      <c r="B66" s="1" t="s">
        <v>2121</v>
      </c>
      <c r="C66" s="1" t="s">
        <v>2122</v>
      </c>
      <c r="D66" s="1" t="s">
        <v>2025</v>
      </c>
      <c r="E66" s="1" t="s">
        <v>2123</v>
      </c>
      <c r="F66" s="1" t="s">
        <v>1981</v>
      </c>
      <c r="G66" s="1" t="s">
        <v>1777</v>
      </c>
      <c r="H66" s="1" t="s">
        <v>1778</v>
      </c>
      <c r="I66" s="1" t="s">
        <v>1782</v>
      </c>
      <c r="J66" s="1" t="s">
        <v>1780</v>
      </c>
      <c r="K66" s="1" t="s">
        <v>1782</v>
      </c>
      <c r="L66" s="1" t="s">
        <v>1782</v>
      </c>
      <c r="M66" s="1" t="s">
        <v>1781</v>
      </c>
      <c r="N66" s="1" t="s">
        <v>1781</v>
      </c>
      <c r="O66" s="1" t="s">
        <v>1782</v>
      </c>
      <c r="P66" s="1" t="s">
        <v>1783</v>
      </c>
      <c r="Q66" s="1" t="s">
        <v>1784</v>
      </c>
      <c r="R66" s="1" t="s">
        <v>2124</v>
      </c>
      <c r="S66" s="1" t="s">
        <v>1786</v>
      </c>
      <c r="T66" s="1" t="s">
        <v>1787</v>
      </c>
      <c r="U66" s="1" t="s">
        <v>1739</v>
      </c>
      <c r="V66" s="1" t="s">
        <v>1817</v>
      </c>
    </row>
    <row r="67" s="1" customFormat="1" spans="1:22">
      <c r="A67" s="3">
        <v>999226067785242</v>
      </c>
      <c r="B67" s="1" t="s">
        <v>2121</v>
      </c>
      <c r="C67" s="1" t="s">
        <v>2125</v>
      </c>
      <c r="D67" s="1" t="s">
        <v>2126</v>
      </c>
      <c r="E67" s="1" t="s">
        <v>2127</v>
      </c>
      <c r="F67" s="1" t="s">
        <v>1801</v>
      </c>
      <c r="G67" s="1" t="s">
        <v>1793</v>
      </c>
      <c r="H67" s="1" t="s">
        <v>1778</v>
      </c>
      <c r="I67" s="1" t="s">
        <v>2128</v>
      </c>
      <c r="J67" s="1" t="s">
        <v>1780</v>
      </c>
      <c r="K67" s="1" t="s">
        <v>2128</v>
      </c>
      <c r="L67" s="1" t="s">
        <v>2128</v>
      </c>
      <c r="M67" s="1" t="s">
        <v>1781</v>
      </c>
      <c r="N67" s="1" t="s">
        <v>1781</v>
      </c>
      <c r="O67" s="1" t="s">
        <v>1782</v>
      </c>
      <c r="P67" s="1" t="s">
        <v>1783</v>
      </c>
      <c r="Q67" s="1" t="s">
        <v>1784</v>
      </c>
      <c r="R67" s="1" t="s">
        <v>2129</v>
      </c>
      <c r="S67" s="1" t="s">
        <v>1786</v>
      </c>
      <c r="T67" s="1" t="s">
        <v>1787</v>
      </c>
      <c r="U67" s="1" t="s">
        <v>1739</v>
      </c>
      <c r="V67" s="1" t="s">
        <v>1817</v>
      </c>
    </row>
    <row r="68" s="1" customFormat="1" spans="1:22">
      <c r="A68" s="3">
        <v>999226077682648</v>
      </c>
      <c r="B68" s="1" t="s">
        <v>2130</v>
      </c>
      <c r="C68" s="1" t="s">
        <v>2131</v>
      </c>
      <c r="D68" s="1" t="s">
        <v>1876</v>
      </c>
      <c r="E68" s="1" t="s">
        <v>2132</v>
      </c>
      <c r="F68" s="1" t="s">
        <v>1801</v>
      </c>
      <c r="G68" s="1" t="s">
        <v>1793</v>
      </c>
      <c r="H68" s="1" t="s">
        <v>1778</v>
      </c>
      <c r="I68" s="1" t="s">
        <v>2133</v>
      </c>
      <c r="J68" s="1" t="s">
        <v>1780</v>
      </c>
      <c r="K68" s="1" t="s">
        <v>2133</v>
      </c>
      <c r="L68" s="1" t="s">
        <v>2133</v>
      </c>
      <c r="M68" s="1" t="s">
        <v>1781</v>
      </c>
      <c r="N68" s="1" t="s">
        <v>1781</v>
      </c>
      <c r="O68" s="1" t="s">
        <v>1782</v>
      </c>
      <c r="P68" s="1" t="s">
        <v>1783</v>
      </c>
      <c r="Q68" s="1" t="s">
        <v>1784</v>
      </c>
      <c r="R68" s="1" t="s">
        <v>2134</v>
      </c>
      <c r="S68" s="1" t="s">
        <v>1786</v>
      </c>
      <c r="T68" s="1" t="s">
        <v>1787</v>
      </c>
      <c r="U68" s="1" t="s">
        <v>1739</v>
      </c>
      <c r="V68" s="1" t="s">
        <v>1817</v>
      </c>
    </row>
    <row r="69" s="1" customFormat="1" spans="1:22">
      <c r="A69" s="3">
        <v>999226132790598</v>
      </c>
      <c r="B69" s="1" t="s">
        <v>2135</v>
      </c>
      <c r="C69" s="1" t="s">
        <v>2136</v>
      </c>
      <c r="D69" s="1" t="s">
        <v>2137</v>
      </c>
      <c r="E69" s="1" t="s">
        <v>2138</v>
      </c>
      <c r="F69" s="1" t="s">
        <v>1776</v>
      </c>
      <c r="G69" s="1" t="s">
        <v>1793</v>
      </c>
      <c r="H69" s="1" t="s">
        <v>1778</v>
      </c>
      <c r="I69" s="1" t="s">
        <v>2139</v>
      </c>
      <c r="J69" s="1" t="s">
        <v>1780</v>
      </c>
      <c r="K69" s="1" t="s">
        <v>2139</v>
      </c>
      <c r="L69" s="1" t="s">
        <v>2139</v>
      </c>
      <c r="M69" s="1" t="s">
        <v>1781</v>
      </c>
      <c r="N69" s="1" t="s">
        <v>1781</v>
      </c>
      <c r="O69" s="1" t="s">
        <v>1782</v>
      </c>
      <c r="P69" s="1" t="s">
        <v>1783</v>
      </c>
      <c r="Q69" s="1" t="s">
        <v>1784</v>
      </c>
      <c r="R69" s="1" t="s">
        <v>2140</v>
      </c>
      <c r="S69" s="1" t="s">
        <v>1786</v>
      </c>
      <c r="T69" s="1" t="s">
        <v>1787</v>
      </c>
      <c r="U69" s="1" t="s">
        <v>1739</v>
      </c>
      <c r="V69" s="1" t="s">
        <v>1796</v>
      </c>
    </row>
    <row r="70" s="1" customFormat="1" spans="1:22">
      <c r="A70" s="4">
        <v>9.9922614081581e+29</v>
      </c>
      <c r="B70" s="1" t="s">
        <v>2141</v>
      </c>
      <c r="C70" s="1" t="s">
        <v>2142</v>
      </c>
      <c r="D70" s="1" t="s">
        <v>2029</v>
      </c>
      <c r="E70" s="1" t="s">
        <v>2143</v>
      </c>
      <c r="F70" s="1" t="s">
        <v>1777</v>
      </c>
      <c r="G70" s="1" t="s">
        <v>1793</v>
      </c>
      <c r="H70" s="1" t="s">
        <v>1778</v>
      </c>
      <c r="I70" s="1" t="s">
        <v>1782</v>
      </c>
      <c r="J70" s="1" t="s">
        <v>1780</v>
      </c>
      <c r="K70" s="1" t="s">
        <v>1782</v>
      </c>
      <c r="L70" s="1" t="s">
        <v>1782</v>
      </c>
      <c r="M70" s="1" t="s">
        <v>1781</v>
      </c>
      <c r="N70" s="1" t="s">
        <v>1781</v>
      </c>
      <c r="O70" s="1" t="s">
        <v>1782</v>
      </c>
      <c r="P70" s="1" t="s">
        <v>1783</v>
      </c>
      <c r="Q70" s="1" t="s">
        <v>1784</v>
      </c>
      <c r="R70" s="1" t="s">
        <v>2144</v>
      </c>
      <c r="S70" s="1" t="s">
        <v>1786</v>
      </c>
      <c r="T70" s="1" t="s">
        <v>1787</v>
      </c>
      <c r="U70" s="1" t="s">
        <v>1739</v>
      </c>
      <c r="V70" s="1" t="s">
        <v>1817</v>
      </c>
    </row>
    <row r="71" s="1" customFormat="1" spans="1:22">
      <c r="A71" s="3">
        <v>999226197664408</v>
      </c>
      <c r="B71" s="1" t="s">
        <v>2145</v>
      </c>
      <c r="C71" s="1" t="s">
        <v>2146</v>
      </c>
      <c r="D71" s="1" t="s">
        <v>2147</v>
      </c>
      <c r="E71" s="1" t="s">
        <v>2148</v>
      </c>
      <c r="F71" s="1" t="s">
        <v>1777</v>
      </c>
      <c r="G71" s="1" t="s">
        <v>1793</v>
      </c>
      <c r="H71" s="1" t="s">
        <v>1778</v>
      </c>
      <c r="I71" s="1" t="s">
        <v>2149</v>
      </c>
      <c r="J71" s="1" t="s">
        <v>1780</v>
      </c>
      <c r="K71" s="1" t="s">
        <v>2149</v>
      </c>
      <c r="L71" s="1" t="s">
        <v>2149</v>
      </c>
      <c r="M71" s="1" t="s">
        <v>1781</v>
      </c>
      <c r="N71" s="1" t="s">
        <v>1781</v>
      </c>
      <c r="O71" s="1" t="s">
        <v>1782</v>
      </c>
      <c r="P71" s="1" t="s">
        <v>1783</v>
      </c>
      <c r="Q71" s="1" t="s">
        <v>1784</v>
      </c>
      <c r="R71" s="1" t="s">
        <v>2150</v>
      </c>
      <c r="S71" s="1" t="s">
        <v>1786</v>
      </c>
      <c r="T71" s="1" t="s">
        <v>1787</v>
      </c>
      <c r="U71" s="1" t="s">
        <v>1739</v>
      </c>
      <c r="V71" s="1" t="s">
        <v>1817</v>
      </c>
    </row>
    <row r="72" s="1" customFormat="1" spans="1:22">
      <c r="A72" s="1" t="s">
        <v>2151</v>
      </c>
      <c r="B72" s="1" t="s">
        <v>2145</v>
      </c>
      <c r="C72" s="1" t="s">
        <v>2152</v>
      </c>
      <c r="D72" s="1" t="s">
        <v>2025</v>
      </c>
      <c r="E72" s="1" t="s">
        <v>2153</v>
      </c>
      <c r="F72" s="1" t="s">
        <v>1801</v>
      </c>
      <c r="G72" s="1" t="s">
        <v>1777</v>
      </c>
      <c r="H72" s="1" t="s">
        <v>1778</v>
      </c>
      <c r="I72" s="1" t="s">
        <v>1782</v>
      </c>
      <c r="J72" s="1" t="s">
        <v>1780</v>
      </c>
      <c r="K72" s="1" t="s">
        <v>1782</v>
      </c>
      <c r="L72" s="1" t="s">
        <v>1782</v>
      </c>
      <c r="M72" s="1" t="s">
        <v>1781</v>
      </c>
      <c r="N72" s="1" t="s">
        <v>1781</v>
      </c>
      <c r="O72" s="1" t="s">
        <v>1782</v>
      </c>
      <c r="P72" s="1" t="s">
        <v>1783</v>
      </c>
      <c r="Q72" s="1" t="s">
        <v>1784</v>
      </c>
      <c r="R72" s="1" t="s">
        <v>2154</v>
      </c>
      <c r="S72" s="1" t="s">
        <v>1786</v>
      </c>
      <c r="T72" s="1" t="s">
        <v>1787</v>
      </c>
      <c r="U72" s="1" t="s">
        <v>1739</v>
      </c>
      <c r="V72" s="1" t="s">
        <v>1817</v>
      </c>
    </row>
    <row r="73" s="1" customFormat="1" spans="1:22">
      <c r="A73" s="3">
        <v>999226214878376</v>
      </c>
      <c r="B73" s="1" t="s">
        <v>2145</v>
      </c>
      <c r="C73" s="1" t="s">
        <v>2155</v>
      </c>
      <c r="D73" s="1" t="s">
        <v>1856</v>
      </c>
      <c r="E73" s="1" t="s">
        <v>2156</v>
      </c>
      <c r="F73" s="1" t="s">
        <v>1777</v>
      </c>
      <c r="G73" s="1" t="s">
        <v>1793</v>
      </c>
      <c r="H73" s="1" t="s">
        <v>1778</v>
      </c>
      <c r="I73" s="1" t="s">
        <v>2157</v>
      </c>
      <c r="J73" s="1" t="s">
        <v>1780</v>
      </c>
      <c r="K73" s="1" t="s">
        <v>2157</v>
      </c>
      <c r="L73" s="1" t="s">
        <v>2157</v>
      </c>
      <c r="M73" s="1" t="s">
        <v>1781</v>
      </c>
      <c r="N73" s="1" t="s">
        <v>1781</v>
      </c>
      <c r="O73" s="1" t="s">
        <v>1782</v>
      </c>
      <c r="P73" s="1" t="s">
        <v>1783</v>
      </c>
      <c r="Q73" s="1" t="s">
        <v>1784</v>
      </c>
      <c r="R73" s="1" t="s">
        <v>2158</v>
      </c>
      <c r="S73" s="1" t="s">
        <v>1786</v>
      </c>
      <c r="T73" s="1" t="s">
        <v>1787</v>
      </c>
      <c r="U73" s="1" t="s">
        <v>1739</v>
      </c>
      <c r="V73" s="1" t="s">
        <v>1817</v>
      </c>
    </row>
    <row r="74" s="1" customFormat="1" spans="1:22">
      <c r="A74" s="3">
        <v>999226219588512</v>
      </c>
      <c r="B74" s="1" t="s">
        <v>2159</v>
      </c>
      <c r="C74" s="1" t="s">
        <v>2160</v>
      </c>
      <c r="D74" s="1" t="s">
        <v>1934</v>
      </c>
      <c r="E74" s="1" t="s">
        <v>2004</v>
      </c>
      <c r="F74" s="1" t="s">
        <v>1813</v>
      </c>
      <c r="G74" s="1" t="s">
        <v>1793</v>
      </c>
      <c r="H74" s="1" t="s">
        <v>1778</v>
      </c>
      <c r="I74" s="1" t="s">
        <v>2161</v>
      </c>
      <c r="J74" s="1" t="s">
        <v>1780</v>
      </c>
      <c r="K74" s="1" t="s">
        <v>2161</v>
      </c>
      <c r="L74" s="1" t="s">
        <v>2161</v>
      </c>
      <c r="M74" s="1" t="s">
        <v>1781</v>
      </c>
      <c r="N74" s="1" t="s">
        <v>1781</v>
      </c>
      <c r="O74" s="1" t="s">
        <v>1782</v>
      </c>
      <c r="P74" s="1" t="s">
        <v>1783</v>
      </c>
      <c r="Q74" s="1" t="s">
        <v>1784</v>
      </c>
      <c r="R74" s="1" t="s">
        <v>2162</v>
      </c>
      <c r="S74" s="1" t="s">
        <v>1786</v>
      </c>
      <c r="T74" s="1" t="s">
        <v>1787</v>
      </c>
      <c r="U74" s="1" t="s">
        <v>1739</v>
      </c>
      <c r="V74" s="1" t="s">
        <v>1817</v>
      </c>
    </row>
    <row r="75" s="1" customFormat="1" spans="1:22">
      <c r="A75" s="3">
        <v>999226271842606</v>
      </c>
      <c r="B75" s="1" t="s">
        <v>2159</v>
      </c>
      <c r="C75" s="1" t="s">
        <v>2163</v>
      </c>
      <c r="D75" s="1" t="s">
        <v>2164</v>
      </c>
      <c r="E75" s="1" t="s">
        <v>2165</v>
      </c>
      <c r="F75" s="1" t="s">
        <v>1801</v>
      </c>
      <c r="G75" s="1" t="s">
        <v>1793</v>
      </c>
      <c r="H75" s="1" t="s">
        <v>1778</v>
      </c>
      <c r="I75" s="1" t="s">
        <v>2166</v>
      </c>
      <c r="J75" s="1" t="s">
        <v>1780</v>
      </c>
      <c r="K75" s="1" t="s">
        <v>2166</v>
      </c>
      <c r="L75" s="1" t="s">
        <v>2166</v>
      </c>
      <c r="M75" s="1" t="s">
        <v>1781</v>
      </c>
      <c r="N75" s="1" t="s">
        <v>1781</v>
      </c>
      <c r="O75" s="1" t="s">
        <v>1782</v>
      </c>
      <c r="P75" s="1" t="s">
        <v>1783</v>
      </c>
      <c r="Q75" s="1" t="s">
        <v>1784</v>
      </c>
      <c r="R75" s="1" t="s">
        <v>2167</v>
      </c>
      <c r="S75" s="1" t="s">
        <v>1786</v>
      </c>
      <c r="T75" s="1" t="s">
        <v>1787</v>
      </c>
      <c r="U75" s="1" t="s">
        <v>1739</v>
      </c>
      <c r="V75" s="1" t="s">
        <v>1817</v>
      </c>
    </row>
    <row r="76" s="1" customFormat="1" spans="1:22">
      <c r="A76" s="3">
        <v>999226322036277</v>
      </c>
      <c r="B76" s="1" t="s">
        <v>2168</v>
      </c>
      <c r="C76" s="1" t="s">
        <v>2169</v>
      </c>
      <c r="D76" s="1" t="s">
        <v>2029</v>
      </c>
      <c r="E76" s="1" t="s">
        <v>2143</v>
      </c>
      <c r="F76" s="1" t="s">
        <v>1777</v>
      </c>
      <c r="G76" s="1" t="s">
        <v>1793</v>
      </c>
      <c r="H76" s="1" t="s">
        <v>1778</v>
      </c>
      <c r="I76" s="1" t="s">
        <v>2170</v>
      </c>
      <c r="J76" s="1" t="s">
        <v>1780</v>
      </c>
      <c r="K76" s="1" t="s">
        <v>2170</v>
      </c>
      <c r="L76" s="1" t="s">
        <v>2170</v>
      </c>
      <c r="M76" s="1" t="s">
        <v>1781</v>
      </c>
      <c r="N76" s="1" t="s">
        <v>1781</v>
      </c>
      <c r="O76" s="1" t="s">
        <v>1782</v>
      </c>
      <c r="P76" s="1" t="s">
        <v>1783</v>
      </c>
      <c r="Q76" s="1" t="s">
        <v>1784</v>
      </c>
      <c r="R76" s="1" t="s">
        <v>2171</v>
      </c>
      <c r="S76" s="1" t="s">
        <v>1786</v>
      </c>
      <c r="T76" s="1" t="s">
        <v>1787</v>
      </c>
      <c r="U76" s="1" t="s">
        <v>1739</v>
      </c>
      <c r="V76" s="1" t="s">
        <v>1817</v>
      </c>
    </row>
    <row r="77" s="1" customFormat="1" spans="1:22">
      <c r="A77" s="1" t="s">
        <v>2172</v>
      </c>
      <c r="B77" s="1" t="s">
        <v>2173</v>
      </c>
      <c r="C77" s="1" t="s">
        <v>2174</v>
      </c>
      <c r="D77" s="1" t="s">
        <v>1870</v>
      </c>
      <c r="E77" s="1" t="s">
        <v>2175</v>
      </c>
      <c r="F77" s="1" t="s">
        <v>1813</v>
      </c>
      <c r="G77" s="1" t="s">
        <v>1793</v>
      </c>
      <c r="H77" s="1" t="s">
        <v>1778</v>
      </c>
      <c r="I77" s="1" t="s">
        <v>1782</v>
      </c>
      <c r="J77" s="1" t="s">
        <v>1780</v>
      </c>
      <c r="K77" s="1" t="s">
        <v>1782</v>
      </c>
      <c r="L77" s="1" t="s">
        <v>1782</v>
      </c>
      <c r="M77" s="1" t="s">
        <v>1781</v>
      </c>
      <c r="N77" s="1" t="s">
        <v>1781</v>
      </c>
      <c r="O77" s="1" t="s">
        <v>1782</v>
      </c>
      <c r="P77" s="1" t="s">
        <v>1783</v>
      </c>
      <c r="Q77" s="1" t="s">
        <v>1784</v>
      </c>
      <c r="R77" s="1" t="s">
        <v>2176</v>
      </c>
      <c r="S77" s="1" t="s">
        <v>1786</v>
      </c>
      <c r="T77" s="1" t="s">
        <v>1787</v>
      </c>
      <c r="U77" s="1" t="s">
        <v>1739</v>
      </c>
      <c r="V77" s="1" t="s">
        <v>1788</v>
      </c>
    </row>
    <row r="78" s="1" customFormat="1" spans="1:22">
      <c r="A78" s="3">
        <v>999226347115190</v>
      </c>
      <c r="B78" s="1" t="s">
        <v>2177</v>
      </c>
      <c r="C78" s="1" t="s">
        <v>2178</v>
      </c>
      <c r="D78" s="1" t="s">
        <v>2179</v>
      </c>
      <c r="E78" s="1" t="s">
        <v>2180</v>
      </c>
      <c r="F78" s="1" t="s">
        <v>1802</v>
      </c>
      <c r="G78" s="1" t="s">
        <v>1793</v>
      </c>
      <c r="H78" s="1" t="s">
        <v>1778</v>
      </c>
      <c r="I78" s="1" t="s">
        <v>2181</v>
      </c>
      <c r="J78" s="1" t="s">
        <v>1780</v>
      </c>
      <c r="K78" s="1" t="s">
        <v>2181</v>
      </c>
      <c r="L78" s="1" t="s">
        <v>2181</v>
      </c>
      <c r="M78" s="1" t="s">
        <v>1781</v>
      </c>
      <c r="N78" s="1" t="s">
        <v>1781</v>
      </c>
      <c r="O78" s="1" t="s">
        <v>1782</v>
      </c>
      <c r="P78" s="1" t="s">
        <v>1783</v>
      </c>
      <c r="Q78" s="1" t="s">
        <v>1784</v>
      </c>
      <c r="R78" s="1" t="s">
        <v>2182</v>
      </c>
      <c r="S78" s="1" t="s">
        <v>1786</v>
      </c>
      <c r="T78" s="1" t="s">
        <v>1787</v>
      </c>
      <c r="U78" s="1" t="s">
        <v>1739</v>
      </c>
      <c r="V78" s="1" t="s">
        <v>2183</v>
      </c>
    </row>
    <row r="79" s="1" customFormat="1" spans="1:22">
      <c r="A79" s="1" t="s">
        <v>2184</v>
      </c>
      <c r="B79" s="1" t="s">
        <v>2185</v>
      </c>
      <c r="C79" s="1" t="s">
        <v>2186</v>
      </c>
      <c r="D79" s="1" t="s">
        <v>2187</v>
      </c>
      <c r="E79" s="1" t="s">
        <v>2188</v>
      </c>
      <c r="F79" s="1" t="s">
        <v>1813</v>
      </c>
      <c r="G79" s="1" t="s">
        <v>1777</v>
      </c>
      <c r="H79" s="1" t="s">
        <v>1778</v>
      </c>
      <c r="I79" s="1" t="s">
        <v>1782</v>
      </c>
      <c r="J79" s="1" t="s">
        <v>1780</v>
      </c>
      <c r="K79" s="1" t="s">
        <v>1782</v>
      </c>
      <c r="L79" s="1" t="s">
        <v>1782</v>
      </c>
      <c r="M79" s="1" t="s">
        <v>1781</v>
      </c>
      <c r="N79" s="1" t="s">
        <v>1781</v>
      </c>
      <c r="O79" s="1" t="s">
        <v>1782</v>
      </c>
      <c r="P79" s="1" t="s">
        <v>1783</v>
      </c>
      <c r="Q79" s="1" t="s">
        <v>1784</v>
      </c>
      <c r="R79" s="1" t="s">
        <v>2189</v>
      </c>
      <c r="S79" s="1" t="s">
        <v>1786</v>
      </c>
      <c r="T79" s="1" t="s">
        <v>1787</v>
      </c>
      <c r="U79" s="1" t="s">
        <v>1739</v>
      </c>
      <c r="V79" s="1" t="s">
        <v>1796</v>
      </c>
    </row>
    <row r="80" s="1" customFormat="1" spans="1:22">
      <c r="A80" s="3">
        <v>999226359018793</v>
      </c>
      <c r="B80" s="1" t="s">
        <v>2190</v>
      </c>
      <c r="C80" s="1" t="s">
        <v>2191</v>
      </c>
      <c r="D80" s="1" t="s">
        <v>1870</v>
      </c>
      <c r="E80" s="1" t="s">
        <v>2192</v>
      </c>
      <c r="F80" s="1" t="s">
        <v>1777</v>
      </c>
      <c r="G80" s="1" t="s">
        <v>1793</v>
      </c>
      <c r="H80" s="1" t="s">
        <v>1778</v>
      </c>
      <c r="I80" s="1" t="s">
        <v>2193</v>
      </c>
      <c r="J80" s="1" t="s">
        <v>1780</v>
      </c>
      <c r="K80" s="1" t="s">
        <v>2193</v>
      </c>
      <c r="L80" s="1" t="s">
        <v>2193</v>
      </c>
      <c r="M80" s="1" t="s">
        <v>1781</v>
      </c>
      <c r="N80" s="1" t="s">
        <v>1781</v>
      </c>
      <c r="O80" s="1" t="s">
        <v>1782</v>
      </c>
      <c r="P80" s="1" t="s">
        <v>1783</v>
      </c>
      <c r="Q80" s="1" t="s">
        <v>1784</v>
      </c>
      <c r="R80" s="1" t="s">
        <v>2194</v>
      </c>
      <c r="S80" s="1" t="s">
        <v>1786</v>
      </c>
      <c r="T80" s="1" t="s">
        <v>1787</v>
      </c>
      <c r="U80" s="1" t="s">
        <v>1739</v>
      </c>
      <c r="V80" s="1" t="s">
        <v>1788</v>
      </c>
    </row>
    <row r="81" s="1" customFormat="1" spans="1:22">
      <c r="A81" s="3">
        <v>999226364018882</v>
      </c>
      <c r="B81" s="1" t="s">
        <v>2190</v>
      </c>
      <c r="C81" s="1" t="s">
        <v>2195</v>
      </c>
      <c r="D81" s="1" t="s">
        <v>2196</v>
      </c>
      <c r="E81" s="1" t="s">
        <v>2197</v>
      </c>
      <c r="F81" s="1" t="s">
        <v>1801</v>
      </c>
      <c r="G81" s="1" t="s">
        <v>1793</v>
      </c>
      <c r="H81" s="1" t="s">
        <v>1778</v>
      </c>
      <c r="I81" s="1" t="s">
        <v>2198</v>
      </c>
      <c r="J81" s="1" t="s">
        <v>1780</v>
      </c>
      <c r="K81" s="1" t="s">
        <v>2198</v>
      </c>
      <c r="L81" s="1" t="s">
        <v>2198</v>
      </c>
      <c r="M81" s="1" t="s">
        <v>1781</v>
      </c>
      <c r="N81" s="1" t="s">
        <v>1781</v>
      </c>
      <c r="O81" s="1" t="s">
        <v>1782</v>
      </c>
      <c r="P81" s="1" t="s">
        <v>1783</v>
      </c>
      <c r="Q81" s="1" t="s">
        <v>1784</v>
      </c>
      <c r="R81" s="1" t="s">
        <v>2199</v>
      </c>
      <c r="S81" s="1" t="s">
        <v>1786</v>
      </c>
      <c r="T81" s="1" t="s">
        <v>1787</v>
      </c>
      <c r="U81" s="1" t="s">
        <v>1739</v>
      </c>
      <c r="V81" s="1" t="s">
        <v>1903</v>
      </c>
    </row>
    <row r="82" s="1" customFormat="1" spans="1:22">
      <c r="A82" s="1" t="s">
        <v>2200</v>
      </c>
      <c r="B82" s="1" t="s">
        <v>2190</v>
      </c>
      <c r="C82" s="1" t="s">
        <v>2201</v>
      </c>
      <c r="D82" s="1" t="s">
        <v>2025</v>
      </c>
      <c r="E82" s="1" t="s">
        <v>2202</v>
      </c>
      <c r="F82" s="1" t="s">
        <v>1801</v>
      </c>
      <c r="G82" s="1" t="s">
        <v>1777</v>
      </c>
      <c r="H82" s="1" t="s">
        <v>1778</v>
      </c>
      <c r="I82" s="1" t="s">
        <v>1782</v>
      </c>
      <c r="J82" s="1" t="s">
        <v>1780</v>
      </c>
      <c r="K82" s="1" t="s">
        <v>1782</v>
      </c>
      <c r="L82" s="1" t="s">
        <v>1782</v>
      </c>
      <c r="M82" s="1" t="s">
        <v>1781</v>
      </c>
      <c r="N82" s="1" t="s">
        <v>1781</v>
      </c>
      <c r="O82" s="1" t="s">
        <v>1782</v>
      </c>
      <c r="P82" s="1" t="s">
        <v>1783</v>
      </c>
      <c r="Q82" s="1" t="s">
        <v>1784</v>
      </c>
      <c r="R82" s="1" t="s">
        <v>2203</v>
      </c>
      <c r="S82" s="1" t="s">
        <v>1786</v>
      </c>
      <c r="T82" s="1" t="s">
        <v>1787</v>
      </c>
      <c r="U82" s="1" t="s">
        <v>1739</v>
      </c>
      <c r="V82" s="1" t="s">
        <v>1817</v>
      </c>
    </row>
    <row r="83" s="1" customFormat="1" spans="1:22">
      <c r="A83" s="3">
        <v>999226480040666</v>
      </c>
      <c r="B83" s="1" t="s">
        <v>2204</v>
      </c>
      <c r="C83" s="1" t="s">
        <v>2205</v>
      </c>
      <c r="D83" s="1" t="s">
        <v>2206</v>
      </c>
      <c r="E83" s="1" t="s">
        <v>2207</v>
      </c>
      <c r="F83" s="1" t="s">
        <v>1801</v>
      </c>
      <c r="G83" s="1" t="s">
        <v>1793</v>
      </c>
      <c r="H83" s="1" t="s">
        <v>1778</v>
      </c>
      <c r="I83" s="1" t="s">
        <v>2208</v>
      </c>
      <c r="J83" s="1" t="s">
        <v>1780</v>
      </c>
      <c r="K83" s="1" t="s">
        <v>2208</v>
      </c>
      <c r="L83" s="1" t="s">
        <v>2208</v>
      </c>
      <c r="M83" s="1" t="s">
        <v>1781</v>
      </c>
      <c r="N83" s="1" t="s">
        <v>1781</v>
      </c>
      <c r="O83" s="1" t="s">
        <v>1782</v>
      </c>
      <c r="P83" s="1" t="s">
        <v>1783</v>
      </c>
      <c r="Q83" s="1" t="s">
        <v>1784</v>
      </c>
      <c r="R83" s="1" t="s">
        <v>2209</v>
      </c>
      <c r="S83" s="1" t="s">
        <v>1786</v>
      </c>
      <c r="T83" s="1" t="s">
        <v>1787</v>
      </c>
      <c r="U83" s="1" t="s">
        <v>1739</v>
      </c>
      <c r="V83" s="1" t="s">
        <v>1925</v>
      </c>
    </row>
    <row r="84" s="1" customFormat="1" spans="1:22">
      <c r="A84" s="3">
        <v>999226483558549</v>
      </c>
      <c r="B84" s="1" t="s">
        <v>2204</v>
      </c>
      <c r="C84" s="1" t="s">
        <v>2210</v>
      </c>
      <c r="D84" s="1" t="s">
        <v>2196</v>
      </c>
      <c r="E84" s="1" t="s">
        <v>2211</v>
      </c>
      <c r="F84" s="1" t="s">
        <v>1802</v>
      </c>
      <c r="G84" s="1" t="s">
        <v>1793</v>
      </c>
      <c r="H84" s="1" t="s">
        <v>1778</v>
      </c>
      <c r="I84" s="1" t="s">
        <v>2212</v>
      </c>
      <c r="J84" s="1" t="s">
        <v>1780</v>
      </c>
      <c r="K84" s="1" t="s">
        <v>2212</v>
      </c>
      <c r="L84" s="1" t="s">
        <v>2212</v>
      </c>
      <c r="M84" s="1" t="s">
        <v>1781</v>
      </c>
      <c r="N84" s="1" t="s">
        <v>1781</v>
      </c>
      <c r="O84" s="1" t="s">
        <v>1782</v>
      </c>
      <c r="P84" s="1" t="s">
        <v>1783</v>
      </c>
      <c r="Q84" s="1" t="s">
        <v>1784</v>
      </c>
      <c r="R84" s="1" t="s">
        <v>2213</v>
      </c>
      <c r="S84" s="1" t="s">
        <v>1786</v>
      </c>
      <c r="T84" s="1" t="s">
        <v>1787</v>
      </c>
      <c r="U84" s="1" t="s">
        <v>1739</v>
      </c>
      <c r="V84" s="1" t="s">
        <v>1903</v>
      </c>
    </row>
    <row r="85" s="1" customFormat="1" spans="1:22">
      <c r="A85" s="3">
        <v>999226488458002</v>
      </c>
      <c r="B85" s="1" t="s">
        <v>2204</v>
      </c>
      <c r="C85" s="1" t="s">
        <v>2214</v>
      </c>
      <c r="D85" s="1" t="s">
        <v>1876</v>
      </c>
      <c r="E85" s="1" t="s">
        <v>2215</v>
      </c>
      <c r="F85" s="1" t="s">
        <v>1802</v>
      </c>
      <c r="G85" s="1" t="s">
        <v>1793</v>
      </c>
      <c r="H85" s="1" t="s">
        <v>1778</v>
      </c>
      <c r="I85" s="1" t="s">
        <v>2193</v>
      </c>
      <c r="J85" s="1" t="s">
        <v>1780</v>
      </c>
      <c r="K85" s="1" t="s">
        <v>2193</v>
      </c>
      <c r="L85" s="1" t="s">
        <v>2193</v>
      </c>
      <c r="M85" s="1" t="s">
        <v>1781</v>
      </c>
      <c r="N85" s="1" t="s">
        <v>1781</v>
      </c>
      <c r="O85" s="1" t="s">
        <v>1782</v>
      </c>
      <c r="P85" s="1" t="s">
        <v>1783</v>
      </c>
      <c r="Q85" s="1" t="s">
        <v>1784</v>
      </c>
      <c r="R85" s="1" t="s">
        <v>2216</v>
      </c>
      <c r="S85" s="1" t="s">
        <v>1786</v>
      </c>
      <c r="T85" s="1" t="s">
        <v>1787</v>
      </c>
      <c r="U85" s="1" t="s">
        <v>1739</v>
      </c>
      <c r="V85" s="1" t="s">
        <v>1817</v>
      </c>
    </row>
    <row r="86" s="1" customFormat="1" spans="1:22">
      <c r="A86" s="3">
        <v>999226488494936</v>
      </c>
      <c r="B86" s="1" t="s">
        <v>2204</v>
      </c>
      <c r="C86" s="1" t="s">
        <v>2217</v>
      </c>
      <c r="D86" s="1" t="s">
        <v>2218</v>
      </c>
      <c r="E86" s="1" t="s">
        <v>2219</v>
      </c>
      <c r="F86" s="1" t="s">
        <v>1802</v>
      </c>
      <c r="G86" s="1" t="s">
        <v>1793</v>
      </c>
      <c r="H86" s="1" t="s">
        <v>1778</v>
      </c>
      <c r="I86" s="1" t="s">
        <v>2220</v>
      </c>
      <c r="J86" s="1" t="s">
        <v>1780</v>
      </c>
      <c r="K86" s="1" t="s">
        <v>2220</v>
      </c>
      <c r="L86" s="1" t="s">
        <v>2220</v>
      </c>
      <c r="M86" s="1" t="s">
        <v>1781</v>
      </c>
      <c r="N86" s="1" t="s">
        <v>1781</v>
      </c>
      <c r="O86" s="1" t="s">
        <v>1782</v>
      </c>
      <c r="P86" s="1" t="s">
        <v>1783</v>
      </c>
      <c r="Q86" s="1" t="s">
        <v>1784</v>
      </c>
      <c r="R86" s="1" t="s">
        <v>2221</v>
      </c>
      <c r="S86" s="1" t="s">
        <v>1786</v>
      </c>
      <c r="T86" s="1" t="s">
        <v>1787</v>
      </c>
      <c r="U86" s="1" t="s">
        <v>1739</v>
      </c>
      <c r="V86" s="1" t="s">
        <v>1788</v>
      </c>
    </row>
    <row r="87" s="1" customFormat="1" spans="1:22">
      <c r="A87" s="3">
        <v>999226497590810</v>
      </c>
      <c r="B87" s="1" t="s">
        <v>2222</v>
      </c>
      <c r="C87" s="1" t="s">
        <v>2223</v>
      </c>
      <c r="D87" s="1" t="s">
        <v>2224</v>
      </c>
      <c r="E87" s="1" t="s">
        <v>2225</v>
      </c>
      <c r="F87" s="1" t="s">
        <v>1813</v>
      </c>
      <c r="G87" s="1" t="s">
        <v>1793</v>
      </c>
      <c r="H87" s="1" t="s">
        <v>1778</v>
      </c>
      <c r="I87" s="1" t="s">
        <v>2226</v>
      </c>
      <c r="J87" s="1" t="s">
        <v>1780</v>
      </c>
      <c r="K87" s="1" t="s">
        <v>2226</v>
      </c>
      <c r="L87" s="1" t="s">
        <v>2227</v>
      </c>
      <c r="M87" s="1" t="s">
        <v>2228</v>
      </c>
      <c r="N87" s="1" t="s">
        <v>2228</v>
      </c>
      <c r="O87" s="1" t="s">
        <v>1782</v>
      </c>
      <c r="P87" s="1" t="s">
        <v>1783</v>
      </c>
      <c r="Q87" s="1" t="s">
        <v>1784</v>
      </c>
      <c r="R87" s="1" t="s">
        <v>2229</v>
      </c>
      <c r="S87" s="1" t="s">
        <v>1786</v>
      </c>
      <c r="T87" s="1" t="s">
        <v>1787</v>
      </c>
      <c r="U87" s="1" t="s">
        <v>1739</v>
      </c>
      <c r="V87" s="1" t="s">
        <v>1817</v>
      </c>
    </row>
    <row r="88" s="1" customFormat="1" spans="1:22">
      <c r="A88" s="3">
        <v>999226498386673</v>
      </c>
      <c r="B88" s="1" t="s">
        <v>2230</v>
      </c>
      <c r="C88" s="1" t="s">
        <v>2231</v>
      </c>
      <c r="D88" s="1" t="s">
        <v>2232</v>
      </c>
      <c r="E88" s="1" t="s">
        <v>2233</v>
      </c>
      <c r="F88" s="1" t="s">
        <v>1813</v>
      </c>
      <c r="G88" s="1" t="s">
        <v>1802</v>
      </c>
      <c r="H88" s="1" t="s">
        <v>1778</v>
      </c>
      <c r="I88" s="1" t="s">
        <v>1782</v>
      </c>
      <c r="J88" s="1" t="s">
        <v>1780</v>
      </c>
      <c r="K88" s="1" t="s">
        <v>1782</v>
      </c>
      <c r="L88" s="1" t="s">
        <v>1782</v>
      </c>
      <c r="M88" s="1" t="s">
        <v>1781</v>
      </c>
      <c r="N88" s="1" t="s">
        <v>1781</v>
      </c>
      <c r="O88" s="1" t="s">
        <v>1782</v>
      </c>
      <c r="P88" s="1" t="s">
        <v>1783</v>
      </c>
      <c r="Q88" s="1" t="s">
        <v>1784</v>
      </c>
      <c r="R88" s="1" t="s">
        <v>2234</v>
      </c>
      <c r="S88" s="1" t="s">
        <v>1786</v>
      </c>
      <c r="T88" s="1" t="s">
        <v>1787</v>
      </c>
      <c r="U88" s="1" t="s">
        <v>1739</v>
      </c>
      <c r="V88" s="1" t="s">
        <v>2183</v>
      </c>
    </row>
    <row r="89" s="1" customFormat="1" spans="1:22">
      <c r="A89" s="3">
        <v>999226499404287</v>
      </c>
      <c r="B89" s="1" t="s">
        <v>2230</v>
      </c>
      <c r="C89" s="1" t="s">
        <v>2235</v>
      </c>
      <c r="D89" s="1" t="s">
        <v>1968</v>
      </c>
      <c r="E89" s="1" t="s">
        <v>1969</v>
      </c>
      <c r="F89" s="1" t="s">
        <v>1777</v>
      </c>
      <c r="G89" s="1" t="s">
        <v>1793</v>
      </c>
      <c r="H89" s="1" t="s">
        <v>1778</v>
      </c>
      <c r="I89" s="1" t="s">
        <v>2236</v>
      </c>
      <c r="J89" s="1" t="s">
        <v>1780</v>
      </c>
      <c r="K89" s="1" t="s">
        <v>2236</v>
      </c>
      <c r="L89" s="1" t="s">
        <v>2236</v>
      </c>
      <c r="M89" s="1" t="s">
        <v>1781</v>
      </c>
      <c r="N89" s="1" t="s">
        <v>1781</v>
      </c>
      <c r="O89" s="1" t="s">
        <v>1782</v>
      </c>
      <c r="P89" s="1" t="s">
        <v>1783</v>
      </c>
      <c r="Q89" s="1" t="s">
        <v>1784</v>
      </c>
      <c r="R89" s="1" t="s">
        <v>2237</v>
      </c>
      <c r="S89" s="1" t="s">
        <v>1786</v>
      </c>
      <c r="T89" s="1" t="s">
        <v>1787</v>
      </c>
      <c r="U89" s="1" t="s">
        <v>1739</v>
      </c>
      <c r="V89" s="1" t="s">
        <v>1925</v>
      </c>
    </row>
    <row r="90" s="1" customFormat="1" spans="1:22">
      <c r="A90" s="1" t="s">
        <v>2238</v>
      </c>
      <c r="B90" s="1" t="s">
        <v>2230</v>
      </c>
      <c r="C90" s="1" t="s">
        <v>2239</v>
      </c>
      <c r="D90" s="1" t="s">
        <v>2025</v>
      </c>
      <c r="E90" s="1" t="s">
        <v>2240</v>
      </c>
      <c r="F90" s="1" t="s">
        <v>1801</v>
      </c>
      <c r="G90" s="1" t="s">
        <v>1793</v>
      </c>
      <c r="H90" s="1" t="s">
        <v>1778</v>
      </c>
      <c r="I90" s="1" t="s">
        <v>1782</v>
      </c>
      <c r="J90" s="1" t="s">
        <v>1780</v>
      </c>
      <c r="K90" s="1" t="s">
        <v>1782</v>
      </c>
      <c r="L90" s="1" t="s">
        <v>1782</v>
      </c>
      <c r="M90" s="1" t="s">
        <v>1781</v>
      </c>
      <c r="N90" s="1" t="s">
        <v>1781</v>
      </c>
      <c r="O90" s="1" t="s">
        <v>1782</v>
      </c>
      <c r="P90" s="1" t="s">
        <v>1783</v>
      </c>
      <c r="Q90" s="1" t="s">
        <v>1784</v>
      </c>
      <c r="R90" s="1" t="s">
        <v>2241</v>
      </c>
      <c r="S90" s="1" t="s">
        <v>1786</v>
      </c>
      <c r="T90" s="1" t="s">
        <v>1787</v>
      </c>
      <c r="U90" s="1" t="s">
        <v>1739</v>
      </c>
      <c r="V90" s="1" t="s">
        <v>1817</v>
      </c>
    </row>
    <row r="91" s="1" customFormat="1" spans="1:22">
      <c r="A91" s="3">
        <v>999226503980094</v>
      </c>
      <c r="B91" s="1" t="s">
        <v>2242</v>
      </c>
      <c r="C91" s="1" t="s">
        <v>2243</v>
      </c>
      <c r="D91" s="1" t="s">
        <v>2244</v>
      </c>
      <c r="E91" s="1" t="s">
        <v>2245</v>
      </c>
      <c r="F91" s="1" t="s">
        <v>1777</v>
      </c>
      <c r="G91" s="1" t="s">
        <v>1793</v>
      </c>
      <c r="H91" s="1" t="s">
        <v>1778</v>
      </c>
      <c r="I91" s="1" t="s">
        <v>2246</v>
      </c>
      <c r="J91" s="1" t="s">
        <v>1780</v>
      </c>
      <c r="K91" s="1" t="s">
        <v>2246</v>
      </c>
      <c r="L91" s="1" t="s">
        <v>2246</v>
      </c>
      <c r="M91" s="1" t="s">
        <v>1781</v>
      </c>
      <c r="N91" s="1" t="s">
        <v>1781</v>
      </c>
      <c r="O91" s="1" t="s">
        <v>1782</v>
      </c>
      <c r="P91" s="1" t="s">
        <v>1783</v>
      </c>
      <c r="Q91" s="1" t="s">
        <v>1784</v>
      </c>
      <c r="R91" s="1" t="s">
        <v>2247</v>
      </c>
      <c r="S91" s="1" t="s">
        <v>1786</v>
      </c>
      <c r="T91" s="1" t="s">
        <v>1787</v>
      </c>
      <c r="U91" s="1" t="s">
        <v>1739</v>
      </c>
      <c r="V91" s="1" t="s">
        <v>2183</v>
      </c>
    </row>
    <row r="92" s="1" customFormat="1" spans="1:22">
      <c r="A92" s="3">
        <v>999226561597724</v>
      </c>
      <c r="B92" s="1" t="s">
        <v>2242</v>
      </c>
      <c r="C92" s="1" t="s">
        <v>2248</v>
      </c>
      <c r="D92" s="1" t="s">
        <v>2249</v>
      </c>
      <c r="E92" s="1" t="s">
        <v>2250</v>
      </c>
      <c r="F92" s="1" t="s">
        <v>1777</v>
      </c>
      <c r="G92" s="1" t="s">
        <v>1793</v>
      </c>
      <c r="H92" s="1" t="s">
        <v>1778</v>
      </c>
      <c r="I92" s="1" t="s">
        <v>2251</v>
      </c>
      <c r="J92" s="1" t="s">
        <v>1780</v>
      </c>
      <c r="K92" s="1" t="s">
        <v>2251</v>
      </c>
      <c r="L92" s="1" t="s">
        <v>2251</v>
      </c>
      <c r="M92" s="1" t="s">
        <v>1781</v>
      </c>
      <c r="N92" s="1" t="s">
        <v>1781</v>
      </c>
      <c r="O92" s="1" t="s">
        <v>1782</v>
      </c>
      <c r="P92" s="1" t="s">
        <v>1783</v>
      </c>
      <c r="Q92" s="1" t="s">
        <v>1784</v>
      </c>
      <c r="R92" s="1" t="s">
        <v>2252</v>
      </c>
      <c r="S92" s="1" t="s">
        <v>1786</v>
      </c>
      <c r="T92" s="1" t="s">
        <v>1787</v>
      </c>
      <c r="U92" s="1" t="s">
        <v>1739</v>
      </c>
      <c r="V92" s="1" t="s">
        <v>1817</v>
      </c>
    </row>
    <row r="93" s="1" customFormat="1" spans="1:22">
      <c r="A93" s="3">
        <v>999226599832324</v>
      </c>
      <c r="B93" s="1" t="s">
        <v>2253</v>
      </c>
      <c r="C93" s="1" t="s">
        <v>2254</v>
      </c>
      <c r="D93" s="1" t="s">
        <v>2255</v>
      </c>
      <c r="E93" s="1" t="s">
        <v>2256</v>
      </c>
      <c r="F93" s="1" t="s">
        <v>1802</v>
      </c>
      <c r="G93" s="1" t="s">
        <v>1793</v>
      </c>
      <c r="H93" s="1" t="s">
        <v>1778</v>
      </c>
      <c r="I93" s="1" t="s">
        <v>2257</v>
      </c>
      <c r="J93" s="1" t="s">
        <v>1780</v>
      </c>
      <c r="K93" s="1" t="s">
        <v>2257</v>
      </c>
      <c r="L93" s="1" t="s">
        <v>2257</v>
      </c>
      <c r="M93" s="1" t="s">
        <v>1781</v>
      </c>
      <c r="N93" s="1" t="s">
        <v>1781</v>
      </c>
      <c r="O93" s="1" t="s">
        <v>1782</v>
      </c>
      <c r="P93" s="1" t="s">
        <v>1783</v>
      </c>
      <c r="Q93" s="1" t="s">
        <v>1784</v>
      </c>
      <c r="R93" s="1" t="s">
        <v>2258</v>
      </c>
      <c r="S93" s="1" t="s">
        <v>1786</v>
      </c>
      <c r="T93" s="1" t="s">
        <v>1787</v>
      </c>
      <c r="U93" s="1" t="s">
        <v>1739</v>
      </c>
      <c r="V93" s="1" t="s">
        <v>1796</v>
      </c>
    </row>
    <row r="94" s="1" customFormat="1" spans="1:22">
      <c r="A94" s="3">
        <v>999226606682759</v>
      </c>
      <c r="B94" s="1" t="s">
        <v>2259</v>
      </c>
      <c r="C94" s="1" t="s">
        <v>2260</v>
      </c>
      <c r="D94" s="1" t="s">
        <v>2261</v>
      </c>
      <c r="E94" s="1" t="s">
        <v>2262</v>
      </c>
      <c r="F94" s="1" t="s">
        <v>1776</v>
      </c>
      <c r="G94" s="1" t="s">
        <v>1793</v>
      </c>
      <c r="H94" s="1" t="s">
        <v>1778</v>
      </c>
      <c r="I94" s="1" t="s">
        <v>2263</v>
      </c>
      <c r="J94" s="1" t="s">
        <v>1780</v>
      </c>
      <c r="K94" s="1" t="s">
        <v>2263</v>
      </c>
      <c r="L94" s="1" t="s">
        <v>2263</v>
      </c>
      <c r="M94" s="1" t="s">
        <v>1781</v>
      </c>
      <c r="N94" s="1" t="s">
        <v>1781</v>
      </c>
      <c r="O94" s="1" t="s">
        <v>1782</v>
      </c>
      <c r="P94" s="1" t="s">
        <v>1783</v>
      </c>
      <c r="Q94" s="1" t="s">
        <v>1784</v>
      </c>
      <c r="R94" s="1" t="s">
        <v>2264</v>
      </c>
      <c r="S94" s="1" t="s">
        <v>1786</v>
      </c>
      <c r="T94" s="1" t="s">
        <v>1787</v>
      </c>
      <c r="U94" s="1" t="s">
        <v>1739</v>
      </c>
      <c r="V94" s="1" t="s">
        <v>1817</v>
      </c>
    </row>
    <row r="95" s="1" customFormat="1" spans="1:22">
      <c r="A95" s="3">
        <v>999226607326700</v>
      </c>
      <c r="B95" s="1" t="s">
        <v>2259</v>
      </c>
      <c r="C95" s="1" t="s">
        <v>2265</v>
      </c>
      <c r="D95" s="1" t="s">
        <v>2266</v>
      </c>
      <c r="E95" s="1" t="s">
        <v>2267</v>
      </c>
      <c r="F95" s="1" t="s">
        <v>1813</v>
      </c>
      <c r="G95" s="1" t="s">
        <v>1793</v>
      </c>
      <c r="H95" s="1" t="s">
        <v>1778</v>
      </c>
      <c r="I95" s="1" t="s">
        <v>2268</v>
      </c>
      <c r="J95" s="1" t="s">
        <v>1780</v>
      </c>
      <c r="K95" s="1" t="s">
        <v>2268</v>
      </c>
      <c r="L95" s="1" t="s">
        <v>2268</v>
      </c>
      <c r="M95" s="1" t="s">
        <v>1781</v>
      </c>
      <c r="N95" s="1" t="s">
        <v>1781</v>
      </c>
      <c r="O95" s="1" t="s">
        <v>1782</v>
      </c>
      <c r="P95" s="1" t="s">
        <v>1783</v>
      </c>
      <c r="Q95" s="1" t="s">
        <v>1784</v>
      </c>
      <c r="R95" s="1" t="s">
        <v>2269</v>
      </c>
      <c r="S95" s="1" t="s">
        <v>1786</v>
      </c>
      <c r="T95" s="1" t="s">
        <v>1787</v>
      </c>
      <c r="U95" s="1" t="s">
        <v>1739</v>
      </c>
      <c r="V95" s="1" t="s">
        <v>1817</v>
      </c>
    </row>
    <row r="96" s="1" customFormat="1" spans="1:22">
      <c r="A96" s="3">
        <v>999226609386552</v>
      </c>
      <c r="B96" s="1" t="s">
        <v>2259</v>
      </c>
      <c r="C96" s="1" t="s">
        <v>2270</v>
      </c>
      <c r="D96" s="1" t="s">
        <v>2271</v>
      </c>
      <c r="E96" s="1" t="s">
        <v>2272</v>
      </c>
      <c r="F96" s="1" t="s">
        <v>1801</v>
      </c>
      <c r="G96" s="1" t="s">
        <v>1793</v>
      </c>
      <c r="H96" s="1" t="s">
        <v>1778</v>
      </c>
      <c r="I96" s="1" t="s">
        <v>2273</v>
      </c>
      <c r="J96" s="1" t="s">
        <v>1780</v>
      </c>
      <c r="K96" s="1" t="s">
        <v>2273</v>
      </c>
      <c r="L96" s="1" t="s">
        <v>2273</v>
      </c>
      <c r="M96" s="1" t="s">
        <v>1781</v>
      </c>
      <c r="N96" s="1" t="s">
        <v>1781</v>
      </c>
      <c r="O96" s="1" t="s">
        <v>1782</v>
      </c>
      <c r="P96" s="1" t="s">
        <v>1783</v>
      </c>
      <c r="Q96" s="1" t="s">
        <v>1784</v>
      </c>
      <c r="R96" s="1" t="s">
        <v>2274</v>
      </c>
      <c r="S96" s="1" t="s">
        <v>1786</v>
      </c>
      <c r="T96" s="1" t="s">
        <v>1787</v>
      </c>
      <c r="U96" s="1" t="s">
        <v>1739</v>
      </c>
      <c r="V96" s="1" t="s">
        <v>1817</v>
      </c>
    </row>
    <row r="97" s="1" customFormat="1" spans="1:22">
      <c r="A97" s="3">
        <v>999226614353163</v>
      </c>
      <c r="B97" s="1" t="s">
        <v>2275</v>
      </c>
      <c r="C97" s="1" t="s">
        <v>2276</v>
      </c>
      <c r="D97" s="1" t="s">
        <v>2277</v>
      </c>
      <c r="E97" s="1" t="s">
        <v>2278</v>
      </c>
      <c r="F97" s="1" t="s">
        <v>1777</v>
      </c>
      <c r="G97" s="1" t="s">
        <v>1793</v>
      </c>
      <c r="H97" s="1" t="s">
        <v>1778</v>
      </c>
      <c r="I97" s="1" t="s">
        <v>2279</v>
      </c>
      <c r="J97" s="1" t="s">
        <v>1780</v>
      </c>
      <c r="K97" s="1" t="s">
        <v>2279</v>
      </c>
      <c r="L97" s="1" t="s">
        <v>2279</v>
      </c>
      <c r="M97" s="1" t="s">
        <v>1781</v>
      </c>
      <c r="N97" s="1" t="s">
        <v>1781</v>
      </c>
      <c r="O97" s="1" t="s">
        <v>1782</v>
      </c>
      <c r="P97" s="1" t="s">
        <v>1783</v>
      </c>
      <c r="Q97" s="1" t="s">
        <v>1784</v>
      </c>
      <c r="R97" s="1" t="s">
        <v>2280</v>
      </c>
      <c r="S97" s="1" t="s">
        <v>1786</v>
      </c>
      <c r="T97" s="1" t="s">
        <v>1787</v>
      </c>
      <c r="U97" s="1" t="s">
        <v>1739</v>
      </c>
      <c r="V97" s="1" t="s">
        <v>1788</v>
      </c>
    </row>
    <row r="98" s="1" customFormat="1" spans="1:22">
      <c r="A98" s="3">
        <v>999226615207066</v>
      </c>
      <c r="B98" s="1" t="s">
        <v>2275</v>
      </c>
      <c r="C98" s="1" t="s">
        <v>2281</v>
      </c>
      <c r="D98" s="1" t="s">
        <v>2282</v>
      </c>
      <c r="E98" s="1" t="s">
        <v>2283</v>
      </c>
      <c r="F98" s="1" t="s">
        <v>1922</v>
      </c>
      <c r="G98" s="1" t="s">
        <v>1793</v>
      </c>
      <c r="H98" s="1" t="s">
        <v>1778</v>
      </c>
      <c r="I98" s="1" t="s">
        <v>2284</v>
      </c>
      <c r="J98" s="1" t="s">
        <v>1780</v>
      </c>
      <c r="K98" s="1" t="s">
        <v>2284</v>
      </c>
      <c r="L98" s="1" t="s">
        <v>2284</v>
      </c>
      <c r="M98" s="1" t="s">
        <v>1781</v>
      </c>
      <c r="N98" s="1" t="s">
        <v>1781</v>
      </c>
      <c r="O98" s="1" t="s">
        <v>1782</v>
      </c>
      <c r="P98" s="1" t="s">
        <v>1783</v>
      </c>
      <c r="Q98" s="1" t="s">
        <v>1784</v>
      </c>
      <c r="R98" s="1" t="s">
        <v>2285</v>
      </c>
      <c r="S98" s="1" t="s">
        <v>1786</v>
      </c>
      <c r="T98" s="1" t="s">
        <v>1787</v>
      </c>
      <c r="U98" s="1" t="s">
        <v>1739</v>
      </c>
      <c r="V98" s="1" t="s">
        <v>1817</v>
      </c>
    </row>
    <row r="99" s="1" customFormat="1" spans="1:22">
      <c r="A99" s="3">
        <v>999226622190507</v>
      </c>
      <c r="B99" s="1" t="s">
        <v>2275</v>
      </c>
      <c r="C99" s="1" t="s">
        <v>2286</v>
      </c>
      <c r="D99" s="1" t="s">
        <v>2287</v>
      </c>
      <c r="E99" s="1" t="s">
        <v>2288</v>
      </c>
      <c r="F99" s="1" t="s">
        <v>1802</v>
      </c>
      <c r="G99" s="1" t="s">
        <v>1793</v>
      </c>
      <c r="H99" s="1" t="s">
        <v>1778</v>
      </c>
      <c r="I99" s="1" t="s">
        <v>2289</v>
      </c>
      <c r="J99" s="1" t="s">
        <v>1780</v>
      </c>
      <c r="K99" s="1" t="s">
        <v>2289</v>
      </c>
      <c r="L99" s="1" t="s">
        <v>2289</v>
      </c>
      <c r="M99" s="1" t="s">
        <v>1781</v>
      </c>
      <c r="N99" s="1" t="s">
        <v>1781</v>
      </c>
      <c r="O99" s="1" t="s">
        <v>1782</v>
      </c>
      <c r="P99" s="1" t="s">
        <v>1783</v>
      </c>
      <c r="Q99" s="1" t="s">
        <v>1784</v>
      </c>
      <c r="R99" s="1" t="s">
        <v>2290</v>
      </c>
      <c r="S99" s="1" t="s">
        <v>1786</v>
      </c>
      <c r="T99" s="1" t="s">
        <v>1787</v>
      </c>
      <c r="U99" s="1" t="s">
        <v>1739</v>
      </c>
      <c r="V99" s="1" t="s">
        <v>2183</v>
      </c>
    </row>
    <row r="100" s="1" customFormat="1" spans="1:22">
      <c r="A100" s="3">
        <v>999226623034029</v>
      </c>
      <c r="B100" s="1" t="s">
        <v>2275</v>
      </c>
      <c r="C100" s="1" t="s">
        <v>2291</v>
      </c>
      <c r="D100" s="1" t="s">
        <v>2292</v>
      </c>
      <c r="E100" s="1" t="s">
        <v>2293</v>
      </c>
      <c r="F100" s="1" t="s">
        <v>1777</v>
      </c>
      <c r="G100" s="1" t="s">
        <v>1793</v>
      </c>
      <c r="H100" s="1" t="s">
        <v>1778</v>
      </c>
      <c r="I100" s="1" t="s">
        <v>2294</v>
      </c>
      <c r="J100" s="1" t="s">
        <v>1780</v>
      </c>
      <c r="K100" s="1" t="s">
        <v>2294</v>
      </c>
      <c r="L100" s="1" t="s">
        <v>2294</v>
      </c>
      <c r="M100" s="1" t="s">
        <v>1781</v>
      </c>
      <c r="N100" s="1" t="s">
        <v>1781</v>
      </c>
      <c r="O100" s="1" t="s">
        <v>1782</v>
      </c>
      <c r="P100" s="1" t="s">
        <v>1783</v>
      </c>
      <c r="Q100" s="1" t="s">
        <v>1784</v>
      </c>
      <c r="R100" s="1" t="s">
        <v>2295</v>
      </c>
      <c r="S100" s="1" t="s">
        <v>1786</v>
      </c>
      <c r="T100" s="1" t="s">
        <v>1787</v>
      </c>
      <c r="U100" s="1" t="s">
        <v>1739</v>
      </c>
      <c r="V100" s="1" t="s">
        <v>1925</v>
      </c>
    </row>
    <row r="101" s="1" customFormat="1" spans="1:22">
      <c r="A101" s="3">
        <v>999226641840923</v>
      </c>
      <c r="B101" s="1" t="s">
        <v>2296</v>
      </c>
      <c r="C101" s="1" t="s">
        <v>2297</v>
      </c>
      <c r="D101" s="1" t="s">
        <v>2298</v>
      </c>
      <c r="E101" s="1" t="s">
        <v>2299</v>
      </c>
      <c r="F101" s="1" t="s">
        <v>1777</v>
      </c>
      <c r="G101" s="1" t="s">
        <v>1793</v>
      </c>
      <c r="H101" s="1" t="s">
        <v>1778</v>
      </c>
      <c r="I101" s="1" t="s">
        <v>2300</v>
      </c>
      <c r="J101" s="1" t="s">
        <v>1780</v>
      </c>
      <c r="K101" s="1" t="s">
        <v>2300</v>
      </c>
      <c r="L101" s="1" t="s">
        <v>2300</v>
      </c>
      <c r="M101" s="1" t="s">
        <v>1781</v>
      </c>
      <c r="N101" s="1" t="s">
        <v>1781</v>
      </c>
      <c r="O101" s="1" t="s">
        <v>1782</v>
      </c>
      <c r="P101" s="1" t="s">
        <v>1783</v>
      </c>
      <c r="Q101" s="1" t="s">
        <v>1784</v>
      </c>
      <c r="R101" s="1" t="s">
        <v>2301</v>
      </c>
      <c r="S101" s="1" t="s">
        <v>1786</v>
      </c>
      <c r="T101" s="1" t="s">
        <v>1787</v>
      </c>
      <c r="U101" s="1" t="s">
        <v>1739</v>
      </c>
      <c r="V101" s="1" t="s">
        <v>1788</v>
      </c>
    </row>
    <row r="102" s="1" customFormat="1" spans="1:22">
      <c r="A102" s="1" t="s">
        <v>2302</v>
      </c>
      <c r="B102" s="1" t="s">
        <v>2296</v>
      </c>
      <c r="C102" s="1" t="s">
        <v>2303</v>
      </c>
      <c r="D102" s="1" t="s">
        <v>2304</v>
      </c>
      <c r="E102" s="1" t="s">
        <v>2305</v>
      </c>
      <c r="F102" s="1" t="s">
        <v>1813</v>
      </c>
      <c r="G102" s="1" t="s">
        <v>1802</v>
      </c>
      <c r="H102" s="1" t="s">
        <v>1778</v>
      </c>
      <c r="I102" s="1" t="s">
        <v>1782</v>
      </c>
      <c r="J102" s="1" t="s">
        <v>1780</v>
      </c>
      <c r="K102" s="1" t="s">
        <v>1782</v>
      </c>
      <c r="L102" s="1" t="s">
        <v>1782</v>
      </c>
      <c r="M102" s="1" t="s">
        <v>1781</v>
      </c>
      <c r="N102" s="1" t="s">
        <v>1781</v>
      </c>
      <c r="O102" s="1" t="s">
        <v>1782</v>
      </c>
      <c r="P102" s="1" t="s">
        <v>1783</v>
      </c>
      <c r="Q102" s="1" t="s">
        <v>1784</v>
      </c>
      <c r="R102" s="1" t="s">
        <v>2306</v>
      </c>
      <c r="S102" s="1" t="s">
        <v>1786</v>
      </c>
      <c r="T102" s="1" t="s">
        <v>1787</v>
      </c>
      <c r="U102" s="1" t="s">
        <v>1739</v>
      </c>
      <c r="V102" s="1" t="s">
        <v>1896</v>
      </c>
    </row>
    <row r="103" s="1" customFormat="1" spans="1:22">
      <c r="A103" s="4">
        <v>3.69663599922671e+21</v>
      </c>
      <c r="B103" s="1" t="s">
        <v>2296</v>
      </c>
      <c r="C103" s="1" t="s">
        <v>2307</v>
      </c>
      <c r="D103" s="1" t="s">
        <v>2298</v>
      </c>
      <c r="E103" s="1" t="s">
        <v>2308</v>
      </c>
      <c r="F103" s="1" t="s">
        <v>1777</v>
      </c>
      <c r="G103" s="1" t="s">
        <v>1793</v>
      </c>
      <c r="H103" s="1" t="s">
        <v>1778</v>
      </c>
      <c r="I103" s="1" t="s">
        <v>1782</v>
      </c>
      <c r="J103" s="1" t="s">
        <v>1780</v>
      </c>
      <c r="K103" s="1" t="s">
        <v>1782</v>
      </c>
      <c r="L103" s="1" t="s">
        <v>1782</v>
      </c>
      <c r="M103" s="1" t="s">
        <v>1781</v>
      </c>
      <c r="N103" s="1" t="s">
        <v>1781</v>
      </c>
      <c r="O103" s="1" t="s">
        <v>1782</v>
      </c>
      <c r="P103" s="1" t="s">
        <v>1783</v>
      </c>
      <c r="Q103" s="1" t="s">
        <v>1784</v>
      </c>
      <c r="R103" s="1" t="s">
        <v>2309</v>
      </c>
      <c r="S103" s="1" t="s">
        <v>1786</v>
      </c>
      <c r="T103" s="1" t="s">
        <v>1787</v>
      </c>
      <c r="U103" s="1" t="s">
        <v>1739</v>
      </c>
      <c r="V103" s="1" t="s">
        <v>1788</v>
      </c>
    </row>
    <row r="104" s="1" customFormat="1" spans="1:22">
      <c r="A104" s="3">
        <v>26656085494</v>
      </c>
      <c r="B104" s="1" t="s">
        <v>2296</v>
      </c>
      <c r="C104" s="1" t="s">
        <v>2310</v>
      </c>
      <c r="D104" s="1" t="s">
        <v>2311</v>
      </c>
      <c r="E104" s="1" t="s">
        <v>2312</v>
      </c>
      <c r="F104" s="1" t="s">
        <v>1813</v>
      </c>
      <c r="G104" s="1" t="s">
        <v>1793</v>
      </c>
      <c r="H104" s="1" t="s">
        <v>1778</v>
      </c>
      <c r="I104" s="1" t="s">
        <v>2313</v>
      </c>
      <c r="J104" s="1" t="s">
        <v>1780</v>
      </c>
      <c r="K104" s="1" t="s">
        <v>2313</v>
      </c>
      <c r="L104" s="1" t="s">
        <v>2313</v>
      </c>
      <c r="M104" s="1" t="s">
        <v>1781</v>
      </c>
      <c r="N104" s="1" t="s">
        <v>1781</v>
      </c>
      <c r="O104" s="1" t="s">
        <v>1782</v>
      </c>
      <c r="P104" s="1" t="s">
        <v>1783</v>
      </c>
      <c r="Q104" s="1" t="s">
        <v>1784</v>
      </c>
      <c r="R104" s="1" t="s">
        <v>2314</v>
      </c>
      <c r="S104" s="1" t="s">
        <v>1786</v>
      </c>
      <c r="T104" s="1" t="s">
        <v>1787</v>
      </c>
      <c r="U104" s="1" t="s">
        <v>1739</v>
      </c>
      <c r="V104" s="1" t="s">
        <v>1817</v>
      </c>
    </row>
    <row r="105" s="1" customFormat="1" spans="1:22">
      <c r="A105" s="3">
        <v>999226656697487</v>
      </c>
      <c r="B105" s="1" t="s">
        <v>2296</v>
      </c>
      <c r="C105" s="1" t="s">
        <v>2315</v>
      </c>
      <c r="D105" s="1" t="s">
        <v>2311</v>
      </c>
      <c r="E105" s="1" t="s">
        <v>2316</v>
      </c>
      <c r="F105" s="1" t="s">
        <v>1813</v>
      </c>
      <c r="G105" s="1" t="s">
        <v>1793</v>
      </c>
      <c r="H105" s="1" t="s">
        <v>1778</v>
      </c>
      <c r="I105" s="1" t="s">
        <v>2313</v>
      </c>
      <c r="J105" s="1" t="s">
        <v>1780</v>
      </c>
      <c r="K105" s="1" t="s">
        <v>2313</v>
      </c>
      <c r="L105" s="1" t="s">
        <v>2313</v>
      </c>
      <c r="M105" s="1" t="s">
        <v>1781</v>
      </c>
      <c r="N105" s="1" t="s">
        <v>1781</v>
      </c>
      <c r="O105" s="1" t="s">
        <v>1782</v>
      </c>
      <c r="P105" s="1" t="s">
        <v>1783</v>
      </c>
      <c r="Q105" s="1" t="s">
        <v>1784</v>
      </c>
      <c r="R105" s="1" t="s">
        <v>2317</v>
      </c>
      <c r="S105" s="1" t="s">
        <v>1786</v>
      </c>
      <c r="T105" s="1" t="s">
        <v>1787</v>
      </c>
      <c r="U105" s="1" t="s">
        <v>1739</v>
      </c>
      <c r="V105" s="1" t="s">
        <v>1817</v>
      </c>
    </row>
    <row r="106" s="1" customFormat="1" spans="1:22">
      <c r="A106" s="3">
        <v>999226665579773</v>
      </c>
      <c r="B106" s="1" t="s">
        <v>2318</v>
      </c>
      <c r="C106" s="1" t="s">
        <v>2319</v>
      </c>
      <c r="D106" s="1" t="s">
        <v>2282</v>
      </c>
      <c r="E106" s="1" t="s">
        <v>2283</v>
      </c>
      <c r="F106" s="1" t="s">
        <v>1922</v>
      </c>
      <c r="G106" s="1" t="s">
        <v>1793</v>
      </c>
      <c r="H106" s="1" t="s">
        <v>1778</v>
      </c>
      <c r="I106" s="1" t="s">
        <v>2284</v>
      </c>
      <c r="J106" s="1" t="s">
        <v>1780</v>
      </c>
      <c r="K106" s="1" t="s">
        <v>2284</v>
      </c>
      <c r="L106" s="1" t="s">
        <v>2284</v>
      </c>
      <c r="M106" s="1" t="s">
        <v>1781</v>
      </c>
      <c r="N106" s="1" t="s">
        <v>1781</v>
      </c>
      <c r="O106" s="1" t="s">
        <v>1782</v>
      </c>
      <c r="P106" s="1" t="s">
        <v>1783</v>
      </c>
      <c r="Q106" s="1" t="s">
        <v>1784</v>
      </c>
      <c r="R106" s="1" t="s">
        <v>2320</v>
      </c>
      <c r="S106" s="1" t="s">
        <v>1786</v>
      </c>
      <c r="T106" s="1" t="s">
        <v>1787</v>
      </c>
      <c r="U106" s="1" t="s">
        <v>1739</v>
      </c>
      <c r="V106" s="1" t="s">
        <v>1817</v>
      </c>
    </row>
    <row r="107" s="1" customFormat="1" spans="1:22">
      <c r="A107" s="1" t="s">
        <v>2321</v>
      </c>
      <c r="B107" s="1" t="s">
        <v>2318</v>
      </c>
      <c r="C107" s="1" t="s">
        <v>2322</v>
      </c>
      <c r="D107" s="1" t="s">
        <v>2232</v>
      </c>
      <c r="E107" s="1" t="s">
        <v>2323</v>
      </c>
      <c r="F107" s="1" t="s">
        <v>1813</v>
      </c>
      <c r="G107" s="1" t="s">
        <v>1777</v>
      </c>
      <c r="H107" s="1" t="s">
        <v>1778</v>
      </c>
      <c r="I107" s="1" t="s">
        <v>1782</v>
      </c>
      <c r="J107" s="1" t="s">
        <v>1780</v>
      </c>
      <c r="K107" s="1" t="s">
        <v>1782</v>
      </c>
      <c r="L107" s="1" t="s">
        <v>1782</v>
      </c>
      <c r="M107" s="1" t="s">
        <v>1781</v>
      </c>
      <c r="N107" s="1" t="s">
        <v>1781</v>
      </c>
      <c r="O107" s="1" t="s">
        <v>1782</v>
      </c>
      <c r="P107" s="1" t="s">
        <v>1783</v>
      </c>
      <c r="Q107" s="1" t="s">
        <v>1784</v>
      </c>
      <c r="R107" s="1" t="s">
        <v>2324</v>
      </c>
      <c r="S107" s="1" t="s">
        <v>1786</v>
      </c>
      <c r="T107" s="1" t="s">
        <v>1787</v>
      </c>
      <c r="U107" s="1" t="s">
        <v>1739</v>
      </c>
      <c r="V107" s="1" t="s">
        <v>2183</v>
      </c>
    </row>
    <row r="108" s="1" customFormat="1" spans="1:22">
      <c r="A108" s="3">
        <v>999226671042267</v>
      </c>
      <c r="B108" s="1" t="s">
        <v>2318</v>
      </c>
      <c r="C108" s="1" t="s">
        <v>2325</v>
      </c>
      <c r="D108" s="1" t="s">
        <v>2244</v>
      </c>
      <c r="E108" s="1" t="s">
        <v>2326</v>
      </c>
      <c r="F108" s="1" t="s">
        <v>1777</v>
      </c>
      <c r="G108" s="1" t="s">
        <v>1793</v>
      </c>
      <c r="H108" s="1" t="s">
        <v>1778</v>
      </c>
      <c r="I108" s="1" t="s">
        <v>2246</v>
      </c>
      <c r="J108" s="1" t="s">
        <v>1780</v>
      </c>
      <c r="K108" s="1" t="s">
        <v>2246</v>
      </c>
      <c r="L108" s="1" t="s">
        <v>2246</v>
      </c>
      <c r="M108" s="1" t="s">
        <v>1781</v>
      </c>
      <c r="N108" s="1" t="s">
        <v>1781</v>
      </c>
      <c r="O108" s="1" t="s">
        <v>1782</v>
      </c>
      <c r="P108" s="1" t="s">
        <v>1783</v>
      </c>
      <c r="Q108" s="1" t="s">
        <v>1784</v>
      </c>
      <c r="R108" s="1" t="s">
        <v>2327</v>
      </c>
      <c r="S108" s="1" t="s">
        <v>1786</v>
      </c>
      <c r="T108" s="1" t="s">
        <v>1787</v>
      </c>
      <c r="U108" s="1" t="s">
        <v>1739</v>
      </c>
      <c r="V108" s="1" t="s">
        <v>2183</v>
      </c>
    </row>
    <row r="109" s="1" customFormat="1" spans="1:22">
      <c r="A109" s="3">
        <v>999226707055842</v>
      </c>
      <c r="B109" s="1" t="s">
        <v>2328</v>
      </c>
      <c r="C109" s="1" t="s">
        <v>2329</v>
      </c>
      <c r="D109" s="1" t="s">
        <v>2218</v>
      </c>
      <c r="E109" s="1" t="s">
        <v>2330</v>
      </c>
      <c r="F109" s="1" t="s">
        <v>1813</v>
      </c>
      <c r="G109" s="1" t="s">
        <v>1793</v>
      </c>
      <c r="H109" s="1" t="s">
        <v>1778</v>
      </c>
      <c r="I109" s="1" t="s">
        <v>2331</v>
      </c>
      <c r="J109" s="1" t="s">
        <v>1780</v>
      </c>
      <c r="K109" s="1" t="s">
        <v>2331</v>
      </c>
      <c r="L109" s="1" t="s">
        <v>2331</v>
      </c>
      <c r="M109" s="1" t="s">
        <v>1781</v>
      </c>
      <c r="N109" s="1" t="s">
        <v>1781</v>
      </c>
      <c r="O109" s="1" t="s">
        <v>1782</v>
      </c>
      <c r="P109" s="1" t="s">
        <v>1783</v>
      </c>
      <c r="Q109" s="1" t="s">
        <v>1784</v>
      </c>
      <c r="R109" s="1" t="s">
        <v>2332</v>
      </c>
      <c r="S109" s="1" t="s">
        <v>1786</v>
      </c>
      <c r="T109" s="1" t="s">
        <v>1787</v>
      </c>
      <c r="U109" s="1" t="s">
        <v>1739</v>
      </c>
      <c r="V109" s="1" t="s">
        <v>1788</v>
      </c>
    </row>
    <row r="110" s="1" customFormat="1" spans="1:22">
      <c r="A110" s="1" t="s">
        <v>2333</v>
      </c>
      <c r="B110" s="1" t="s">
        <v>2328</v>
      </c>
      <c r="C110" s="1" t="s">
        <v>2334</v>
      </c>
      <c r="D110" s="1" t="s">
        <v>2298</v>
      </c>
      <c r="E110" s="1" t="s">
        <v>2335</v>
      </c>
      <c r="F110" s="1" t="s">
        <v>1777</v>
      </c>
      <c r="G110" s="1" t="s">
        <v>1802</v>
      </c>
      <c r="H110" s="1" t="s">
        <v>1778</v>
      </c>
      <c r="I110" s="1" t="s">
        <v>1782</v>
      </c>
      <c r="J110" s="1" t="s">
        <v>1780</v>
      </c>
      <c r="K110" s="1" t="s">
        <v>1782</v>
      </c>
      <c r="L110" s="1" t="s">
        <v>1782</v>
      </c>
      <c r="M110" s="1" t="s">
        <v>1781</v>
      </c>
      <c r="N110" s="1" t="s">
        <v>1781</v>
      </c>
      <c r="O110" s="1" t="s">
        <v>1782</v>
      </c>
      <c r="P110" s="1" t="s">
        <v>1783</v>
      </c>
      <c r="Q110" s="1" t="s">
        <v>1784</v>
      </c>
      <c r="R110" s="1" t="s">
        <v>2336</v>
      </c>
      <c r="S110" s="1" t="s">
        <v>1786</v>
      </c>
      <c r="T110" s="1" t="s">
        <v>1787</v>
      </c>
      <c r="U110" s="1" t="s">
        <v>1739</v>
      </c>
      <c r="V110" s="1" t="s">
        <v>1788</v>
      </c>
    </row>
    <row r="111" s="1" customFormat="1" spans="1:22">
      <c r="A111" s="3">
        <v>999226712660832</v>
      </c>
      <c r="B111" s="1" t="s">
        <v>2328</v>
      </c>
      <c r="C111" s="1" t="s">
        <v>2337</v>
      </c>
      <c r="D111" s="1" t="s">
        <v>2338</v>
      </c>
      <c r="E111" s="1" t="s">
        <v>2339</v>
      </c>
      <c r="F111" s="1" t="s">
        <v>1776</v>
      </c>
      <c r="G111" s="1" t="s">
        <v>1777</v>
      </c>
      <c r="H111" s="1" t="s">
        <v>1778</v>
      </c>
      <c r="I111" s="1" t="s">
        <v>2340</v>
      </c>
      <c r="J111" s="1" t="s">
        <v>1780</v>
      </c>
      <c r="K111" s="1" t="s">
        <v>2340</v>
      </c>
      <c r="L111" s="1" t="s">
        <v>2340</v>
      </c>
      <c r="M111" s="1" t="s">
        <v>1781</v>
      </c>
      <c r="N111" s="1" t="s">
        <v>1781</v>
      </c>
      <c r="O111" s="1" t="s">
        <v>1782</v>
      </c>
      <c r="P111" s="1" t="s">
        <v>1783</v>
      </c>
      <c r="Q111" s="1" t="s">
        <v>1784</v>
      </c>
      <c r="R111" s="1" t="s">
        <v>2341</v>
      </c>
      <c r="S111" s="1" t="s">
        <v>1786</v>
      </c>
      <c r="T111" s="1" t="s">
        <v>1787</v>
      </c>
      <c r="U111" s="1" t="s">
        <v>1739</v>
      </c>
      <c r="V111" s="1" t="s">
        <v>1788</v>
      </c>
    </row>
    <row r="112" s="1" customFormat="1" spans="1:22">
      <c r="A112" s="3">
        <v>999226713677343</v>
      </c>
      <c r="B112" s="1" t="s">
        <v>2328</v>
      </c>
      <c r="C112" s="1" t="s">
        <v>2342</v>
      </c>
      <c r="D112" s="1" t="s">
        <v>2298</v>
      </c>
      <c r="E112" s="1" t="s">
        <v>2308</v>
      </c>
      <c r="F112" s="1" t="s">
        <v>1777</v>
      </c>
      <c r="G112" s="1" t="s">
        <v>1793</v>
      </c>
      <c r="H112" s="1" t="s">
        <v>1778</v>
      </c>
      <c r="I112" s="1" t="s">
        <v>2343</v>
      </c>
      <c r="J112" s="1" t="s">
        <v>1780</v>
      </c>
      <c r="K112" s="1" t="s">
        <v>2343</v>
      </c>
      <c r="L112" s="1" t="s">
        <v>2343</v>
      </c>
      <c r="M112" s="1" t="s">
        <v>1781</v>
      </c>
      <c r="N112" s="1" t="s">
        <v>1781</v>
      </c>
      <c r="O112" s="1" t="s">
        <v>1782</v>
      </c>
      <c r="P112" s="1" t="s">
        <v>1783</v>
      </c>
      <c r="Q112" s="1" t="s">
        <v>1784</v>
      </c>
      <c r="R112" s="1" t="s">
        <v>2344</v>
      </c>
      <c r="S112" s="1" t="s">
        <v>1786</v>
      </c>
      <c r="T112" s="1" t="s">
        <v>1787</v>
      </c>
      <c r="U112" s="1" t="s">
        <v>1739</v>
      </c>
      <c r="V112" s="1" t="s">
        <v>1788</v>
      </c>
    </row>
    <row r="113" s="1" customFormat="1" spans="1:22">
      <c r="A113" s="3">
        <v>999226713811185</v>
      </c>
      <c r="B113" s="1" t="s">
        <v>2328</v>
      </c>
      <c r="C113" s="1" t="s">
        <v>2345</v>
      </c>
      <c r="D113" s="1" t="s">
        <v>2346</v>
      </c>
      <c r="E113" s="1" t="s">
        <v>2347</v>
      </c>
      <c r="F113" s="1" t="s">
        <v>1802</v>
      </c>
      <c r="G113" s="1" t="s">
        <v>1793</v>
      </c>
      <c r="H113" s="1" t="s">
        <v>1778</v>
      </c>
      <c r="I113" s="1" t="s">
        <v>2348</v>
      </c>
      <c r="J113" s="1" t="s">
        <v>1780</v>
      </c>
      <c r="K113" s="1" t="s">
        <v>2348</v>
      </c>
      <c r="L113" s="1" t="s">
        <v>2348</v>
      </c>
      <c r="M113" s="1" t="s">
        <v>1781</v>
      </c>
      <c r="N113" s="1" t="s">
        <v>1781</v>
      </c>
      <c r="O113" s="1" t="s">
        <v>1782</v>
      </c>
      <c r="P113" s="1" t="s">
        <v>1783</v>
      </c>
      <c r="Q113" s="1" t="s">
        <v>1784</v>
      </c>
      <c r="R113" s="1" t="s">
        <v>2349</v>
      </c>
      <c r="S113" s="1" t="s">
        <v>1786</v>
      </c>
      <c r="T113" s="1" t="s">
        <v>1787</v>
      </c>
      <c r="U113" s="1" t="s">
        <v>1739</v>
      </c>
      <c r="V113" s="1" t="s">
        <v>1817</v>
      </c>
    </row>
    <row r="114" s="1" customFormat="1" spans="1:22">
      <c r="A114" s="3">
        <v>999226724365595</v>
      </c>
      <c r="B114" s="1" t="s">
        <v>2350</v>
      </c>
      <c r="C114" s="1" t="s">
        <v>2351</v>
      </c>
      <c r="D114" s="1" t="s">
        <v>2352</v>
      </c>
      <c r="E114" s="1" t="s">
        <v>2353</v>
      </c>
      <c r="F114" s="1" t="s">
        <v>1828</v>
      </c>
      <c r="G114" s="1" t="s">
        <v>1793</v>
      </c>
      <c r="H114" s="1" t="s">
        <v>1778</v>
      </c>
      <c r="I114" s="1" t="s">
        <v>2354</v>
      </c>
      <c r="J114" s="1" t="s">
        <v>1780</v>
      </c>
      <c r="K114" s="1" t="s">
        <v>2354</v>
      </c>
      <c r="L114" s="1" t="s">
        <v>2354</v>
      </c>
      <c r="M114" s="1" t="s">
        <v>1781</v>
      </c>
      <c r="N114" s="1" t="s">
        <v>1781</v>
      </c>
      <c r="O114" s="1" t="s">
        <v>1782</v>
      </c>
      <c r="P114" s="1" t="s">
        <v>1783</v>
      </c>
      <c r="Q114" s="1" t="s">
        <v>1784</v>
      </c>
      <c r="R114" s="1" t="s">
        <v>2355</v>
      </c>
      <c r="S114" s="1" t="s">
        <v>1786</v>
      </c>
      <c r="T114" s="1" t="s">
        <v>1787</v>
      </c>
      <c r="U114" s="1" t="s">
        <v>1739</v>
      </c>
      <c r="V114" s="1" t="s">
        <v>1817</v>
      </c>
    </row>
    <row r="115" s="1" customFormat="1" spans="1:22">
      <c r="A115" s="3">
        <v>999226726298439</v>
      </c>
      <c r="B115" s="1" t="s">
        <v>2350</v>
      </c>
      <c r="C115" s="1" t="s">
        <v>2356</v>
      </c>
      <c r="D115" s="1" t="s">
        <v>2298</v>
      </c>
      <c r="E115" s="1" t="s">
        <v>2357</v>
      </c>
      <c r="F115" s="1" t="s">
        <v>1802</v>
      </c>
      <c r="G115" s="1" t="s">
        <v>1793</v>
      </c>
      <c r="H115" s="1" t="s">
        <v>1778</v>
      </c>
      <c r="I115" s="1" t="s">
        <v>2358</v>
      </c>
      <c r="J115" s="1" t="s">
        <v>1780</v>
      </c>
      <c r="K115" s="1" t="s">
        <v>2358</v>
      </c>
      <c r="L115" s="1" t="s">
        <v>2358</v>
      </c>
      <c r="M115" s="1" t="s">
        <v>1781</v>
      </c>
      <c r="N115" s="1" t="s">
        <v>1781</v>
      </c>
      <c r="O115" s="1" t="s">
        <v>1782</v>
      </c>
      <c r="P115" s="1" t="s">
        <v>1783</v>
      </c>
      <c r="Q115" s="1" t="s">
        <v>1784</v>
      </c>
      <c r="R115" s="1" t="s">
        <v>2359</v>
      </c>
      <c r="S115" s="1" t="s">
        <v>1786</v>
      </c>
      <c r="T115" s="1" t="s">
        <v>1787</v>
      </c>
      <c r="U115" s="1" t="s">
        <v>1739</v>
      </c>
      <c r="V115" s="1" t="s">
        <v>1788</v>
      </c>
    </row>
    <row r="116" s="1" customFormat="1" spans="1:22">
      <c r="A116" s="3">
        <v>999226728058540</v>
      </c>
      <c r="B116" s="1" t="s">
        <v>2350</v>
      </c>
      <c r="C116" s="1" t="s">
        <v>2360</v>
      </c>
      <c r="D116" s="1" t="s">
        <v>2361</v>
      </c>
      <c r="E116" s="1" t="s">
        <v>2362</v>
      </c>
      <c r="F116" s="1" t="s">
        <v>1777</v>
      </c>
      <c r="G116" s="1" t="s">
        <v>1793</v>
      </c>
      <c r="H116" s="1" t="s">
        <v>1778</v>
      </c>
      <c r="I116" s="1" t="s">
        <v>2363</v>
      </c>
      <c r="J116" s="1" t="s">
        <v>1780</v>
      </c>
      <c r="K116" s="1" t="s">
        <v>2363</v>
      </c>
      <c r="L116" s="1" t="s">
        <v>2363</v>
      </c>
      <c r="M116" s="1" t="s">
        <v>1781</v>
      </c>
      <c r="N116" s="1" t="s">
        <v>1781</v>
      </c>
      <c r="O116" s="1" t="s">
        <v>1782</v>
      </c>
      <c r="P116" s="1" t="s">
        <v>1783</v>
      </c>
      <c r="Q116" s="1" t="s">
        <v>1784</v>
      </c>
      <c r="R116" s="1" t="s">
        <v>2364</v>
      </c>
      <c r="S116" s="1" t="s">
        <v>1786</v>
      </c>
      <c r="T116" s="1" t="s">
        <v>1787</v>
      </c>
      <c r="U116" s="1" t="s">
        <v>1739</v>
      </c>
      <c r="V116" s="1" t="s">
        <v>1896</v>
      </c>
    </row>
    <row r="117" s="1" customFormat="1" spans="1:22">
      <c r="A117" s="3">
        <v>999226730715600</v>
      </c>
      <c r="B117" s="1" t="s">
        <v>2365</v>
      </c>
      <c r="C117" s="1" t="s">
        <v>2366</v>
      </c>
      <c r="D117" s="1" t="s">
        <v>2367</v>
      </c>
      <c r="E117" s="1" t="s">
        <v>2368</v>
      </c>
      <c r="F117" s="1" t="s">
        <v>1813</v>
      </c>
      <c r="G117" s="1" t="s">
        <v>1793</v>
      </c>
      <c r="H117" s="1" t="s">
        <v>1778</v>
      </c>
      <c r="I117" s="1" t="s">
        <v>2369</v>
      </c>
      <c r="J117" s="1" t="s">
        <v>1780</v>
      </c>
      <c r="K117" s="1" t="s">
        <v>2369</v>
      </c>
      <c r="L117" s="1" t="s">
        <v>2369</v>
      </c>
      <c r="M117" s="1" t="s">
        <v>1781</v>
      </c>
      <c r="N117" s="1" t="s">
        <v>1781</v>
      </c>
      <c r="O117" s="1" t="s">
        <v>1782</v>
      </c>
      <c r="P117" s="1" t="s">
        <v>1783</v>
      </c>
      <c r="Q117" s="1" t="s">
        <v>1784</v>
      </c>
      <c r="R117" s="1" t="s">
        <v>2370</v>
      </c>
      <c r="S117" s="1" t="s">
        <v>1786</v>
      </c>
      <c r="T117" s="1" t="s">
        <v>1787</v>
      </c>
      <c r="U117" s="1" t="s">
        <v>1739</v>
      </c>
      <c r="V117" s="1" t="s">
        <v>1817</v>
      </c>
    </row>
    <row r="118" s="1" customFormat="1" spans="1:22">
      <c r="A118" s="3">
        <v>999226735368496</v>
      </c>
      <c r="B118" s="1" t="s">
        <v>2365</v>
      </c>
      <c r="C118" s="1" t="s">
        <v>2371</v>
      </c>
      <c r="D118" s="1" t="s">
        <v>2372</v>
      </c>
      <c r="E118" s="1" t="s">
        <v>2373</v>
      </c>
      <c r="F118" s="1" t="s">
        <v>1813</v>
      </c>
      <c r="G118" s="1" t="s">
        <v>1793</v>
      </c>
      <c r="H118" s="1" t="s">
        <v>1778</v>
      </c>
      <c r="I118" s="1" t="s">
        <v>2374</v>
      </c>
      <c r="J118" s="1" t="s">
        <v>1780</v>
      </c>
      <c r="K118" s="1" t="s">
        <v>2374</v>
      </c>
      <c r="L118" s="1" t="s">
        <v>2375</v>
      </c>
      <c r="M118" s="1" t="s">
        <v>2376</v>
      </c>
      <c r="N118" s="1" t="s">
        <v>2376</v>
      </c>
      <c r="O118" s="1" t="s">
        <v>1782</v>
      </c>
      <c r="P118" s="1" t="s">
        <v>1783</v>
      </c>
      <c r="Q118" s="1" t="s">
        <v>1784</v>
      </c>
      <c r="R118" s="1" t="s">
        <v>2377</v>
      </c>
      <c r="S118" s="1" t="s">
        <v>1786</v>
      </c>
      <c r="T118" s="1" t="s">
        <v>1787</v>
      </c>
      <c r="U118" s="1" t="s">
        <v>1739</v>
      </c>
      <c r="V118" s="1" t="s">
        <v>1817</v>
      </c>
    </row>
    <row r="119" s="1" customFormat="1" spans="1:22">
      <c r="A119" s="3">
        <v>999226742776210</v>
      </c>
      <c r="B119" s="1" t="s">
        <v>2378</v>
      </c>
      <c r="C119" s="1" t="s">
        <v>2379</v>
      </c>
      <c r="D119" s="1" t="s">
        <v>2298</v>
      </c>
      <c r="E119" s="1" t="s">
        <v>2380</v>
      </c>
      <c r="F119" s="1" t="s">
        <v>1802</v>
      </c>
      <c r="G119" s="1" t="s">
        <v>1793</v>
      </c>
      <c r="H119" s="1" t="s">
        <v>1778</v>
      </c>
      <c r="I119" s="1" t="s">
        <v>2358</v>
      </c>
      <c r="J119" s="1" t="s">
        <v>1780</v>
      </c>
      <c r="K119" s="1" t="s">
        <v>2358</v>
      </c>
      <c r="L119" s="1" t="s">
        <v>2358</v>
      </c>
      <c r="M119" s="1" t="s">
        <v>1781</v>
      </c>
      <c r="N119" s="1" t="s">
        <v>1781</v>
      </c>
      <c r="O119" s="1" t="s">
        <v>1782</v>
      </c>
      <c r="P119" s="1" t="s">
        <v>1783</v>
      </c>
      <c r="Q119" s="1" t="s">
        <v>1784</v>
      </c>
      <c r="R119" s="1" t="s">
        <v>2381</v>
      </c>
      <c r="S119" s="1" t="s">
        <v>1786</v>
      </c>
      <c r="T119" s="1" t="s">
        <v>1787</v>
      </c>
      <c r="U119" s="1" t="s">
        <v>1739</v>
      </c>
      <c r="V119" s="1" t="s">
        <v>1788</v>
      </c>
    </row>
    <row r="120" s="1" customFormat="1" spans="1:22">
      <c r="A120" s="3">
        <v>999226746514966</v>
      </c>
      <c r="B120" s="1" t="s">
        <v>2378</v>
      </c>
      <c r="C120" s="1" t="s">
        <v>2382</v>
      </c>
      <c r="D120" s="1" t="s">
        <v>2383</v>
      </c>
      <c r="E120" s="1" t="s">
        <v>2384</v>
      </c>
      <c r="F120" s="1" t="s">
        <v>1802</v>
      </c>
      <c r="G120" s="1" t="s">
        <v>1793</v>
      </c>
      <c r="H120" s="1" t="s">
        <v>1778</v>
      </c>
      <c r="I120" s="1" t="s">
        <v>2385</v>
      </c>
      <c r="J120" s="1" t="s">
        <v>1780</v>
      </c>
      <c r="K120" s="1" t="s">
        <v>2385</v>
      </c>
      <c r="L120" s="1" t="s">
        <v>2385</v>
      </c>
      <c r="M120" s="1" t="s">
        <v>1781</v>
      </c>
      <c r="N120" s="1" t="s">
        <v>1781</v>
      </c>
      <c r="O120" s="1" t="s">
        <v>1782</v>
      </c>
      <c r="P120" s="1" t="s">
        <v>1783</v>
      </c>
      <c r="Q120" s="1" t="s">
        <v>1784</v>
      </c>
      <c r="R120" s="1" t="s">
        <v>2386</v>
      </c>
      <c r="S120" s="1" t="s">
        <v>1786</v>
      </c>
      <c r="T120" s="1" t="s">
        <v>1787</v>
      </c>
      <c r="U120" s="1" t="s">
        <v>1739</v>
      </c>
      <c r="V120" s="1" t="s">
        <v>1903</v>
      </c>
    </row>
    <row r="121" s="1" customFormat="1" spans="1:22">
      <c r="A121" s="3">
        <v>999226748405435</v>
      </c>
      <c r="B121" s="1" t="s">
        <v>2378</v>
      </c>
      <c r="C121" s="1" t="s">
        <v>2387</v>
      </c>
      <c r="D121" s="1" t="s">
        <v>2388</v>
      </c>
      <c r="E121" s="1" t="s">
        <v>2389</v>
      </c>
      <c r="F121" s="1" t="s">
        <v>1777</v>
      </c>
      <c r="G121" s="1" t="s">
        <v>1793</v>
      </c>
      <c r="H121" s="1" t="s">
        <v>1778</v>
      </c>
      <c r="I121" s="1" t="s">
        <v>2390</v>
      </c>
      <c r="J121" s="1" t="s">
        <v>1780</v>
      </c>
      <c r="K121" s="1" t="s">
        <v>2390</v>
      </c>
      <c r="L121" s="1" t="s">
        <v>2390</v>
      </c>
      <c r="M121" s="1" t="s">
        <v>1781</v>
      </c>
      <c r="N121" s="1" t="s">
        <v>1781</v>
      </c>
      <c r="O121" s="1" t="s">
        <v>1782</v>
      </c>
      <c r="P121" s="1" t="s">
        <v>1783</v>
      </c>
      <c r="Q121" s="1" t="s">
        <v>1784</v>
      </c>
      <c r="R121" s="1" t="s">
        <v>2391</v>
      </c>
      <c r="S121" s="1" t="s">
        <v>1786</v>
      </c>
      <c r="T121" s="1" t="s">
        <v>1787</v>
      </c>
      <c r="U121" s="1" t="s">
        <v>1739</v>
      </c>
      <c r="V121" s="1" t="s">
        <v>1903</v>
      </c>
    </row>
    <row r="122" s="1" customFormat="1" spans="1:22">
      <c r="A122" s="3">
        <v>999226752362446</v>
      </c>
      <c r="B122" s="1" t="s">
        <v>2378</v>
      </c>
      <c r="C122" s="1" t="s">
        <v>2392</v>
      </c>
      <c r="D122" s="1" t="s">
        <v>2393</v>
      </c>
      <c r="E122" s="1" t="s">
        <v>2394</v>
      </c>
      <c r="F122" s="1" t="s">
        <v>1813</v>
      </c>
      <c r="G122" s="1" t="s">
        <v>1793</v>
      </c>
      <c r="H122" s="1" t="s">
        <v>1778</v>
      </c>
      <c r="I122" s="1" t="s">
        <v>2395</v>
      </c>
      <c r="J122" s="1" t="s">
        <v>1780</v>
      </c>
      <c r="K122" s="1" t="s">
        <v>2395</v>
      </c>
      <c r="L122" s="1" t="s">
        <v>2395</v>
      </c>
      <c r="M122" s="1" t="s">
        <v>1781</v>
      </c>
      <c r="N122" s="1" t="s">
        <v>1781</v>
      </c>
      <c r="O122" s="1" t="s">
        <v>1782</v>
      </c>
      <c r="P122" s="1" t="s">
        <v>1783</v>
      </c>
      <c r="Q122" s="1" t="s">
        <v>1784</v>
      </c>
      <c r="R122" s="1" t="s">
        <v>2396</v>
      </c>
      <c r="S122" s="1" t="s">
        <v>1786</v>
      </c>
      <c r="T122" s="1" t="s">
        <v>1787</v>
      </c>
      <c r="U122" s="1" t="s">
        <v>1739</v>
      </c>
      <c r="V122" s="1" t="s">
        <v>1817</v>
      </c>
    </row>
    <row r="123" s="1" customFormat="1" spans="1:22">
      <c r="A123" s="3">
        <v>999226755954057</v>
      </c>
      <c r="B123" s="1" t="s">
        <v>2397</v>
      </c>
      <c r="C123" s="1" t="s">
        <v>2398</v>
      </c>
      <c r="D123" s="1" t="s">
        <v>2399</v>
      </c>
      <c r="E123" s="1" t="s">
        <v>2400</v>
      </c>
      <c r="F123" s="1" t="s">
        <v>1777</v>
      </c>
      <c r="G123" s="1" t="s">
        <v>1793</v>
      </c>
      <c r="H123" s="1" t="s">
        <v>1778</v>
      </c>
      <c r="I123" s="1" t="s">
        <v>2401</v>
      </c>
      <c r="J123" s="1" t="s">
        <v>1780</v>
      </c>
      <c r="K123" s="1" t="s">
        <v>2401</v>
      </c>
      <c r="L123" s="1" t="s">
        <v>2401</v>
      </c>
      <c r="M123" s="1" t="s">
        <v>1781</v>
      </c>
      <c r="N123" s="1" t="s">
        <v>1781</v>
      </c>
      <c r="O123" s="1" t="s">
        <v>1782</v>
      </c>
      <c r="P123" s="1" t="s">
        <v>1783</v>
      </c>
      <c r="Q123" s="1" t="s">
        <v>1784</v>
      </c>
      <c r="R123" s="1" t="s">
        <v>2402</v>
      </c>
      <c r="S123" s="1" t="s">
        <v>1786</v>
      </c>
      <c r="T123" s="1" t="s">
        <v>1787</v>
      </c>
      <c r="U123" s="1" t="s">
        <v>1739</v>
      </c>
      <c r="V123" s="1" t="s">
        <v>1788</v>
      </c>
    </row>
    <row r="124" s="1" customFormat="1" spans="1:22">
      <c r="A124" s="3">
        <v>999226760628896</v>
      </c>
      <c r="B124" s="1" t="s">
        <v>2397</v>
      </c>
      <c r="C124" s="1" t="s">
        <v>2403</v>
      </c>
      <c r="D124" s="1" t="s">
        <v>2404</v>
      </c>
      <c r="E124" s="1" t="s">
        <v>2405</v>
      </c>
      <c r="F124" s="1" t="s">
        <v>1813</v>
      </c>
      <c r="G124" s="1" t="s">
        <v>1793</v>
      </c>
      <c r="H124" s="1" t="s">
        <v>1778</v>
      </c>
      <c r="I124" s="1" t="s">
        <v>2406</v>
      </c>
      <c r="J124" s="1" t="s">
        <v>1780</v>
      </c>
      <c r="K124" s="1" t="s">
        <v>2406</v>
      </c>
      <c r="L124" s="1" t="s">
        <v>2406</v>
      </c>
      <c r="M124" s="1" t="s">
        <v>1781</v>
      </c>
      <c r="N124" s="1" t="s">
        <v>1781</v>
      </c>
      <c r="O124" s="1" t="s">
        <v>1782</v>
      </c>
      <c r="P124" s="1" t="s">
        <v>1783</v>
      </c>
      <c r="Q124" s="1" t="s">
        <v>1784</v>
      </c>
      <c r="R124" s="1" t="s">
        <v>2407</v>
      </c>
      <c r="S124" s="1" t="s">
        <v>1786</v>
      </c>
      <c r="T124" s="1" t="s">
        <v>1787</v>
      </c>
      <c r="U124" s="1" t="s">
        <v>1739</v>
      </c>
      <c r="V124" s="1" t="s">
        <v>1817</v>
      </c>
    </row>
    <row r="125" s="1" customFormat="1" spans="1:22">
      <c r="A125" s="3">
        <v>999226760786964</v>
      </c>
      <c r="B125" s="1" t="s">
        <v>2397</v>
      </c>
      <c r="C125" s="1" t="s">
        <v>2408</v>
      </c>
      <c r="D125" s="1" t="s">
        <v>2404</v>
      </c>
      <c r="E125" s="1" t="s">
        <v>2409</v>
      </c>
      <c r="F125" s="1" t="s">
        <v>1813</v>
      </c>
      <c r="G125" s="1" t="s">
        <v>1793</v>
      </c>
      <c r="H125" s="1" t="s">
        <v>1778</v>
      </c>
      <c r="I125" s="1" t="s">
        <v>2410</v>
      </c>
      <c r="J125" s="1" t="s">
        <v>1780</v>
      </c>
      <c r="K125" s="1" t="s">
        <v>2410</v>
      </c>
      <c r="L125" s="1" t="s">
        <v>2410</v>
      </c>
      <c r="M125" s="1" t="s">
        <v>1781</v>
      </c>
      <c r="N125" s="1" t="s">
        <v>1781</v>
      </c>
      <c r="O125" s="1" t="s">
        <v>1782</v>
      </c>
      <c r="P125" s="1" t="s">
        <v>1783</v>
      </c>
      <c r="Q125" s="1" t="s">
        <v>1784</v>
      </c>
      <c r="R125" s="1" t="s">
        <v>2411</v>
      </c>
      <c r="S125" s="1" t="s">
        <v>1786</v>
      </c>
      <c r="T125" s="1" t="s">
        <v>1787</v>
      </c>
      <c r="U125" s="1" t="s">
        <v>1739</v>
      </c>
      <c r="V125" s="1" t="s">
        <v>1817</v>
      </c>
    </row>
    <row r="126" s="1" customFormat="1" spans="1:22">
      <c r="A126" s="3">
        <v>999226768666529</v>
      </c>
      <c r="B126" s="1" t="s">
        <v>2412</v>
      </c>
      <c r="C126" s="1" t="s">
        <v>2413</v>
      </c>
      <c r="D126" s="1" t="s">
        <v>2414</v>
      </c>
      <c r="E126" s="1" t="s">
        <v>2415</v>
      </c>
      <c r="F126" s="1" t="s">
        <v>1802</v>
      </c>
      <c r="G126" s="1" t="s">
        <v>1793</v>
      </c>
      <c r="H126" s="1" t="s">
        <v>1778</v>
      </c>
      <c r="I126" s="1" t="s">
        <v>2416</v>
      </c>
      <c r="J126" s="1" t="s">
        <v>1780</v>
      </c>
      <c r="K126" s="1" t="s">
        <v>2416</v>
      </c>
      <c r="L126" s="1" t="s">
        <v>2416</v>
      </c>
      <c r="M126" s="1" t="s">
        <v>1781</v>
      </c>
      <c r="N126" s="1" t="s">
        <v>1781</v>
      </c>
      <c r="O126" s="1" t="s">
        <v>1782</v>
      </c>
      <c r="P126" s="1" t="s">
        <v>1783</v>
      </c>
      <c r="Q126" s="1" t="s">
        <v>1784</v>
      </c>
      <c r="R126" s="1" t="s">
        <v>2417</v>
      </c>
      <c r="S126" s="1" t="s">
        <v>1786</v>
      </c>
      <c r="T126" s="1" t="s">
        <v>1787</v>
      </c>
      <c r="U126" s="1" t="s">
        <v>1739</v>
      </c>
      <c r="V126" s="1" t="s">
        <v>2183</v>
      </c>
    </row>
    <row r="127" s="1" customFormat="1" spans="1:22">
      <c r="A127" s="3">
        <v>999226770650166</v>
      </c>
      <c r="B127" s="1" t="s">
        <v>2412</v>
      </c>
      <c r="C127" s="1" t="s">
        <v>2418</v>
      </c>
      <c r="D127" s="1" t="s">
        <v>2383</v>
      </c>
      <c r="E127" s="1" t="s">
        <v>2419</v>
      </c>
      <c r="F127" s="1" t="s">
        <v>1802</v>
      </c>
      <c r="G127" s="1" t="s">
        <v>1793</v>
      </c>
      <c r="H127" s="1" t="s">
        <v>1778</v>
      </c>
      <c r="I127" s="1" t="s">
        <v>2420</v>
      </c>
      <c r="J127" s="1" t="s">
        <v>1780</v>
      </c>
      <c r="K127" s="1" t="s">
        <v>2420</v>
      </c>
      <c r="L127" s="1" t="s">
        <v>2420</v>
      </c>
      <c r="M127" s="1" t="s">
        <v>1781</v>
      </c>
      <c r="N127" s="1" t="s">
        <v>1781</v>
      </c>
      <c r="O127" s="1" t="s">
        <v>1782</v>
      </c>
      <c r="P127" s="1" t="s">
        <v>1783</v>
      </c>
      <c r="Q127" s="1" t="s">
        <v>1784</v>
      </c>
      <c r="R127" s="1" t="s">
        <v>2421</v>
      </c>
      <c r="S127" s="1" t="s">
        <v>1786</v>
      </c>
      <c r="T127" s="1" t="s">
        <v>1787</v>
      </c>
      <c r="U127" s="1" t="s">
        <v>1739</v>
      </c>
      <c r="V127" s="1" t="s">
        <v>1903</v>
      </c>
    </row>
    <row r="128" s="1" customFormat="1" spans="1:22">
      <c r="A128" s="3">
        <v>26334210494</v>
      </c>
      <c r="B128" s="1" t="s">
        <v>2412</v>
      </c>
      <c r="C128" s="1" t="s">
        <v>2422</v>
      </c>
      <c r="D128" s="1" t="s">
        <v>1870</v>
      </c>
      <c r="E128" s="1" t="s">
        <v>2423</v>
      </c>
      <c r="F128" s="1" t="s">
        <v>1813</v>
      </c>
      <c r="G128" s="1" t="s">
        <v>1793</v>
      </c>
      <c r="H128" s="1" t="s">
        <v>1778</v>
      </c>
      <c r="I128" s="1" t="s">
        <v>2424</v>
      </c>
      <c r="J128" s="1" t="s">
        <v>1780</v>
      </c>
      <c r="K128" s="1" t="s">
        <v>2424</v>
      </c>
      <c r="L128" s="1" t="s">
        <v>2425</v>
      </c>
      <c r="M128" s="1" t="s">
        <v>2426</v>
      </c>
      <c r="N128" s="1" t="s">
        <v>2426</v>
      </c>
      <c r="O128" s="1" t="s">
        <v>1782</v>
      </c>
      <c r="P128" s="1" t="s">
        <v>1783</v>
      </c>
      <c r="Q128" s="1" t="s">
        <v>1784</v>
      </c>
      <c r="R128" s="1" t="s">
        <v>2427</v>
      </c>
      <c r="S128" s="1" t="s">
        <v>1786</v>
      </c>
      <c r="T128" s="1" t="s">
        <v>1787</v>
      </c>
      <c r="U128" s="1" t="s">
        <v>1739</v>
      </c>
      <c r="V128" s="1" t="s">
        <v>1788</v>
      </c>
    </row>
    <row r="129" s="1" customFormat="1" spans="1:22">
      <c r="A129" s="3">
        <v>999226772021541</v>
      </c>
      <c r="B129" s="1" t="s">
        <v>2412</v>
      </c>
      <c r="C129" s="1" t="s">
        <v>2428</v>
      </c>
      <c r="D129" s="1" t="s">
        <v>1856</v>
      </c>
      <c r="E129" s="1" t="s">
        <v>2429</v>
      </c>
      <c r="F129" s="1" t="s">
        <v>1813</v>
      </c>
      <c r="G129" s="1" t="s">
        <v>1793</v>
      </c>
      <c r="H129" s="1" t="s">
        <v>1778</v>
      </c>
      <c r="I129" s="1" t="s">
        <v>2430</v>
      </c>
      <c r="J129" s="1" t="s">
        <v>1780</v>
      </c>
      <c r="K129" s="1" t="s">
        <v>2430</v>
      </c>
      <c r="L129" s="1" t="s">
        <v>2430</v>
      </c>
      <c r="M129" s="1" t="s">
        <v>1781</v>
      </c>
      <c r="N129" s="1" t="s">
        <v>1781</v>
      </c>
      <c r="O129" s="1" t="s">
        <v>1782</v>
      </c>
      <c r="P129" s="1" t="s">
        <v>1783</v>
      </c>
      <c r="Q129" s="1" t="s">
        <v>1784</v>
      </c>
      <c r="R129" s="1" t="s">
        <v>2431</v>
      </c>
      <c r="S129" s="1" t="s">
        <v>1786</v>
      </c>
      <c r="T129" s="1" t="s">
        <v>1787</v>
      </c>
      <c r="U129" s="1" t="s">
        <v>1739</v>
      </c>
      <c r="V129" s="1" t="s">
        <v>1817</v>
      </c>
    </row>
    <row r="130" s="1" customFormat="1" spans="1:22">
      <c r="A130" s="3">
        <v>999226774434363</v>
      </c>
      <c r="B130" s="1" t="s">
        <v>2432</v>
      </c>
      <c r="C130" s="1" t="s">
        <v>2433</v>
      </c>
      <c r="D130" s="1" t="s">
        <v>2434</v>
      </c>
      <c r="E130" s="1" t="s">
        <v>2435</v>
      </c>
      <c r="F130" s="1" t="s">
        <v>1802</v>
      </c>
      <c r="G130" s="1" t="s">
        <v>1793</v>
      </c>
      <c r="H130" s="1" t="s">
        <v>1778</v>
      </c>
      <c r="I130" s="1" t="s">
        <v>2436</v>
      </c>
      <c r="J130" s="1" t="s">
        <v>1780</v>
      </c>
      <c r="K130" s="1" t="s">
        <v>2436</v>
      </c>
      <c r="L130" s="1" t="s">
        <v>2436</v>
      </c>
      <c r="M130" s="1" t="s">
        <v>1781</v>
      </c>
      <c r="N130" s="1" t="s">
        <v>1781</v>
      </c>
      <c r="O130" s="1" t="s">
        <v>1782</v>
      </c>
      <c r="P130" s="1" t="s">
        <v>1783</v>
      </c>
      <c r="Q130" s="1" t="s">
        <v>1784</v>
      </c>
      <c r="R130" s="1" t="s">
        <v>2437</v>
      </c>
      <c r="S130" s="1" t="s">
        <v>1786</v>
      </c>
      <c r="T130" s="1" t="s">
        <v>1787</v>
      </c>
      <c r="U130" s="1" t="s">
        <v>1739</v>
      </c>
      <c r="V130" s="1" t="s">
        <v>1796</v>
      </c>
    </row>
    <row r="131" s="1" customFormat="1" spans="1:22">
      <c r="A131" s="3">
        <v>999226777572169</v>
      </c>
      <c r="B131" s="1" t="s">
        <v>2432</v>
      </c>
      <c r="C131" s="1" t="s">
        <v>2438</v>
      </c>
      <c r="D131" s="1" t="s">
        <v>2439</v>
      </c>
      <c r="E131" s="1" t="s">
        <v>2440</v>
      </c>
      <c r="F131" s="1" t="s">
        <v>1777</v>
      </c>
      <c r="G131" s="1" t="s">
        <v>1793</v>
      </c>
      <c r="H131" s="1" t="s">
        <v>1778</v>
      </c>
      <c r="I131" s="1" t="s">
        <v>2441</v>
      </c>
      <c r="J131" s="1" t="s">
        <v>1780</v>
      </c>
      <c r="K131" s="1" t="s">
        <v>2441</v>
      </c>
      <c r="L131" s="1" t="s">
        <v>2441</v>
      </c>
      <c r="M131" s="1" t="s">
        <v>1781</v>
      </c>
      <c r="N131" s="1" t="s">
        <v>1781</v>
      </c>
      <c r="O131" s="1" t="s">
        <v>1782</v>
      </c>
      <c r="P131" s="1" t="s">
        <v>1783</v>
      </c>
      <c r="Q131" s="1" t="s">
        <v>1784</v>
      </c>
      <c r="R131" s="1" t="s">
        <v>2442</v>
      </c>
      <c r="S131" s="1" t="s">
        <v>1786</v>
      </c>
      <c r="T131" s="1" t="s">
        <v>1787</v>
      </c>
      <c r="U131" s="1" t="s">
        <v>1739</v>
      </c>
      <c r="V131" s="1" t="s">
        <v>1817</v>
      </c>
    </row>
    <row r="132" s="1" customFormat="1" spans="1:22">
      <c r="A132" s="3">
        <v>999226777650933</v>
      </c>
      <c r="B132" s="1" t="s">
        <v>2432</v>
      </c>
      <c r="C132" s="1" t="s">
        <v>2443</v>
      </c>
      <c r="D132" s="1" t="s">
        <v>2444</v>
      </c>
      <c r="E132" s="1" t="s">
        <v>2445</v>
      </c>
      <c r="F132" s="1" t="s">
        <v>1813</v>
      </c>
      <c r="G132" s="1" t="s">
        <v>1793</v>
      </c>
      <c r="H132" s="1" t="s">
        <v>1778</v>
      </c>
      <c r="I132" s="1" t="s">
        <v>2446</v>
      </c>
      <c r="J132" s="1" t="s">
        <v>1780</v>
      </c>
      <c r="K132" s="1" t="s">
        <v>2446</v>
      </c>
      <c r="L132" s="1" t="s">
        <v>2446</v>
      </c>
      <c r="M132" s="1" t="s">
        <v>1781</v>
      </c>
      <c r="N132" s="1" t="s">
        <v>1781</v>
      </c>
      <c r="O132" s="1" t="s">
        <v>1782</v>
      </c>
      <c r="P132" s="1" t="s">
        <v>1783</v>
      </c>
      <c r="Q132" s="1" t="s">
        <v>1784</v>
      </c>
      <c r="R132" s="1" t="s">
        <v>2447</v>
      </c>
      <c r="S132" s="1" t="s">
        <v>1786</v>
      </c>
      <c r="T132" s="1" t="s">
        <v>1787</v>
      </c>
      <c r="U132" s="1" t="s">
        <v>1739</v>
      </c>
      <c r="V132" s="1" t="s">
        <v>2183</v>
      </c>
    </row>
    <row r="133" s="1" customFormat="1" spans="1:22">
      <c r="A133" s="3">
        <v>999226779773956</v>
      </c>
      <c r="B133" s="1" t="s">
        <v>2432</v>
      </c>
      <c r="C133" s="1" t="s">
        <v>2448</v>
      </c>
      <c r="D133" s="1" t="s">
        <v>2444</v>
      </c>
      <c r="E133" s="1" t="s">
        <v>2449</v>
      </c>
      <c r="F133" s="1" t="s">
        <v>1981</v>
      </c>
      <c r="G133" s="1" t="s">
        <v>1793</v>
      </c>
      <c r="H133" s="1" t="s">
        <v>1778</v>
      </c>
      <c r="I133" s="1" t="s">
        <v>2450</v>
      </c>
      <c r="J133" s="1" t="s">
        <v>1780</v>
      </c>
      <c r="K133" s="1" t="s">
        <v>2450</v>
      </c>
      <c r="L133" s="1" t="s">
        <v>2450</v>
      </c>
      <c r="M133" s="1" t="s">
        <v>1781</v>
      </c>
      <c r="N133" s="1" t="s">
        <v>1781</v>
      </c>
      <c r="O133" s="1" t="s">
        <v>1782</v>
      </c>
      <c r="P133" s="1" t="s">
        <v>1783</v>
      </c>
      <c r="Q133" s="1" t="s">
        <v>1784</v>
      </c>
      <c r="R133" s="1" t="s">
        <v>2451</v>
      </c>
      <c r="S133" s="1" t="s">
        <v>1786</v>
      </c>
      <c r="T133" s="1" t="s">
        <v>1787</v>
      </c>
      <c r="U133" s="1" t="s">
        <v>1739</v>
      </c>
      <c r="V133" s="1" t="s">
        <v>2183</v>
      </c>
    </row>
    <row r="134" s="1" customFormat="1" spans="1:22">
      <c r="A134" s="3">
        <v>999226780483703</v>
      </c>
      <c r="B134" s="1" t="s">
        <v>2432</v>
      </c>
      <c r="C134" s="1" t="s">
        <v>2452</v>
      </c>
      <c r="D134" s="1" t="s">
        <v>2453</v>
      </c>
      <c r="E134" s="1" t="s">
        <v>2454</v>
      </c>
      <c r="F134" s="1" t="s">
        <v>1777</v>
      </c>
      <c r="G134" s="1" t="s">
        <v>1793</v>
      </c>
      <c r="H134" s="1" t="s">
        <v>1778</v>
      </c>
      <c r="I134" s="1" t="s">
        <v>2455</v>
      </c>
      <c r="J134" s="1" t="s">
        <v>1780</v>
      </c>
      <c r="K134" s="1" t="s">
        <v>2455</v>
      </c>
      <c r="L134" s="1" t="s">
        <v>2455</v>
      </c>
      <c r="M134" s="1" t="s">
        <v>1781</v>
      </c>
      <c r="N134" s="1" t="s">
        <v>1781</v>
      </c>
      <c r="O134" s="1" t="s">
        <v>1782</v>
      </c>
      <c r="P134" s="1" t="s">
        <v>1783</v>
      </c>
      <c r="Q134" s="1" t="s">
        <v>1784</v>
      </c>
      <c r="R134" s="1" t="s">
        <v>2456</v>
      </c>
      <c r="S134" s="1" t="s">
        <v>1786</v>
      </c>
      <c r="T134" s="1" t="s">
        <v>1787</v>
      </c>
      <c r="U134" s="1" t="s">
        <v>1739</v>
      </c>
      <c r="V134" s="1" t="s">
        <v>1817</v>
      </c>
    </row>
    <row r="135" s="1" customFormat="1" spans="1:22">
      <c r="A135" s="3">
        <v>999226785671238</v>
      </c>
      <c r="B135" s="1" t="s">
        <v>2457</v>
      </c>
      <c r="C135" s="1" t="s">
        <v>2458</v>
      </c>
      <c r="D135" s="1" t="s">
        <v>2459</v>
      </c>
      <c r="E135" s="1" t="s">
        <v>2460</v>
      </c>
      <c r="F135" s="1" t="s">
        <v>1813</v>
      </c>
      <c r="G135" s="1" t="s">
        <v>1793</v>
      </c>
      <c r="H135" s="1" t="s">
        <v>1778</v>
      </c>
      <c r="I135" s="1" t="s">
        <v>2461</v>
      </c>
      <c r="J135" s="1" t="s">
        <v>1780</v>
      </c>
      <c r="K135" s="1" t="s">
        <v>2461</v>
      </c>
      <c r="L135" s="1" t="s">
        <v>2461</v>
      </c>
      <c r="M135" s="1" t="s">
        <v>1781</v>
      </c>
      <c r="N135" s="1" t="s">
        <v>1781</v>
      </c>
      <c r="O135" s="1" t="s">
        <v>1782</v>
      </c>
      <c r="P135" s="1" t="s">
        <v>1783</v>
      </c>
      <c r="Q135" s="1" t="s">
        <v>1784</v>
      </c>
      <c r="R135" s="1" t="s">
        <v>2462</v>
      </c>
      <c r="S135" s="1" t="s">
        <v>1786</v>
      </c>
      <c r="T135" s="1" t="s">
        <v>1787</v>
      </c>
      <c r="U135" s="1" t="s">
        <v>1739</v>
      </c>
      <c r="V135" s="1" t="s">
        <v>1788</v>
      </c>
    </row>
    <row r="136" s="1" customFormat="1" spans="1:22">
      <c r="A136" s="3">
        <v>999226790802464</v>
      </c>
      <c r="B136" s="1" t="s">
        <v>2457</v>
      </c>
      <c r="C136" s="1" t="s">
        <v>2463</v>
      </c>
      <c r="D136" s="1" t="s">
        <v>2464</v>
      </c>
      <c r="E136" s="1" t="s">
        <v>2465</v>
      </c>
      <c r="F136" s="1" t="s">
        <v>1813</v>
      </c>
      <c r="G136" s="1" t="s">
        <v>1793</v>
      </c>
      <c r="H136" s="1" t="s">
        <v>1778</v>
      </c>
      <c r="I136" s="1" t="s">
        <v>2466</v>
      </c>
      <c r="J136" s="1" t="s">
        <v>1780</v>
      </c>
      <c r="K136" s="1" t="s">
        <v>2466</v>
      </c>
      <c r="L136" s="1" t="s">
        <v>2466</v>
      </c>
      <c r="M136" s="1" t="s">
        <v>1781</v>
      </c>
      <c r="N136" s="1" t="s">
        <v>1781</v>
      </c>
      <c r="O136" s="1" t="s">
        <v>1782</v>
      </c>
      <c r="P136" s="1" t="s">
        <v>1783</v>
      </c>
      <c r="Q136" s="1" t="s">
        <v>1784</v>
      </c>
      <c r="R136" s="1" t="s">
        <v>2467</v>
      </c>
      <c r="S136" s="1" t="s">
        <v>1786</v>
      </c>
      <c r="T136" s="1" t="s">
        <v>1787</v>
      </c>
      <c r="U136" s="1" t="s">
        <v>1739</v>
      </c>
      <c r="V136" s="1" t="s">
        <v>2183</v>
      </c>
    </row>
    <row r="137" s="1" customFormat="1" spans="1:22">
      <c r="A137" s="3">
        <v>999226792052828</v>
      </c>
      <c r="B137" s="1" t="s">
        <v>2457</v>
      </c>
      <c r="C137" s="1" t="s">
        <v>2468</v>
      </c>
      <c r="D137" s="1" t="s">
        <v>2469</v>
      </c>
      <c r="E137" s="1" t="s">
        <v>2470</v>
      </c>
      <c r="F137" s="1" t="s">
        <v>1777</v>
      </c>
      <c r="G137" s="1" t="s">
        <v>1793</v>
      </c>
      <c r="H137" s="1" t="s">
        <v>1778</v>
      </c>
      <c r="I137" s="1" t="s">
        <v>2471</v>
      </c>
      <c r="J137" s="1" t="s">
        <v>1780</v>
      </c>
      <c r="K137" s="1" t="s">
        <v>2471</v>
      </c>
      <c r="L137" s="1" t="s">
        <v>2471</v>
      </c>
      <c r="M137" s="1" t="s">
        <v>1781</v>
      </c>
      <c r="N137" s="1" t="s">
        <v>1781</v>
      </c>
      <c r="O137" s="1" t="s">
        <v>1782</v>
      </c>
      <c r="P137" s="1" t="s">
        <v>1783</v>
      </c>
      <c r="Q137" s="1" t="s">
        <v>1784</v>
      </c>
      <c r="R137" s="1" t="s">
        <v>2472</v>
      </c>
      <c r="S137" s="1" t="s">
        <v>1786</v>
      </c>
      <c r="T137" s="1" t="s">
        <v>1787</v>
      </c>
      <c r="U137" s="1" t="s">
        <v>1739</v>
      </c>
      <c r="V137" s="1" t="s">
        <v>1788</v>
      </c>
    </row>
    <row r="138" s="1" customFormat="1" spans="1:22">
      <c r="A138" s="3">
        <v>999226792866369</v>
      </c>
      <c r="B138" s="1" t="s">
        <v>2457</v>
      </c>
      <c r="C138" s="1" t="s">
        <v>2473</v>
      </c>
      <c r="D138" s="1" t="s">
        <v>2474</v>
      </c>
      <c r="E138" s="1" t="s">
        <v>2475</v>
      </c>
      <c r="F138" s="1" t="s">
        <v>1777</v>
      </c>
      <c r="G138" s="1" t="s">
        <v>1793</v>
      </c>
      <c r="H138" s="1" t="s">
        <v>1778</v>
      </c>
      <c r="I138" s="1" t="s">
        <v>2476</v>
      </c>
      <c r="J138" s="1" t="s">
        <v>1780</v>
      </c>
      <c r="K138" s="1" t="s">
        <v>2476</v>
      </c>
      <c r="L138" s="1" t="s">
        <v>2476</v>
      </c>
      <c r="M138" s="1" t="s">
        <v>1781</v>
      </c>
      <c r="N138" s="1" t="s">
        <v>1781</v>
      </c>
      <c r="O138" s="1" t="s">
        <v>1782</v>
      </c>
      <c r="P138" s="1" t="s">
        <v>1783</v>
      </c>
      <c r="Q138" s="1" t="s">
        <v>1784</v>
      </c>
      <c r="R138" s="1" t="s">
        <v>2477</v>
      </c>
      <c r="S138" s="1" t="s">
        <v>1786</v>
      </c>
      <c r="T138" s="1" t="s">
        <v>1787</v>
      </c>
      <c r="U138" s="1" t="s">
        <v>1739</v>
      </c>
      <c r="V138" s="1" t="s">
        <v>1788</v>
      </c>
    </row>
    <row r="139" s="1" customFormat="1" spans="1:22">
      <c r="A139" s="3">
        <v>999226795650393</v>
      </c>
      <c r="B139" s="1" t="s">
        <v>2478</v>
      </c>
      <c r="C139" s="1" t="s">
        <v>2479</v>
      </c>
      <c r="D139" s="1" t="s">
        <v>1820</v>
      </c>
      <c r="E139" s="1" t="s">
        <v>2480</v>
      </c>
      <c r="F139" s="1" t="s">
        <v>1801</v>
      </c>
      <c r="G139" s="1" t="s">
        <v>1793</v>
      </c>
      <c r="H139" s="1" t="s">
        <v>1778</v>
      </c>
      <c r="I139" s="1" t="s">
        <v>2481</v>
      </c>
      <c r="J139" s="1" t="s">
        <v>1780</v>
      </c>
      <c r="K139" s="1" t="s">
        <v>2481</v>
      </c>
      <c r="L139" s="1" t="s">
        <v>2481</v>
      </c>
      <c r="M139" s="1" t="s">
        <v>1781</v>
      </c>
      <c r="N139" s="1" t="s">
        <v>1781</v>
      </c>
      <c r="O139" s="1" t="s">
        <v>1782</v>
      </c>
      <c r="P139" s="1" t="s">
        <v>1783</v>
      </c>
      <c r="Q139" s="1" t="s">
        <v>1784</v>
      </c>
      <c r="R139" s="1" t="s">
        <v>2482</v>
      </c>
      <c r="S139" s="1" t="s">
        <v>1786</v>
      </c>
      <c r="T139" s="1" t="s">
        <v>1787</v>
      </c>
      <c r="U139" s="1" t="s">
        <v>1739</v>
      </c>
      <c r="V139" s="1" t="s">
        <v>1817</v>
      </c>
    </row>
    <row r="140" s="1" customFormat="1" spans="1:22">
      <c r="A140" s="3">
        <v>999226797217880</v>
      </c>
      <c r="B140" s="1" t="s">
        <v>2478</v>
      </c>
      <c r="C140" s="1" t="s">
        <v>2483</v>
      </c>
      <c r="D140" s="1" t="s">
        <v>2218</v>
      </c>
      <c r="E140" s="1" t="s">
        <v>2484</v>
      </c>
      <c r="F140" s="1" t="s">
        <v>1801</v>
      </c>
      <c r="G140" s="1" t="s">
        <v>1793</v>
      </c>
      <c r="H140" s="1" t="s">
        <v>1778</v>
      </c>
      <c r="I140" s="1" t="s">
        <v>2485</v>
      </c>
      <c r="J140" s="1" t="s">
        <v>1780</v>
      </c>
      <c r="K140" s="1" t="s">
        <v>2485</v>
      </c>
      <c r="L140" s="1" t="s">
        <v>2485</v>
      </c>
      <c r="M140" s="1" t="s">
        <v>1781</v>
      </c>
      <c r="N140" s="1" t="s">
        <v>1781</v>
      </c>
      <c r="O140" s="1" t="s">
        <v>1782</v>
      </c>
      <c r="P140" s="1" t="s">
        <v>1783</v>
      </c>
      <c r="Q140" s="1" t="s">
        <v>1784</v>
      </c>
      <c r="R140" s="1" t="s">
        <v>2486</v>
      </c>
      <c r="S140" s="1" t="s">
        <v>1786</v>
      </c>
      <c r="T140" s="1" t="s">
        <v>1787</v>
      </c>
      <c r="U140" s="1" t="s">
        <v>1739</v>
      </c>
      <c r="V140" s="1" t="s">
        <v>1788</v>
      </c>
    </row>
    <row r="141" s="1" customFormat="1" spans="1:22">
      <c r="A141" s="3">
        <v>999226799443641</v>
      </c>
      <c r="B141" s="1" t="s">
        <v>2478</v>
      </c>
      <c r="C141" s="1" t="s">
        <v>2487</v>
      </c>
      <c r="D141" s="1" t="s">
        <v>2444</v>
      </c>
      <c r="E141" s="1" t="s">
        <v>2488</v>
      </c>
      <c r="F141" s="1" t="s">
        <v>1776</v>
      </c>
      <c r="G141" s="1" t="s">
        <v>1793</v>
      </c>
      <c r="H141" s="1" t="s">
        <v>1778</v>
      </c>
      <c r="I141" s="1" t="s">
        <v>2489</v>
      </c>
      <c r="J141" s="1" t="s">
        <v>1780</v>
      </c>
      <c r="K141" s="1" t="s">
        <v>2489</v>
      </c>
      <c r="L141" s="1" t="s">
        <v>2489</v>
      </c>
      <c r="M141" s="1" t="s">
        <v>1781</v>
      </c>
      <c r="N141" s="1" t="s">
        <v>1781</v>
      </c>
      <c r="O141" s="1" t="s">
        <v>1782</v>
      </c>
      <c r="P141" s="1" t="s">
        <v>1783</v>
      </c>
      <c r="Q141" s="1" t="s">
        <v>1784</v>
      </c>
      <c r="R141" s="1" t="s">
        <v>2490</v>
      </c>
      <c r="S141" s="1" t="s">
        <v>1786</v>
      </c>
      <c r="T141" s="1" t="s">
        <v>1787</v>
      </c>
      <c r="U141" s="1" t="s">
        <v>1739</v>
      </c>
      <c r="V141" s="1" t="s">
        <v>2183</v>
      </c>
    </row>
    <row r="142" s="1" customFormat="1" spans="1:22">
      <c r="A142" s="3">
        <v>999226800431924</v>
      </c>
      <c r="B142" s="1" t="s">
        <v>2491</v>
      </c>
      <c r="C142" s="1" t="s">
        <v>2492</v>
      </c>
      <c r="D142" s="1" t="s">
        <v>2464</v>
      </c>
      <c r="E142" s="1" t="s">
        <v>2493</v>
      </c>
      <c r="F142" s="1" t="s">
        <v>1802</v>
      </c>
      <c r="G142" s="1" t="s">
        <v>1793</v>
      </c>
      <c r="H142" s="1" t="s">
        <v>1778</v>
      </c>
      <c r="I142" s="1" t="s">
        <v>2494</v>
      </c>
      <c r="J142" s="1" t="s">
        <v>1780</v>
      </c>
      <c r="K142" s="1" t="s">
        <v>2494</v>
      </c>
      <c r="L142" s="1" t="s">
        <v>2494</v>
      </c>
      <c r="M142" s="1" t="s">
        <v>1781</v>
      </c>
      <c r="N142" s="1" t="s">
        <v>1781</v>
      </c>
      <c r="O142" s="1" t="s">
        <v>1782</v>
      </c>
      <c r="P142" s="1" t="s">
        <v>1783</v>
      </c>
      <c r="Q142" s="1" t="s">
        <v>1784</v>
      </c>
      <c r="R142" s="1" t="s">
        <v>2495</v>
      </c>
      <c r="S142" s="1" t="s">
        <v>1786</v>
      </c>
      <c r="T142" s="1" t="s">
        <v>1787</v>
      </c>
      <c r="U142" s="1" t="s">
        <v>1739</v>
      </c>
      <c r="V142" s="1" t="s">
        <v>2183</v>
      </c>
    </row>
    <row r="143" s="1" customFormat="1" spans="1:22">
      <c r="A143" s="3">
        <v>999226827700358</v>
      </c>
      <c r="B143" s="1" t="s">
        <v>2491</v>
      </c>
      <c r="C143" s="1" t="s">
        <v>2496</v>
      </c>
      <c r="D143" s="1" t="s">
        <v>2372</v>
      </c>
      <c r="E143" s="1" t="s">
        <v>2497</v>
      </c>
      <c r="F143" s="1" t="s">
        <v>1777</v>
      </c>
      <c r="G143" s="1" t="s">
        <v>1793</v>
      </c>
      <c r="H143" s="1" t="s">
        <v>1778</v>
      </c>
      <c r="I143" s="1" t="s">
        <v>2498</v>
      </c>
      <c r="J143" s="1" t="s">
        <v>1780</v>
      </c>
      <c r="K143" s="1" t="s">
        <v>2498</v>
      </c>
      <c r="L143" s="1" t="s">
        <v>2498</v>
      </c>
      <c r="M143" s="1" t="s">
        <v>1781</v>
      </c>
      <c r="N143" s="1" t="s">
        <v>1781</v>
      </c>
      <c r="O143" s="1" t="s">
        <v>1782</v>
      </c>
      <c r="P143" s="1" t="s">
        <v>1783</v>
      </c>
      <c r="Q143" s="1" t="s">
        <v>1784</v>
      </c>
      <c r="R143" s="1" t="s">
        <v>2499</v>
      </c>
      <c r="S143" s="1" t="s">
        <v>1786</v>
      </c>
      <c r="T143" s="1" t="s">
        <v>1787</v>
      </c>
      <c r="U143" s="1" t="s">
        <v>1739</v>
      </c>
      <c r="V143" s="1" t="s">
        <v>1817</v>
      </c>
    </row>
    <row r="144" s="1" customFormat="1" spans="1:22">
      <c r="A144" s="3">
        <v>999226830844458</v>
      </c>
      <c r="B144" s="1" t="s">
        <v>2491</v>
      </c>
      <c r="C144" s="1" t="s">
        <v>2500</v>
      </c>
      <c r="D144" s="1" t="s">
        <v>2372</v>
      </c>
      <c r="E144" s="1" t="s">
        <v>2501</v>
      </c>
      <c r="F144" s="1" t="s">
        <v>1777</v>
      </c>
      <c r="G144" s="1" t="s">
        <v>1793</v>
      </c>
      <c r="H144" s="1" t="s">
        <v>1778</v>
      </c>
      <c r="I144" s="1" t="s">
        <v>2498</v>
      </c>
      <c r="J144" s="1" t="s">
        <v>1780</v>
      </c>
      <c r="K144" s="1" t="s">
        <v>2498</v>
      </c>
      <c r="L144" s="1" t="s">
        <v>2498</v>
      </c>
      <c r="M144" s="1" t="s">
        <v>1781</v>
      </c>
      <c r="N144" s="1" t="s">
        <v>1781</v>
      </c>
      <c r="O144" s="1" t="s">
        <v>1782</v>
      </c>
      <c r="P144" s="1" t="s">
        <v>1783</v>
      </c>
      <c r="Q144" s="1" t="s">
        <v>1784</v>
      </c>
      <c r="R144" s="1" t="s">
        <v>2502</v>
      </c>
      <c r="S144" s="1" t="s">
        <v>1786</v>
      </c>
      <c r="T144" s="1" t="s">
        <v>1787</v>
      </c>
      <c r="U144" s="1" t="s">
        <v>1739</v>
      </c>
      <c r="V144" s="1" t="s">
        <v>1817</v>
      </c>
    </row>
    <row r="145" s="1" customFormat="1" spans="1:22">
      <c r="A145" s="3">
        <v>999226839998458</v>
      </c>
      <c r="B145" s="1" t="s">
        <v>2503</v>
      </c>
      <c r="C145" s="1" t="s">
        <v>2504</v>
      </c>
      <c r="D145" s="1" t="s">
        <v>2372</v>
      </c>
      <c r="E145" s="1" t="s">
        <v>2505</v>
      </c>
      <c r="F145" s="1" t="s">
        <v>1777</v>
      </c>
      <c r="G145" s="1" t="s">
        <v>1793</v>
      </c>
      <c r="H145" s="1" t="s">
        <v>1778</v>
      </c>
      <c r="I145" s="1" t="s">
        <v>2506</v>
      </c>
      <c r="J145" s="1" t="s">
        <v>1780</v>
      </c>
      <c r="K145" s="1" t="s">
        <v>2506</v>
      </c>
      <c r="L145" s="1" t="s">
        <v>2506</v>
      </c>
      <c r="M145" s="1" t="s">
        <v>1781</v>
      </c>
      <c r="N145" s="1" t="s">
        <v>1781</v>
      </c>
      <c r="O145" s="1" t="s">
        <v>1782</v>
      </c>
      <c r="P145" s="1" t="s">
        <v>1783</v>
      </c>
      <c r="Q145" s="1" t="s">
        <v>1784</v>
      </c>
      <c r="R145" s="1" t="s">
        <v>2507</v>
      </c>
      <c r="S145" s="1" t="s">
        <v>1786</v>
      </c>
      <c r="T145" s="1" t="s">
        <v>1787</v>
      </c>
      <c r="U145" s="1" t="s">
        <v>1739</v>
      </c>
      <c r="V145" s="1" t="s">
        <v>1817</v>
      </c>
    </row>
    <row r="146" s="1" customFormat="1" spans="1:22">
      <c r="A146" s="3">
        <v>999226841675024</v>
      </c>
      <c r="B146" s="1" t="s">
        <v>2503</v>
      </c>
      <c r="C146" s="1" t="s">
        <v>2508</v>
      </c>
      <c r="D146" s="1" t="s">
        <v>2025</v>
      </c>
      <c r="E146" s="1" t="s">
        <v>2240</v>
      </c>
      <c r="F146" s="1" t="s">
        <v>1801</v>
      </c>
      <c r="G146" s="1" t="s">
        <v>1793</v>
      </c>
      <c r="H146" s="1" t="s">
        <v>1778</v>
      </c>
      <c r="I146" s="1" t="s">
        <v>2509</v>
      </c>
      <c r="J146" s="1" t="s">
        <v>1780</v>
      </c>
      <c r="K146" s="1" t="s">
        <v>2509</v>
      </c>
      <c r="L146" s="1" t="s">
        <v>2509</v>
      </c>
      <c r="M146" s="1" t="s">
        <v>1781</v>
      </c>
      <c r="N146" s="1" t="s">
        <v>1781</v>
      </c>
      <c r="O146" s="1" t="s">
        <v>1782</v>
      </c>
      <c r="P146" s="1" t="s">
        <v>1783</v>
      </c>
      <c r="Q146" s="1" t="s">
        <v>1784</v>
      </c>
      <c r="R146" s="1" t="s">
        <v>2510</v>
      </c>
      <c r="S146" s="1" t="s">
        <v>1786</v>
      </c>
      <c r="T146" s="1" t="s">
        <v>1787</v>
      </c>
      <c r="U146" s="1" t="s">
        <v>1739</v>
      </c>
      <c r="V146" s="1" t="s">
        <v>1817</v>
      </c>
    </row>
    <row r="147" s="1" customFormat="1" spans="1:22">
      <c r="A147" s="3">
        <v>999226842242856</v>
      </c>
      <c r="B147" s="1" t="s">
        <v>2503</v>
      </c>
      <c r="C147" s="1" t="s">
        <v>2511</v>
      </c>
      <c r="D147" s="1" t="s">
        <v>2512</v>
      </c>
      <c r="E147" s="1" t="s">
        <v>2513</v>
      </c>
      <c r="F147" s="1" t="s">
        <v>1802</v>
      </c>
      <c r="G147" s="1" t="s">
        <v>1793</v>
      </c>
      <c r="H147" s="1" t="s">
        <v>1778</v>
      </c>
      <c r="I147" s="1" t="s">
        <v>2514</v>
      </c>
      <c r="J147" s="1" t="s">
        <v>1780</v>
      </c>
      <c r="K147" s="1" t="s">
        <v>2514</v>
      </c>
      <c r="L147" s="1" t="s">
        <v>2514</v>
      </c>
      <c r="M147" s="1" t="s">
        <v>1781</v>
      </c>
      <c r="N147" s="1" t="s">
        <v>1781</v>
      </c>
      <c r="O147" s="1" t="s">
        <v>1782</v>
      </c>
      <c r="P147" s="1" t="s">
        <v>1783</v>
      </c>
      <c r="Q147" s="1" t="s">
        <v>1784</v>
      </c>
      <c r="R147" s="1" t="s">
        <v>2234</v>
      </c>
      <c r="S147" s="1" t="s">
        <v>1786</v>
      </c>
      <c r="T147" s="1" t="s">
        <v>1787</v>
      </c>
      <c r="U147" s="1" t="s">
        <v>1739</v>
      </c>
      <c r="V147" s="1" t="s">
        <v>1925</v>
      </c>
    </row>
    <row r="148" s="1" customFormat="1" spans="1:22">
      <c r="A148" s="3">
        <v>999226842488176</v>
      </c>
      <c r="B148" s="1" t="s">
        <v>2503</v>
      </c>
      <c r="C148" s="1" t="s">
        <v>2515</v>
      </c>
      <c r="D148" s="1" t="s">
        <v>2439</v>
      </c>
      <c r="E148" s="1" t="s">
        <v>2516</v>
      </c>
      <c r="F148" s="1" t="s">
        <v>1802</v>
      </c>
      <c r="G148" s="1" t="s">
        <v>1793</v>
      </c>
      <c r="H148" s="1" t="s">
        <v>1778</v>
      </c>
      <c r="I148" s="1" t="s">
        <v>2517</v>
      </c>
      <c r="J148" s="1" t="s">
        <v>1780</v>
      </c>
      <c r="K148" s="1" t="s">
        <v>2517</v>
      </c>
      <c r="L148" s="1" t="s">
        <v>2517</v>
      </c>
      <c r="M148" s="1" t="s">
        <v>1781</v>
      </c>
      <c r="N148" s="1" t="s">
        <v>1781</v>
      </c>
      <c r="O148" s="1" t="s">
        <v>1782</v>
      </c>
      <c r="P148" s="1" t="s">
        <v>1783</v>
      </c>
      <c r="Q148" s="1" t="s">
        <v>1784</v>
      </c>
      <c r="R148" s="1" t="s">
        <v>2518</v>
      </c>
      <c r="S148" s="1" t="s">
        <v>1786</v>
      </c>
      <c r="T148" s="1" t="s">
        <v>1787</v>
      </c>
      <c r="U148" s="1" t="s">
        <v>1739</v>
      </c>
      <c r="V148" s="1" t="s">
        <v>1817</v>
      </c>
    </row>
    <row r="149" s="1" customFormat="1" spans="1:22">
      <c r="A149" s="3">
        <v>999226845268801</v>
      </c>
      <c r="B149" s="1" t="s">
        <v>2503</v>
      </c>
      <c r="C149" s="1" t="s">
        <v>2519</v>
      </c>
      <c r="D149" s="1" t="s">
        <v>2520</v>
      </c>
      <c r="E149" s="1" t="s">
        <v>2521</v>
      </c>
      <c r="F149" s="1" t="s">
        <v>1813</v>
      </c>
      <c r="G149" s="1" t="s">
        <v>1793</v>
      </c>
      <c r="H149" s="1" t="s">
        <v>1778</v>
      </c>
      <c r="I149" s="1" t="s">
        <v>2522</v>
      </c>
      <c r="J149" s="1" t="s">
        <v>1780</v>
      </c>
      <c r="K149" s="1" t="s">
        <v>2522</v>
      </c>
      <c r="L149" s="1" t="s">
        <v>2522</v>
      </c>
      <c r="M149" s="1" t="s">
        <v>1781</v>
      </c>
      <c r="N149" s="1" t="s">
        <v>1781</v>
      </c>
      <c r="O149" s="1" t="s">
        <v>1782</v>
      </c>
      <c r="P149" s="1" t="s">
        <v>1783</v>
      </c>
      <c r="Q149" s="1" t="s">
        <v>1784</v>
      </c>
      <c r="R149" s="1" t="s">
        <v>2523</v>
      </c>
      <c r="S149" s="1" t="s">
        <v>1786</v>
      </c>
      <c r="T149" s="1" t="s">
        <v>1787</v>
      </c>
      <c r="U149" s="1" t="s">
        <v>1739</v>
      </c>
      <c r="V149" s="1" t="s">
        <v>1817</v>
      </c>
    </row>
    <row r="150" s="1" customFormat="1" spans="1:22">
      <c r="A150" s="3">
        <v>999226845307425</v>
      </c>
      <c r="B150" s="1" t="s">
        <v>2503</v>
      </c>
      <c r="C150" s="1" t="s">
        <v>2524</v>
      </c>
      <c r="D150" s="1" t="s">
        <v>2525</v>
      </c>
      <c r="E150" s="1" t="s">
        <v>2526</v>
      </c>
      <c r="F150" s="1" t="s">
        <v>1802</v>
      </c>
      <c r="G150" s="1" t="s">
        <v>1793</v>
      </c>
      <c r="H150" s="1" t="s">
        <v>1778</v>
      </c>
      <c r="I150" s="1" t="s">
        <v>2527</v>
      </c>
      <c r="J150" s="1" t="s">
        <v>1780</v>
      </c>
      <c r="K150" s="1" t="s">
        <v>2527</v>
      </c>
      <c r="L150" s="1" t="s">
        <v>2527</v>
      </c>
      <c r="M150" s="1" t="s">
        <v>1781</v>
      </c>
      <c r="N150" s="1" t="s">
        <v>1781</v>
      </c>
      <c r="O150" s="1" t="s">
        <v>1782</v>
      </c>
      <c r="P150" s="1" t="s">
        <v>1783</v>
      </c>
      <c r="Q150" s="1" t="s">
        <v>1784</v>
      </c>
      <c r="R150" s="1" t="s">
        <v>2528</v>
      </c>
      <c r="S150" s="1" t="s">
        <v>1786</v>
      </c>
      <c r="T150" s="1" t="s">
        <v>1787</v>
      </c>
      <c r="U150" s="1" t="s">
        <v>1739</v>
      </c>
      <c r="V150" s="1" t="s">
        <v>1796</v>
      </c>
    </row>
    <row r="151" s="1" customFormat="1" spans="1:22">
      <c r="A151" s="3">
        <v>999226845475042</v>
      </c>
      <c r="B151" s="1" t="s">
        <v>2503</v>
      </c>
      <c r="C151" s="1" t="s">
        <v>2529</v>
      </c>
      <c r="D151" s="1" t="s">
        <v>2520</v>
      </c>
      <c r="E151" s="1" t="s">
        <v>2530</v>
      </c>
      <c r="F151" s="1" t="s">
        <v>1777</v>
      </c>
      <c r="G151" s="1" t="s">
        <v>1793</v>
      </c>
      <c r="H151" s="1" t="s">
        <v>1778</v>
      </c>
      <c r="I151" s="1" t="s">
        <v>2531</v>
      </c>
      <c r="J151" s="1" t="s">
        <v>1780</v>
      </c>
      <c r="K151" s="1" t="s">
        <v>2531</v>
      </c>
      <c r="L151" s="1" t="s">
        <v>2531</v>
      </c>
      <c r="M151" s="1" t="s">
        <v>1781</v>
      </c>
      <c r="N151" s="1" t="s">
        <v>1781</v>
      </c>
      <c r="O151" s="1" t="s">
        <v>1782</v>
      </c>
      <c r="P151" s="1" t="s">
        <v>1783</v>
      </c>
      <c r="Q151" s="1" t="s">
        <v>1784</v>
      </c>
      <c r="R151" s="1" t="s">
        <v>2532</v>
      </c>
      <c r="S151" s="1" t="s">
        <v>1786</v>
      </c>
      <c r="T151" s="1" t="s">
        <v>1787</v>
      </c>
      <c r="U151" s="1" t="s">
        <v>1739</v>
      </c>
      <c r="V151" s="1" t="s">
        <v>1817</v>
      </c>
    </row>
    <row r="152" s="1" customFormat="1" spans="1:22">
      <c r="A152" s="3">
        <v>999226845652695</v>
      </c>
      <c r="B152" s="1" t="s">
        <v>2533</v>
      </c>
      <c r="C152" s="1" t="s">
        <v>2534</v>
      </c>
      <c r="D152" s="1" t="s">
        <v>2535</v>
      </c>
      <c r="E152" s="1" t="s">
        <v>2536</v>
      </c>
      <c r="F152" s="1" t="s">
        <v>1813</v>
      </c>
      <c r="G152" s="1" t="s">
        <v>1793</v>
      </c>
      <c r="H152" s="1" t="s">
        <v>1778</v>
      </c>
      <c r="I152" s="1" t="s">
        <v>2537</v>
      </c>
      <c r="J152" s="1" t="s">
        <v>1780</v>
      </c>
      <c r="K152" s="1" t="s">
        <v>2537</v>
      </c>
      <c r="L152" s="1" t="s">
        <v>2537</v>
      </c>
      <c r="M152" s="1" t="s">
        <v>1781</v>
      </c>
      <c r="N152" s="1" t="s">
        <v>1781</v>
      </c>
      <c r="O152" s="1" t="s">
        <v>1782</v>
      </c>
      <c r="P152" s="1" t="s">
        <v>1783</v>
      </c>
      <c r="Q152" s="1" t="s">
        <v>1784</v>
      </c>
      <c r="R152" s="1" t="s">
        <v>2538</v>
      </c>
      <c r="S152" s="1" t="s">
        <v>1786</v>
      </c>
      <c r="T152" s="1" t="s">
        <v>1787</v>
      </c>
      <c r="U152" s="1" t="s">
        <v>1739</v>
      </c>
      <c r="V152" s="1" t="s">
        <v>1817</v>
      </c>
    </row>
    <row r="153" s="1" customFormat="1" spans="1:22">
      <c r="A153" s="3">
        <v>999226846503944</v>
      </c>
      <c r="B153" s="1" t="s">
        <v>2533</v>
      </c>
      <c r="C153" s="1" t="s">
        <v>2539</v>
      </c>
      <c r="D153" s="1" t="s">
        <v>2540</v>
      </c>
      <c r="E153" s="1" t="s">
        <v>2541</v>
      </c>
      <c r="F153" s="1" t="s">
        <v>1802</v>
      </c>
      <c r="G153" s="1" t="s">
        <v>1793</v>
      </c>
      <c r="H153" s="1" t="s">
        <v>1778</v>
      </c>
      <c r="I153" s="1" t="s">
        <v>2542</v>
      </c>
      <c r="J153" s="1" t="s">
        <v>1780</v>
      </c>
      <c r="K153" s="1" t="s">
        <v>2542</v>
      </c>
      <c r="L153" s="1" t="s">
        <v>2542</v>
      </c>
      <c r="M153" s="1" t="s">
        <v>1781</v>
      </c>
      <c r="N153" s="1" t="s">
        <v>1781</v>
      </c>
      <c r="O153" s="1" t="s">
        <v>1782</v>
      </c>
      <c r="P153" s="1" t="s">
        <v>1783</v>
      </c>
      <c r="Q153" s="1" t="s">
        <v>1784</v>
      </c>
      <c r="R153" s="1" t="s">
        <v>2543</v>
      </c>
      <c r="S153" s="1" t="s">
        <v>1786</v>
      </c>
      <c r="T153" s="1" t="s">
        <v>1787</v>
      </c>
      <c r="U153" s="1" t="s">
        <v>1739</v>
      </c>
      <c r="V153" s="1" t="s">
        <v>1817</v>
      </c>
    </row>
    <row r="154" s="1" customFormat="1" spans="1:22">
      <c r="A154" s="3">
        <v>999226847550584</v>
      </c>
      <c r="B154" s="1" t="s">
        <v>2533</v>
      </c>
      <c r="C154" s="1" t="s">
        <v>2544</v>
      </c>
      <c r="D154" s="1" t="s">
        <v>2545</v>
      </c>
      <c r="E154" s="1" t="s">
        <v>2546</v>
      </c>
      <c r="F154" s="1" t="s">
        <v>1777</v>
      </c>
      <c r="G154" s="1" t="s">
        <v>1793</v>
      </c>
      <c r="H154" s="1" t="s">
        <v>1778</v>
      </c>
      <c r="I154" s="1" t="s">
        <v>2547</v>
      </c>
      <c r="J154" s="1" t="s">
        <v>1780</v>
      </c>
      <c r="K154" s="1" t="s">
        <v>2547</v>
      </c>
      <c r="L154" s="1" t="s">
        <v>2547</v>
      </c>
      <c r="M154" s="1" t="s">
        <v>1781</v>
      </c>
      <c r="N154" s="1" t="s">
        <v>1781</v>
      </c>
      <c r="O154" s="1" t="s">
        <v>1782</v>
      </c>
      <c r="P154" s="1" t="s">
        <v>1783</v>
      </c>
      <c r="Q154" s="1" t="s">
        <v>1784</v>
      </c>
      <c r="R154" s="1" t="s">
        <v>2548</v>
      </c>
      <c r="S154" s="1" t="s">
        <v>1786</v>
      </c>
      <c r="T154" s="1" t="s">
        <v>1787</v>
      </c>
      <c r="U154" s="1" t="s">
        <v>1739</v>
      </c>
      <c r="V154" s="1" t="s">
        <v>1903</v>
      </c>
    </row>
    <row r="155" s="1" customFormat="1" spans="1:22">
      <c r="A155" s="3">
        <v>999226847744397</v>
      </c>
      <c r="B155" s="1" t="s">
        <v>2533</v>
      </c>
      <c r="C155" s="1" t="s">
        <v>2549</v>
      </c>
      <c r="D155" s="1" t="s">
        <v>2520</v>
      </c>
      <c r="E155" s="1" t="s">
        <v>2550</v>
      </c>
      <c r="F155" s="1" t="s">
        <v>1777</v>
      </c>
      <c r="G155" s="1" t="s">
        <v>1793</v>
      </c>
      <c r="H155" s="1" t="s">
        <v>1778</v>
      </c>
      <c r="I155" s="1" t="s">
        <v>2531</v>
      </c>
      <c r="J155" s="1" t="s">
        <v>1780</v>
      </c>
      <c r="K155" s="1" t="s">
        <v>2531</v>
      </c>
      <c r="L155" s="1" t="s">
        <v>2531</v>
      </c>
      <c r="M155" s="1" t="s">
        <v>1781</v>
      </c>
      <c r="N155" s="1" t="s">
        <v>1781</v>
      </c>
      <c r="O155" s="1" t="s">
        <v>1782</v>
      </c>
      <c r="P155" s="1" t="s">
        <v>1783</v>
      </c>
      <c r="Q155" s="1" t="s">
        <v>1784</v>
      </c>
      <c r="R155" s="1" t="s">
        <v>2551</v>
      </c>
      <c r="S155" s="1" t="s">
        <v>1786</v>
      </c>
      <c r="T155" s="1" t="s">
        <v>1787</v>
      </c>
      <c r="U155" s="1" t="s">
        <v>1739</v>
      </c>
      <c r="V155" s="1" t="s">
        <v>1817</v>
      </c>
    </row>
    <row r="156" s="1" customFormat="1" spans="1:22">
      <c r="A156" s="3">
        <v>999226847885849</v>
      </c>
      <c r="B156" s="1" t="s">
        <v>2533</v>
      </c>
      <c r="C156" s="1" t="s">
        <v>2552</v>
      </c>
      <c r="D156" s="1" t="s">
        <v>2553</v>
      </c>
      <c r="E156" s="1" t="s">
        <v>2554</v>
      </c>
      <c r="F156" s="1" t="s">
        <v>1802</v>
      </c>
      <c r="G156" s="1" t="s">
        <v>1793</v>
      </c>
      <c r="H156" s="1" t="s">
        <v>1778</v>
      </c>
      <c r="I156" s="1" t="s">
        <v>2555</v>
      </c>
      <c r="J156" s="1" t="s">
        <v>1780</v>
      </c>
      <c r="K156" s="1" t="s">
        <v>2555</v>
      </c>
      <c r="L156" s="1" t="s">
        <v>2555</v>
      </c>
      <c r="M156" s="1" t="s">
        <v>1781</v>
      </c>
      <c r="N156" s="1" t="s">
        <v>1781</v>
      </c>
      <c r="O156" s="1" t="s">
        <v>1782</v>
      </c>
      <c r="P156" s="1" t="s">
        <v>1783</v>
      </c>
      <c r="Q156" s="1" t="s">
        <v>1784</v>
      </c>
      <c r="R156" s="1" t="s">
        <v>2556</v>
      </c>
      <c r="S156" s="1" t="s">
        <v>1786</v>
      </c>
      <c r="T156" s="1" t="s">
        <v>1787</v>
      </c>
      <c r="U156" s="1" t="s">
        <v>1739</v>
      </c>
      <c r="V156" s="1" t="s">
        <v>1788</v>
      </c>
    </row>
    <row r="157" s="1" customFormat="1" spans="1:22">
      <c r="A157" s="3">
        <v>999226848088673</v>
      </c>
      <c r="B157" s="1" t="s">
        <v>2533</v>
      </c>
      <c r="C157" s="1" t="s">
        <v>2557</v>
      </c>
      <c r="D157" s="1" t="s">
        <v>2558</v>
      </c>
      <c r="E157" s="1" t="s">
        <v>2559</v>
      </c>
      <c r="F157" s="1" t="s">
        <v>1813</v>
      </c>
      <c r="G157" s="1" t="s">
        <v>1793</v>
      </c>
      <c r="H157" s="1" t="s">
        <v>1778</v>
      </c>
      <c r="I157" s="1" t="s">
        <v>2560</v>
      </c>
      <c r="J157" s="1" t="s">
        <v>1780</v>
      </c>
      <c r="K157" s="1" t="s">
        <v>2560</v>
      </c>
      <c r="L157" s="1" t="s">
        <v>2560</v>
      </c>
      <c r="M157" s="1" t="s">
        <v>1781</v>
      </c>
      <c r="N157" s="1" t="s">
        <v>1781</v>
      </c>
      <c r="O157" s="1" t="s">
        <v>1782</v>
      </c>
      <c r="P157" s="1" t="s">
        <v>1783</v>
      </c>
      <c r="Q157" s="1" t="s">
        <v>1784</v>
      </c>
      <c r="R157" s="1" t="s">
        <v>2561</v>
      </c>
      <c r="S157" s="1" t="s">
        <v>1786</v>
      </c>
      <c r="T157" s="1" t="s">
        <v>1787</v>
      </c>
      <c r="U157" s="1" t="s">
        <v>1739</v>
      </c>
      <c r="V157" s="1" t="s">
        <v>1817</v>
      </c>
    </row>
    <row r="158" s="1" customFormat="1" spans="1:22">
      <c r="A158" s="3">
        <v>999226851937821</v>
      </c>
      <c r="B158" s="1" t="s">
        <v>2562</v>
      </c>
      <c r="C158" s="1" t="s">
        <v>2563</v>
      </c>
      <c r="D158" s="1" t="s">
        <v>2094</v>
      </c>
      <c r="E158" s="1" t="s">
        <v>2564</v>
      </c>
      <c r="F158" s="1" t="s">
        <v>1813</v>
      </c>
      <c r="G158" s="1" t="s">
        <v>1793</v>
      </c>
      <c r="H158" s="1" t="s">
        <v>1778</v>
      </c>
      <c r="I158" s="1" t="s">
        <v>2565</v>
      </c>
      <c r="J158" s="1" t="s">
        <v>1780</v>
      </c>
      <c r="K158" s="1" t="s">
        <v>2565</v>
      </c>
      <c r="L158" s="1" t="s">
        <v>2565</v>
      </c>
      <c r="M158" s="1" t="s">
        <v>1781</v>
      </c>
      <c r="N158" s="1" t="s">
        <v>1781</v>
      </c>
      <c r="O158" s="1" t="s">
        <v>1782</v>
      </c>
      <c r="P158" s="1" t="s">
        <v>1783</v>
      </c>
      <c r="Q158" s="1" t="s">
        <v>1784</v>
      </c>
      <c r="R158" s="1" t="s">
        <v>2566</v>
      </c>
      <c r="S158" s="1" t="s">
        <v>1786</v>
      </c>
      <c r="T158" s="1" t="s">
        <v>1787</v>
      </c>
      <c r="U158" s="1" t="s">
        <v>1739</v>
      </c>
      <c r="V158" s="1" t="s">
        <v>1817</v>
      </c>
    </row>
    <row r="159" s="1" customFormat="1" spans="1:22">
      <c r="A159" s="3">
        <v>999226853250259</v>
      </c>
      <c r="B159" s="1" t="s">
        <v>2562</v>
      </c>
      <c r="C159" s="1" t="s">
        <v>2567</v>
      </c>
      <c r="D159" s="1" t="s">
        <v>2568</v>
      </c>
      <c r="E159" s="1" t="s">
        <v>2569</v>
      </c>
      <c r="F159" s="1" t="s">
        <v>2570</v>
      </c>
      <c r="G159" s="1" t="s">
        <v>1793</v>
      </c>
      <c r="H159" s="1" t="s">
        <v>1778</v>
      </c>
      <c r="I159" s="1" t="s">
        <v>2571</v>
      </c>
      <c r="J159" s="1" t="s">
        <v>1780</v>
      </c>
      <c r="K159" s="1" t="s">
        <v>2571</v>
      </c>
      <c r="L159" s="1" t="s">
        <v>2571</v>
      </c>
      <c r="M159" s="1" t="s">
        <v>1781</v>
      </c>
      <c r="N159" s="1" t="s">
        <v>1781</v>
      </c>
      <c r="O159" s="1" t="s">
        <v>1782</v>
      </c>
      <c r="P159" s="1" t="s">
        <v>1783</v>
      </c>
      <c r="Q159" s="1" t="s">
        <v>1784</v>
      </c>
      <c r="R159" s="1" t="s">
        <v>2572</v>
      </c>
      <c r="S159" s="1" t="s">
        <v>1786</v>
      </c>
      <c r="T159" s="1" t="s">
        <v>1787</v>
      </c>
      <c r="U159" s="1" t="s">
        <v>1739</v>
      </c>
      <c r="V159" s="1" t="s">
        <v>1817</v>
      </c>
    </row>
    <row r="160" s="1" customFormat="1" spans="1:22">
      <c r="A160" s="3">
        <v>999226855234543</v>
      </c>
      <c r="B160" s="1" t="s">
        <v>2573</v>
      </c>
      <c r="C160" s="1" t="s">
        <v>2574</v>
      </c>
      <c r="D160" s="1" t="s">
        <v>2520</v>
      </c>
      <c r="E160" s="1" t="s">
        <v>2575</v>
      </c>
      <c r="F160" s="1" t="s">
        <v>1813</v>
      </c>
      <c r="G160" s="1" t="s">
        <v>1793</v>
      </c>
      <c r="H160" s="1" t="s">
        <v>1778</v>
      </c>
      <c r="I160" s="1" t="s">
        <v>2522</v>
      </c>
      <c r="J160" s="1" t="s">
        <v>1780</v>
      </c>
      <c r="K160" s="1" t="s">
        <v>2522</v>
      </c>
      <c r="L160" s="1" t="s">
        <v>2522</v>
      </c>
      <c r="M160" s="1" t="s">
        <v>1781</v>
      </c>
      <c r="N160" s="1" t="s">
        <v>1781</v>
      </c>
      <c r="O160" s="1" t="s">
        <v>1782</v>
      </c>
      <c r="P160" s="1" t="s">
        <v>1783</v>
      </c>
      <c r="Q160" s="1" t="s">
        <v>1784</v>
      </c>
      <c r="R160" s="1" t="s">
        <v>2576</v>
      </c>
      <c r="S160" s="1" t="s">
        <v>1786</v>
      </c>
      <c r="T160" s="1" t="s">
        <v>1787</v>
      </c>
      <c r="U160" s="1" t="s">
        <v>1739</v>
      </c>
      <c r="V160" s="1" t="s">
        <v>1817</v>
      </c>
    </row>
    <row r="161" s="1" customFormat="1" spans="1:22">
      <c r="A161" s="3">
        <v>999226855401887</v>
      </c>
      <c r="B161" s="1" t="s">
        <v>2573</v>
      </c>
      <c r="C161" s="1" t="s">
        <v>2577</v>
      </c>
      <c r="D161" s="1" t="s">
        <v>2578</v>
      </c>
      <c r="E161" s="1" t="s">
        <v>2579</v>
      </c>
      <c r="F161" s="1" t="s">
        <v>1813</v>
      </c>
      <c r="G161" s="1" t="s">
        <v>1793</v>
      </c>
      <c r="H161" s="1" t="s">
        <v>1778</v>
      </c>
      <c r="I161" s="1" t="s">
        <v>2580</v>
      </c>
      <c r="J161" s="1" t="s">
        <v>1780</v>
      </c>
      <c r="K161" s="1" t="s">
        <v>2580</v>
      </c>
      <c r="L161" s="1" t="s">
        <v>2580</v>
      </c>
      <c r="M161" s="1" t="s">
        <v>1781</v>
      </c>
      <c r="N161" s="1" t="s">
        <v>1781</v>
      </c>
      <c r="O161" s="1" t="s">
        <v>1782</v>
      </c>
      <c r="P161" s="1" t="s">
        <v>1783</v>
      </c>
      <c r="Q161" s="1" t="s">
        <v>1784</v>
      </c>
      <c r="R161" s="1" t="s">
        <v>2581</v>
      </c>
      <c r="S161" s="1" t="s">
        <v>1786</v>
      </c>
      <c r="T161" s="1" t="s">
        <v>1787</v>
      </c>
      <c r="U161" s="1" t="s">
        <v>1739</v>
      </c>
      <c r="V161" s="1" t="s">
        <v>1817</v>
      </c>
    </row>
    <row r="162" s="1" customFormat="1" spans="1:22">
      <c r="A162" s="3">
        <v>999226855532159</v>
      </c>
      <c r="B162" s="1" t="s">
        <v>2573</v>
      </c>
      <c r="C162" s="1" t="s">
        <v>2582</v>
      </c>
      <c r="D162" s="1" t="s">
        <v>2583</v>
      </c>
      <c r="E162" s="1" t="s">
        <v>2584</v>
      </c>
      <c r="F162" s="1" t="s">
        <v>1777</v>
      </c>
      <c r="G162" s="1" t="s">
        <v>1793</v>
      </c>
      <c r="H162" s="1" t="s">
        <v>1778</v>
      </c>
      <c r="I162" s="1" t="s">
        <v>2585</v>
      </c>
      <c r="J162" s="1" t="s">
        <v>1780</v>
      </c>
      <c r="K162" s="1" t="s">
        <v>2585</v>
      </c>
      <c r="L162" s="1" t="s">
        <v>2585</v>
      </c>
      <c r="M162" s="1" t="s">
        <v>1781</v>
      </c>
      <c r="N162" s="1" t="s">
        <v>1781</v>
      </c>
      <c r="O162" s="1" t="s">
        <v>1782</v>
      </c>
      <c r="P162" s="1" t="s">
        <v>1783</v>
      </c>
      <c r="Q162" s="1" t="s">
        <v>1784</v>
      </c>
      <c r="R162" s="1" t="s">
        <v>2586</v>
      </c>
      <c r="S162" s="1" t="s">
        <v>1786</v>
      </c>
      <c r="T162" s="1" t="s">
        <v>1787</v>
      </c>
      <c r="U162" s="1" t="s">
        <v>1739</v>
      </c>
      <c r="V162" s="1" t="s">
        <v>1788</v>
      </c>
    </row>
    <row r="163" s="1" customFormat="1" spans="1:22">
      <c r="A163" s="3">
        <v>999226855578787</v>
      </c>
      <c r="B163" s="1" t="s">
        <v>2573</v>
      </c>
      <c r="C163" s="1" t="s">
        <v>2587</v>
      </c>
      <c r="D163" s="1" t="s">
        <v>2588</v>
      </c>
      <c r="E163" s="1" t="s">
        <v>2589</v>
      </c>
      <c r="F163" s="1" t="s">
        <v>1777</v>
      </c>
      <c r="G163" s="1" t="s">
        <v>1793</v>
      </c>
      <c r="H163" s="1" t="s">
        <v>1778</v>
      </c>
      <c r="I163" s="1" t="s">
        <v>2590</v>
      </c>
      <c r="J163" s="1" t="s">
        <v>1780</v>
      </c>
      <c r="K163" s="1" t="s">
        <v>2590</v>
      </c>
      <c r="L163" s="1" t="s">
        <v>2590</v>
      </c>
      <c r="M163" s="1" t="s">
        <v>1781</v>
      </c>
      <c r="N163" s="1" t="s">
        <v>1781</v>
      </c>
      <c r="O163" s="1" t="s">
        <v>1782</v>
      </c>
      <c r="P163" s="1" t="s">
        <v>1783</v>
      </c>
      <c r="Q163" s="1" t="s">
        <v>1784</v>
      </c>
      <c r="R163" s="1" t="s">
        <v>2591</v>
      </c>
      <c r="S163" s="1" t="s">
        <v>1786</v>
      </c>
      <c r="T163" s="1" t="s">
        <v>1787</v>
      </c>
      <c r="U163" s="1" t="s">
        <v>1739</v>
      </c>
      <c r="V163" s="1" t="s">
        <v>1796</v>
      </c>
    </row>
    <row r="164" s="1" customFormat="1" spans="1:22">
      <c r="A164" s="3">
        <v>999226898131756</v>
      </c>
      <c r="B164" s="1" t="s">
        <v>2573</v>
      </c>
      <c r="C164" s="1" t="s">
        <v>2592</v>
      </c>
      <c r="D164" s="1" t="s">
        <v>2346</v>
      </c>
      <c r="E164" s="1" t="s">
        <v>2593</v>
      </c>
      <c r="F164" s="1" t="s">
        <v>1802</v>
      </c>
      <c r="G164" s="1" t="s">
        <v>1793</v>
      </c>
      <c r="H164" s="1" t="s">
        <v>1778</v>
      </c>
      <c r="I164" s="1" t="s">
        <v>2594</v>
      </c>
      <c r="J164" s="1" t="s">
        <v>1780</v>
      </c>
      <c r="K164" s="1" t="s">
        <v>2594</v>
      </c>
      <c r="L164" s="1" t="s">
        <v>2594</v>
      </c>
      <c r="M164" s="1" t="s">
        <v>1781</v>
      </c>
      <c r="N164" s="1" t="s">
        <v>1781</v>
      </c>
      <c r="O164" s="1" t="s">
        <v>1782</v>
      </c>
      <c r="P164" s="1" t="s">
        <v>1783</v>
      </c>
      <c r="Q164" s="1" t="s">
        <v>1784</v>
      </c>
      <c r="R164" s="1" t="s">
        <v>2595</v>
      </c>
      <c r="S164" s="1" t="s">
        <v>1786</v>
      </c>
      <c r="T164" s="1" t="s">
        <v>1787</v>
      </c>
      <c r="U164" s="1" t="s">
        <v>1739</v>
      </c>
      <c r="V164" s="1" t="s">
        <v>1817</v>
      </c>
    </row>
    <row r="165" s="1" customFormat="1" spans="1:22">
      <c r="A165" s="3">
        <v>999226898151345</v>
      </c>
      <c r="B165" s="1" t="s">
        <v>2573</v>
      </c>
      <c r="C165" s="1" t="s">
        <v>2596</v>
      </c>
      <c r="D165" s="1" t="s">
        <v>2346</v>
      </c>
      <c r="E165" s="1" t="s">
        <v>2597</v>
      </c>
      <c r="F165" s="1" t="s">
        <v>1802</v>
      </c>
      <c r="G165" s="1" t="s">
        <v>1793</v>
      </c>
      <c r="H165" s="1" t="s">
        <v>1778</v>
      </c>
      <c r="I165" s="1" t="s">
        <v>2598</v>
      </c>
      <c r="J165" s="1" t="s">
        <v>1780</v>
      </c>
      <c r="K165" s="1" t="s">
        <v>2598</v>
      </c>
      <c r="L165" s="1" t="s">
        <v>2598</v>
      </c>
      <c r="M165" s="1" t="s">
        <v>1781</v>
      </c>
      <c r="N165" s="1" t="s">
        <v>1781</v>
      </c>
      <c r="O165" s="1" t="s">
        <v>1782</v>
      </c>
      <c r="P165" s="1" t="s">
        <v>1783</v>
      </c>
      <c r="Q165" s="1" t="s">
        <v>1784</v>
      </c>
      <c r="R165" s="1" t="s">
        <v>2599</v>
      </c>
      <c r="S165" s="1" t="s">
        <v>1786</v>
      </c>
      <c r="T165" s="1" t="s">
        <v>1787</v>
      </c>
      <c r="U165" s="1" t="s">
        <v>1739</v>
      </c>
      <c r="V165" s="1" t="s">
        <v>1817</v>
      </c>
    </row>
    <row r="166" s="1" customFormat="1" spans="1:22">
      <c r="A166" s="3">
        <v>999226899723538</v>
      </c>
      <c r="B166" s="1" t="s">
        <v>2573</v>
      </c>
      <c r="C166" s="1" t="s">
        <v>2600</v>
      </c>
      <c r="D166" s="1" t="s">
        <v>2601</v>
      </c>
      <c r="E166" s="1" t="s">
        <v>2602</v>
      </c>
      <c r="F166" s="1" t="s">
        <v>1802</v>
      </c>
      <c r="G166" s="1" t="s">
        <v>1793</v>
      </c>
      <c r="H166" s="1" t="s">
        <v>1778</v>
      </c>
      <c r="I166" s="1" t="s">
        <v>2603</v>
      </c>
      <c r="J166" s="1" t="s">
        <v>1780</v>
      </c>
      <c r="K166" s="1" t="s">
        <v>2603</v>
      </c>
      <c r="L166" s="1" t="s">
        <v>2603</v>
      </c>
      <c r="M166" s="1" t="s">
        <v>1781</v>
      </c>
      <c r="N166" s="1" t="s">
        <v>1781</v>
      </c>
      <c r="O166" s="1" t="s">
        <v>1782</v>
      </c>
      <c r="P166" s="1" t="s">
        <v>1783</v>
      </c>
      <c r="Q166" s="1" t="s">
        <v>1784</v>
      </c>
      <c r="R166" s="1" t="s">
        <v>2604</v>
      </c>
      <c r="S166" s="1" t="s">
        <v>1786</v>
      </c>
      <c r="T166" s="1" t="s">
        <v>1787</v>
      </c>
      <c r="U166" s="1" t="s">
        <v>1739</v>
      </c>
      <c r="V166" s="1" t="s">
        <v>1788</v>
      </c>
    </row>
    <row r="167" s="1" customFormat="1" spans="1:22">
      <c r="A167" s="3">
        <v>999226899850323</v>
      </c>
      <c r="B167" s="1" t="s">
        <v>2573</v>
      </c>
      <c r="C167" s="1" t="s">
        <v>2605</v>
      </c>
      <c r="D167" s="1" t="s">
        <v>2606</v>
      </c>
      <c r="E167" s="1" t="s">
        <v>2607</v>
      </c>
      <c r="F167" s="1" t="s">
        <v>1802</v>
      </c>
      <c r="G167" s="1" t="s">
        <v>1793</v>
      </c>
      <c r="H167" s="1" t="s">
        <v>1778</v>
      </c>
      <c r="I167" s="1" t="s">
        <v>2608</v>
      </c>
      <c r="J167" s="1" t="s">
        <v>1780</v>
      </c>
      <c r="K167" s="1" t="s">
        <v>2608</v>
      </c>
      <c r="L167" s="1" t="s">
        <v>2608</v>
      </c>
      <c r="M167" s="1" t="s">
        <v>1781</v>
      </c>
      <c r="N167" s="1" t="s">
        <v>1781</v>
      </c>
      <c r="O167" s="1" t="s">
        <v>1782</v>
      </c>
      <c r="P167" s="1" t="s">
        <v>1783</v>
      </c>
      <c r="Q167" s="1" t="s">
        <v>1784</v>
      </c>
      <c r="R167" s="1" t="s">
        <v>2609</v>
      </c>
      <c r="S167" s="1" t="s">
        <v>1786</v>
      </c>
      <c r="T167" s="1" t="s">
        <v>1787</v>
      </c>
      <c r="U167" s="1" t="s">
        <v>1739</v>
      </c>
      <c r="V167" s="1" t="s">
        <v>1788</v>
      </c>
    </row>
    <row r="168" s="1" customFormat="1" spans="1:22">
      <c r="A168" s="3">
        <v>999226900060576</v>
      </c>
      <c r="B168" s="1" t="s">
        <v>2573</v>
      </c>
      <c r="C168" s="1" t="s">
        <v>2610</v>
      </c>
      <c r="D168" s="1" t="s">
        <v>2218</v>
      </c>
      <c r="E168" s="1" t="s">
        <v>2611</v>
      </c>
      <c r="F168" s="1" t="s">
        <v>1813</v>
      </c>
      <c r="G168" s="1" t="s">
        <v>1793</v>
      </c>
      <c r="H168" s="1" t="s">
        <v>1778</v>
      </c>
      <c r="I168" s="1" t="s">
        <v>2331</v>
      </c>
      <c r="J168" s="1" t="s">
        <v>1780</v>
      </c>
      <c r="K168" s="1" t="s">
        <v>2331</v>
      </c>
      <c r="L168" s="1" t="s">
        <v>2331</v>
      </c>
      <c r="M168" s="1" t="s">
        <v>1781</v>
      </c>
      <c r="N168" s="1" t="s">
        <v>1781</v>
      </c>
      <c r="O168" s="1" t="s">
        <v>1782</v>
      </c>
      <c r="P168" s="1" t="s">
        <v>1783</v>
      </c>
      <c r="Q168" s="1" t="s">
        <v>1784</v>
      </c>
      <c r="R168" s="1" t="s">
        <v>2612</v>
      </c>
      <c r="S168" s="1" t="s">
        <v>1786</v>
      </c>
      <c r="T168" s="1" t="s">
        <v>1787</v>
      </c>
      <c r="U168" s="1" t="s">
        <v>1739</v>
      </c>
      <c r="V168" s="1" t="s">
        <v>1788</v>
      </c>
    </row>
    <row r="169" s="1" customFormat="1" spans="1:22">
      <c r="A169" s="3">
        <v>999226900732867</v>
      </c>
      <c r="B169" s="1" t="s">
        <v>2573</v>
      </c>
      <c r="C169" s="1" t="s">
        <v>2613</v>
      </c>
      <c r="D169" s="1" t="s">
        <v>2614</v>
      </c>
      <c r="E169" s="1" t="s">
        <v>2615</v>
      </c>
      <c r="F169" s="1" t="s">
        <v>1981</v>
      </c>
      <c r="G169" s="1" t="s">
        <v>1793</v>
      </c>
      <c r="H169" s="1" t="s">
        <v>1778</v>
      </c>
      <c r="I169" s="1" t="s">
        <v>2616</v>
      </c>
      <c r="J169" s="1" t="s">
        <v>1780</v>
      </c>
      <c r="K169" s="1" t="s">
        <v>2616</v>
      </c>
      <c r="L169" s="1" t="s">
        <v>2616</v>
      </c>
      <c r="M169" s="1" t="s">
        <v>1781</v>
      </c>
      <c r="N169" s="1" t="s">
        <v>1781</v>
      </c>
      <c r="O169" s="1" t="s">
        <v>1782</v>
      </c>
      <c r="P169" s="1" t="s">
        <v>1783</v>
      </c>
      <c r="Q169" s="1" t="s">
        <v>1784</v>
      </c>
      <c r="R169" s="1" t="s">
        <v>2617</v>
      </c>
      <c r="S169" s="1" t="s">
        <v>1786</v>
      </c>
      <c r="T169" s="1" t="s">
        <v>1787</v>
      </c>
      <c r="U169" s="1" t="s">
        <v>1739</v>
      </c>
      <c r="V169" s="1" t="s">
        <v>1788</v>
      </c>
    </row>
    <row r="170" s="1" customFormat="1" spans="1:22">
      <c r="A170" s="3">
        <v>999226901564386</v>
      </c>
      <c r="B170" s="1" t="s">
        <v>2573</v>
      </c>
      <c r="C170" s="1" t="s">
        <v>2618</v>
      </c>
      <c r="D170" s="1" t="s">
        <v>2218</v>
      </c>
      <c r="E170" s="1" t="s">
        <v>2619</v>
      </c>
      <c r="F170" s="1" t="s">
        <v>1777</v>
      </c>
      <c r="G170" s="1" t="s">
        <v>1793</v>
      </c>
      <c r="H170" s="1" t="s">
        <v>1778</v>
      </c>
      <c r="I170" s="1" t="s">
        <v>2620</v>
      </c>
      <c r="J170" s="1" t="s">
        <v>1780</v>
      </c>
      <c r="K170" s="1" t="s">
        <v>2620</v>
      </c>
      <c r="L170" s="1" t="s">
        <v>2620</v>
      </c>
      <c r="M170" s="1" t="s">
        <v>1781</v>
      </c>
      <c r="N170" s="1" t="s">
        <v>1781</v>
      </c>
      <c r="O170" s="1" t="s">
        <v>1782</v>
      </c>
      <c r="P170" s="1" t="s">
        <v>1783</v>
      </c>
      <c r="Q170" s="1" t="s">
        <v>1784</v>
      </c>
      <c r="R170" s="1" t="s">
        <v>2621</v>
      </c>
      <c r="S170" s="1" t="s">
        <v>1786</v>
      </c>
      <c r="T170" s="1" t="s">
        <v>1787</v>
      </c>
      <c r="U170" s="1" t="s">
        <v>1739</v>
      </c>
      <c r="V170" s="1" t="s">
        <v>1788</v>
      </c>
    </row>
    <row r="171" s="1" customFormat="1" spans="1:22">
      <c r="A171" s="3">
        <v>999226905489574</v>
      </c>
      <c r="B171" s="1" t="s">
        <v>2573</v>
      </c>
      <c r="C171" s="1" t="s">
        <v>2622</v>
      </c>
      <c r="D171" s="1" t="s">
        <v>2218</v>
      </c>
      <c r="E171" s="1" t="s">
        <v>2623</v>
      </c>
      <c r="F171" s="1" t="s">
        <v>1813</v>
      </c>
      <c r="G171" s="1" t="s">
        <v>1793</v>
      </c>
      <c r="H171" s="1" t="s">
        <v>1778</v>
      </c>
      <c r="I171" s="1" t="s">
        <v>2624</v>
      </c>
      <c r="J171" s="1" t="s">
        <v>1780</v>
      </c>
      <c r="K171" s="1" t="s">
        <v>2624</v>
      </c>
      <c r="L171" s="1" t="s">
        <v>2624</v>
      </c>
      <c r="M171" s="1" t="s">
        <v>1781</v>
      </c>
      <c r="N171" s="1" t="s">
        <v>1781</v>
      </c>
      <c r="O171" s="1" t="s">
        <v>1782</v>
      </c>
      <c r="P171" s="1" t="s">
        <v>1783</v>
      </c>
      <c r="Q171" s="1" t="s">
        <v>1784</v>
      </c>
      <c r="R171" s="1" t="s">
        <v>2625</v>
      </c>
      <c r="S171" s="1" t="s">
        <v>1786</v>
      </c>
      <c r="T171" s="1" t="s">
        <v>1787</v>
      </c>
      <c r="U171" s="1" t="s">
        <v>1739</v>
      </c>
      <c r="V171" s="1" t="s">
        <v>1788</v>
      </c>
    </row>
    <row r="172" s="1" customFormat="1" spans="1:22">
      <c r="A172" s="3">
        <v>999226906416870</v>
      </c>
      <c r="B172" s="1" t="s">
        <v>2573</v>
      </c>
      <c r="C172" s="1" t="s">
        <v>2626</v>
      </c>
      <c r="D172" s="1" t="s">
        <v>2627</v>
      </c>
      <c r="E172" s="1" t="s">
        <v>2628</v>
      </c>
      <c r="F172" s="1" t="s">
        <v>1802</v>
      </c>
      <c r="G172" s="1" t="s">
        <v>1793</v>
      </c>
      <c r="H172" s="1" t="s">
        <v>1778</v>
      </c>
      <c r="I172" s="1" t="s">
        <v>2629</v>
      </c>
      <c r="J172" s="1" t="s">
        <v>1780</v>
      </c>
      <c r="K172" s="1" t="s">
        <v>2629</v>
      </c>
      <c r="L172" s="1" t="s">
        <v>2629</v>
      </c>
      <c r="M172" s="1" t="s">
        <v>1781</v>
      </c>
      <c r="N172" s="1" t="s">
        <v>1781</v>
      </c>
      <c r="O172" s="1" t="s">
        <v>1782</v>
      </c>
      <c r="P172" s="1" t="s">
        <v>1783</v>
      </c>
      <c r="Q172" s="1" t="s">
        <v>1784</v>
      </c>
      <c r="R172" s="1" t="s">
        <v>2630</v>
      </c>
      <c r="S172" s="1" t="s">
        <v>1786</v>
      </c>
      <c r="T172" s="1" t="s">
        <v>1787</v>
      </c>
      <c r="U172" s="1" t="s">
        <v>1739</v>
      </c>
      <c r="V172" s="1" t="s">
        <v>2183</v>
      </c>
    </row>
    <row r="173" s="1" customFormat="1" spans="1:22">
      <c r="A173" s="3">
        <v>999226907270156</v>
      </c>
      <c r="B173" s="1" t="s">
        <v>2573</v>
      </c>
      <c r="C173" s="1" t="s">
        <v>2631</v>
      </c>
      <c r="D173" s="1" t="s">
        <v>2632</v>
      </c>
      <c r="E173" s="1" t="s">
        <v>2633</v>
      </c>
      <c r="F173" s="1" t="s">
        <v>1777</v>
      </c>
      <c r="G173" s="1" t="s">
        <v>1793</v>
      </c>
      <c r="H173" s="1" t="s">
        <v>1778</v>
      </c>
      <c r="I173" s="1" t="s">
        <v>2634</v>
      </c>
      <c r="J173" s="1" t="s">
        <v>1780</v>
      </c>
      <c r="K173" s="1" t="s">
        <v>2634</v>
      </c>
      <c r="L173" s="1" t="s">
        <v>2634</v>
      </c>
      <c r="M173" s="1" t="s">
        <v>1781</v>
      </c>
      <c r="N173" s="1" t="s">
        <v>1781</v>
      </c>
      <c r="O173" s="1" t="s">
        <v>1782</v>
      </c>
      <c r="P173" s="1" t="s">
        <v>1783</v>
      </c>
      <c r="Q173" s="1" t="s">
        <v>1784</v>
      </c>
      <c r="R173" s="1" t="s">
        <v>2635</v>
      </c>
      <c r="S173" s="1" t="s">
        <v>1786</v>
      </c>
      <c r="T173" s="1" t="s">
        <v>1787</v>
      </c>
      <c r="U173" s="1" t="s">
        <v>1739</v>
      </c>
      <c r="V173" s="1" t="s">
        <v>1788</v>
      </c>
    </row>
    <row r="174" s="1" customFormat="1" spans="1:22">
      <c r="A174" s="3">
        <v>999226907960687</v>
      </c>
      <c r="B174" s="1" t="s">
        <v>2573</v>
      </c>
      <c r="C174" s="1" t="s">
        <v>2636</v>
      </c>
      <c r="D174" s="1" t="s">
        <v>2137</v>
      </c>
      <c r="E174" s="1" t="s">
        <v>2637</v>
      </c>
      <c r="F174" s="1" t="s">
        <v>1777</v>
      </c>
      <c r="G174" s="1" t="s">
        <v>1793</v>
      </c>
      <c r="H174" s="1" t="s">
        <v>1778</v>
      </c>
      <c r="I174" s="1" t="s">
        <v>2638</v>
      </c>
      <c r="J174" s="1" t="s">
        <v>1780</v>
      </c>
      <c r="K174" s="1" t="s">
        <v>2638</v>
      </c>
      <c r="L174" s="1" t="s">
        <v>2638</v>
      </c>
      <c r="M174" s="1" t="s">
        <v>1781</v>
      </c>
      <c r="N174" s="1" t="s">
        <v>1781</v>
      </c>
      <c r="O174" s="1" t="s">
        <v>1782</v>
      </c>
      <c r="P174" s="1" t="s">
        <v>1783</v>
      </c>
      <c r="Q174" s="1" t="s">
        <v>1784</v>
      </c>
      <c r="R174" s="1" t="s">
        <v>2639</v>
      </c>
      <c r="S174" s="1" t="s">
        <v>1786</v>
      </c>
      <c r="T174" s="1" t="s">
        <v>1787</v>
      </c>
      <c r="U174" s="1" t="s">
        <v>1739</v>
      </c>
      <c r="V174" s="1" t="s">
        <v>1796</v>
      </c>
    </row>
    <row r="175" s="1" customFormat="1" spans="1:22">
      <c r="A175" s="3">
        <v>999226909719934</v>
      </c>
      <c r="B175" s="1" t="s">
        <v>2640</v>
      </c>
      <c r="C175" s="1" t="s">
        <v>2641</v>
      </c>
      <c r="D175" s="1" t="s">
        <v>2439</v>
      </c>
      <c r="E175" s="1" t="s">
        <v>2642</v>
      </c>
      <c r="F175" s="1" t="s">
        <v>1777</v>
      </c>
      <c r="G175" s="1" t="s">
        <v>1793</v>
      </c>
      <c r="H175" s="1" t="s">
        <v>1778</v>
      </c>
      <c r="I175" s="1" t="s">
        <v>2441</v>
      </c>
      <c r="J175" s="1" t="s">
        <v>1780</v>
      </c>
      <c r="K175" s="1" t="s">
        <v>2441</v>
      </c>
      <c r="L175" s="1" t="s">
        <v>2441</v>
      </c>
      <c r="M175" s="1" t="s">
        <v>1781</v>
      </c>
      <c r="N175" s="1" t="s">
        <v>1781</v>
      </c>
      <c r="O175" s="1" t="s">
        <v>1782</v>
      </c>
      <c r="P175" s="1" t="s">
        <v>1783</v>
      </c>
      <c r="Q175" s="1" t="s">
        <v>1784</v>
      </c>
      <c r="R175" s="1" t="s">
        <v>2643</v>
      </c>
      <c r="S175" s="1" t="s">
        <v>1786</v>
      </c>
      <c r="T175" s="1" t="s">
        <v>1787</v>
      </c>
      <c r="U175" s="1" t="s">
        <v>1739</v>
      </c>
      <c r="V175" s="1" t="s">
        <v>1817</v>
      </c>
    </row>
    <row r="176" s="1" customFormat="1" spans="1:22">
      <c r="A176" s="3">
        <v>999226910470404</v>
      </c>
      <c r="B176" s="1" t="s">
        <v>2640</v>
      </c>
      <c r="C176" s="1" t="s">
        <v>2644</v>
      </c>
      <c r="D176" s="1" t="s">
        <v>2645</v>
      </c>
      <c r="E176" s="1" t="s">
        <v>2646</v>
      </c>
      <c r="F176" s="1" t="s">
        <v>1802</v>
      </c>
      <c r="G176" s="1" t="s">
        <v>1793</v>
      </c>
      <c r="H176" s="1" t="s">
        <v>1778</v>
      </c>
      <c r="I176" s="1" t="s">
        <v>2647</v>
      </c>
      <c r="J176" s="1" t="s">
        <v>1780</v>
      </c>
      <c r="K176" s="1" t="s">
        <v>2647</v>
      </c>
      <c r="L176" s="1" t="s">
        <v>2647</v>
      </c>
      <c r="M176" s="1" t="s">
        <v>1781</v>
      </c>
      <c r="N176" s="1" t="s">
        <v>1781</v>
      </c>
      <c r="O176" s="1" t="s">
        <v>1782</v>
      </c>
      <c r="P176" s="1" t="s">
        <v>1783</v>
      </c>
      <c r="Q176" s="1" t="s">
        <v>1784</v>
      </c>
      <c r="R176" s="1" t="s">
        <v>2648</v>
      </c>
      <c r="S176" s="1" t="s">
        <v>1786</v>
      </c>
      <c r="T176" s="1" t="s">
        <v>1787</v>
      </c>
      <c r="U176" s="1" t="s">
        <v>1739</v>
      </c>
      <c r="V176" s="1" t="s">
        <v>1788</v>
      </c>
    </row>
    <row r="177" s="1" customFormat="1" spans="1:22">
      <c r="A177" s="3">
        <v>999226914514991</v>
      </c>
      <c r="B177" s="1" t="s">
        <v>2640</v>
      </c>
      <c r="C177" s="1" t="s">
        <v>2649</v>
      </c>
      <c r="D177" s="1" t="s">
        <v>2558</v>
      </c>
      <c r="E177" s="1" t="s">
        <v>2650</v>
      </c>
      <c r="F177" s="1" t="s">
        <v>1813</v>
      </c>
      <c r="G177" s="1" t="s">
        <v>1793</v>
      </c>
      <c r="H177" s="1" t="s">
        <v>1778</v>
      </c>
      <c r="I177" s="1" t="s">
        <v>2651</v>
      </c>
      <c r="J177" s="1" t="s">
        <v>1780</v>
      </c>
      <c r="K177" s="1" t="s">
        <v>2651</v>
      </c>
      <c r="L177" s="1" t="s">
        <v>2651</v>
      </c>
      <c r="M177" s="1" t="s">
        <v>1781</v>
      </c>
      <c r="N177" s="1" t="s">
        <v>1781</v>
      </c>
      <c r="O177" s="1" t="s">
        <v>1782</v>
      </c>
      <c r="P177" s="1" t="s">
        <v>1783</v>
      </c>
      <c r="Q177" s="1" t="s">
        <v>1784</v>
      </c>
      <c r="R177" s="1" t="s">
        <v>2652</v>
      </c>
      <c r="S177" s="1" t="s">
        <v>1786</v>
      </c>
      <c r="T177" s="1" t="s">
        <v>1787</v>
      </c>
      <c r="U177" s="1" t="s">
        <v>1739</v>
      </c>
      <c r="V177" s="1" t="s">
        <v>1817</v>
      </c>
    </row>
    <row r="178" s="1" customFormat="1" spans="1:22">
      <c r="A178" s="3">
        <v>999226920529514</v>
      </c>
      <c r="B178" s="1" t="s">
        <v>2640</v>
      </c>
      <c r="C178" s="1" t="s">
        <v>2653</v>
      </c>
      <c r="D178" s="1" t="s">
        <v>2654</v>
      </c>
      <c r="E178" s="1" t="s">
        <v>2655</v>
      </c>
      <c r="F178" s="1" t="s">
        <v>1802</v>
      </c>
      <c r="G178" s="1" t="s">
        <v>1793</v>
      </c>
      <c r="H178" s="1" t="s">
        <v>1778</v>
      </c>
      <c r="I178" s="1" t="s">
        <v>2656</v>
      </c>
      <c r="J178" s="1" t="s">
        <v>1780</v>
      </c>
      <c r="K178" s="1" t="s">
        <v>2656</v>
      </c>
      <c r="L178" s="1" t="s">
        <v>2656</v>
      </c>
      <c r="M178" s="1" t="s">
        <v>1781</v>
      </c>
      <c r="N178" s="1" t="s">
        <v>1781</v>
      </c>
      <c r="O178" s="1" t="s">
        <v>1782</v>
      </c>
      <c r="P178" s="1" t="s">
        <v>1783</v>
      </c>
      <c r="Q178" s="1" t="s">
        <v>1784</v>
      </c>
      <c r="R178" s="1" t="s">
        <v>2657</v>
      </c>
      <c r="S178" s="1" t="s">
        <v>1786</v>
      </c>
      <c r="T178" s="1" t="s">
        <v>1787</v>
      </c>
      <c r="U178" s="1" t="s">
        <v>1739</v>
      </c>
      <c r="V178" s="1" t="s">
        <v>1817</v>
      </c>
    </row>
    <row r="179" s="1" customFormat="1" spans="1:22">
      <c r="A179" s="3">
        <v>999226920798650</v>
      </c>
      <c r="B179" s="1" t="s">
        <v>2640</v>
      </c>
      <c r="C179" s="1" t="s">
        <v>2658</v>
      </c>
      <c r="D179" s="1" t="s">
        <v>2659</v>
      </c>
      <c r="E179" s="1" t="s">
        <v>2660</v>
      </c>
      <c r="F179" s="1" t="s">
        <v>1777</v>
      </c>
      <c r="G179" s="1" t="s">
        <v>1793</v>
      </c>
      <c r="H179" s="1" t="s">
        <v>1778</v>
      </c>
      <c r="I179" s="1" t="s">
        <v>2661</v>
      </c>
      <c r="J179" s="1" t="s">
        <v>1780</v>
      </c>
      <c r="K179" s="1" t="s">
        <v>2661</v>
      </c>
      <c r="L179" s="1" t="s">
        <v>2661</v>
      </c>
      <c r="M179" s="1" t="s">
        <v>1781</v>
      </c>
      <c r="N179" s="1" t="s">
        <v>1781</v>
      </c>
      <c r="O179" s="1" t="s">
        <v>1782</v>
      </c>
      <c r="P179" s="1" t="s">
        <v>1783</v>
      </c>
      <c r="Q179" s="1" t="s">
        <v>1784</v>
      </c>
      <c r="R179" s="1" t="s">
        <v>2662</v>
      </c>
      <c r="S179" s="1" t="s">
        <v>1786</v>
      </c>
      <c r="T179" s="1" t="s">
        <v>1787</v>
      </c>
      <c r="U179" s="1" t="s">
        <v>1739</v>
      </c>
      <c r="V179" s="1" t="s">
        <v>1817</v>
      </c>
    </row>
    <row r="180" s="1" customFormat="1" spans="1:22">
      <c r="A180" s="3">
        <v>999226928036122</v>
      </c>
      <c r="B180" s="1" t="s">
        <v>2663</v>
      </c>
      <c r="C180" s="1" t="s">
        <v>2664</v>
      </c>
      <c r="D180" s="1" t="s">
        <v>2665</v>
      </c>
      <c r="E180" s="1" t="s">
        <v>2666</v>
      </c>
      <c r="F180" s="1" t="s">
        <v>1777</v>
      </c>
      <c r="G180" s="1" t="s">
        <v>1793</v>
      </c>
      <c r="H180" s="1" t="s">
        <v>1778</v>
      </c>
      <c r="I180" s="1" t="s">
        <v>2667</v>
      </c>
      <c r="J180" s="1" t="s">
        <v>1780</v>
      </c>
      <c r="K180" s="1" t="s">
        <v>2667</v>
      </c>
      <c r="L180" s="1" t="s">
        <v>2667</v>
      </c>
      <c r="M180" s="1" t="s">
        <v>1781</v>
      </c>
      <c r="N180" s="1" t="s">
        <v>1781</v>
      </c>
      <c r="O180" s="1" t="s">
        <v>1782</v>
      </c>
      <c r="P180" s="1" t="s">
        <v>1783</v>
      </c>
      <c r="Q180" s="1" t="s">
        <v>1784</v>
      </c>
      <c r="R180" s="1" t="s">
        <v>2668</v>
      </c>
      <c r="S180" s="1" t="s">
        <v>1786</v>
      </c>
      <c r="T180" s="1" t="s">
        <v>1787</v>
      </c>
      <c r="U180" s="1" t="s">
        <v>1739</v>
      </c>
      <c r="V180" s="1" t="s">
        <v>1817</v>
      </c>
    </row>
    <row r="181" s="1" customFormat="1" spans="1:22">
      <c r="A181" s="3">
        <v>999226931673682</v>
      </c>
      <c r="B181" s="1" t="s">
        <v>2669</v>
      </c>
      <c r="C181" s="1" t="s">
        <v>2670</v>
      </c>
      <c r="D181" s="1" t="s">
        <v>2671</v>
      </c>
      <c r="E181" s="1" t="s">
        <v>2672</v>
      </c>
      <c r="F181" s="1" t="s">
        <v>1802</v>
      </c>
      <c r="G181" s="1" t="s">
        <v>1793</v>
      </c>
      <c r="H181" s="1" t="s">
        <v>1778</v>
      </c>
      <c r="I181" s="1" t="s">
        <v>2673</v>
      </c>
      <c r="J181" s="1" t="s">
        <v>1780</v>
      </c>
      <c r="K181" s="1" t="s">
        <v>2673</v>
      </c>
      <c r="L181" s="1" t="s">
        <v>2673</v>
      </c>
      <c r="M181" s="1" t="s">
        <v>1781</v>
      </c>
      <c r="N181" s="1" t="s">
        <v>1781</v>
      </c>
      <c r="O181" s="1" t="s">
        <v>1782</v>
      </c>
      <c r="P181" s="1" t="s">
        <v>1783</v>
      </c>
      <c r="Q181" s="1" t="s">
        <v>1784</v>
      </c>
      <c r="R181" s="1" t="s">
        <v>2674</v>
      </c>
      <c r="S181" s="1" t="s">
        <v>1786</v>
      </c>
      <c r="T181" s="1" t="s">
        <v>1787</v>
      </c>
      <c r="U181" s="1" t="s">
        <v>1739</v>
      </c>
      <c r="V181" s="1" t="s">
        <v>1788</v>
      </c>
    </row>
    <row r="182" s="1" customFormat="1" spans="1:22">
      <c r="A182" s="3">
        <v>999226932012288</v>
      </c>
      <c r="B182" s="1" t="s">
        <v>2669</v>
      </c>
      <c r="C182" s="1" t="s">
        <v>2675</v>
      </c>
      <c r="D182" s="1" t="s">
        <v>2218</v>
      </c>
      <c r="E182" s="1" t="s">
        <v>2676</v>
      </c>
      <c r="F182" s="1" t="s">
        <v>1802</v>
      </c>
      <c r="G182" s="1" t="s">
        <v>1793</v>
      </c>
      <c r="H182" s="1" t="s">
        <v>1778</v>
      </c>
      <c r="I182" s="1" t="s">
        <v>2677</v>
      </c>
      <c r="J182" s="1" t="s">
        <v>1780</v>
      </c>
      <c r="K182" s="1" t="s">
        <v>2677</v>
      </c>
      <c r="L182" s="1" t="s">
        <v>2677</v>
      </c>
      <c r="M182" s="1" t="s">
        <v>1781</v>
      </c>
      <c r="N182" s="1" t="s">
        <v>1781</v>
      </c>
      <c r="O182" s="1" t="s">
        <v>1782</v>
      </c>
      <c r="P182" s="1" t="s">
        <v>1783</v>
      </c>
      <c r="Q182" s="1" t="s">
        <v>1784</v>
      </c>
      <c r="R182" s="1" t="s">
        <v>2678</v>
      </c>
      <c r="S182" s="1" t="s">
        <v>1786</v>
      </c>
      <c r="T182" s="1" t="s">
        <v>1787</v>
      </c>
      <c r="U182" s="1" t="s">
        <v>1739</v>
      </c>
      <c r="V182" s="1" t="s">
        <v>1788</v>
      </c>
    </row>
    <row r="183" s="1" customFormat="1" spans="1:22">
      <c r="A183" s="3">
        <v>999226932021355</v>
      </c>
      <c r="B183" s="1" t="s">
        <v>2669</v>
      </c>
      <c r="C183" s="1" t="s">
        <v>2679</v>
      </c>
      <c r="D183" s="1" t="s">
        <v>2218</v>
      </c>
      <c r="E183" s="1" t="s">
        <v>2680</v>
      </c>
      <c r="F183" s="1" t="s">
        <v>1802</v>
      </c>
      <c r="G183" s="1" t="s">
        <v>1793</v>
      </c>
      <c r="H183" s="1" t="s">
        <v>1778</v>
      </c>
      <c r="I183" s="1" t="s">
        <v>2681</v>
      </c>
      <c r="J183" s="1" t="s">
        <v>1780</v>
      </c>
      <c r="K183" s="1" t="s">
        <v>2681</v>
      </c>
      <c r="L183" s="1" t="s">
        <v>2681</v>
      </c>
      <c r="M183" s="1" t="s">
        <v>1781</v>
      </c>
      <c r="N183" s="1" t="s">
        <v>1781</v>
      </c>
      <c r="O183" s="1" t="s">
        <v>1782</v>
      </c>
      <c r="P183" s="1" t="s">
        <v>1783</v>
      </c>
      <c r="Q183" s="1" t="s">
        <v>1784</v>
      </c>
      <c r="R183" s="1" t="s">
        <v>2682</v>
      </c>
      <c r="S183" s="1" t="s">
        <v>1786</v>
      </c>
      <c r="T183" s="1" t="s">
        <v>1787</v>
      </c>
      <c r="U183" s="1" t="s">
        <v>1739</v>
      </c>
      <c r="V183" s="1" t="s">
        <v>1788</v>
      </c>
    </row>
    <row r="184" s="1" customFormat="1" spans="1:22">
      <c r="A184" s="3">
        <v>999226932299511</v>
      </c>
      <c r="B184" s="1" t="s">
        <v>2669</v>
      </c>
      <c r="C184" s="1" t="s">
        <v>2683</v>
      </c>
      <c r="D184" s="1" t="s">
        <v>2218</v>
      </c>
      <c r="E184" s="1" t="s">
        <v>2684</v>
      </c>
      <c r="F184" s="1" t="s">
        <v>1802</v>
      </c>
      <c r="G184" s="1" t="s">
        <v>1793</v>
      </c>
      <c r="H184" s="1" t="s">
        <v>1778</v>
      </c>
      <c r="I184" s="1" t="s">
        <v>2685</v>
      </c>
      <c r="J184" s="1" t="s">
        <v>1780</v>
      </c>
      <c r="K184" s="1" t="s">
        <v>2685</v>
      </c>
      <c r="L184" s="1" t="s">
        <v>2685</v>
      </c>
      <c r="M184" s="1" t="s">
        <v>1781</v>
      </c>
      <c r="N184" s="1" t="s">
        <v>1781</v>
      </c>
      <c r="O184" s="1" t="s">
        <v>1782</v>
      </c>
      <c r="P184" s="1" t="s">
        <v>1783</v>
      </c>
      <c r="Q184" s="1" t="s">
        <v>1784</v>
      </c>
      <c r="R184" s="1" t="s">
        <v>2686</v>
      </c>
      <c r="S184" s="1" t="s">
        <v>1786</v>
      </c>
      <c r="T184" s="1" t="s">
        <v>1787</v>
      </c>
      <c r="U184" s="1" t="s">
        <v>1739</v>
      </c>
      <c r="V184" s="1" t="s">
        <v>1788</v>
      </c>
    </row>
    <row r="185" s="1" customFormat="1" spans="1:22">
      <c r="A185" s="3">
        <v>999226932837647</v>
      </c>
      <c r="B185" s="1" t="s">
        <v>2669</v>
      </c>
      <c r="C185" s="1" t="s">
        <v>2687</v>
      </c>
      <c r="D185" s="1" t="s">
        <v>2688</v>
      </c>
      <c r="E185" s="1" t="s">
        <v>2689</v>
      </c>
      <c r="F185" s="1" t="s">
        <v>1777</v>
      </c>
      <c r="G185" s="1" t="s">
        <v>1793</v>
      </c>
      <c r="H185" s="1" t="s">
        <v>1778</v>
      </c>
      <c r="I185" s="1" t="s">
        <v>2690</v>
      </c>
      <c r="J185" s="1" t="s">
        <v>1780</v>
      </c>
      <c r="K185" s="1" t="s">
        <v>2690</v>
      </c>
      <c r="L185" s="1" t="s">
        <v>2690</v>
      </c>
      <c r="M185" s="1" t="s">
        <v>1781</v>
      </c>
      <c r="N185" s="1" t="s">
        <v>1781</v>
      </c>
      <c r="O185" s="1" t="s">
        <v>1782</v>
      </c>
      <c r="P185" s="1" t="s">
        <v>1783</v>
      </c>
      <c r="Q185" s="1" t="s">
        <v>1784</v>
      </c>
      <c r="R185" s="1" t="s">
        <v>2691</v>
      </c>
      <c r="S185" s="1" t="s">
        <v>1786</v>
      </c>
      <c r="T185" s="1" t="s">
        <v>1787</v>
      </c>
      <c r="U185" s="1" t="s">
        <v>1739</v>
      </c>
      <c r="V185" s="1" t="s">
        <v>1817</v>
      </c>
    </row>
    <row r="186" s="1" customFormat="1" spans="1:22">
      <c r="A186" s="3">
        <v>999226932891847</v>
      </c>
      <c r="B186" s="1" t="s">
        <v>2669</v>
      </c>
      <c r="C186" s="1" t="s">
        <v>2692</v>
      </c>
      <c r="D186" s="1" t="s">
        <v>2218</v>
      </c>
      <c r="E186" s="1" t="s">
        <v>2693</v>
      </c>
      <c r="F186" s="1" t="s">
        <v>1802</v>
      </c>
      <c r="G186" s="1" t="s">
        <v>1793</v>
      </c>
      <c r="H186" s="1" t="s">
        <v>1778</v>
      </c>
      <c r="I186" s="1" t="s">
        <v>2694</v>
      </c>
      <c r="J186" s="1" t="s">
        <v>1780</v>
      </c>
      <c r="K186" s="1" t="s">
        <v>2694</v>
      </c>
      <c r="L186" s="1" t="s">
        <v>2694</v>
      </c>
      <c r="M186" s="1" t="s">
        <v>1781</v>
      </c>
      <c r="N186" s="1" t="s">
        <v>1781</v>
      </c>
      <c r="O186" s="1" t="s">
        <v>1782</v>
      </c>
      <c r="P186" s="1" t="s">
        <v>1783</v>
      </c>
      <c r="Q186" s="1" t="s">
        <v>1784</v>
      </c>
      <c r="R186" s="1" t="s">
        <v>2695</v>
      </c>
      <c r="S186" s="1" t="s">
        <v>1786</v>
      </c>
      <c r="T186" s="1" t="s">
        <v>1787</v>
      </c>
      <c r="U186" s="1" t="s">
        <v>1739</v>
      </c>
      <c r="V186" s="1" t="s">
        <v>1788</v>
      </c>
    </row>
    <row r="187" s="1" customFormat="1" spans="1:22">
      <c r="A187" s="3">
        <v>999226933170974</v>
      </c>
      <c r="B187" s="1" t="s">
        <v>2669</v>
      </c>
      <c r="C187" s="1" t="s">
        <v>2696</v>
      </c>
      <c r="D187" s="1" t="s">
        <v>2292</v>
      </c>
      <c r="E187" s="1" t="s">
        <v>2697</v>
      </c>
      <c r="F187" s="1" t="s">
        <v>1777</v>
      </c>
      <c r="G187" s="1" t="s">
        <v>1793</v>
      </c>
      <c r="H187" s="1" t="s">
        <v>1778</v>
      </c>
      <c r="I187" s="1" t="s">
        <v>2698</v>
      </c>
      <c r="J187" s="1" t="s">
        <v>1780</v>
      </c>
      <c r="K187" s="1" t="s">
        <v>2698</v>
      </c>
      <c r="L187" s="1" t="s">
        <v>2698</v>
      </c>
      <c r="M187" s="1" t="s">
        <v>1781</v>
      </c>
      <c r="N187" s="1" t="s">
        <v>1781</v>
      </c>
      <c r="O187" s="1" t="s">
        <v>1782</v>
      </c>
      <c r="P187" s="1" t="s">
        <v>1783</v>
      </c>
      <c r="Q187" s="1" t="s">
        <v>1784</v>
      </c>
      <c r="R187" s="1" t="s">
        <v>2699</v>
      </c>
      <c r="S187" s="1" t="s">
        <v>1786</v>
      </c>
      <c r="T187" s="1" t="s">
        <v>1787</v>
      </c>
      <c r="U187" s="1" t="s">
        <v>1739</v>
      </c>
      <c r="V187" s="1" t="s">
        <v>1925</v>
      </c>
    </row>
    <row r="188" s="1" customFormat="1" spans="1:22">
      <c r="A188" s="3">
        <v>999227001141154</v>
      </c>
      <c r="B188" s="1" t="s">
        <v>2669</v>
      </c>
      <c r="C188" s="1" t="s">
        <v>2700</v>
      </c>
      <c r="D188" s="1" t="s">
        <v>2701</v>
      </c>
      <c r="E188" s="1" t="s">
        <v>2702</v>
      </c>
      <c r="F188" s="1" t="s">
        <v>1777</v>
      </c>
      <c r="G188" s="1" t="s">
        <v>1793</v>
      </c>
      <c r="H188" s="1" t="s">
        <v>1778</v>
      </c>
      <c r="I188" s="1" t="s">
        <v>2703</v>
      </c>
      <c r="J188" s="1" t="s">
        <v>1780</v>
      </c>
      <c r="K188" s="1" t="s">
        <v>2703</v>
      </c>
      <c r="L188" s="1" t="s">
        <v>2703</v>
      </c>
      <c r="M188" s="1" t="s">
        <v>1781</v>
      </c>
      <c r="N188" s="1" t="s">
        <v>1781</v>
      </c>
      <c r="O188" s="1" t="s">
        <v>1782</v>
      </c>
      <c r="P188" s="1" t="s">
        <v>1783</v>
      </c>
      <c r="Q188" s="1" t="s">
        <v>1784</v>
      </c>
      <c r="R188" s="1" t="s">
        <v>2704</v>
      </c>
      <c r="S188" s="1" t="s">
        <v>1786</v>
      </c>
      <c r="T188" s="1" t="s">
        <v>1787</v>
      </c>
      <c r="U188" s="1" t="s">
        <v>1739</v>
      </c>
      <c r="V188" s="1" t="s">
        <v>1925</v>
      </c>
    </row>
    <row r="189" s="1" customFormat="1" spans="1:22">
      <c r="A189" s="3">
        <v>999227001529755</v>
      </c>
      <c r="B189" s="1" t="s">
        <v>2669</v>
      </c>
      <c r="C189" s="1" t="s">
        <v>2705</v>
      </c>
      <c r="D189" s="1" t="s">
        <v>2645</v>
      </c>
      <c r="E189" s="1" t="s">
        <v>2706</v>
      </c>
      <c r="F189" s="1" t="s">
        <v>1802</v>
      </c>
      <c r="G189" s="1" t="s">
        <v>1793</v>
      </c>
      <c r="H189" s="1" t="s">
        <v>1778</v>
      </c>
      <c r="I189" s="1" t="s">
        <v>2647</v>
      </c>
      <c r="J189" s="1" t="s">
        <v>1780</v>
      </c>
      <c r="K189" s="1" t="s">
        <v>2647</v>
      </c>
      <c r="L189" s="1" t="s">
        <v>2647</v>
      </c>
      <c r="M189" s="1" t="s">
        <v>1781</v>
      </c>
      <c r="N189" s="1" t="s">
        <v>1781</v>
      </c>
      <c r="O189" s="1" t="s">
        <v>1782</v>
      </c>
      <c r="P189" s="1" t="s">
        <v>1783</v>
      </c>
      <c r="Q189" s="1" t="s">
        <v>1784</v>
      </c>
      <c r="R189" s="1" t="s">
        <v>2707</v>
      </c>
      <c r="S189" s="1" t="s">
        <v>1786</v>
      </c>
      <c r="T189" s="1" t="s">
        <v>1787</v>
      </c>
      <c r="U189" s="1" t="s">
        <v>1739</v>
      </c>
      <c r="V189" s="1" t="s">
        <v>1788</v>
      </c>
    </row>
    <row r="190" s="1" customFormat="1" spans="1:22">
      <c r="A190" s="3">
        <v>999227002597594</v>
      </c>
      <c r="B190" s="1" t="s">
        <v>2669</v>
      </c>
      <c r="C190" s="1" t="s">
        <v>2708</v>
      </c>
      <c r="D190" s="1" t="s">
        <v>2709</v>
      </c>
      <c r="E190" s="1" t="s">
        <v>2710</v>
      </c>
      <c r="F190" s="1" t="s">
        <v>1813</v>
      </c>
      <c r="G190" s="1" t="s">
        <v>1793</v>
      </c>
      <c r="H190" s="1" t="s">
        <v>1778</v>
      </c>
      <c r="I190" s="1" t="s">
        <v>2711</v>
      </c>
      <c r="J190" s="1" t="s">
        <v>1780</v>
      </c>
      <c r="K190" s="1" t="s">
        <v>2711</v>
      </c>
      <c r="L190" s="1" t="s">
        <v>2711</v>
      </c>
      <c r="M190" s="1" t="s">
        <v>1781</v>
      </c>
      <c r="N190" s="1" t="s">
        <v>1781</v>
      </c>
      <c r="O190" s="1" t="s">
        <v>1782</v>
      </c>
      <c r="P190" s="1" t="s">
        <v>1783</v>
      </c>
      <c r="Q190" s="1" t="s">
        <v>1784</v>
      </c>
      <c r="R190" s="1" t="s">
        <v>2712</v>
      </c>
      <c r="S190" s="1" t="s">
        <v>1786</v>
      </c>
      <c r="T190" s="1" t="s">
        <v>1787</v>
      </c>
      <c r="U190" s="1" t="s">
        <v>1739</v>
      </c>
      <c r="V190" s="1" t="s">
        <v>1817</v>
      </c>
    </row>
    <row r="191" s="1" customFormat="1" spans="1:22">
      <c r="A191" s="3">
        <v>999227004695627</v>
      </c>
      <c r="B191" s="1" t="s">
        <v>2669</v>
      </c>
      <c r="C191" s="1" t="s">
        <v>2713</v>
      </c>
      <c r="D191" s="1" t="s">
        <v>2714</v>
      </c>
      <c r="E191" s="1" t="s">
        <v>2715</v>
      </c>
      <c r="F191" s="1" t="s">
        <v>1777</v>
      </c>
      <c r="G191" s="1" t="s">
        <v>1793</v>
      </c>
      <c r="H191" s="1" t="s">
        <v>1778</v>
      </c>
      <c r="I191" s="1" t="s">
        <v>2716</v>
      </c>
      <c r="J191" s="1" t="s">
        <v>1780</v>
      </c>
      <c r="K191" s="1" t="s">
        <v>2716</v>
      </c>
      <c r="L191" s="1" t="s">
        <v>2716</v>
      </c>
      <c r="M191" s="1" t="s">
        <v>1781</v>
      </c>
      <c r="N191" s="1" t="s">
        <v>1781</v>
      </c>
      <c r="O191" s="1" t="s">
        <v>1782</v>
      </c>
      <c r="P191" s="1" t="s">
        <v>1783</v>
      </c>
      <c r="Q191" s="1" t="s">
        <v>1784</v>
      </c>
      <c r="R191" s="1" t="s">
        <v>2717</v>
      </c>
      <c r="S191" s="1" t="s">
        <v>1786</v>
      </c>
      <c r="T191" s="1" t="s">
        <v>1787</v>
      </c>
      <c r="U191" s="1" t="s">
        <v>1739</v>
      </c>
      <c r="V191" s="1" t="s">
        <v>1788</v>
      </c>
    </row>
    <row r="192" s="1" customFormat="1" spans="1:22">
      <c r="A192" s="3">
        <v>999227006291648</v>
      </c>
      <c r="B192" s="1" t="s">
        <v>2718</v>
      </c>
      <c r="C192" s="1" t="s">
        <v>2719</v>
      </c>
      <c r="D192" s="1" t="s">
        <v>2399</v>
      </c>
      <c r="E192" s="1" t="s">
        <v>2720</v>
      </c>
      <c r="F192" s="1" t="s">
        <v>1813</v>
      </c>
      <c r="G192" s="1" t="s">
        <v>1793</v>
      </c>
      <c r="H192" s="1" t="s">
        <v>1778</v>
      </c>
      <c r="I192" s="1" t="s">
        <v>2721</v>
      </c>
      <c r="J192" s="1" t="s">
        <v>1780</v>
      </c>
      <c r="K192" s="1" t="s">
        <v>2721</v>
      </c>
      <c r="L192" s="1" t="s">
        <v>2721</v>
      </c>
      <c r="M192" s="1" t="s">
        <v>1781</v>
      </c>
      <c r="N192" s="1" t="s">
        <v>1781</v>
      </c>
      <c r="O192" s="1" t="s">
        <v>1782</v>
      </c>
      <c r="P192" s="1" t="s">
        <v>1783</v>
      </c>
      <c r="Q192" s="1" t="s">
        <v>1784</v>
      </c>
      <c r="R192" s="1" t="s">
        <v>2722</v>
      </c>
      <c r="S192" s="1" t="s">
        <v>1786</v>
      </c>
      <c r="T192" s="1" t="s">
        <v>1787</v>
      </c>
      <c r="U192" s="1" t="s">
        <v>1739</v>
      </c>
      <c r="V192" s="1" t="s">
        <v>1788</v>
      </c>
    </row>
    <row r="193" s="1" customFormat="1" spans="1:22">
      <c r="A193" s="3">
        <v>999227019266957</v>
      </c>
      <c r="B193" s="1" t="s">
        <v>2718</v>
      </c>
      <c r="C193" s="1" t="s">
        <v>2723</v>
      </c>
      <c r="D193" s="1" t="s">
        <v>2724</v>
      </c>
      <c r="E193" s="1" t="s">
        <v>2725</v>
      </c>
      <c r="F193" s="1" t="s">
        <v>1777</v>
      </c>
      <c r="G193" s="1" t="s">
        <v>1793</v>
      </c>
      <c r="H193" s="1" t="s">
        <v>1778</v>
      </c>
      <c r="I193" s="1" t="s">
        <v>2726</v>
      </c>
      <c r="J193" s="1" t="s">
        <v>1780</v>
      </c>
      <c r="K193" s="1" t="s">
        <v>2726</v>
      </c>
      <c r="L193" s="1" t="s">
        <v>2726</v>
      </c>
      <c r="M193" s="1" t="s">
        <v>1781</v>
      </c>
      <c r="N193" s="1" t="s">
        <v>1781</v>
      </c>
      <c r="O193" s="1" t="s">
        <v>1782</v>
      </c>
      <c r="P193" s="1" t="s">
        <v>1783</v>
      </c>
      <c r="Q193" s="1" t="s">
        <v>1784</v>
      </c>
      <c r="R193" s="1" t="s">
        <v>2727</v>
      </c>
      <c r="S193" s="1" t="s">
        <v>1786</v>
      </c>
      <c r="T193" s="1" t="s">
        <v>1787</v>
      </c>
      <c r="U193" s="1" t="s">
        <v>1739</v>
      </c>
      <c r="V193" s="1" t="s">
        <v>1925</v>
      </c>
    </row>
    <row r="194" s="1" customFormat="1" spans="1:22">
      <c r="A194" s="3">
        <v>999227020708338</v>
      </c>
      <c r="B194" s="1" t="s">
        <v>2718</v>
      </c>
      <c r="C194" s="1" t="s">
        <v>2728</v>
      </c>
      <c r="D194" s="1" t="s">
        <v>2218</v>
      </c>
      <c r="E194" s="1" t="s">
        <v>2729</v>
      </c>
      <c r="F194" s="1" t="s">
        <v>1813</v>
      </c>
      <c r="G194" s="1" t="s">
        <v>1793</v>
      </c>
      <c r="H194" s="1" t="s">
        <v>1778</v>
      </c>
      <c r="I194" s="1" t="s">
        <v>2730</v>
      </c>
      <c r="J194" s="1" t="s">
        <v>1780</v>
      </c>
      <c r="K194" s="1" t="s">
        <v>2730</v>
      </c>
      <c r="L194" s="1" t="s">
        <v>2730</v>
      </c>
      <c r="M194" s="1" t="s">
        <v>1781</v>
      </c>
      <c r="N194" s="1" t="s">
        <v>1781</v>
      </c>
      <c r="O194" s="1" t="s">
        <v>1782</v>
      </c>
      <c r="P194" s="1" t="s">
        <v>1783</v>
      </c>
      <c r="Q194" s="1" t="s">
        <v>1784</v>
      </c>
      <c r="R194" s="1" t="s">
        <v>2731</v>
      </c>
      <c r="S194" s="1" t="s">
        <v>1786</v>
      </c>
      <c r="T194" s="1" t="s">
        <v>1787</v>
      </c>
      <c r="U194" s="1" t="s">
        <v>1739</v>
      </c>
      <c r="V194" s="1" t="s">
        <v>1788</v>
      </c>
    </row>
    <row r="195" s="1" customFormat="1" spans="1:22">
      <c r="A195" s="3">
        <v>999227030354900</v>
      </c>
      <c r="B195" s="1" t="s">
        <v>2718</v>
      </c>
      <c r="C195" s="1" t="s">
        <v>2732</v>
      </c>
      <c r="D195" s="1" t="s">
        <v>2733</v>
      </c>
      <c r="E195" s="1" t="s">
        <v>2734</v>
      </c>
      <c r="F195" s="1" t="s">
        <v>1802</v>
      </c>
      <c r="G195" s="1" t="s">
        <v>1793</v>
      </c>
      <c r="H195" s="1" t="s">
        <v>1778</v>
      </c>
      <c r="I195" s="1" t="s">
        <v>2735</v>
      </c>
      <c r="J195" s="1" t="s">
        <v>1780</v>
      </c>
      <c r="K195" s="1" t="s">
        <v>2735</v>
      </c>
      <c r="L195" s="1" t="s">
        <v>2735</v>
      </c>
      <c r="M195" s="1" t="s">
        <v>1781</v>
      </c>
      <c r="N195" s="1" t="s">
        <v>1781</v>
      </c>
      <c r="O195" s="1" t="s">
        <v>1782</v>
      </c>
      <c r="P195" s="1" t="s">
        <v>1783</v>
      </c>
      <c r="Q195" s="1" t="s">
        <v>1784</v>
      </c>
      <c r="R195" s="1" t="s">
        <v>2736</v>
      </c>
      <c r="S195" s="1" t="s">
        <v>1786</v>
      </c>
      <c r="T195" s="1" t="s">
        <v>1787</v>
      </c>
      <c r="U195" s="1" t="s">
        <v>1739</v>
      </c>
      <c r="V195" s="1" t="s">
        <v>1817</v>
      </c>
    </row>
    <row r="196" s="1" customFormat="1" spans="1:22">
      <c r="A196" s="3">
        <v>999227031313702</v>
      </c>
      <c r="B196" s="1" t="s">
        <v>2718</v>
      </c>
      <c r="C196" s="1" t="s">
        <v>2737</v>
      </c>
      <c r="D196" s="1" t="s">
        <v>2218</v>
      </c>
      <c r="E196" s="1" t="s">
        <v>2738</v>
      </c>
      <c r="F196" s="1" t="s">
        <v>1777</v>
      </c>
      <c r="G196" s="1" t="s">
        <v>1793</v>
      </c>
      <c r="H196" s="1" t="s">
        <v>1778</v>
      </c>
      <c r="I196" s="1" t="s">
        <v>2257</v>
      </c>
      <c r="J196" s="1" t="s">
        <v>1780</v>
      </c>
      <c r="K196" s="1" t="s">
        <v>2257</v>
      </c>
      <c r="L196" s="1" t="s">
        <v>2257</v>
      </c>
      <c r="M196" s="1" t="s">
        <v>1781</v>
      </c>
      <c r="N196" s="1" t="s">
        <v>1781</v>
      </c>
      <c r="O196" s="1" t="s">
        <v>1782</v>
      </c>
      <c r="P196" s="1" t="s">
        <v>1783</v>
      </c>
      <c r="Q196" s="1" t="s">
        <v>1784</v>
      </c>
      <c r="R196" s="1" t="s">
        <v>2739</v>
      </c>
      <c r="S196" s="1" t="s">
        <v>1786</v>
      </c>
      <c r="T196" s="1" t="s">
        <v>1787</v>
      </c>
      <c r="U196" s="1" t="s">
        <v>1739</v>
      </c>
      <c r="V196" s="1" t="s">
        <v>1788</v>
      </c>
    </row>
    <row r="197" s="1" customFormat="1" spans="1:22">
      <c r="A197" s="3">
        <v>999227035659217</v>
      </c>
      <c r="B197" s="1" t="s">
        <v>2740</v>
      </c>
      <c r="C197" s="1" t="s">
        <v>2741</v>
      </c>
      <c r="D197" s="1" t="s">
        <v>2277</v>
      </c>
      <c r="E197" s="1" t="s">
        <v>2742</v>
      </c>
      <c r="F197" s="1" t="s">
        <v>1777</v>
      </c>
      <c r="G197" s="1" t="s">
        <v>1793</v>
      </c>
      <c r="H197" s="1" t="s">
        <v>1778</v>
      </c>
      <c r="I197" s="1" t="s">
        <v>2743</v>
      </c>
      <c r="J197" s="1" t="s">
        <v>1780</v>
      </c>
      <c r="K197" s="1" t="s">
        <v>2743</v>
      </c>
      <c r="L197" s="1" t="s">
        <v>2743</v>
      </c>
      <c r="M197" s="1" t="s">
        <v>1781</v>
      </c>
      <c r="N197" s="1" t="s">
        <v>1781</v>
      </c>
      <c r="O197" s="1" t="s">
        <v>1782</v>
      </c>
      <c r="P197" s="1" t="s">
        <v>1783</v>
      </c>
      <c r="Q197" s="1" t="s">
        <v>1784</v>
      </c>
      <c r="R197" s="1" t="s">
        <v>2744</v>
      </c>
      <c r="S197" s="1" t="s">
        <v>1786</v>
      </c>
      <c r="T197" s="1" t="s">
        <v>1787</v>
      </c>
      <c r="U197" s="1" t="s">
        <v>1739</v>
      </c>
      <c r="V197" s="1" t="s">
        <v>1788</v>
      </c>
    </row>
    <row r="198" s="1" customFormat="1" spans="1:22">
      <c r="A198" s="3">
        <v>999227047107357</v>
      </c>
      <c r="B198" s="1" t="s">
        <v>2740</v>
      </c>
      <c r="C198" s="1" t="s">
        <v>2745</v>
      </c>
      <c r="D198" s="1" t="s">
        <v>2746</v>
      </c>
      <c r="E198" s="1" t="s">
        <v>2747</v>
      </c>
      <c r="F198" s="1" t="s">
        <v>1777</v>
      </c>
      <c r="G198" s="1" t="s">
        <v>1793</v>
      </c>
      <c r="H198" s="1" t="s">
        <v>1778</v>
      </c>
      <c r="I198" s="1" t="s">
        <v>2748</v>
      </c>
      <c r="J198" s="1" t="s">
        <v>1780</v>
      </c>
      <c r="K198" s="1" t="s">
        <v>2748</v>
      </c>
      <c r="L198" s="1" t="s">
        <v>2748</v>
      </c>
      <c r="M198" s="1" t="s">
        <v>1781</v>
      </c>
      <c r="N198" s="1" t="s">
        <v>1781</v>
      </c>
      <c r="O198" s="1" t="s">
        <v>1782</v>
      </c>
      <c r="P198" s="1" t="s">
        <v>1783</v>
      </c>
      <c r="Q198" s="1" t="s">
        <v>1784</v>
      </c>
      <c r="R198" s="1" t="s">
        <v>2749</v>
      </c>
      <c r="S198" s="1" t="s">
        <v>1786</v>
      </c>
      <c r="T198" s="1" t="s">
        <v>1787</v>
      </c>
      <c r="U198" s="1" t="s">
        <v>1739</v>
      </c>
      <c r="V198" s="1" t="s">
        <v>2183</v>
      </c>
    </row>
    <row r="199" s="1" customFormat="1" spans="1:22">
      <c r="A199" s="3">
        <v>999227047704358</v>
      </c>
      <c r="B199" s="1" t="s">
        <v>2740</v>
      </c>
      <c r="C199" s="1" t="s">
        <v>2750</v>
      </c>
      <c r="D199" s="1" t="s">
        <v>2439</v>
      </c>
      <c r="E199" s="1" t="s">
        <v>2751</v>
      </c>
      <c r="F199" s="1" t="s">
        <v>1813</v>
      </c>
      <c r="G199" s="1" t="s">
        <v>1793</v>
      </c>
      <c r="H199" s="1" t="s">
        <v>1778</v>
      </c>
      <c r="I199" s="1" t="s">
        <v>2752</v>
      </c>
      <c r="J199" s="1" t="s">
        <v>1780</v>
      </c>
      <c r="K199" s="1" t="s">
        <v>2752</v>
      </c>
      <c r="L199" s="1" t="s">
        <v>2752</v>
      </c>
      <c r="M199" s="1" t="s">
        <v>1781</v>
      </c>
      <c r="N199" s="1" t="s">
        <v>1781</v>
      </c>
      <c r="O199" s="1" t="s">
        <v>1782</v>
      </c>
      <c r="P199" s="1" t="s">
        <v>1783</v>
      </c>
      <c r="Q199" s="1" t="s">
        <v>1784</v>
      </c>
      <c r="R199" s="1" t="s">
        <v>2753</v>
      </c>
      <c r="S199" s="1" t="s">
        <v>1786</v>
      </c>
      <c r="T199" s="1" t="s">
        <v>1787</v>
      </c>
      <c r="U199" s="1" t="s">
        <v>1739</v>
      </c>
      <c r="V199" s="1" t="s">
        <v>1817</v>
      </c>
    </row>
    <row r="200" s="1" customFormat="1" spans="1:22">
      <c r="A200" s="3">
        <v>999227048642238</v>
      </c>
      <c r="B200" s="1" t="s">
        <v>2740</v>
      </c>
      <c r="C200" s="1" t="s">
        <v>2754</v>
      </c>
      <c r="D200" s="1" t="s">
        <v>2755</v>
      </c>
      <c r="E200" s="1" t="s">
        <v>2756</v>
      </c>
      <c r="F200" s="1" t="s">
        <v>1802</v>
      </c>
      <c r="G200" s="1" t="s">
        <v>1793</v>
      </c>
      <c r="H200" s="1" t="s">
        <v>1778</v>
      </c>
      <c r="I200" s="1" t="s">
        <v>2757</v>
      </c>
      <c r="J200" s="1" t="s">
        <v>1780</v>
      </c>
      <c r="K200" s="1" t="s">
        <v>2757</v>
      </c>
      <c r="L200" s="1" t="s">
        <v>2757</v>
      </c>
      <c r="M200" s="1" t="s">
        <v>1781</v>
      </c>
      <c r="N200" s="1" t="s">
        <v>1781</v>
      </c>
      <c r="O200" s="1" t="s">
        <v>1782</v>
      </c>
      <c r="P200" s="1" t="s">
        <v>1783</v>
      </c>
      <c r="Q200" s="1" t="s">
        <v>1784</v>
      </c>
      <c r="R200" s="1" t="s">
        <v>2758</v>
      </c>
      <c r="S200" s="1" t="s">
        <v>1786</v>
      </c>
      <c r="T200" s="1" t="s">
        <v>1787</v>
      </c>
      <c r="U200" s="1" t="s">
        <v>1739</v>
      </c>
      <c r="V200" s="1" t="s">
        <v>1788</v>
      </c>
    </row>
    <row r="201" s="1" customFormat="1" spans="1:22">
      <c r="A201" s="3">
        <v>27050864454</v>
      </c>
      <c r="B201" s="1" t="s">
        <v>2740</v>
      </c>
      <c r="C201" s="1" t="s">
        <v>2759</v>
      </c>
      <c r="D201" s="1" t="s">
        <v>1850</v>
      </c>
      <c r="E201" s="1" t="s">
        <v>2760</v>
      </c>
      <c r="F201" s="1" t="s">
        <v>1777</v>
      </c>
      <c r="G201" s="1" t="s">
        <v>1793</v>
      </c>
      <c r="H201" s="1" t="s">
        <v>1778</v>
      </c>
      <c r="I201" s="1" t="s">
        <v>2761</v>
      </c>
      <c r="J201" s="1" t="s">
        <v>1780</v>
      </c>
      <c r="K201" s="1" t="s">
        <v>2761</v>
      </c>
      <c r="L201" s="1" t="s">
        <v>2761</v>
      </c>
      <c r="M201" s="1" t="s">
        <v>1781</v>
      </c>
      <c r="N201" s="1" t="s">
        <v>1781</v>
      </c>
      <c r="O201" s="1" t="s">
        <v>1782</v>
      </c>
      <c r="P201" s="1" t="s">
        <v>1783</v>
      </c>
      <c r="Q201" s="1" t="s">
        <v>1784</v>
      </c>
      <c r="R201" s="1" t="s">
        <v>2762</v>
      </c>
      <c r="S201" s="1" t="s">
        <v>1786</v>
      </c>
      <c r="T201" s="1" t="s">
        <v>1787</v>
      </c>
      <c r="U201" s="1" t="s">
        <v>1739</v>
      </c>
      <c r="V201" s="1" t="s">
        <v>1817</v>
      </c>
    </row>
    <row r="202" s="1" customFormat="1" spans="1:22">
      <c r="A202" s="3">
        <v>999227053413417</v>
      </c>
      <c r="B202" s="1" t="s">
        <v>2570</v>
      </c>
      <c r="C202" s="1" t="s">
        <v>2763</v>
      </c>
      <c r="D202" s="1" t="s">
        <v>2764</v>
      </c>
      <c r="E202" s="1" t="s">
        <v>2765</v>
      </c>
      <c r="F202" s="1" t="s">
        <v>1777</v>
      </c>
      <c r="G202" s="1" t="s">
        <v>1793</v>
      </c>
      <c r="H202" s="1" t="s">
        <v>1778</v>
      </c>
      <c r="I202" s="1" t="s">
        <v>2766</v>
      </c>
      <c r="J202" s="1" t="s">
        <v>1780</v>
      </c>
      <c r="K202" s="1" t="s">
        <v>2766</v>
      </c>
      <c r="L202" s="1" t="s">
        <v>2766</v>
      </c>
      <c r="M202" s="1" t="s">
        <v>1781</v>
      </c>
      <c r="N202" s="1" t="s">
        <v>1781</v>
      </c>
      <c r="O202" s="1" t="s">
        <v>1782</v>
      </c>
      <c r="P202" s="1" t="s">
        <v>1783</v>
      </c>
      <c r="Q202" s="1" t="s">
        <v>1784</v>
      </c>
      <c r="R202" s="1" t="s">
        <v>2767</v>
      </c>
      <c r="S202" s="1" t="s">
        <v>1786</v>
      </c>
      <c r="T202" s="1" t="s">
        <v>1787</v>
      </c>
      <c r="U202" s="1" t="s">
        <v>1739</v>
      </c>
      <c r="V202" s="1" t="s">
        <v>2183</v>
      </c>
    </row>
    <row r="203" s="1" customFormat="1" spans="1:22">
      <c r="A203" s="3">
        <v>999227056601529</v>
      </c>
      <c r="B203" s="1" t="s">
        <v>2570</v>
      </c>
      <c r="C203" s="1" t="s">
        <v>2768</v>
      </c>
      <c r="D203" s="1" t="s">
        <v>2769</v>
      </c>
      <c r="E203" s="1" t="s">
        <v>2770</v>
      </c>
      <c r="F203" s="1" t="s">
        <v>1802</v>
      </c>
      <c r="G203" s="1" t="s">
        <v>1793</v>
      </c>
      <c r="H203" s="1" t="s">
        <v>1778</v>
      </c>
      <c r="I203" s="1" t="s">
        <v>2771</v>
      </c>
      <c r="J203" s="1" t="s">
        <v>1780</v>
      </c>
      <c r="K203" s="1" t="s">
        <v>2771</v>
      </c>
      <c r="L203" s="1" t="s">
        <v>2771</v>
      </c>
      <c r="M203" s="1" t="s">
        <v>1781</v>
      </c>
      <c r="N203" s="1" t="s">
        <v>1781</v>
      </c>
      <c r="O203" s="1" t="s">
        <v>1782</v>
      </c>
      <c r="P203" s="1" t="s">
        <v>1783</v>
      </c>
      <c r="Q203" s="1" t="s">
        <v>1784</v>
      </c>
      <c r="R203" s="1" t="s">
        <v>2772</v>
      </c>
      <c r="S203" s="1" t="s">
        <v>1786</v>
      </c>
      <c r="T203" s="1" t="s">
        <v>1787</v>
      </c>
      <c r="U203" s="1" t="s">
        <v>1739</v>
      </c>
      <c r="V203" s="1" t="s">
        <v>1788</v>
      </c>
    </row>
    <row r="204" s="1" customFormat="1" spans="1:22">
      <c r="A204" s="3">
        <v>27060878142</v>
      </c>
      <c r="B204" s="1" t="s">
        <v>2570</v>
      </c>
      <c r="C204" s="1" t="s">
        <v>2773</v>
      </c>
      <c r="D204" s="1" t="s">
        <v>2774</v>
      </c>
      <c r="E204" s="1" t="s">
        <v>2775</v>
      </c>
      <c r="F204" s="1" t="s">
        <v>1777</v>
      </c>
      <c r="G204" s="1" t="s">
        <v>1793</v>
      </c>
      <c r="H204" s="1" t="s">
        <v>1778</v>
      </c>
      <c r="I204" s="1" t="s">
        <v>2776</v>
      </c>
      <c r="J204" s="1" t="s">
        <v>1780</v>
      </c>
      <c r="K204" s="1" t="s">
        <v>2776</v>
      </c>
      <c r="L204" s="1" t="s">
        <v>2776</v>
      </c>
      <c r="M204" s="1" t="s">
        <v>1781</v>
      </c>
      <c r="N204" s="1" t="s">
        <v>1781</v>
      </c>
      <c r="O204" s="1" t="s">
        <v>1782</v>
      </c>
      <c r="P204" s="1" t="s">
        <v>1783</v>
      </c>
      <c r="Q204" s="1" t="s">
        <v>1784</v>
      </c>
      <c r="R204" s="1" t="s">
        <v>2777</v>
      </c>
      <c r="S204" s="1" t="s">
        <v>1786</v>
      </c>
      <c r="T204" s="1" t="s">
        <v>1787</v>
      </c>
      <c r="U204" s="1" t="s">
        <v>1739</v>
      </c>
      <c r="V204" s="1" t="s">
        <v>1817</v>
      </c>
    </row>
    <row r="205" s="1" customFormat="1" spans="1:22">
      <c r="A205" s="3">
        <v>27061400900</v>
      </c>
      <c r="B205" s="1" t="s">
        <v>2570</v>
      </c>
      <c r="C205" s="1" t="s">
        <v>2778</v>
      </c>
      <c r="D205" s="1" t="s">
        <v>1850</v>
      </c>
      <c r="E205" s="1" t="s">
        <v>2779</v>
      </c>
      <c r="F205" s="1" t="s">
        <v>1777</v>
      </c>
      <c r="G205" s="1" t="s">
        <v>1793</v>
      </c>
      <c r="H205" s="1" t="s">
        <v>1778</v>
      </c>
      <c r="I205" s="1" t="s">
        <v>2780</v>
      </c>
      <c r="J205" s="1" t="s">
        <v>1780</v>
      </c>
      <c r="K205" s="1" t="s">
        <v>2780</v>
      </c>
      <c r="L205" s="1" t="s">
        <v>2780</v>
      </c>
      <c r="M205" s="1" t="s">
        <v>1781</v>
      </c>
      <c r="N205" s="1" t="s">
        <v>1781</v>
      </c>
      <c r="O205" s="1" t="s">
        <v>1782</v>
      </c>
      <c r="P205" s="1" t="s">
        <v>1783</v>
      </c>
      <c r="Q205" s="1" t="s">
        <v>1784</v>
      </c>
      <c r="R205" s="1" t="s">
        <v>2781</v>
      </c>
      <c r="S205" s="1" t="s">
        <v>1786</v>
      </c>
      <c r="T205" s="1" t="s">
        <v>1787</v>
      </c>
      <c r="U205" s="1" t="s">
        <v>1739</v>
      </c>
      <c r="V205" s="1" t="s">
        <v>1817</v>
      </c>
    </row>
    <row r="206" s="1" customFormat="1" spans="1:22">
      <c r="A206" s="3">
        <v>999227063322112</v>
      </c>
      <c r="B206" s="1" t="s">
        <v>2782</v>
      </c>
      <c r="C206" s="1" t="s">
        <v>2783</v>
      </c>
      <c r="D206" s="1" t="s">
        <v>2784</v>
      </c>
      <c r="E206" s="1" t="s">
        <v>2785</v>
      </c>
      <c r="F206" s="1" t="s">
        <v>1813</v>
      </c>
      <c r="G206" s="1" t="s">
        <v>1793</v>
      </c>
      <c r="H206" s="1" t="s">
        <v>1778</v>
      </c>
      <c r="I206" s="1" t="s">
        <v>2786</v>
      </c>
      <c r="J206" s="1" t="s">
        <v>1780</v>
      </c>
      <c r="K206" s="1" t="s">
        <v>2786</v>
      </c>
      <c r="L206" s="1" t="s">
        <v>2786</v>
      </c>
      <c r="M206" s="1" t="s">
        <v>1781</v>
      </c>
      <c r="N206" s="1" t="s">
        <v>1781</v>
      </c>
      <c r="O206" s="1" t="s">
        <v>1782</v>
      </c>
      <c r="P206" s="1" t="s">
        <v>1783</v>
      </c>
      <c r="Q206" s="1" t="s">
        <v>1784</v>
      </c>
      <c r="R206" s="1" t="s">
        <v>2787</v>
      </c>
      <c r="S206" s="1" t="s">
        <v>1786</v>
      </c>
      <c r="T206" s="1" t="s">
        <v>1787</v>
      </c>
      <c r="U206" s="1" t="s">
        <v>1739</v>
      </c>
      <c r="V206" s="1" t="s">
        <v>1817</v>
      </c>
    </row>
    <row r="207" s="1" customFormat="1" spans="1:22">
      <c r="A207" s="3">
        <v>999227063674193</v>
      </c>
      <c r="B207" s="1" t="s">
        <v>2782</v>
      </c>
      <c r="C207" s="1" t="s">
        <v>2788</v>
      </c>
      <c r="D207" s="1" t="s">
        <v>2399</v>
      </c>
      <c r="E207" s="1" t="s">
        <v>2789</v>
      </c>
      <c r="F207" s="1" t="s">
        <v>1813</v>
      </c>
      <c r="G207" s="1" t="s">
        <v>1793</v>
      </c>
      <c r="H207" s="1" t="s">
        <v>1778</v>
      </c>
      <c r="I207" s="1" t="s">
        <v>2790</v>
      </c>
      <c r="J207" s="1" t="s">
        <v>1780</v>
      </c>
      <c r="K207" s="1" t="s">
        <v>2790</v>
      </c>
      <c r="L207" s="1" t="s">
        <v>2790</v>
      </c>
      <c r="M207" s="1" t="s">
        <v>1781</v>
      </c>
      <c r="N207" s="1" t="s">
        <v>1781</v>
      </c>
      <c r="O207" s="1" t="s">
        <v>1782</v>
      </c>
      <c r="P207" s="1" t="s">
        <v>1783</v>
      </c>
      <c r="Q207" s="1" t="s">
        <v>1784</v>
      </c>
      <c r="R207" s="1" t="s">
        <v>2791</v>
      </c>
      <c r="S207" s="1" t="s">
        <v>1786</v>
      </c>
      <c r="T207" s="1" t="s">
        <v>1787</v>
      </c>
      <c r="U207" s="1" t="s">
        <v>1739</v>
      </c>
      <c r="V207" s="1" t="s">
        <v>1788</v>
      </c>
    </row>
    <row r="208" s="1" customFormat="1" spans="1:22">
      <c r="A208" s="3">
        <v>999227064257977</v>
      </c>
      <c r="B208" s="1" t="s">
        <v>2782</v>
      </c>
      <c r="C208" s="1" t="s">
        <v>2792</v>
      </c>
      <c r="D208" s="1" t="s">
        <v>2084</v>
      </c>
      <c r="E208" s="1" t="s">
        <v>2793</v>
      </c>
      <c r="F208" s="1" t="s">
        <v>1813</v>
      </c>
      <c r="G208" s="1" t="s">
        <v>1793</v>
      </c>
      <c r="H208" s="1" t="s">
        <v>1778</v>
      </c>
      <c r="I208" s="1" t="s">
        <v>2086</v>
      </c>
      <c r="J208" s="1" t="s">
        <v>1780</v>
      </c>
      <c r="K208" s="1" t="s">
        <v>2086</v>
      </c>
      <c r="L208" s="1" t="s">
        <v>2086</v>
      </c>
      <c r="M208" s="1" t="s">
        <v>1781</v>
      </c>
      <c r="N208" s="1" t="s">
        <v>1781</v>
      </c>
      <c r="O208" s="1" t="s">
        <v>1782</v>
      </c>
      <c r="P208" s="1" t="s">
        <v>1783</v>
      </c>
      <c r="Q208" s="1" t="s">
        <v>1784</v>
      </c>
      <c r="R208" s="1" t="s">
        <v>2794</v>
      </c>
      <c r="S208" s="1" t="s">
        <v>1786</v>
      </c>
      <c r="T208" s="1" t="s">
        <v>1787</v>
      </c>
      <c r="U208" s="1" t="s">
        <v>1739</v>
      </c>
      <c r="V208" s="1" t="s">
        <v>1817</v>
      </c>
    </row>
    <row r="209" s="1" customFormat="1" spans="1:22">
      <c r="A209" s="3">
        <v>27065191507</v>
      </c>
      <c r="B209" s="1" t="s">
        <v>2782</v>
      </c>
      <c r="C209" s="1" t="s">
        <v>2795</v>
      </c>
      <c r="D209" s="1" t="s">
        <v>2796</v>
      </c>
      <c r="E209" s="1" t="s">
        <v>2797</v>
      </c>
      <c r="F209" s="1" t="s">
        <v>1777</v>
      </c>
      <c r="G209" s="1" t="s">
        <v>1793</v>
      </c>
      <c r="H209" s="1" t="s">
        <v>1778</v>
      </c>
      <c r="I209" s="1" t="s">
        <v>2798</v>
      </c>
      <c r="J209" s="1" t="s">
        <v>1780</v>
      </c>
      <c r="K209" s="1" t="s">
        <v>2798</v>
      </c>
      <c r="L209" s="1" t="s">
        <v>2798</v>
      </c>
      <c r="M209" s="1" t="s">
        <v>1781</v>
      </c>
      <c r="N209" s="1" t="s">
        <v>1781</v>
      </c>
      <c r="O209" s="1" t="s">
        <v>1782</v>
      </c>
      <c r="P209" s="1" t="s">
        <v>1783</v>
      </c>
      <c r="Q209" s="1" t="s">
        <v>1784</v>
      </c>
      <c r="R209" s="1" t="s">
        <v>2799</v>
      </c>
      <c r="S209" s="1" t="s">
        <v>1786</v>
      </c>
      <c r="T209" s="1" t="s">
        <v>1787</v>
      </c>
      <c r="U209" s="1" t="s">
        <v>1739</v>
      </c>
      <c r="V209" s="1" t="s">
        <v>1817</v>
      </c>
    </row>
    <row r="210" s="1" customFormat="1" spans="1:22">
      <c r="A210" s="3">
        <v>999227088806967</v>
      </c>
      <c r="B210" s="1" t="s">
        <v>2782</v>
      </c>
      <c r="C210" s="1" t="s">
        <v>2800</v>
      </c>
      <c r="D210" s="1" t="s">
        <v>2801</v>
      </c>
      <c r="E210" s="1" t="s">
        <v>2802</v>
      </c>
      <c r="F210" s="1" t="s">
        <v>1813</v>
      </c>
      <c r="G210" s="1" t="s">
        <v>1777</v>
      </c>
      <c r="H210" s="1" t="s">
        <v>1778</v>
      </c>
      <c r="I210" s="1" t="s">
        <v>2803</v>
      </c>
      <c r="J210" s="1" t="s">
        <v>1780</v>
      </c>
      <c r="K210" s="1" t="s">
        <v>2803</v>
      </c>
      <c r="L210" s="1" t="s">
        <v>1782</v>
      </c>
      <c r="M210" s="1" t="s">
        <v>2804</v>
      </c>
      <c r="N210" s="1" t="s">
        <v>2804</v>
      </c>
      <c r="O210" s="1" t="s">
        <v>1782</v>
      </c>
      <c r="P210" s="1" t="s">
        <v>1783</v>
      </c>
      <c r="Q210" s="1" t="s">
        <v>1784</v>
      </c>
      <c r="R210" s="1" t="s">
        <v>2805</v>
      </c>
      <c r="S210" s="1" t="s">
        <v>1786</v>
      </c>
      <c r="T210" s="1" t="s">
        <v>1787</v>
      </c>
      <c r="U210" s="1" t="s">
        <v>1739</v>
      </c>
      <c r="V210" s="1" t="s">
        <v>1817</v>
      </c>
    </row>
    <row r="211" s="1" customFormat="1" spans="1:22">
      <c r="A211" s="3">
        <v>999227089860696</v>
      </c>
      <c r="B211" s="1" t="s">
        <v>2782</v>
      </c>
      <c r="C211" s="1" t="s">
        <v>2806</v>
      </c>
      <c r="D211" s="1" t="s">
        <v>1856</v>
      </c>
      <c r="E211" s="1" t="s">
        <v>2807</v>
      </c>
      <c r="F211" s="1" t="s">
        <v>1813</v>
      </c>
      <c r="G211" s="1" t="s">
        <v>1793</v>
      </c>
      <c r="H211" s="1" t="s">
        <v>1778</v>
      </c>
      <c r="I211" s="1" t="s">
        <v>2808</v>
      </c>
      <c r="J211" s="1" t="s">
        <v>1780</v>
      </c>
      <c r="K211" s="1" t="s">
        <v>2808</v>
      </c>
      <c r="L211" s="1" t="s">
        <v>2808</v>
      </c>
      <c r="M211" s="1" t="s">
        <v>1781</v>
      </c>
      <c r="N211" s="1" t="s">
        <v>1781</v>
      </c>
      <c r="O211" s="1" t="s">
        <v>1782</v>
      </c>
      <c r="P211" s="1" t="s">
        <v>1783</v>
      </c>
      <c r="Q211" s="1" t="s">
        <v>1784</v>
      </c>
      <c r="R211" s="1" t="s">
        <v>2809</v>
      </c>
      <c r="S211" s="1" t="s">
        <v>1786</v>
      </c>
      <c r="T211" s="1" t="s">
        <v>1787</v>
      </c>
      <c r="U211" s="1" t="s">
        <v>1739</v>
      </c>
      <c r="V211" s="1" t="s">
        <v>1817</v>
      </c>
    </row>
    <row r="212" s="1" customFormat="1" spans="1:22">
      <c r="A212" s="3">
        <v>999227093855544</v>
      </c>
      <c r="B212" s="1" t="s">
        <v>2782</v>
      </c>
      <c r="C212" s="1" t="s">
        <v>2810</v>
      </c>
      <c r="D212" s="1" t="s">
        <v>2578</v>
      </c>
      <c r="E212" s="1" t="s">
        <v>2811</v>
      </c>
      <c r="F212" s="1" t="s">
        <v>1813</v>
      </c>
      <c r="G212" s="1" t="s">
        <v>1793</v>
      </c>
      <c r="H212" s="1" t="s">
        <v>1778</v>
      </c>
      <c r="I212" s="1" t="s">
        <v>2812</v>
      </c>
      <c r="J212" s="1" t="s">
        <v>1780</v>
      </c>
      <c r="K212" s="1" t="s">
        <v>2812</v>
      </c>
      <c r="L212" s="1" t="s">
        <v>2812</v>
      </c>
      <c r="M212" s="1" t="s">
        <v>1781</v>
      </c>
      <c r="N212" s="1" t="s">
        <v>1781</v>
      </c>
      <c r="O212" s="1" t="s">
        <v>1782</v>
      </c>
      <c r="P212" s="1" t="s">
        <v>1783</v>
      </c>
      <c r="Q212" s="1" t="s">
        <v>1784</v>
      </c>
      <c r="R212" s="1" t="s">
        <v>2813</v>
      </c>
      <c r="S212" s="1" t="s">
        <v>1786</v>
      </c>
      <c r="T212" s="1" t="s">
        <v>1787</v>
      </c>
      <c r="U212" s="1" t="s">
        <v>1739</v>
      </c>
      <c r="V212" s="1" t="s">
        <v>1817</v>
      </c>
    </row>
    <row r="213" s="1" customFormat="1" spans="1:22">
      <c r="A213" s="3">
        <v>999227095046287</v>
      </c>
      <c r="B213" s="1" t="s">
        <v>2782</v>
      </c>
      <c r="C213" s="1" t="s">
        <v>2814</v>
      </c>
      <c r="D213" s="1" t="s">
        <v>2659</v>
      </c>
      <c r="E213" s="1" t="s">
        <v>2815</v>
      </c>
      <c r="F213" s="1" t="s">
        <v>1813</v>
      </c>
      <c r="G213" s="1" t="s">
        <v>1793</v>
      </c>
      <c r="H213" s="1" t="s">
        <v>1778</v>
      </c>
      <c r="I213" s="1" t="s">
        <v>2816</v>
      </c>
      <c r="J213" s="1" t="s">
        <v>1780</v>
      </c>
      <c r="K213" s="1" t="s">
        <v>2816</v>
      </c>
      <c r="L213" s="1" t="s">
        <v>2816</v>
      </c>
      <c r="M213" s="1" t="s">
        <v>1781</v>
      </c>
      <c r="N213" s="1" t="s">
        <v>1781</v>
      </c>
      <c r="O213" s="1" t="s">
        <v>1782</v>
      </c>
      <c r="P213" s="1" t="s">
        <v>1783</v>
      </c>
      <c r="Q213" s="1" t="s">
        <v>1784</v>
      </c>
      <c r="R213" s="1" t="s">
        <v>2817</v>
      </c>
      <c r="S213" s="1" t="s">
        <v>1786</v>
      </c>
      <c r="T213" s="1" t="s">
        <v>1787</v>
      </c>
      <c r="U213" s="1" t="s">
        <v>1739</v>
      </c>
      <c r="V213" s="1" t="s">
        <v>1817</v>
      </c>
    </row>
    <row r="214" s="1" customFormat="1" spans="1:22">
      <c r="A214" s="3">
        <v>999227098186463</v>
      </c>
      <c r="B214" s="1" t="s">
        <v>2818</v>
      </c>
      <c r="C214" s="1" t="s">
        <v>2819</v>
      </c>
      <c r="D214" s="1" t="s">
        <v>2218</v>
      </c>
      <c r="E214" s="1" t="s">
        <v>2820</v>
      </c>
      <c r="F214" s="1" t="s">
        <v>1777</v>
      </c>
      <c r="G214" s="1" t="s">
        <v>1793</v>
      </c>
      <c r="H214" s="1" t="s">
        <v>1778</v>
      </c>
      <c r="I214" s="1" t="s">
        <v>2821</v>
      </c>
      <c r="J214" s="1" t="s">
        <v>1780</v>
      </c>
      <c r="K214" s="1" t="s">
        <v>2821</v>
      </c>
      <c r="L214" s="1" t="s">
        <v>2821</v>
      </c>
      <c r="M214" s="1" t="s">
        <v>1781</v>
      </c>
      <c r="N214" s="1" t="s">
        <v>1781</v>
      </c>
      <c r="O214" s="1" t="s">
        <v>1782</v>
      </c>
      <c r="P214" s="1" t="s">
        <v>1783</v>
      </c>
      <c r="Q214" s="1" t="s">
        <v>1784</v>
      </c>
      <c r="R214" s="1" t="s">
        <v>2822</v>
      </c>
      <c r="S214" s="1" t="s">
        <v>1786</v>
      </c>
      <c r="T214" s="1" t="s">
        <v>1787</v>
      </c>
      <c r="U214" s="1" t="s">
        <v>1739</v>
      </c>
      <c r="V214" s="1" t="s">
        <v>1788</v>
      </c>
    </row>
    <row r="215" s="1" customFormat="1" spans="1:22">
      <c r="A215" s="3">
        <v>999227098703937</v>
      </c>
      <c r="B215" s="1" t="s">
        <v>2818</v>
      </c>
      <c r="C215" s="1" t="s">
        <v>2823</v>
      </c>
      <c r="D215" s="1" t="s">
        <v>2824</v>
      </c>
      <c r="E215" s="1" t="s">
        <v>2825</v>
      </c>
      <c r="F215" s="1" t="s">
        <v>1802</v>
      </c>
      <c r="G215" s="1" t="s">
        <v>1793</v>
      </c>
      <c r="H215" s="1" t="s">
        <v>1778</v>
      </c>
      <c r="I215" s="1" t="s">
        <v>2826</v>
      </c>
      <c r="J215" s="1" t="s">
        <v>1780</v>
      </c>
      <c r="K215" s="1" t="s">
        <v>2826</v>
      </c>
      <c r="L215" s="1" t="s">
        <v>2826</v>
      </c>
      <c r="M215" s="1" t="s">
        <v>1781</v>
      </c>
      <c r="N215" s="1" t="s">
        <v>1781</v>
      </c>
      <c r="O215" s="1" t="s">
        <v>1782</v>
      </c>
      <c r="P215" s="1" t="s">
        <v>1783</v>
      </c>
      <c r="Q215" s="1" t="s">
        <v>1784</v>
      </c>
      <c r="R215" s="1" t="s">
        <v>2827</v>
      </c>
      <c r="S215" s="1" t="s">
        <v>1786</v>
      </c>
      <c r="T215" s="1" t="s">
        <v>1787</v>
      </c>
      <c r="U215" s="1" t="s">
        <v>1739</v>
      </c>
      <c r="V215" s="1" t="s">
        <v>1903</v>
      </c>
    </row>
    <row r="216" s="1" customFormat="1" spans="1:22">
      <c r="A216" s="3">
        <v>999227101154985</v>
      </c>
      <c r="B216" s="1" t="s">
        <v>2818</v>
      </c>
      <c r="C216" s="1" t="s">
        <v>2828</v>
      </c>
      <c r="D216" s="1" t="s">
        <v>2829</v>
      </c>
      <c r="E216" s="1" t="s">
        <v>2830</v>
      </c>
      <c r="F216" s="1" t="s">
        <v>1777</v>
      </c>
      <c r="G216" s="1" t="s">
        <v>1793</v>
      </c>
      <c r="H216" s="1" t="s">
        <v>1778</v>
      </c>
      <c r="I216" s="1" t="s">
        <v>2831</v>
      </c>
      <c r="J216" s="1" t="s">
        <v>1780</v>
      </c>
      <c r="K216" s="1" t="s">
        <v>2831</v>
      </c>
      <c r="L216" s="1" t="s">
        <v>2831</v>
      </c>
      <c r="M216" s="1" t="s">
        <v>1781</v>
      </c>
      <c r="N216" s="1" t="s">
        <v>1781</v>
      </c>
      <c r="O216" s="1" t="s">
        <v>1782</v>
      </c>
      <c r="P216" s="1" t="s">
        <v>1783</v>
      </c>
      <c r="Q216" s="1" t="s">
        <v>1784</v>
      </c>
      <c r="R216" s="1" t="s">
        <v>2832</v>
      </c>
      <c r="S216" s="1" t="s">
        <v>1786</v>
      </c>
      <c r="T216" s="1" t="s">
        <v>1787</v>
      </c>
      <c r="U216" s="1" t="s">
        <v>1739</v>
      </c>
      <c r="V216" s="1" t="s">
        <v>1817</v>
      </c>
    </row>
    <row r="217" s="1" customFormat="1" spans="1:22">
      <c r="A217" s="3">
        <v>999227103589963</v>
      </c>
      <c r="B217" s="1" t="s">
        <v>1828</v>
      </c>
      <c r="C217" s="1" t="s">
        <v>2833</v>
      </c>
      <c r="D217" s="1" t="s">
        <v>2520</v>
      </c>
      <c r="E217" s="1" t="s">
        <v>2834</v>
      </c>
      <c r="F217" s="1" t="s">
        <v>1801</v>
      </c>
      <c r="G217" s="1" t="s">
        <v>1793</v>
      </c>
      <c r="H217" s="1" t="s">
        <v>1778</v>
      </c>
      <c r="I217" s="1" t="s">
        <v>2835</v>
      </c>
      <c r="J217" s="1" t="s">
        <v>1780</v>
      </c>
      <c r="K217" s="1" t="s">
        <v>2835</v>
      </c>
      <c r="L217" s="1" t="s">
        <v>2835</v>
      </c>
      <c r="M217" s="1" t="s">
        <v>1781</v>
      </c>
      <c r="N217" s="1" t="s">
        <v>1781</v>
      </c>
      <c r="O217" s="1" t="s">
        <v>1782</v>
      </c>
      <c r="P217" s="1" t="s">
        <v>1783</v>
      </c>
      <c r="Q217" s="1" t="s">
        <v>1784</v>
      </c>
      <c r="R217" s="1" t="s">
        <v>2836</v>
      </c>
      <c r="S217" s="1" t="s">
        <v>1786</v>
      </c>
      <c r="T217" s="1" t="s">
        <v>1787</v>
      </c>
      <c r="U217" s="1" t="s">
        <v>1739</v>
      </c>
      <c r="V217" s="1" t="s">
        <v>1817</v>
      </c>
    </row>
    <row r="218" s="1" customFormat="1" spans="1:22">
      <c r="A218" s="3">
        <v>999227103753833</v>
      </c>
      <c r="B218" s="1" t="s">
        <v>1828</v>
      </c>
      <c r="C218" s="1" t="s">
        <v>2837</v>
      </c>
      <c r="D218" s="1" t="s">
        <v>2838</v>
      </c>
      <c r="E218" s="1" t="s">
        <v>2839</v>
      </c>
      <c r="F218" s="1" t="s">
        <v>1776</v>
      </c>
      <c r="G218" s="1" t="s">
        <v>1793</v>
      </c>
      <c r="H218" s="1" t="s">
        <v>1778</v>
      </c>
      <c r="I218" s="1" t="s">
        <v>2840</v>
      </c>
      <c r="J218" s="1" t="s">
        <v>1780</v>
      </c>
      <c r="K218" s="1" t="s">
        <v>2840</v>
      </c>
      <c r="L218" s="1" t="s">
        <v>2840</v>
      </c>
      <c r="M218" s="1" t="s">
        <v>1781</v>
      </c>
      <c r="N218" s="1" t="s">
        <v>1781</v>
      </c>
      <c r="O218" s="1" t="s">
        <v>1782</v>
      </c>
      <c r="P218" s="1" t="s">
        <v>1783</v>
      </c>
      <c r="Q218" s="1" t="s">
        <v>1784</v>
      </c>
      <c r="R218" s="1" t="s">
        <v>2841</v>
      </c>
      <c r="S218" s="1" t="s">
        <v>1786</v>
      </c>
      <c r="T218" s="1" t="s">
        <v>1787</v>
      </c>
      <c r="U218" s="1" t="s">
        <v>1739</v>
      </c>
      <c r="V218" s="1" t="s">
        <v>1817</v>
      </c>
    </row>
    <row r="219" s="1" customFormat="1" spans="1:22">
      <c r="A219" s="3">
        <v>27104660693</v>
      </c>
      <c r="B219" s="1" t="s">
        <v>1828</v>
      </c>
      <c r="C219" s="1" t="s">
        <v>2842</v>
      </c>
      <c r="D219" s="1" t="s">
        <v>2393</v>
      </c>
      <c r="E219" s="1" t="s">
        <v>2843</v>
      </c>
      <c r="F219" s="1" t="s">
        <v>1777</v>
      </c>
      <c r="G219" s="1" t="s">
        <v>1793</v>
      </c>
      <c r="H219" s="1" t="s">
        <v>1778</v>
      </c>
      <c r="I219" s="1" t="s">
        <v>2844</v>
      </c>
      <c r="J219" s="1" t="s">
        <v>1780</v>
      </c>
      <c r="K219" s="1" t="s">
        <v>2844</v>
      </c>
      <c r="L219" s="1" t="s">
        <v>2844</v>
      </c>
      <c r="M219" s="1" t="s">
        <v>1781</v>
      </c>
      <c r="N219" s="1" t="s">
        <v>1781</v>
      </c>
      <c r="O219" s="1" t="s">
        <v>1782</v>
      </c>
      <c r="P219" s="1" t="s">
        <v>1783</v>
      </c>
      <c r="Q219" s="1" t="s">
        <v>1784</v>
      </c>
      <c r="R219" s="1" t="s">
        <v>2845</v>
      </c>
      <c r="S219" s="1" t="s">
        <v>1786</v>
      </c>
      <c r="T219" s="1" t="s">
        <v>1787</v>
      </c>
      <c r="U219" s="1" t="s">
        <v>1739</v>
      </c>
      <c r="V219" s="1" t="s">
        <v>1817</v>
      </c>
    </row>
    <row r="220" s="1" customFormat="1" spans="1:22">
      <c r="A220" s="3">
        <v>999227105431587</v>
      </c>
      <c r="B220" s="1" t="s">
        <v>1828</v>
      </c>
      <c r="C220" s="1" t="s">
        <v>2846</v>
      </c>
      <c r="D220" s="1" t="s">
        <v>2255</v>
      </c>
      <c r="E220" s="1" t="s">
        <v>2847</v>
      </c>
      <c r="F220" s="1" t="s">
        <v>1802</v>
      </c>
      <c r="G220" s="1" t="s">
        <v>1793</v>
      </c>
      <c r="H220" s="1" t="s">
        <v>1778</v>
      </c>
      <c r="I220" s="1" t="s">
        <v>2848</v>
      </c>
      <c r="J220" s="1" t="s">
        <v>1780</v>
      </c>
      <c r="K220" s="1" t="s">
        <v>2848</v>
      </c>
      <c r="L220" s="1" t="s">
        <v>2848</v>
      </c>
      <c r="M220" s="1" t="s">
        <v>1781</v>
      </c>
      <c r="N220" s="1" t="s">
        <v>1781</v>
      </c>
      <c r="O220" s="1" t="s">
        <v>1782</v>
      </c>
      <c r="P220" s="1" t="s">
        <v>1783</v>
      </c>
      <c r="Q220" s="1" t="s">
        <v>1784</v>
      </c>
      <c r="R220" s="1" t="s">
        <v>2849</v>
      </c>
      <c r="S220" s="1" t="s">
        <v>1786</v>
      </c>
      <c r="T220" s="1" t="s">
        <v>1787</v>
      </c>
      <c r="U220" s="1" t="s">
        <v>1739</v>
      </c>
      <c r="V220" s="1" t="s">
        <v>1796</v>
      </c>
    </row>
    <row r="221" s="1" customFormat="1" spans="1:22">
      <c r="A221" s="3">
        <v>999227106324806</v>
      </c>
      <c r="B221" s="1" t="s">
        <v>1828</v>
      </c>
      <c r="C221" s="1" t="s">
        <v>2850</v>
      </c>
      <c r="D221" s="1" t="s">
        <v>2851</v>
      </c>
      <c r="E221" s="1" t="s">
        <v>2852</v>
      </c>
      <c r="F221" s="1" t="s">
        <v>1777</v>
      </c>
      <c r="G221" s="1" t="s">
        <v>1793</v>
      </c>
      <c r="H221" s="1" t="s">
        <v>1778</v>
      </c>
      <c r="I221" s="1" t="s">
        <v>2853</v>
      </c>
      <c r="J221" s="1" t="s">
        <v>1780</v>
      </c>
      <c r="K221" s="1" t="s">
        <v>2853</v>
      </c>
      <c r="L221" s="1" t="s">
        <v>2853</v>
      </c>
      <c r="M221" s="1" t="s">
        <v>1781</v>
      </c>
      <c r="N221" s="1" t="s">
        <v>1781</v>
      </c>
      <c r="O221" s="1" t="s">
        <v>1782</v>
      </c>
      <c r="P221" s="1" t="s">
        <v>1783</v>
      </c>
      <c r="Q221" s="1" t="s">
        <v>1784</v>
      </c>
      <c r="R221" s="1" t="s">
        <v>2854</v>
      </c>
      <c r="S221" s="1" t="s">
        <v>1786</v>
      </c>
      <c r="T221" s="1" t="s">
        <v>1787</v>
      </c>
      <c r="U221" s="1" t="s">
        <v>1739</v>
      </c>
      <c r="V221" s="1" t="s">
        <v>1788</v>
      </c>
    </row>
    <row r="222" s="1" customFormat="1" spans="1:22">
      <c r="A222" s="3">
        <v>27107902893</v>
      </c>
      <c r="B222" s="1" t="s">
        <v>1922</v>
      </c>
      <c r="C222" s="1" t="s">
        <v>2855</v>
      </c>
      <c r="D222" s="1" t="s">
        <v>2578</v>
      </c>
      <c r="E222" s="1" t="s">
        <v>2856</v>
      </c>
      <c r="F222" s="1" t="s">
        <v>1813</v>
      </c>
      <c r="G222" s="1" t="s">
        <v>1793</v>
      </c>
      <c r="H222" s="1" t="s">
        <v>1778</v>
      </c>
      <c r="I222" s="1" t="s">
        <v>2812</v>
      </c>
      <c r="J222" s="1" t="s">
        <v>1780</v>
      </c>
      <c r="K222" s="1" t="s">
        <v>2812</v>
      </c>
      <c r="L222" s="1" t="s">
        <v>2812</v>
      </c>
      <c r="M222" s="1" t="s">
        <v>1781</v>
      </c>
      <c r="N222" s="1" t="s">
        <v>1781</v>
      </c>
      <c r="O222" s="1" t="s">
        <v>1782</v>
      </c>
      <c r="P222" s="1" t="s">
        <v>1783</v>
      </c>
      <c r="Q222" s="1" t="s">
        <v>1784</v>
      </c>
      <c r="R222" s="1" t="s">
        <v>2857</v>
      </c>
      <c r="S222" s="1" t="s">
        <v>1786</v>
      </c>
      <c r="T222" s="1" t="s">
        <v>1787</v>
      </c>
      <c r="U222" s="1" t="s">
        <v>1739</v>
      </c>
      <c r="V222" s="1" t="s">
        <v>1817</v>
      </c>
    </row>
    <row r="223" s="1" customFormat="1" spans="1:22">
      <c r="A223" s="3">
        <v>999227109500514</v>
      </c>
      <c r="B223" s="1" t="s">
        <v>1922</v>
      </c>
      <c r="C223" s="1" t="s">
        <v>2858</v>
      </c>
      <c r="D223" s="1" t="s">
        <v>2859</v>
      </c>
      <c r="E223" s="1" t="s">
        <v>2860</v>
      </c>
      <c r="F223" s="1" t="s">
        <v>1777</v>
      </c>
      <c r="G223" s="1" t="s">
        <v>1793</v>
      </c>
      <c r="H223" s="1" t="s">
        <v>1778</v>
      </c>
      <c r="I223" s="1" t="s">
        <v>2861</v>
      </c>
      <c r="J223" s="1" t="s">
        <v>1780</v>
      </c>
      <c r="K223" s="1" t="s">
        <v>2861</v>
      </c>
      <c r="L223" s="1" t="s">
        <v>2861</v>
      </c>
      <c r="M223" s="1" t="s">
        <v>1781</v>
      </c>
      <c r="N223" s="1" t="s">
        <v>1781</v>
      </c>
      <c r="O223" s="1" t="s">
        <v>1782</v>
      </c>
      <c r="P223" s="1" t="s">
        <v>1783</v>
      </c>
      <c r="Q223" s="1" t="s">
        <v>1784</v>
      </c>
      <c r="R223" s="1" t="s">
        <v>2862</v>
      </c>
      <c r="S223" s="1" t="s">
        <v>1786</v>
      </c>
      <c r="T223" s="1" t="s">
        <v>1787</v>
      </c>
      <c r="U223" s="1" t="s">
        <v>1739</v>
      </c>
      <c r="V223" s="1" t="s">
        <v>1817</v>
      </c>
    </row>
    <row r="224" s="1" customFormat="1" spans="1:22">
      <c r="A224" s="3">
        <v>999227109872682</v>
      </c>
      <c r="B224" s="1" t="s">
        <v>1922</v>
      </c>
      <c r="C224" s="1" t="s">
        <v>2863</v>
      </c>
      <c r="D224" s="1" t="s">
        <v>2864</v>
      </c>
      <c r="E224" s="1" t="s">
        <v>2865</v>
      </c>
      <c r="F224" s="1" t="s">
        <v>1802</v>
      </c>
      <c r="G224" s="1" t="s">
        <v>1793</v>
      </c>
      <c r="H224" s="1" t="s">
        <v>1778</v>
      </c>
      <c r="I224" s="1" t="s">
        <v>2866</v>
      </c>
      <c r="J224" s="1" t="s">
        <v>1780</v>
      </c>
      <c r="K224" s="1" t="s">
        <v>2866</v>
      </c>
      <c r="L224" s="1" t="s">
        <v>2866</v>
      </c>
      <c r="M224" s="1" t="s">
        <v>1781</v>
      </c>
      <c r="N224" s="1" t="s">
        <v>1781</v>
      </c>
      <c r="O224" s="1" t="s">
        <v>1782</v>
      </c>
      <c r="P224" s="1" t="s">
        <v>1783</v>
      </c>
      <c r="Q224" s="1" t="s">
        <v>1784</v>
      </c>
      <c r="R224" s="1" t="s">
        <v>2867</v>
      </c>
      <c r="S224" s="1" t="s">
        <v>1786</v>
      </c>
      <c r="T224" s="1" t="s">
        <v>1787</v>
      </c>
      <c r="U224" s="1" t="s">
        <v>1739</v>
      </c>
      <c r="V224" s="1" t="s">
        <v>1817</v>
      </c>
    </row>
    <row r="225" s="1" customFormat="1" spans="1:22">
      <c r="A225" s="3">
        <v>999227110463821</v>
      </c>
      <c r="B225" s="1" t="s">
        <v>1922</v>
      </c>
      <c r="C225" s="1" t="s">
        <v>2868</v>
      </c>
      <c r="D225" s="1" t="s">
        <v>2746</v>
      </c>
      <c r="E225" s="1" t="s">
        <v>2869</v>
      </c>
      <c r="F225" s="1" t="s">
        <v>1802</v>
      </c>
      <c r="G225" s="1" t="s">
        <v>1793</v>
      </c>
      <c r="H225" s="1" t="s">
        <v>1778</v>
      </c>
      <c r="I225" s="1" t="s">
        <v>2870</v>
      </c>
      <c r="J225" s="1" t="s">
        <v>1780</v>
      </c>
      <c r="K225" s="1" t="s">
        <v>2870</v>
      </c>
      <c r="L225" s="1" t="s">
        <v>2870</v>
      </c>
      <c r="M225" s="1" t="s">
        <v>1781</v>
      </c>
      <c r="N225" s="1" t="s">
        <v>1781</v>
      </c>
      <c r="O225" s="1" t="s">
        <v>1782</v>
      </c>
      <c r="P225" s="1" t="s">
        <v>1783</v>
      </c>
      <c r="Q225" s="1" t="s">
        <v>1784</v>
      </c>
      <c r="R225" s="1" t="s">
        <v>2871</v>
      </c>
      <c r="S225" s="1" t="s">
        <v>1786</v>
      </c>
      <c r="T225" s="1" t="s">
        <v>1787</v>
      </c>
      <c r="U225" s="1" t="s">
        <v>1739</v>
      </c>
      <c r="V225" s="1" t="s">
        <v>2183</v>
      </c>
    </row>
    <row r="226" s="1" customFormat="1" spans="1:22">
      <c r="A226" s="3">
        <v>999227111237464</v>
      </c>
      <c r="B226" s="1" t="s">
        <v>1922</v>
      </c>
      <c r="C226" s="1" t="s">
        <v>2872</v>
      </c>
      <c r="D226" s="1" t="s">
        <v>2873</v>
      </c>
      <c r="E226" s="1" t="s">
        <v>2874</v>
      </c>
      <c r="F226" s="1" t="s">
        <v>1813</v>
      </c>
      <c r="G226" s="1" t="s">
        <v>1793</v>
      </c>
      <c r="H226" s="1" t="s">
        <v>1778</v>
      </c>
      <c r="I226" s="1" t="s">
        <v>2875</v>
      </c>
      <c r="J226" s="1" t="s">
        <v>1780</v>
      </c>
      <c r="K226" s="1" t="s">
        <v>2875</v>
      </c>
      <c r="L226" s="1" t="s">
        <v>2875</v>
      </c>
      <c r="M226" s="1" t="s">
        <v>1781</v>
      </c>
      <c r="N226" s="1" t="s">
        <v>1781</v>
      </c>
      <c r="O226" s="1" t="s">
        <v>1782</v>
      </c>
      <c r="P226" s="1" t="s">
        <v>1783</v>
      </c>
      <c r="Q226" s="1" t="s">
        <v>1784</v>
      </c>
      <c r="R226" s="1" t="s">
        <v>2876</v>
      </c>
      <c r="S226" s="1" t="s">
        <v>1786</v>
      </c>
      <c r="T226" s="1" t="s">
        <v>1787</v>
      </c>
      <c r="U226" s="1" t="s">
        <v>1739</v>
      </c>
      <c r="V226" s="1" t="s">
        <v>1817</v>
      </c>
    </row>
    <row r="227" s="1" customFormat="1" spans="1:22">
      <c r="A227" s="3">
        <v>999227112509582</v>
      </c>
      <c r="B227" s="1" t="s">
        <v>1922</v>
      </c>
      <c r="C227" s="1" t="s">
        <v>2877</v>
      </c>
      <c r="D227" s="1" t="s">
        <v>2671</v>
      </c>
      <c r="E227" s="1" t="s">
        <v>2878</v>
      </c>
      <c r="F227" s="1" t="s">
        <v>1802</v>
      </c>
      <c r="G227" s="1" t="s">
        <v>1793</v>
      </c>
      <c r="H227" s="1" t="s">
        <v>1778</v>
      </c>
      <c r="I227" s="1" t="s">
        <v>2673</v>
      </c>
      <c r="J227" s="1" t="s">
        <v>1780</v>
      </c>
      <c r="K227" s="1" t="s">
        <v>2673</v>
      </c>
      <c r="L227" s="1" t="s">
        <v>2673</v>
      </c>
      <c r="M227" s="1" t="s">
        <v>1781</v>
      </c>
      <c r="N227" s="1" t="s">
        <v>1781</v>
      </c>
      <c r="O227" s="1" t="s">
        <v>1782</v>
      </c>
      <c r="P227" s="1" t="s">
        <v>1783</v>
      </c>
      <c r="Q227" s="1" t="s">
        <v>1784</v>
      </c>
      <c r="R227" s="1" t="s">
        <v>2879</v>
      </c>
      <c r="S227" s="1" t="s">
        <v>1786</v>
      </c>
      <c r="T227" s="1" t="s">
        <v>1787</v>
      </c>
      <c r="U227" s="1" t="s">
        <v>1739</v>
      </c>
      <c r="V227" s="1" t="s">
        <v>1788</v>
      </c>
    </row>
    <row r="228" s="1" customFormat="1" spans="1:22">
      <c r="A228" s="3">
        <v>999227112543533</v>
      </c>
      <c r="B228" s="1" t="s">
        <v>1922</v>
      </c>
      <c r="C228" s="1" t="s">
        <v>2880</v>
      </c>
      <c r="D228" s="1" t="s">
        <v>2881</v>
      </c>
      <c r="E228" s="1" t="s">
        <v>2882</v>
      </c>
      <c r="F228" s="1" t="s">
        <v>1801</v>
      </c>
      <c r="G228" s="1" t="s">
        <v>1793</v>
      </c>
      <c r="H228" s="1" t="s">
        <v>1778</v>
      </c>
      <c r="I228" s="1" t="s">
        <v>2883</v>
      </c>
      <c r="J228" s="1" t="s">
        <v>1780</v>
      </c>
      <c r="K228" s="1" t="s">
        <v>2883</v>
      </c>
      <c r="L228" s="1" t="s">
        <v>2883</v>
      </c>
      <c r="M228" s="1" t="s">
        <v>1781</v>
      </c>
      <c r="N228" s="1" t="s">
        <v>1781</v>
      </c>
      <c r="O228" s="1" t="s">
        <v>1782</v>
      </c>
      <c r="P228" s="1" t="s">
        <v>1783</v>
      </c>
      <c r="Q228" s="1" t="s">
        <v>1784</v>
      </c>
      <c r="R228" s="1" t="s">
        <v>2884</v>
      </c>
      <c r="S228" s="1" t="s">
        <v>1786</v>
      </c>
      <c r="T228" s="1" t="s">
        <v>1787</v>
      </c>
      <c r="U228" s="1" t="s">
        <v>1739</v>
      </c>
      <c r="V228" s="1" t="s">
        <v>1817</v>
      </c>
    </row>
    <row r="229" s="1" customFormat="1" spans="1:22">
      <c r="A229" s="3">
        <v>999227112807603</v>
      </c>
      <c r="B229" s="1" t="s">
        <v>1922</v>
      </c>
      <c r="C229" s="1" t="s">
        <v>2885</v>
      </c>
      <c r="D229" s="1" t="s">
        <v>2588</v>
      </c>
      <c r="E229" s="1" t="s">
        <v>2886</v>
      </c>
      <c r="F229" s="1" t="s">
        <v>1813</v>
      </c>
      <c r="G229" s="1" t="s">
        <v>1793</v>
      </c>
      <c r="H229" s="1" t="s">
        <v>1778</v>
      </c>
      <c r="I229" s="1" t="s">
        <v>2498</v>
      </c>
      <c r="J229" s="1" t="s">
        <v>1780</v>
      </c>
      <c r="K229" s="1" t="s">
        <v>2498</v>
      </c>
      <c r="L229" s="1" t="s">
        <v>2498</v>
      </c>
      <c r="M229" s="1" t="s">
        <v>1781</v>
      </c>
      <c r="N229" s="1" t="s">
        <v>1781</v>
      </c>
      <c r="O229" s="1" t="s">
        <v>1782</v>
      </c>
      <c r="P229" s="1" t="s">
        <v>1783</v>
      </c>
      <c r="Q229" s="1" t="s">
        <v>1784</v>
      </c>
      <c r="R229" s="1" t="s">
        <v>2887</v>
      </c>
      <c r="S229" s="1" t="s">
        <v>1786</v>
      </c>
      <c r="T229" s="1" t="s">
        <v>1787</v>
      </c>
      <c r="U229" s="1" t="s">
        <v>1739</v>
      </c>
      <c r="V229" s="1" t="s">
        <v>1796</v>
      </c>
    </row>
    <row r="230" s="1" customFormat="1" spans="1:22">
      <c r="A230" s="3">
        <v>999227112930343</v>
      </c>
      <c r="B230" s="1" t="s">
        <v>1922</v>
      </c>
      <c r="C230" s="1" t="s">
        <v>2888</v>
      </c>
      <c r="D230" s="1" t="s">
        <v>2889</v>
      </c>
      <c r="E230" s="1" t="s">
        <v>2890</v>
      </c>
      <c r="F230" s="1" t="s">
        <v>1777</v>
      </c>
      <c r="G230" s="1" t="s">
        <v>1793</v>
      </c>
      <c r="H230" s="1" t="s">
        <v>1778</v>
      </c>
      <c r="I230" s="1" t="s">
        <v>2891</v>
      </c>
      <c r="J230" s="1" t="s">
        <v>1780</v>
      </c>
      <c r="K230" s="1" t="s">
        <v>2891</v>
      </c>
      <c r="L230" s="1" t="s">
        <v>2891</v>
      </c>
      <c r="M230" s="1" t="s">
        <v>1781</v>
      </c>
      <c r="N230" s="1" t="s">
        <v>1781</v>
      </c>
      <c r="O230" s="1" t="s">
        <v>1782</v>
      </c>
      <c r="P230" s="1" t="s">
        <v>1783</v>
      </c>
      <c r="Q230" s="1" t="s">
        <v>1784</v>
      </c>
      <c r="R230" s="1" t="s">
        <v>2892</v>
      </c>
      <c r="S230" s="1" t="s">
        <v>1786</v>
      </c>
      <c r="T230" s="1" t="s">
        <v>1787</v>
      </c>
      <c r="U230" s="1" t="s">
        <v>1739</v>
      </c>
      <c r="V230" s="1" t="s">
        <v>1796</v>
      </c>
    </row>
    <row r="231" s="1" customFormat="1" spans="1:22">
      <c r="A231" s="3">
        <v>999227113850772</v>
      </c>
      <c r="B231" s="1" t="s">
        <v>1981</v>
      </c>
      <c r="C231" s="1" t="s">
        <v>2893</v>
      </c>
      <c r="D231" s="1" t="s">
        <v>2558</v>
      </c>
      <c r="E231" s="1" t="s">
        <v>2894</v>
      </c>
      <c r="F231" s="1" t="s">
        <v>1813</v>
      </c>
      <c r="G231" s="1" t="s">
        <v>1793</v>
      </c>
      <c r="H231" s="1" t="s">
        <v>1778</v>
      </c>
      <c r="I231" s="1" t="s">
        <v>2895</v>
      </c>
      <c r="J231" s="1" t="s">
        <v>1780</v>
      </c>
      <c r="K231" s="1" t="s">
        <v>2895</v>
      </c>
      <c r="L231" s="1" t="s">
        <v>2895</v>
      </c>
      <c r="M231" s="1" t="s">
        <v>1781</v>
      </c>
      <c r="N231" s="1" t="s">
        <v>1781</v>
      </c>
      <c r="O231" s="1" t="s">
        <v>1782</v>
      </c>
      <c r="P231" s="1" t="s">
        <v>1783</v>
      </c>
      <c r="Q231" s="1" t="s">
        <v>1784</v>
      </c>
      <c r="R231" s="1" t="s">
        <v>2896</v>
      </c>
      <c r="S231" s="1" t="s">
        <v>1786</v>
      </c>
      <c r="T231" s="1" t="s">
        <v>1787</v>
      </c>
      <c r="U231" s="1" t="s">
        <v>1739</v>
      </c>
      <c r="V231" s="1" t="s">
        <v>1817</v>
      </c>
    </row>
    <row r="232" s="1" customFormat="1" spans="1:22">
      <c r="A232" s="3">
        <v>999227114272426</v>
      </c>
      <c r="B232" s="1" t="s">
        <v>1981</v>
      </c>
      <c r="C232" s="1" t="s">
        <v>2897</v>
      </c>
      <c r="D232" s="1" t="s">
        <v>1856</v>
      </c>
      <c r="E232" s="1" t="s">
        <v>2898</v>
      </c>
      <c r="F232" s="1" t="s">
        <v>1801</v>
      </c>
      <c r="G232" s="1" t="s">
        <v>1793</v>
      </c>
      <c r="H232" s="1" t="s">
        <v>1778</v>
      </c>
      <c r="I232" s="1" t="s">
        <v>2899</v>
      </c>
      <c r="J232" s="1" t="s">
        <v>1780</v>
      </c>
      <c r="K232" s="1" t="s">
        <v>2899</v>
      </c>
      <c r="L232" s="1" t="s">
        <v>2899</v>
      </c>
      <c r="M232" s="1" t="s">
        <v>1781</v>
      </c>
      <c r="N232" s="1" t="s">
        <v>1781</v>
      </c>
      <c r="O232" s="1" t="s">
        <v>1782</v>
      </c>
      <c r="P232" s="1" t="s">
        <v>1783</v>
      </c>
      <c r="Q232" s="1" t="s">
        <v>1784</v>
      </c>
      <c r="R232" s="1" t="s">
        <v>2900</v>
      </c>
      <c r="S232" s="1" t="s">
        <v>1786</v>
      </c>
      <c r="T232" s="1" t="s">
        <v>1787</v>
      </c>
      <c r="U232" s="1" t="s">
        <v>1739</v>
      </c>
      <c r="V232" s="1" t="s">
        <v>1817</v>
      </c>
    </row>
    <row r="233" s="1" customFormat="1" spans="1:22">
      <c r="A233" s="3">
        <v>999227167257506</v>
      </c>
      <c r="B233" s="1" t="s">
        <v>1981</v>
      </c>
      <c r="C233" s="1" t="s">
        <v>2901</v>
      </c>
      <c r="D233" s="1" t="s">
        <v>2520</v>
      </c>
      <c r="E233" s="1" t="s">
        <v>2902</v>
      </c>
      <c r="F233" s="1" t="s">
        <v>1813</v>
      </c>
      <c r="G233" s="1" t="s">
        <v>1793</v>
      </c>
      <c r="H233" s="1" t="s">
        <v>1778</v>
      </c>
      <c r="I233" s="1" t="s">
        <v>2903</v>
      </c>
      <c r="J233" s="1" t="s">
        <v>1780</v>
      </c>
      <c r="K233" s="1" t="s">
        <v>2903</v>
      </c>
      <c r="L233" s="1" t="s">
        <v>2903</v>
      </c>
      <c r="M233" s="1" t="s">
        <v>1781</v>
      </c>
      <c r="N233" s="1" t="s">
        <v>1781</v>
      </c>
      <c r="O233" s="1" t="s">
        <v>1782</v>
      </c>
      <c r="P233" s="1" t="s">
        <v>1783</v>
      </c>
      <c r="Q233" s="1" t="s">
        <v>1784</v>
      </c>
      <c r="R233" s="1" t="s">
        <v>2904</v>
      </c>
      <c r="S233" s="1" t="s">
        <v>1786</v>
      </c>
      <c r="T233" s="1" t="s">
        <v>1787</v>
      </c>
      <c r="U233" s="1" t="s">
        <v>1739</v>
      </c>
      <c r="V233" s="1" t="s">
        <v>1817</v>
      </c>
    </row>
    <row r="234" s="1" customFormat="1" spans="1:22">
      <c r="A234" s="3">
        <v>999227167349772</v>
      </c>
      <c r="B234" s="1" t="s">
        <v>1981</v>
      </c>
      <c r="C234" s="1" t="s">
        <v>2905</v>
      </c>
      <c r="D234" s="1" t="s">
        <v>2520</v>
      </c>
      <c r="E234" s="1" t="s">
        <v>2906</v>
      </c>
      <c r="F234" s="1" t="s">
        <v>1813</v>
      </c>
      <c r="G234" s="1" t="s">
        <v>1793</v>
      </c>
      <c r="H234" s="1" t="s">
        <v>1778</v>
      </c>
      <c r="I234" s="1" t="s">
        <v>2907</v>
      </c>
      <c r="J234" s="1" t="s">
        <v>1780</v>
      </c>
      <c r="K234" s="1" t="s">
        <v>2907</v>
      </c>
      <c r="L234" s="1" t="s">
        <v>2907</v>
      </c>
      <c r="M234" s="1" t="s">
        <v>1781</v>
      </c>
      <c r="N234" s="1" t="s">
        <v>1781</v>
      </c>
      <c r="O234" s="1" t="s">
        <v>1782</v>
      </c>
      <c r="P234" s="1" t="s">
        <v>1783</v>
      </c>
      <c r="Q234" s="1" t="s">
        <v>1784</v>
      </c>
      <c r="R234" s="1" t="s">
        <v>2908</v>
      </c>
      <c r="S234" s="1" t="s">
        <v>1786</v>
      </c>
      <c r="T234" s="1" t="s">
        <v>1787</v>
      </c>
      <c r="U234" s="1" t="s">
        <v>1739</v>
      </c>
      <c r="V234" s="1" t="s">
        <v>1817</v>
      </c>
    </row>
    <row r="235" s="1" customFormat="1" spans="1:22">
      <c r="A235" s="3">
        <v>999227168125834</v>
      </c>
      <c r="B235" s="1" t="s">
        <v>1981</v>
      </c>
      <c r="C235" s="1" t="s">
        <v>2909</v>
      </c>
      <c r="D235" s="1" t="s">
        <v>2910</v>
      </c>
      <c r="E235" s="1" t="s">
        <v>2911</v>
      </c>
      <c r="F235" s="1" t="s">
        <v>1802</v>
      </c>
      <c r="G235" s="1" t="s">
        <v>1793</v>
      </c>
      <c r="H235" s="1" t="s">
        <v>1778</v>
      </c>
      <c r="I235" s="1" t="s">
        <v>2912</v>
      </c>
      <c r="J235" s="1" t="s">
        <v>1780</v>
      </c>
      <c r="K235" s="1" t="s">
        <v>2912</v>
      </c>
      <c r="L235" s="1" t="s">
        <v>2912</v>
      </c>
      <c r="M235" s="1" t="s">
        <v>1781</v>
      </c>
      <c r="N235" s="1" t="s">
        <v>1781</v>
      </c>
      <c r="O235" s="1" t="s">
        <v>1782</v>
      </c>
      <c r="P235" s="1" t="s">
        <v>1783</v>
      </c>
      <c r="Q235" s="1" t="s">
        <v>1784</v>
      </c>
      <c r="R235" s="1" t="s">
        <v>2913</v>
      </c>
      <c r="S235" s="1" t="s">
        <v>1786</v>
      </c>
      <c r="T235" s="1" t="s">
        <v>1787</v>
      </c>
      <c r="U235" s="1" t="s">
        <v>1739</v>
      </c>
      <c r="V235" s="1" t="s">
        <v>1817</v>
      </c>
    </row>
    <row r="236" s="1" customFormat="1" spans="1:22">
      <c r="A236" s="3">
        <v>999227171044972</v>
      </c>
      <c r="B236" s="1" t="s">
        <v>1981</v>
      </c>
      <c r="C236" s="1" t="s">
        <v>2914</v>
      </c>
      <c r="D236" s="1" t="s">
        <v>2298</v>
      </c>
      <c r="E236" s="1" t="s">
        <v>2915</v>
      </c>
      <c r="F236" s="1" t="s">
        <v>1802</v>
      </c>
      <c r="G236" s="1" t="s">
        <v>1793</v>
      </c>
      <c r="H236" s="1" t="s">
        <v>1778</v>
      </c>
      <c r="I236" s="1" t="s">
        <v>2916</v>
      </c>
      <c r="J236" s="1" t="s">
        <v>1780</v>
      </c>
      <c r="K236" s="1" t="s">
        <v>2916</v>
      </c>
      <c r="L236" s="1" t="s">
        <v>2916</v>
      </c>
      <c r="M236" s="1" t="s">
        <v>1781</v>
      </c>
      <c r="N236" s="1" t="s">
        <v>1781</v>
      </c>
      <c r="O236" s="1" t="s">
        <v>1782</v>
      </c>
      <c r="P236" s="1" t="s">
        <v>1783</v>
      </c>
      <c r="Q236" s="1" t="s">
        <v>1784</v>
      </c>
      <c r="R236" s="1" t="s">
        <v>2917</v>
      </c>
      <c r="S236" s="1" t="s">
        <v>1786</v>
      </c>
      <c r="T236" s="1" t="s">
        <v>1787</v>
      </c>
      <c r="U236" s="1" t="s">
        <v>1739</v>
      </c>
      <c r="V236" s="1" t="s">
        <v>1788</v>
      </c>
    </row>
    <row r="237" s="1" customFormat="1" spans="1:22">
      <c r="A237" s="3">
        <v>999227172941282</v>
      </c>
      <c r="B237" s="1" t="s">
        <v>1981</v>
      </c>
      <c r="C237" s="1" t="s">
        <v>2918</v>
      </c>
      <c r="D237" s="1" t="s">
        <v>1839</v>
      </c>
      <c r="E237" s="1" t="s">
        <v>2919</v>
      </c>
      <c r="F237" s="1" t="s">
        <v>1802</v>
      </c>
      <c r="G237" s="1" t="s">
        <v>1793</v>
      </c>
      <c r="H237" s="1" t="s">
        <v>1778</v>
      </c>
      <c r="I237" s="1" t="s">
        <v>2920</v>
      </c>
      <c r="J237" s="1" t="s">
        <v>1780</v>
      </c>
      <c r="K237" s="1" t="s">
        <v>2920</v>
      </c>
      <c r="L237" s="1" t="s">
        <v>2920</v>
      </c>
      <c r="M237" s="1" t="s">
        <v>1781</v>
      </c>
      <c r="N237" s="1" t="s">
        <v>1781</v>
      </c>
      <c r="O237" s="1" t="s">
        <v>1782</v>
      </c>
      <c r="P237" s="1" t="s">
        <v>1783</v>
      </c>
      <c r="Q237" s="1" t="s">
        <v>1784</v>
      </c>
      <c r="R237" s="1" t="s">
        <v>2921</v>
      </c>
      <c r="S237" s="1" t="s">
        <v>1786</v>
      </c>
      <c r="T237" s="1" t="s">
        <v>1787</v>
      </c>
      <c r="U237" s="1" t="s">
        <v>1739</v>
      </c>
      <c r="V237" s="1" t="s">
        <v>1817</v>
      </c>
    </row>
    <row r="238" s="1" customFormat="1" spans="1:22">
      <c r="A238" s="3">
        <v>999227174459359</v>
      </c>
      <c r="B238" s="1" t="s">
        <v>1981</v>
      </c>
      <c r="C238" s="1" t="s">
        <v>2922</v>
      </c>
      <c r="D238" s="1" t="s">
        <v>2601</v>
      </c>
      <c r="E238" s="1" t="s">
        <v>2923</v>
      </c>
      <c r="F238" s="1" t="s">
        <v>1777</v>
      </c>
      <c r="G238" s="1" t="s">
        <v>1793</v>
      </c>
      <c r="H238" s="1" t="s">
        <v>1778</v>
      </c>
      <c r="I238" s="1" t="s">
        <v>2924</v>
      </c>
      <c r="J238" s="1" t="s">
        <v>1780</v>
      </c>
      <c r="K238" s="1" t="s">
        <v>2924</v>
      </c>
      <c r="L238" s="1" t="s">
        <v>2924</v>
      </c>
      <c r="M238" s="1" t="s">
        <v>1781</v>
      </c>
      <c r="N238" s="1" t="s">
        <v>1781</v>
      </c>
      <c r="O238" s="1" t="s">
        <v>1782</v>
      </c>
      <c r="P238" s="1" t="s">
        <v>1783</v>
      </c>
      <c r="Q238" s="1" t="s">
        <v>1784</v>
      </c>
      <c r="R238" s="1" t="s">
        <v>2925</v>
      </c>
      <c r="S238" s="1" t="s">
        <v>1786</v>
      </c>
      <c r="T238" s="1" t="s">
        <v>1787</v>
      </c>
      <c r="U238" s="1" t="s">
        <v>1739</v>
      </c>
      <c r="V238" s="1" t="s">
        <v>1788</v>
      </c>
    </row>
    <row r="239" s="1" customFormat="1" spans="1:22">
      <c r="A239" s="3">
        <v>999227175064141</v>
      </c>
      <c r="B239" s="1" t="s">
        <v>1981</v>
      </c>
      <c r="C239" s="1" t="s">
        <v>2926</v>
      </c>
      <c r="D239" s="1" t="s">
        <v>2588</v>
      </c>
      <c r="E239" s="1" t="s">
        <v>2927</v>
      </c>
      <c r="F239" s="1" t="s">
        <v>1776</v>
      </c>
      <c r="G239" s="1" t="s">
        <v>1793</v>
      </c>
      <c r="H239" s="1" t="s">
        <v>1778</v>
      </c>
      <c r="I239" s="1" t="s">
        <v>2928</v>
      </c>
      <c r="J239" s="1" t="s">
        <v>1780</v>
      </c>
      <c r="K239" s="1" t="s">
        <v>2928</v>
      </c>
      <c r="L239" s="1" t="s">
        <v>2928</v>
      </c>
      <c r="M239" s="1" t="s">
        <v>1781</v>
      </c>
      <c r="N239" s="1" t="s">
        <v>1781</v>
      </c>
      <c r="O239" s="1" t="s">
        <v>1782</v>
      </c>
      <c r="P239" s="1" t="s">
        <v>1783</v>
      </c>
      <c r="Q239" s="1" t="s">
        <v>1784</v>
      </c>
      <c r="R239" s="1" t="s">
        <v>2929</v>
      </c>
      <c r="S239" s="1" t="s">
        <v>1786</v>
      </c>
      <c r="T239" s="1" t="s">
        <v>1787</v>
      </c>
      <c r="U239" s="1" t="s">
        <v>1739</v>
      </c>
      <c r="V239" s="1" t="s">
        <v>1796</v>
      </c>
    </row>
    <row r="240" s="1" customFormat="1" spans="1:22">
      <c r="A240" s="3">
        <v>999227177597771</v>
      </c>
      <c r="B240" s="1" t="s">
        <v>1981</v>
      </c>
      <c r="C240" s="1" t="s">
        <v>2930</v>
      </c>
      <c r="D240" s="1" t="s">
        <v>2520</v>
      </c>
      <c r="E240" s="1" t="s">
        <v>2931</v>
      </c>
      <c r="F240" s="1" t="s">
        <v>1777</v>
      </c>
      <c r="G240" s="1" t="s">
        <v>1793</v>
      </c>
      <c r="H240" s="1" t="s">
        <v>1778</v>
      </c>
      <c r="I240" s="1" t="s">
        <v>2531</v>
      </c>
      <c r="J240" s="1" t="s">
        <v>1780</v>
      </c>
      <c r="K240" s="1" t="s">
        <v>2531</v>
      </c>
      <c r="L240" s="1" t="s">
        <v>2531</v>
      </c>
      <c r="M240" s="1" t="s">
        <v>1781</v>
      </c>
      <c r="N240" s="1" t="s">
        <v>1781</v>
      </c>
      <c r="O240" s="1" t="s">
        <v>1782</v>
      </c>
      <c r="P240" s="1" t="s">
        <v>1783</v>
      </c>
      <c r="Q240" s="1" t="s">
        <v>1784</v>
      </c>
      <c r="R240" s="1" t="s">
        <v>2932</v>
      </c>
      <c r="S240" s="1" t="s">
        <v>1786</v>
      </c>
      <c r="T240" s="1" t="s">
        <v>1787</v>
      </c>
      <c r="U240" s="1" t="s">
        <v>1739</v>
      </c>
      <c r="V240" s="1" t="s">
        <v>1817</v>
      </c>
    </row>
    <row r="241" s="1" customFormat="1" spans="1:22">
      <c r="A241" s="3">
        <v>999227180926409</v>
      </c>
      <c r="B241" s="1" t="s">
        <v>1981</v>
      </c>
      <c r="C241" s="1" t="s">
        <v>2933</v>
      </c>
      <c r="D241" s="1" t="s">
        <v>2934</v>
      </c>
      <c r="E241" s="1" t="s">
        <v>2935</v>
      </c>
      <c r="F241" s="1" t="s">
        <v>1801</v>
      </c>
      <c r="G241" s="1" t="s">
        <v>1793</v>
      </c>
      <c r="H241" s="1" t="s">
        <v>1778</v>
      </c>
      <c r="I241" s="1" t="s">
        <v>2936</v>
      </c>
      <c r="J241" s="1" t="s">
        <v>1780</v>
      </c>
      <c r="K241" s="1" t="s">
        <v>2936</v>
      </c>
      <c r="L241" s="1" t="s">
        <v>2936</v>
      </c>
      <c r="M241" s="1" t="s">
        <v>1781</v>
      </c>
      <c r="N241" s="1" t="s">
        <v>1781</v>
      </c>
      <c r="O241" s="1" t="s">
        <v>1782</v>
      </c>
      <c r="P241" s="1" t="s">
        <v>1783</v>
      </c>
      <c r="Q241" s="1" t="s">
        <v>1784</v>
      </c>
      <c r="R241" s="1" t="s">
        <v>2937</v>
      </c>
      <c r="S241" s="1" t="s">
        <v>1786</v>
      </c>
      <c r="T241" s="1" t="s">
        <v>1787</v>
      </c>
      <c r="U241" s="1" t="s">
        <v>1739</v>
      </c>
      <c r="V241" s="1" t="s">
        <v>1817</v>
      </c>
    </row>
    <row r="242" s="1" customFormat="1" spans="1:22">
      <c r="A242" s="3">
        <v>999227182694150</v>
      </c>
      <c r="B242" s="1" t="s">
        <v>1776</v>
      </c>
      <c r="C242" s="1" t="s">
        <v>2938</v>
      </c>
      <c r="D242" s="1" t="s">
        <v>2372</v>
      </c>
      <c r="E242" s="1" t="s">
        <v>2939</v>
      </c>
      <c r="F242" s="1" t="s">
        <v>1777</v>
      </c>
      <c r="G242" s="1" t="s">
        <v>1793</v>
      </c>
      <c r="H242" s="1" t="s">
        <v>1778</v>
      </c>
      <c r="I242" s="1" t="s">
        <v>2940</v>
      </c>
      <c r="J242" s="1" t="s">
        <v>1780</v>
      </c>
      <c r="K242" s="1" t="s">
        <v>2940</v>
      </c>
      <c r="L242" s="1" t="s">
        <v>2940</v>
      </c>
      <c r="M242" s="1" t="s">
        <v>1781</v>
      </c>
      <c r="N242" s="1" t="s">
        <v>1781</v>
      </c>
      <c r="O242" s="1" t="s">
        <v>1782</v>
      </c>
      <c r="P242" s="1" t="s">
        <v>1783</v>
      </c>
      <c r="Q242" s="1" t="s">
        <v>1784</v>
      </c>
      <c r="R242" s="1" t="s">
        <v>2941</v>
      </c>
      <c r="S242" s="1" t="s">
        <v>1786</v>
      </c>
      <c r="T242" s="1" t="s">
        <v>1787</v>
      </c>
      <c r="U242" s="1" t="s">
        <v>1739</v>
      </c>
      <c r="V242" s="1" t="s">
        <v>1817</v>
      </c>
    </row>
    <row r="243" s="1" customFormat="1" spans="1:22">
      <c r="A243" s="3">
        <v>999227183794187</v>
      </c>
      <c r="B243" s="1" t="s">
        <v>1776</v>
      </c>
      <c r="C243" s="1" t="s">
        <v>2942</v>
      </c>
      <c r="D243" s="1" t="s">
        <v>2943</v>
      </c>
      <c r="E243" s="1" t="s">
        <v>2944</v>
      </c>
      <c r="F243" s="1" t="s">
        <v>1813</v>
      </c>
      <c r="G243" s="1" t="s">
        <v>1793</v>
      </c>
      <c r="H243" s="1" t="s">
        <v>1778</v>
      </c>
      <c r="I243" s="1" t="s">
        <v>2945</v>
      </c>
      <c r="J243" s="1" t="s">
        <v>1780</v>
      </c>
      <c r="K243" s="1" t="s">
        <v>2945</v>
      </c>
      <c r="L243" s="1" t="s">
        <v>2945</v>
      </c>
      <c r="M243" s="1" t="s">
        <v>1781</v>
      </c>
      <c r="N243" s="1" t="s">
        <v>1781</v>
      </c>
      <c r="O243" s="1" t="s">
        <v>1782</v>
      </c>
      <c r="P243" s="1" t="s">
        <v>1783</v>
      </c>
      <c r="Q243" s="1" t="s">
        <v>1784</v>
      </c>
      <c r="R243" s="1" t="s">
        <v>2946</v>
      </c>
      <c r="S243" s="1" t="s">
        <v>1786</v>
      </c>
      <c r="T243" s="1" t="s">
        <v>1787</v>
      </c>
      <c r="U243" s="1" t="s">
        <v>1739</v>
      </c>
      <c r="V243" s="1" t="s">
        <v>1925</v>
      </c>
    </row>
    <row r="244" s="1" customFormat="1" spans="1:22">
      <c r="A244" s="3">
        <v>999227183803966</v>
      </c>
      <c r="B244" s="1" t="s">
        <v>1776</v>
      </c>
      <c r="C244" s="1" t="s">
        <v>2947</v>
      </c>
      <c r="D244" s="1" t="s">
        <v>2948</v>
      </c>
      <c r="E244" s="1" t="s">
        <v>2949</v>
      </c>
      <c r="F244" s="1" t="s">
        <v>1777</v>
      </c>
      <c r="G244" s="1" t="s">
        <v>1793</v>
      </c>
      <c r="H244" s="1" t="s">
        <v>1778</v>
      </c>
      <c r="I244" s="1" t="s">
        <v>2950</v>
      </c>
      <c r="J244" s="1" t="s">
        <v>1780</v>
      </c>
      <c r="K244" s="1" t="s">
        <v>2950</v>
      </c>
      <c r="L244" s="1" t="s">
        <v>2950</v>
      </c>
      <c r="M244" s="1" t="s">
        <v>1781</v>
      </c>
      <c r="N244" s="1" t="s">
        <v>1781</v>
      </c>
      <c r="O244" s="1" t="s">
        <v>1782</v>
      </c>
      <c r="P244" s="1" t="s">
        <v>1783</v>
      </c>
      <c r="Q244" s="1" t="s">
        <v>1784</v>
      </c>
      <c r="R244" s="1" t="s">
        <v>2951</v>
      </c>
      <c r="S244" s="1" t="s">
        <v>1786</v>
      </c>
      <c r="T244" s="1" t="s">
        <v>1787</v>
      </c>
      <c r="U244" s="1" t="s">
        <v>1739</v>
      </c>
      <c r="V244" s="1" t="s">
        <v>1788</v>
      </c>
    </row>
    <row r="245" s="1" customFormat="1" spans="1:22">
      <c r="A245" s="3">
        <v>999227183828287</v>
      </c>
      <c r="B245" s="1" t="s">
        <v>1776</v>
      </c>
      <c r="C245" s="1" t="s">
        <v>2952</v>
      </c>
      <c r="D245" s="1" t="s">
        <v>2953</v>
      </c>
      <c r="E245" s="1" t="s">
        <v>2954</v>
      </c>
      <c r="F245" s="1" t="s">
        <v>1802</v>
      </c>
      <c r="G245" s="1" t="s">
        <v>1793</v>
      </c>
      <c r="H245" s="1" t="s">
        <v>1778</v>
      </c>
      <c r="I245" s="1" t="s">
        <v>2358</v>
      </c>
      <c r="J245" s="1" t="s">
        <v>1780</v>
      </c>
      <c r="K245" s="1" t="s">
        <v>2358</v>
      </c>
      <c r="L245" s="1" t="s">
        <v>2358</v>
      </c>
      <c r="M245" s="1" t="s">
        <v>1781</v>
      </c>
      <c r="N245" s="1" t="s">
        <v>1781</v>
      </c>
      <c r="O245" s="1" t="s">
        <v>1782</v>
      </c>
      <c r="P245" s="1" t="s">
        <v>1783</v>
      </c>
      <c r="Q245" s="1" t="s">
        <v>1784</v>
      </c>
      <c r="R245" s="1" t="s">
        <v>2955</v>
      </c>
      <c r="S245" s="1" t="s">
        <v>1786</v>
      </c>
      <c r="T245" s="1" t="s">
        <v>1787</v>
      </c>
      <c r="U245" s="1" t="s">
        <v>1739</v>
      </c>
      <c r="V245" s="1" t="s">
        <v>1788</v>
      </c>
    </row>
    <row r="246" s="1" customFormat="1" spans="1:22">
      <c r="A246" s="3">
        <v>999227183974960</v>
      </c>
      <c r="B246" s="1" t="s">
        <v>1776</v>
      </c>
      <c r="C246" s="1" t="s">
        <v>2956</v>
      </c>
      <c r="D246" s="1" t="s">
        <v>2659</v>
      </c>
      <c r="E246" s="1" t="s">
        <v>2957</v>
      </c>
      <c r="F246" s="1" t="s">
        <v>1802</v>
      </c>
      <c r="G246" s="1" t="s">
        <v>1793</v>
      </c>
      <c r="H246" s="1" t="s">
        <v>1778</v>
      </c>
      <c r="I246" s="1" t="s">
        <v>2958</v>
      </c>
      <c r="J246" s="1" t="s">
        <v>1780</v>
      </c>
      <c r="K246" s="1" t="s">
        <v>2958</v>
      </c>
      <c r="L246" s="1" t="s">
        <v>2958</v>
      </c>
      <c r="M246" s="1" t="s">
        <v>1781</v>
      </c>
      <c r="N246" s="1" t="s">
        <v>1781</v>
      </c>
      <c r="O246" s="1" t="s">
        <v>1782</v>
      </c>
      <c r="P246" s="1" t="s">
        <v>1783</v>
      </c>
      <c r="Q246" s="1" t="s">
        <v>1784</v>
      </c>
      <c r="R246" s="1" t="s">
        <v>2959</v>
      </c>
      <c r="S246" s="1" t="s">
        <v>1786</v>
      </c>
      <c r="T246" s="1" t="s">
        <v>1787</v>
      </c>
      <c r="U246" s="1" t="s">
        <v>1739</v>
      </c>
      <c r="V246" s="1" t="s">
        <v>1817</v>
      </c>
    </row>
    <row r="247" s="1" customFormat="1" spans="1:22">
      <c r="A247" s="3">
        <v>999227185145695</v>
      </c>
      <c r="B247" s="1" t="s">
        <v>1776</v>
      </c>
      <c r="C247" s="1" t="s">
        <v>2960</v>
      </c>
      <c r="D247" s="1" t="s">
        <v>2961</v>
      </c>
      <c r="E247" s="1" t="s">
        <v>2962</v>
      </c>
      <c r="F247" s="1" t="s">
        <v>1801</v>
      </c>
      <c r="G247" s="1" t="s">
        <v>1793</v>
      </c>
      <c r="H247" s="1" t="s">
        <v>1778</v>
      </c>
      <c r="I247" s="1" t="s">
        <v>2963</v>
      </c>
      <c r="J247" s="1" t="s">
        <v>1780</v>
      </c>
      <c r="K247" s="1" t="s">
        <v>2963</v>
      </c>
      <c r="L247" s="1" t="s">
        <v>2963</v>
      </c>
      <c r="M247" s="1" t="s">
        <v>1781</v>
      </c>
      <c r="N247" s="1" t="s">
        <v>1781</v>
      </c>
      <c r="O247" s="1" t="s">
        <v>1782</v>
      </c>
      <c r="P247" s="1" t="s">
        <v>1783</v>
      </c>
      <c r="Q247" s="1" t="s">
        <v>1784</v>
      </c>
      <c r="R247" s="1" t="s">
        <v>2964</v>
      </c>
      <c r="S247" s="1" t="s">
        <v>1786</v>
      </c>
      <c r="T247" s="1" t="s">
        <v>1787</v>
      </c>
      <c r="U247" s="1" t="s">
        <v>1739</v>
      </c>
      <c r="V247" s="1" t="s">
        <v>1817</v>
      </c>
    </row>
    <row r="248" s="1" customFormat="1" spans="1:22">
      <c r="A248" s="3">
        <v>999227185506724</v>
      </c>
      <c r="B248" s="1" t="s">
        <v>1776</v>
      </c>
      <c r="C248" s="1" t="s">
        <v>2965</v>
      </c>
      <c r="D248" s="1" t="s">
        <v>2966</v>
      </c>
      <c r="E248" s="1" t="s">
        <v>2967</v>
      </c>
      <c r="F248" s="1" t="s">
        <v>1802</v>
      </c>
      <c r="G248" s="1" t="s">
        <v>1793</v>
      </c>
      <c r="H248" s="1" t="s">
        <v>1778</v>
      </c>
      <c r="I248" s="1" t="s">
        <v>2968</v>
      </c>
      <c r="J248" s="1" t="s">
        <v>1780</v>
      </c>
      <c r="K248" s="1" t="s">
        <v>2968</v>
      </c>
      <c r="L248" s="1" t="s">
        <v>2968</v>
      </c>
      <c r="M248" s="1" t="s">
        <v>1781</v>
      </c>
      <c r="N248" s="1" t="s">
        <v>1781</v>
      </c>
      <c r="O248" s="1" t="s">
        <v>1782</v>
      </c>
      <c r="P248" s="1" t="s">
        <v>1783</v>
      </c>
      <c r="Q248" s="1" t="s">
        <v>1784</v>
      </c>
      <c r="R248" s="1" t="s">
        <v>2969</v>
      </c>
      <c r="S248" s="1" t="s">
        <v>1786</v>
      </c>
      <c r="T248" s="1" t="s">
        <v>1787</v>
      </c>
      <c r="U248" s="1" t="s">
        <v>1739</v>
      </c>
      <c r="V248" s="1" t="s">
        <v>1817</v>
      </c>
    </row>
    <row r="249" s="1" customFormat="1" spans="1:22">
      <c r="A249" s="3">
        <v>999227187192568</v>
      </c>
      <c r="B249" s="1" t="s">
        <v>1776</v>
      </c>
      <c r="C249" s="1" t="s">
        <v>2970</v>
      </c>
      <c r="D249" s="1" t="s">
        <v>2769</v>
      </c>
      <c r="E249" s="1" t="s">
        <v>2971</v>
      </c>
      <c r="F249" s="1" t="s">
        <v>1802</v>
      </c>
      <c r="G249" s="1" t="s">
        <v>1793</v>
      </c>
      <c r="H249" s="1" t="s">
        <v>1778</v>
      </c>
      <c r="I249" s="1" t="s">
        <v>2771</v>
      </c>
      <c r="J249" s="1" t="s">
        <v>1780</v>
      </c>
      <c r="K249" s="1" t="s">
        <v>2771</v>
      </c>
      <c r="L249" s="1" t="s">
        <v>2771</v>
      </c>
      <c r="M249" s="1" t="s">
        <v>1781</v>
      </c>
      <c r="N249" s="1" t="s">
        <v>1781</v>
      </c>
      <c r="O249" s="1" t="s">
        <v>1782</v>
      </c>
      <c r="P249" s="1" t="s">
        <v>1783</v>
      </c>
      <c r="Q249" s="1" t="s">
        <v>1784</v>
      </c>
      <c r="R249" s="1" t="s">
        <v>2972</v>
      </c>
      <c r="S249" s="1" t="s">
        <v>1786</v>
      </c>
      <c r="T249" s="1" t="s">
        <v>1787</v>
      </c>
      <c r="U249" s="1" t="s">
        <v>1739</v>
      </c>
      <c r="V249" s="1" t="s">
        <v>1788</v>
      </c>
    </row>
    <row r="250" s="1" customFormat="1" spans="1:22">
      <c r="A250" s="3">
        <v>999227188009849</v>
      </c>
      <c r="B250" s="1" t="s">
        <v>1801</v>
      </c>
      <c r="C250" s="1" t="s">
        <v>2973</v>
      </c>
      <c r="D250" s="1" t="s">
        <v>2372</v>
      </c>
      <c r="E250" s="1" t="s">
        <v>2974</v>
      </c>
      <c r="F250" s="1" t="s">
        <v>1801</v>
      </c>
      <c r="G250" s="1" t="s">
        <v>1793</v>
      </c>
      <c r="H250" s="1" t="s">
        <v>1778</v>
      </c>
      <c r="I250" s="1" t="s">
        <v>2975</v>
      </c>
      <c r="J250" s="1" t="s">
        <v>1780</v>
      </c>
      <c r="K250" s="1" t="s">
        <v>2975</v>
      </c>
      <c r="L250" s="1" t="s">
        <v>2975</v>
      </c>
      <c r="M250" s="1" t="s">
        <v>1781</v>
      </c>
      <c r="N250" s="1" t="s">
        <v>1781</v>
      </c>
      <c r="O250" s="1" t="s">
        <v>1782</v>
      </c>
      <c r="P250" s="1" t="s">
        <v>1783</v>
      </c>
      <c r="Q250" s="1" t="s">
        <v>1784</v>
      </c>
      <c r="R250" s="1" t="s">
        <v>2976</v>
      </c>
      <c r="S250" s="1" t="s">
        <v>1786</v>
      </c>
      <c r="T250" s="1" t="s">
        <v>1787</v>
      </c>
      <c r="U250" s="1" t="s">
        <v>1739</v>
      </c>
      <c r="V250" s="1" t="s">
        <v>1817</v>
      </c>
    </row>
    <row r="251" s="1" customFormat="1" spans="1:22">
      <c r="A251" s="3">
        <v>999227188859090</v>
      </c>
      <c r="B251" s="1" t="s">
        <v>1801</v>
      </c>
      <c r="C251" s="1" t="s">
        <v>2977</v>
      </c>
      <c r="D251" s="1" t="s">
        <v>2978</v>
      </c>
      <c r="E251" s="1" t="s">
        <v>2979</v>
      </c>
      <c r="F251" s="1" t="s">
        <v>1802</v>
      </c>
      <c r="G251" s="1" t="s">
        <v>1793</v>
      </c>
      <c r="H251" s="1" t="s">
        <v>1778</v>
      </c>
      <c r="I251" s="1" t="s">
        <v>2980</v>
      </c>
      <c r="J251" s="1" t="s">
        <v>1780</v>
      </c>
      <c r="K251" s="1" t="s">
        <v>2980</v>
      </c>
      <c r="L251" s="1" t="s">
        <v>2980</v>
      </c>
      <c r="M251" s="1" t="s">
        <v>1781</v>
      </c>
      <c r="N251" s="1" t="s">
        <v>1781</v>
      </c>
      <c r="O251" s="1" t="s">
        <v>1782</v>
      </c>
      <c r="P251" s="1" t="s">
        <v>1783</v>
      </c>
      <c r="Q251" s="1" t="s">
        <v>1784</v>
      </c>
      <c r="R251" s="1" t="s">
        <v>2981</v>
      </c>
      <c r="S251" s="1" t="s">
        <v>1786</v>
      </c>
      <c r="T251" s="1" t="s">
        <v>1787</v>
      </c>
      <c r="U251" s="1" t="s">
        <v>1739</v>
      </c>
      <c r="V251" s="1" t="s">
        <v>1788</v>
      </c>
    </row>
    <row r="252" s="1" customFormat="1" spans="1:22">
      <c r="A252" s="3">
        <v>999227189061513</v>
      </c>
      <c r="B252" s="1" t="s">
        <v>1801</v>
      </c>
      <c r="C252" s="1" t="s">
        <v>2982</v>
      </c>
      <c r="D252" s="1" t="s">
        <v>1934</v>
      </c>
      <c r="E252" s="1" t="s">
        <v>2983</v>
      </c>
      <c r="F252" s="1" t="s">
        <v>1777</v>
      </c>
      <c r="G252" s="1" t="s">
        <v>1793</v>
      </c>
      <c r="H252" s="1" t="s">
        <v>1778</v>
      </c>
      <c r="I252" s="1" t="s">
        <v>2984</v>
      </c>
      <c r="J252" s="1" t="s">
        <v>1780</v>
      </c>
      <c r="K252" s="1" t="s">
        <v>2984</v>
      </c>
      <c r="L252" s="1" t="s">
        <v>2984</v>
      </c>
      <c r="M252" s="1" t="s">
        <v>1781</v>
      </c>
      <c r="N252" s="1" t="s">
        <v>1781</v>
      </c>
      <c r="O252" s="1" t="s">
        <v>1782</v>
      </c>
      <c r="P252" s="1" t="s">
        <v>1783</v>
      </c>
      <c r="Q252" s="1" t="s">
        <v>1784</v>
      </c>
      <c r="R252" s="1" t="s">
        <v>2985</v>
      </c>
      <c r="S252" s="1" t="s">
        <v>1786</v>
      </c>
      <c r="T252" s="1" t="s">
        <v>1787</v>
      </c>
      <c r="U252" s="1" t="s">
        <v>1739</v>
      </c>
      <c r="V252" s="1" t="s">
        <v>1817</v>
      </c>
    </row>
    <row r="253" s="1" customFormat="1" spans="1:22">
      <c r="A253" s="3">
        <v>27189527103</v>
      </c>
      <c r="B253" s="1" t="s">
        <v>1801</v>
      </c>
      <c r="C253" s="1" t="s">
        <v>2986</v>
      </c>
      <c r="D253" s="1" t="s">
        <v>2987</v>
      </c>
      <c r="E253" s="1" t="s">
        <v>2988</v>
      </c>
      <c r="F253" s="1" t="s">
        <v>1802</v>
      </c>
      <c r="G253" s="1" t="s">
        <v>1793</v>
      </c>
      <c r="H253" s="1" t="s">
        <v>1778</v>
      </c>
      <c r="I253" s="1" t="s">
        <v>2803</v>
      </c>
      <c r="J253" s="1" t="s">
        <v>1780</v>
      </c>
      <c r="K253" s="1" t="s">
        <v>2803</v>
      </c>
      <c r="L253" s="1" t="s">
        <v>2803</v>
      </c>
      <c r="M253" s="1" t="s">
        <v>1781</v>
      </c>
      <c r="N253" s="1" t="s">
        <v>1781</v>
      </c>
      <c r="O253" s="1" t="s">
        <v>1782</v>
      </c>
      <c r="P253" s="1" t="s">
        <v>1783</v>
      </c>
      <c r="Q253" s="1" t="s">
        <v>1784</v>
      </c>
      <c r="R253" s="1" t="s">
        <v>2989</v>
      </c>
      <c r="S253" s="1" t="s">
        <v>1786</v>
      </c>
      <c r="T253" s="1" t="s">
        <v>1787</v>
      </c>
      <c r="U253" s="1" t="s">
        <v>1739</v>
      </c>
      <c r="V253" s="1" t="s">
        <v>1817</v>
      </c>
    </row>
    <row r="254" s="1" customFormat="1" spans="1:22">
      <c r="A254" s="3">
        <v>999227189622621</v>
      </c>
      <c r="B254" s="1" t="s">
        <v>1801</v>
      </c>
      <c r="C254" s="1" t="s">
        <v>2990</v>
      </c>
      <c r="D254" s="1" t="s">
        <v>1861</v>
      </c>
      <c r="E254" s="1" t="s">
        <v>2991</v>
      </c>
      <c r="F254" s="1" t="s">
        <v>1813</v>
      </c>
      <c r="G254" s="1" t="s">
        <v>1793</v>
      </c>
      <c r="H254" s="1" t="s">
        <v>1778</v>
      </c>
      <c r="I254" s="1" t="s">
        <v>2992</v>
      </c>
      <c r="J254" s="1" t="s">
        <v>1780</v>
      </c>
      <c r="K254" s="1" t="s">
        <v>2992</v>
      </c>
      <c r="L254" s="1" t="s">
        <v>2992</v>
      </c>
      <c r="M254" s="1" t="s">
        <v>1781</v>
      </c>
      <c r="N254" s="1" t="s">
        <v>1781</v>
      </c>
      <c r="O254" s="1" t="s">
        <v>1782</v>
      </c>
      <c r="P254" s="1" t="s">
        <v>1783</v>
      </c>
      <c r="Q254" s="1" t="s">
        <v>1784</v>
      </c>
      <c r="R254" s="1" t="s">
        <v>2993</v>
      </c>
      <c r="S254" s="1" t="s">
        <v>1786</v>
      </c>
      <c r="T254" s="1" t="s">
        <v>1787</v>
      </c>
      <c r="U254" s="1" t="s">
        <v>1739</v>
      </c>
      <c r="V254" s="1" t="s">
        <v>1817</v>
      </c>
    </row>
    <row r="255" s="1" customFormat="1" spans="1:22">
      <c r="A255" s="3">
        <v>999227189726000</v>
      </c>
      <c r="B255" s="1" t="s">
        <v>1801</v>
      </c>
      <c r="C255" s="1" t="s">
        <v>2994</v>
      </c>
      <c r="D255" s="1" t="s">
        <v>2769</v>
      </c>
      <c r="E255" s="1" t="s">
        <v>2995</v>
      </c>
      <c r="F255" s="1" t="s">
        <v>1802</v>
      </c>
      <c r="G255" s="1" t="s">
        <v>1793</v>
      </c>
      <c r="H255" s="1" t="s">
        <v>1778</v>
      </c>
      <c r="I255" s="1" t="s">
        <v>2771</v>
      </c>
      <c r="J255" s="1" t="s">
        <v>1780</v>
      </c>
      <c r="K255" s="1" t="s">
        <v>2771</v>
      </c>
      <c r="L255" s="1" t="s">
        <v>2771</v>
      </c>
      <c r="M255" s="1" t="s">
        <v>1781</v>
      </c>
      <c r="N255" s="1" t="s">
        <v>1781</v>
      </c>
      <c r="O255" s="1" t="s">
        <v>1782</v>
      </c>
      <c r="P255" s="1" t="s">
        <v>1783</v>
      </c>
      <c r="Q255" s="1" t="s">
        <v>1784</v>
      </c>
      <c r="R255" s="1" t="s">
        <v>2996</v>
      </c>
      <c r="S255" s="1" t="s">
        <v>1786</v>
      </c>
      <c r="T255" s="1" t="s">
        <v>1787</v>
      </c>
      <c r="U255" s="1" t="s">
        <v>1739</v>
      </c>
      <c r="V255" s="1" t="s">
        <v>1788</v>
      </c>
    </row>
    <row r="256" s="1" customFormat="1" spans="1:22">
      <c r="A256" s="3">
        <v>999227189726975</v>
      </c>
      <c r="B256" s="1" t="s">
        <v>1801</v>
      </c>
      <c r="C256" s="1" t="s">
        <v>2997</v>
      </c>
      <c r="D256" s="1" t="s">
        <v>2998</v>
      </c>
      <c r="E256" s="1" t="s">
        <v>2999</v>
      </c>
      <c r="F256" s="1" t="s">
        <v>1813</v>
      </c>
      <c r="G256" s="1" t="s">
        <v>1793</v>
      </c>
      <c r="H256" s="1" t="s">
        <v>1778</v>
      </c>
      <c r="I256" s="1" t="s">
        <v>3000</v>
      </c>
      <c r="J256" s="1" t="s">
        <v>1780</v>
      </c>
      <c r="K256" s="1" t="s">
        <v>3000</v>
      </c>
      <c r="L256" s="1" t="s">
        <v>3000</v>
      </c>
      <c r="M256" s="1" t="s">
        <v>1781</v>
      </c>
      <c r="N256" s="1" t="s">
        <v>1781</v>
      </c>
      <c r="O256" s="1" t="s">
        <v>1782</v>
      </c>
      <c r="P256" s="1" t="s">
        <v>1783</v>
      </c>
      <c r="Q256" s="1" t="s">
        <v>1784</v>
      </c>
      <c r="R256" s="1" t="s">
        <v>3001</v>
      </c>
      <c r="S256" s="1" t="s">
        <v>1786</v>
      </c>
      <c r="T256" s="1" t="s">
        <v>1787</v>
      </c>
      <c r="U256" s="1" t="s">
        <v>1739</v>
      </c>
      <c r="V256" s="1" t="s">
        <v>1796</v>
      </c>
    </row>
    <row r="257" s="1" customFormat="1" spans="1:22">
      <c r="A257" s="3">
        <v>999227190015525</v>
      </c>
      <c r="B257" s="1" t="s">
        <v>1801</v>
      </c>
      <c r="C257" s="1" t="s">
        <v>3002</v>
      </c>
      <c r="D257" s="1" t="s">
        <v>3003</v>
      </c>
      <c r="E257" s="1" t="s">
        <v>3004</v>
      </c>
      <c r="F257" s="1" t="s">
        <v>1802</v>
      </c>
      <c r="G257" s="1" t="s">
        <v>1793</v>
      </c>
      <c r="H257" s="1" t="s">
        <v>1778</v>
      </c>
      <c r="I257" s="1" t="s">
        <v>3005</v>
      </c>
      <c r="J257" s="1" t="s">
        <v>1780</v>
      </c>
      <c r="K257" s="1" t="s">
        <v>3005</v>
      </c>
      <c r="L257" s="1" t="s">
        <v>3005</v>
      </c>
      <c r="M257" s="1" t="s">
        <v>1781</v>
      </c>
      <c r="N257" s="1" t="s">
        <v>1781</v>
      </c>
      <c r="O257" s="1" t="s">
        <v>1782</v>
      </c>
      <c r="P257" s="1" t="s">
        <v>1783</v>
      </c>
      <c r="Q257" s="1" t="s">
        <v>1784</v>
      </c>
      <c r="R257" s="1" t="s">
        <v>3006</v>
      </c>
      <c r="S257" s="1" t="s">
        <v>1786</v>
      </c>
      <c r="T257" s="1" t="s">
        <v>1787</v>
      </c>
      <c r="U257" s="1" t="s">
        <v>1739</v>
      </c>
      <c r="V257" s="1" t="s">
        <v>1817</v>
      </c>
    </row>
    <row r="258" s="1" customFormat="1" spans="1:22">
      <c r="A258" s="3">
        <v>999227190177748</v>
      </c>
      <c r="B258" s="1" t="s">
        <v>1801</v>
      </c>
      <c r="C258" s="1" t="s">
        <v>3007</v>
      </c>
      <c r="D258" s="1" t="s">
        <v>2953</v>
      </c>
      <c r="E258" s="1" t="s">
        <v>3008</v>
      </c>
      <c r="F258" s="1" t="s">
        <v>1802</v>
      </c>
      <c r="G258" s="1" t="s">
        <v>1793</v>
      </c>
      <c r="H258" s="1" t="s">
        <v>1778</v>
      </c>
      <c r="I258" s="1" t="s">
        <v>2661</v>
      </c>
      <c r="J258" s="1" t="s">
        <v>1780</v>
      </c>
      <c r="K258" s="1" t="s">
        <v>2661</v>
      </c>
      <c r="L258" s="1" t="s">
        <v>2661</v>
      </c>
      <c r="M258" s="1" t="s">
        <v>1781</v>
      </c>
      <c r="N258" s="1" t="s">
        <v>1781</v>
      </c>
      <c r="O258" s="1" t="s">
        <v>1782</v>
      </c>
      <c r="P258" s="1" t="s">
        <v>1783</v>
      </c>
      <c r="Q258" s="1" t="s">
        <v>1784</v>
      </c>
      <c r="R258" s="1" t="s">
        <v>3009</v>
      </c>
      <c r="S258" s="1" t="s">
        <v>1786</v>
      </c>
      <c r="T258" s="1" t="s">
        <v>1787</v>
      </c>
      <c r="U258" s="1" t="s">
        <v>1739</v>
      </c>
      <c r="V258" s="1" t="s">
        <v>1788</v>
      </c>
    </row>
    <row r="259" s="1" customFormat="1" spans="1:22">
      <c r="A259" s="3">
        <v>999227190439342</v>
      </c>
      <c r="B259" s="1" t="s">
        <v>1801</v>
      </c>
      <c r="C259" s="1" t="s">
        <v>3010</v>
      </c>
      <c r="D259" s="1" t="s">
        <v>3011</v>
      </c>
      <c r="E259" s="1" t="s">
        <v>3012</v>
      </c>
      <c r="F259" s="1" t="s">
        <v>1802</v>
      </c>
      <c r="G259" s="1" t="s">
        <v>1793</v>
      </c>
      <c r="H259" s="1" t="s">
        <v>1778</v>
      </c>
      <c r="I259" s="1" t="s">
        <v>3013</v>
      </c>
      <c r="J259" s="1" t="s">
        <v>1780</v>
      </c>
      <c r="K259" s="1" t="s">
        <v>3013</v>
      </c>
      <c r="L259" s="1" t="s">
        <v>3013</v>
      </c>
      <c r="M259" s="1" t="s">
        <v>1781</v>
      </c>
      <c r="N259" s="1" t="s">
        <v>1781</v>
      </c>
      <c r="O259" s="1" t="s">
        <v>1782</v>
      </c>
      <c r="P259" s="1" t="s">
        <v>1783</v>
      </c>
      <c r="Q259" s="1" t="s">
        <v>1784</v>
      </c>
      <c r="R259" s="1" t="s">
        <v>3014</v>
      </c>
      <c r="S259" s="1" t="s">
        <v>1786</v>
      </c>
      <c r="T259" s="1" t="s">
        <v>1787</v>
      </c>
      <c r="U259" s="1" t="s">
        <v>1739</v>
      </c>
      <c r="V259" s="1" t="s">
        <v>1796</v>
      </c>
    </row>
    <row r="260" s="1" customFormat="1" spans="1:22">
      <c r="A260" s="3">
        <v>999227191822033</v>
      </c>
      <c r="B260" s="1" t="s">
        <v>1801</v>
      </c>
      <c r="C260" s="1" t="s">
        <v>3015</v>
      </c>
      <c r="D260" s="1" t="s">
        <v>3016</v>
      </c>
      <c r="E260" s="1" t="s">
        <v>3017</v>
      </c>
      <c r="F260" s="1" t="s">
        <v>1802</v>
      </c>
      <c r="G260" s="1" t="s">
        <v>1793</v>
      </c>
      <c r="H260" s="1" t="s">
        <v>1778</v>
      </c>
      <c r="I260" s="1" t="s">
        <v>3018</v>
      </c>
      <c r="J260" s="1" t="s">
        <v>1780</v>
      </c>
      <c r="K260" s="1" t="s">
        <v>3018</v>
      </c>
      <c r="L260" s="1" t="s">
        <v>3018</v>
      </c>
      <c r="M260" s="1" t="s">
        <v>1781</v>
      </c>
      <c r="N260" s="1" t="s">
        <v>1781</v>
      </c>
      <c r="O260" s="1" t="s">
        <v>1782</v>
      </c>
      <c r="P260" s="1" t="s">
        <v>1783</v>
      </c>
      <c r="Q260" s="1" t="s">
        <v>1784</v>
      </c>
      <c r="R260" s="1" t="s">
        <v>3019</v>
      </c>
      <c r="S260" s="1" t="s">
        <v>1786</v>
      </c>
      <c r="T260" s="1" t="s">
        <v>1787</v>
      </c>
      <c r="U260" s="1" t="s">
        <v>1739</v>
      </c>
      <c r="V260" s="1" t="s">
        <v>1788</v>
      </c>
    </row>
    <row r="261" s="1" customFormat="1" spans="1:22">
      <c r="A261" s="3">
        <v>999227192352106</v>
      </c>
      <c r="B261" s="1" t="s">
        <v>1801</v>
      </c>
      <c r="C261" s="1" t="s">
        <v>3020</v>
      </c>
      <c r="D261" s="1" t="s">
        <v>3021</v>
      </c>
      <c r="E261" s="1" t="s">
        <v>3022</v>
      </c>
      <c r="F261" s="1" t="s">
        <v>1813</v>
      </c>
      <c r="G261" s="1" t="s">
        <v>1793</v>
      </c>
      <c r="H261" s="1" t="s">
        <v>1778</v>
      </c>
      <c r="I261" s="1" t="s">
        <v>3023</v>
      </c>
      <c r="J261" s="1" t="s">
        <v>1780</v>
      </c>
      <c r="K261" s="1" t="s">
        <v>3023</v>
      </c>
      <c r="L261" s="1" t="s">
        <v>3023</v>
      </c>
      <c r="M261" s="1" t="s">
        <v>1781</v>
      </c>
      <c r="N261" s="1" t="s">
        <v>1781</v>
      </c>
      <c r="O261" s="1" t="s">
        <v>1782</v>
      </c>
      <c r="P261" s="1" t="s">
        <v>1783</v>
      </c>
      <c r="Q261" s="1" t="s">
        <v>1784</v>
      </c>
      <c r="R261" s="1" t="s">
        <v>3024</v>
      </c>
      <c r="S261" s="1" t="s">
        <v>1786</v>
      </c>
      <c r="T261" s="1" t="s">
        <v>1787</v>
      </c>
      <c r="U261" s="1" t="s">
        <v>1739</v>
      </c>
      <c r="V261" s="1" t="s">
        <v>1817</v>
      </c>
    </row>
    <row r="262" s="1" customFormat="1" spans="1:22">
      <c r="A262" s="3">
        <v>999227192396849</v>
      </c>
      <c r="B262" s="1" t="s">
        <v>1801</v>
      </c>
      <c r="C262" s="1" t="s">
        <v>3025</v>
      </c>
      <c r="D262" s="1" t="s">
        <v>3026</v>
      </c>
      <c r="E262" s="1" t="s">
        <v>3027</v>
      </c>
      <c r="F262" s="1" t="s">
        <v>1777</v>
      </c>
      <c r="G262" s="1" t="s">
        <v>1793</v>
      </c>
      <c r="H262" s="1" t="s">
        <v>1778</v>
      </c>
      <c r="I262" s="1" t="s">
        <v>3028</v>
      </c>
      <c r="J262" s="1" t="s">
        <v>1780</v>
      </c>
      <c r="K262" s="1" t="s">
        <v>3028</v>
      </c>
      <c r="L262" s="1" t="s">
        <v>3028</v>
      </c>
      <c r="M262" s="1" t="s">
        <v>1781</v>
      </c>
      <c r="N262" s="1" t="s">
        <v>1781</v>
      </c>
      <c r="O262" s="1" t="s">
        <v>1782</v>
      </c>
      <c r="P262" s="1" t="s">
        <v>1783</v>
      </c>
      <c r="Q262" s="1" t="s">
        <v>1784</v>
      </c>
      <c r="R262" s="1" t="s">
        <v>3029</v>
      </c>
      <c r="S262" s="1" t="s">
        <v>1786</v>
      </c>
      <c r="T262" s="1" t="s">
        <v>1787</v>
      </c>
      <c r="U262" s="1" t="s">
        <v>1739</v>
      </c>
      <c r="V262" s="1" t="s">
        <v>1788</v>
      </c>
    </row>
    <row r="263" s="1" customFormat="1" spans="1:22">
      <c r="A263" s="3">
        <v>999227192568789</v>
      </c>
      <c r="B263" s="1" t="s">
        <v>1801</v>
      </c>
      <c r="C263" s="1" t="s">
        <v>3030</v>
      </c>
      <c r="D263" s="1" t="s">
        <v>2889</v>
      </c>
      <c r="E263" s="1" t="s">
        <v>3031</v>
      </c>
      <c r="F263" s="1" t="s">
        <v>1813</v>
      </c>
      <c r="G263" s="1" t="s">
        <v>1793</v>
      </c>
      <c r="H263" s="1" t="s">
        <v>1778</v>
      </c>
      <c r="I263" s="1" t="s">
        <v>3000</v>
      </c>
      <c r="J263" s="1" t="s">
        <v>1780</v>
      </c>
      <c r="K263" s="1" t="s">
        <v>3000</v>
      </c>
      <c r="L263" s="1" t="s">
        <v>3000</v>
      </c>
      <c r="M263" s="1" t="s">
        <v>1781</v>
      </c>
      <c r="N263" s="1" t="s">
        <v>1781</v>
      </c>
      <c r="O263" s="1" t="s">
        <v>1782</v>
      </c>
      <c r="P263" s="1" t="s">
        <v>1783</v>
      </c>
      <c r="Q263" s="1" t="s">
        <v>1784</v>
      </c>
      <c r="R263" s="1" t="s">
        <v>3032</v>
      </c>
      <c r="S263" s="1" t="s">
        <v>1786</v>
      </c>
      <c r="T263" s="1" t="s">
        <v>1787</v>
      </c>
      <c r="U263" s="1" t="s">
        <v>1739</v>
      </c>
      <c r="V263" s="1" t="s">
        <v>1796</v>
      </c>
    </row>
    <row r="264" s="1" customFormat="1" spans="1:22">
      <c r="A264" s="3">
        <v>999227192746637</v>
      </c>
      <c r="B264" s="1" t="s">
        <v>1813</v>
      </c>
      <c r="C264" s="1" t="s">
        <v>3033</v>
      </c>
      <c r="D264" s="1" t="s">
        <v>1839</v>
      </c>
      <c r="E264" s="1" t="s">
        <v>3034</v>
      </c>
      <c r="F264" s="1" t="s">
        <v>1777</v>
      </c>
      <c r="G264" s="1" t="s">
        <v>1793</v>
      </c>
      <c r="H264" s="1" t="s">
        <v>1778</v>
      </c>
      <c r="I264" s="1" t="s">
        <v>3035</v>
      </c>
      <c r="J264" s="1" t="s">
        <v>1780</v>
      </c>
      <c r="K264" s="1" t="s">
        <v>3035</v>
      </c>
      <c r="L264" s="1" t="s">
        <v>3035</v>
      </c>
      <c r="M264" s="1" t="s">
        <v>1781</v>
      </c>
      <c r="N264" s="1" t="s">
        <v>1781</v>
      </c>
      <c r="O264" s="1" t="s">
        <v>1782</v>
      </c>
      <c r="P264" s="1" t="s">
        <v>1783</v>
      </c>
      <c r="Q264" s="1" t="s">
        <v>1784</v>
      </c>
      <c r="R264" s="1" t="s">
        <v>3036</v>
      </c>
      <c r="S264" s="1" t="s">
        <v>1786</v>
      </c>
      <c r="T264" s="1" t="s">
        <v>1787</v>
      </c>
      <c r="U264" s="1" t="s">
        <v>1739</v>
      </c>
      <c r="V264" s="1" t="s">
        <v>1817</v>
      </c>
    </row>
    <row r="265" s="1" customFormat="1" spans="1:22">
      <c r="A265" s="3">
        <v>999227192795644</v>
      </c>
      <c r="B265" s="1" t="s">
        <v>1813</v>
      </c>
      <c r="C265" s="1" t="s">
        <v>3037</v>
      </c>
      <c r="D265" s="1" t="s">
        <v>3038</v>
      </c>
      <c r="E265" s="1" t="s">
        <v>3039</v>
      </c>
      <c r="F265" s="1" t="s">
        <v>1777</v>
      </c>
      <c r="G265" s="1" t="s">
        <v>1793</v>
      </c>
      <c r="H265" s="1" t="s">
        <v>1778</v>
      </c>
      <c r="I265" s="1" t="s">
        <v>3040</v>
      </c>
      <c r="J265" s="1" t="s">
        <v>1780</v>
      </c>
      <c r="K265" s="1" t="s">
        <v>3040</v>
      </c>
      <c r="L265" s="1" t="s">
        <v>3040</v>
      </c>
      <c r="M265" s="1" t="s">
        <v>1781</v>
      </c>
      <c r="N265" s="1" t="s">
        <v>1781</v>
      </c>
      <c r="O265" s="1" t="s">
        <v>1782</v>
      </c>
      <c r="P265" s="1" t="s">
        <v>1783</v>
      </c>
      <c r="Q265" s="1" t="s">
        <v>1784</v>
      </c>
      <c r="R265" s="1" t="s">
        <v>3041</v>
      </c>
      <c r="S265" s="1" t="s">
        <v>1786</v>
      </c>
      <c r="T265" s="1" t="s">
        <v>1787</v>
      </c>
      <c r="U265" s="1" t="s">
        <v>1739</v>
      </c>
      <c r="V265" s="1" t="s">
        <v>1817</v>
      </c>
    </row>
    <row r="266" s="1" customFormat="1" spans="1:22">
      <c r="A266" s="3">
        <v>999227193326425</v>
      </c>
      <c r="B266" s="1" t="s">
        <v>1813</v>
      </c>
      <c r="C266" s="1" t="s">
        <v>3042</v>
      </c>
      <c r="D266" s="1" t="s">
        <v>2688</v>
      </c>
      <c r="E266" s="1" t="s">
        <v>3043</v>
      </c>
      <c r="F266" s="1" t="s">
        <v>1802</v>
      </c>
      <c r="G266" s="1" t="s">
        <v>1793</v>
      </c>
      <c r="H266" s="1" t="s">
        <v>1778</v>
      </c>
      <c r="I266" s="1" t="s">
        <v>3044</v>
      </c>
      <c r="J266" s="1" t="s">
        <v>1780</v>
      </c>
      <c r="K266" s="1" t="s">
        <v>3044</v>
      </c>
      <c r="L266" s="1" t="s">
        <v>3044</v>
      </c>
      <c r="M266" s="1" t="s">
        <v>1781</v>
      </c>
      <c r="N266" s="1" t="s">
        <v>1781</v>
      </c>
      <c r="O266" s="1" t="s">
        <v>1782</v>
      </c>
      <c r="P266" s="1" t="s">
        <v>1783</v>
      </c>
      <c r="Q266" s="1" t="s">
        <v>1784</v>
      </c>
      <c r="R266" s="1" t="s">
        <v>3045</v>
      </c>
      <c r="S266" s="1" t="s">
        <v>1786</v>
      </c>
      <c r="T266" s="1" t="s">
        <v>1787</v>
      </c>
      <c r="U266" s="1" t="s">
        <v>1739</v>
      </c>
      <c r="V266" s="1" t="s">
        <v>1817</v>
      </c>
    </row>
    <row r="267" s="1" customFormat="1" spans="1:22">
      <c r="A267" s="3">
        <v>999227193467075</v>
      </c>
      <c r="B267" s="1" t="s">
        <v>1813</v>
      </c>
      <c r="C267" s="1" t="s">
        <v>3046</v>
      </c>
      <c r="D267" s="1" t="s">
        <v>2659</v>
      </c>
      <c r="E267" s="1" t="s">
        <v>3047</v>
      </c>
      <c r="F267" s="1" t="s">
        <v>1777</v>
      </c>
      <c r="G267" s="1" t="s">
        <v>1793</v>
      </c>
      <c r="H267" s="1" t="s">
        <v>1778</v>
      </c>
      <c r="I267" s="1" t="s">
        <v>3048</v>
      </c>
      <c r="J267" s="1" t="s">
        <v>1780</v>
      </c>
      <c r="K267" s="1" t="s">
        <v>3048</v>
      </c>
      <c r="L267" s="1" t="s">
        <v>3048</v>
      </c>
      <c r="M267" s="1" t="s">
        <v>1781</v>
      </c>
      <c r="N267" s="1" t="s">
        <v>1781</v>
      </c>
      <c r="O267" s="1" t="s">
        <v>1782</v>
      </c>
      <c r="P267" s="1" t="s">
        <v>1783</v>
      </c>
      <c r="Q267" s="1" t="s">
        <v>1784</v>
      </c>
      <c r="R267" s="1" t="s">
        <v>3049</v>
      </c>
      <c r="S267" s="1" t="s">
        <v>1786</v>
      </c>
      <c r="T267" s="1" t="s">
        <v>1787</v>
      </c>
      <c r="U267" s="1" t="s">
        <v>1739</v>
      </c>
      <c r="V267" s="1" t="s">
        <v>1817</v>
      </c>
    </row>
    <row r="268" s="1" customFormat="1" spans="1:22">
      <c r="A268" s="3">
        <v>999227193511032</v>
      </c>
      <c r="B268" s="1" t="s">
        <v>1813</v>
      </c>
      <c r="C268" s="1" t="s">
        <v>3050</v>
      </c>
      <c r="D268" s="1" t="s">
        <v>1833</v>
      </c>
      <c r="E268" s="1" t="s">
        <v>3051</v>
      </c>
      <c r="F268" s="1" t="s">
        <v>1777</v>
      </c>
      <c r="G268" s="1" t="s">
        <v>1793</v>
      </c>
      <c r="H268" s="1" t="s">
        <v>1778</v>
      </c>
      <c r="I268" s="1" t="s">
        <v>3052</v>
      </c>
      <c r="J268" s="1" t="s">
        <v>1780</v>
      </c>
      <c r="K268" s="1" t="s">
        <v>3052</v>
      </c>
      <c r="L268" s="1" t="s">
        <v>3052</v>
      </c>
      <c r="M268" s="1" t="s">
        <v>1781</v>
      </c>
      <c r="N268" s="1" t="s">
        <v>1781</v>
      </c>
      <c r="O268" s="1" t="s">
        <v>1782</v>
      </c>
      <c r="P268" s="1" t="s">
        <v>1783</v>
      </c>
      <c r="Q268" s="1" t="s">
        <v>1784</v>
      </c>
      <c r="R268" s="1" t="s">
        <v>3053</v>
      </c>
      <c r="S268" s="1" t="s">
        <v>1786</v>
      </c>
      <c r="T268" s="1" t="s">
        <v>1787</v>
      </c>
      <c r="U268" s="1" t="s">
        <v>1739</v>
      </c>
      <c r="V268" s="1" t="s">
        <v>1817</v>
      </c>
    </row>
    <row r="269" s="1" customFormat="1" spans="1:22">
      <c r="A269" s="3">
        <v>999227193524386</v>
      </c>
      <c r="B269" s="1" t="s">
        <v>1813</v>
      </c>
      <c r="C269" s="1" t="s">
        <v>3054</v>
      </c>
      <c r="D269" s="1" t="s">
        <v>2948</v>
      </c>
      <c r="E269" s="1" t="s">
        <v>3055</v>
      </c>
      <c r="F269" s="1" t="s">
        <v>1802</v>
      </c>
      <c r="G269" s="1" t="s">
        <v>1793</v>
      </c>
      <c r="H269" s="1" t="s">
        <v>1778</v>
      </c>
      <c r="I269" s="1" t="s">
        <v>3056</v>
      </c>
      <c r="J269" s="1" t="s">
        <v>1780</v>
      </c>
      <c r="K269" s="1" t="s">
        <v>3056</v>
      </c>
      <c r="L269" s="1" t="s">
        <v>3056</v>
      </c>
      <c r="M269" s="1" t="s">
        <v>1781</v>
      </c>
      <c r="N269" s="1" t="s">
        <v>1781</v>
      </c>
      <c r="O269" s="1" t="s">
        <v>1782</v>
      </c>
      <c r="P269" s="1" t="s">
        <v>1783</v>
      </c>
      <c r="Q269" s="1" t="s">
        <v>1784</v>
      </c>
      <c r="R269" s="1" t="s">
        <v>3057</v>
      </c>
      <c r="S269" s="1" t="s">
        <v>1786</v>
      </c>
      <c r="T269" s="1" t="s">
        <v>1787</v>
      </c>
      <c r="U269" s="1" t="s">
        <v>1739</v>
      </c>
      <c r="V269" s="1" t="s">
        <v>1788</v>
      </c>
    </row>
    <row r="270" s="1" customFormat="1" spans="1:22">
      <c r="A270" s="3">
        <v>999227193894046</v>
      </c>
      <c r="B270" s="1" t="s">
        <v>1813</v>
      </c>
      <c r="C270" s="1" t="s">
        <v>3058</v>
      </c>
      <c r="D270" s="1" t="s">
        <v>3059</v>
      </c>
      <c r="E270" s="1" t="s">
        <v>3060</v>
      </c>
      <c r="F270" s="1" t="s">
        <v>1777</v>
      </c>
      <c r="G270" s="1" t="s">
        <v>1793</v>
      </c>
      <c r="H270" s="1" t="s">
        <v>1778</v>
      </c>
      <c r="I270" s="1" t="s">
        <v>3061</v>
      </c>
      <c r="J270" s="1" t="s">
        <v>1780</v>
      </c>
      <c r="K270" s="1" t="s">
        <v>3061</v>
      </c>
      <c r="L270" s="1" t="s">
        <v>3061</v>
      </c>
      <c r="M270" s="1" t="s">
        <v>1781</v>
      </c>
      <c r="N270" s="1" t="s">
        <v>1781</v>
      </c>
      <c r="O270" s="1" t="s">
        <v>1782</v>
      </c>
      <c r="P270" s="1" t="s">
        <v>1783</v>
      </c>
      <c r="Q270" s="1" t="s">
        <v>1784</v>
      </c>
      <c r="R270" s="1" t="s">
        <v>3062</v>
      </c>
      <c r="S270" s="1" t="s">
        <v>1786</v>
      </c>
      <c r="T270" s="1" t="s">
        <v>1787</v>
      </c>
      <c r="U270" s="1" t="s">
        <v>1739</v>
      </c>
      <c r="V270" s="1" t="s">
        <v>1817</v>
      </c>
    </row>
    <row r="271" s="1" customFormat="1" spans="1:22">
      <c r="A271" s="3">
        <v>999227194237894</v>
      </c>
      <c r="B271" s="1" t="s">
        <v>1813</v>
      </c>
      <c r="C271" s="1" t="s">
        <v>3063</v>
      </c>
      <c r="D271" s="1" t="s">
        <v>1861</v>
      </c>
      <c r="E271" s="1" t="s">
        <v>3064</v>
      </c>
      <c r="F271" s="1" t="s">
        <v>1777</v>
      </c>
      <c r="G271" s="1" t="s">
        <v>1793</v>
      </c>
      <c r="H271" s="1" t="s">
        <v>1778</v>
      </c>
      <c r="I271" s="1" t="s">
        <v>3065</v>
      </c>
      <c r="J271" s="1" t="s">
        <v>1780</v>
      </c>
      <c r="K271" s="1" t="s">
        <v>3065</v>
      </c>
      <c r="L271" s="1" t="s">
        <v>3065</v>
      </c>
      <c r="M271" s="1" t="s">
        <v>1781</v>
      </c>
      <c r="N271" s="1" t="s">
        <v>1781</v>
      </c>
      <c r="O271" s="1" t="s">
        <v>1782</v>
      </c>
      <c r="P271" s="1" t="s">
        <v>1783</v>
      </c>
      <c r="Q271" s="1" t="s">
        <v>1784</v>
      </c>
      <c r="R271" s="1" t="s">
        <v>3066</v>
      </c>
      <c r="S271" s="1" t="s">
        <v>1786</v>
      </c>
      <c r="T271" s="1" t="s">
        <v>1787</v>
      </c>
      <c r="U271" s="1" t="s">
        <v>1739</v>
      </c>
      <c r="V271" s="1" t="s">
        <v>1817</v>
      </c>
    </row>
    <row r="272" s="1" customFormat="1" spans="1:22">
      <c r="A272" s="3">
        <v>999227194444044</v>
      </c>
      <c r="B272" s="1" t="s">
        <v>1813</v>
      </c>
      <c r="C272" s="1" t="s">
        <v>3067</v>
      </c>
      <c r="D272" s="1" t="s">
        <v>3068</v>
      </c>
      <c r="E272" s="1" t="s">
        <v>3069</v>
      </c>
      <c r="F272" s="1" t="s">
        <v>1802</v>
      </c>
      <c r="G272" s="1" t="s">
        <v>1793</v>
      </c>
      <c r="H272" s="1" t="s">
        <v>1778</v>
      </c>
      <c r="I272" s="1" t="s">
        <v>3070</v>
      </c>
      <c r="J272" s="1" t="s">
        <v>1780</v>
      </c>
      <c r="K272" s="1" t="s">
        <v>3070</v>
      </c>
      <c r="L272" s="1" t="s">
        <v>3070</v>
      </c>
      <c r="M272" s="1" t="s">
        <v>1781</v>
      </c>
      <c r="N272" s="1" t="s">
        <v>1781</v>
      </c>
      <c r="O272" s="1" t="s">
        <v>1782</v>
      </c>
      <c r="P272" s="1" t="s">
        <v>1783</v>
      </c>
      <c r="Q272" s="1" t="s">
        <v>1784</v>
      </c>
      <c r="R272" s="1" t="s">
        <v>3071</v>
      </c>
      <c r="S272" s="1" t="s">
        <v>1786</v>
      </c>
      <c r="T272" s="1" t="s">
        <v>1787</v>
      </c>
      <c r="U272" s="1" t="s">
        <v>1739</v>
      </c>
      <c r="V272" s="1" t="s">
        <v>1788</v>
      </c>
    </row>
    <row r="273" s="1" customFormat="1" spans="1:22">
      <c r="A273" s="3">
        <v>999227194458083</v>
      </c>
      <c r="B273" s="1" t="s">
        <v>1813</v>
      </c>
      <c r="C273" s="1" t="s">
        <v>3072</v>
      </c>
      <c r="D273" s="1" t="s">
        <v>3073</v>
      </c>
      <c r="E273" s="1" t="s">
        <v>3074</v>
      </c>
      <c r="F273" s="1" t="s">
        <v>1777</v>
      </c>
      <c r="G273" s="1" t="s">
        <v>1793</v>
      </c>
      <c r="H273" s="1" t="s">
        <v>1778</v>
      </c>
      <c r="I273" s="1" t="s">
        <v>3075</v>
      </c>
      <c r="J273" s="1" t="s">
        <v>1780</v>
      </c>
      <c r="K273" s="1" t="s">
        <v>3075</v>
      </c>
      <c r="L273" s="1" t="s">
        <v>3075</v>
      </c>
      <c r="M273" s="1" t="s">
        <v>1781</v>
      </c>
      <c r="N273" s="1" t="s">
        <v>1781</v>
      </c>
      <c r="O273" s="1" t="s">
        <v>1782</v>
      </c>
      <c r="P273" s="1" t="s">
        <v>1783</v>
      </c>
      <c r="Q273" s="1" t="s">
        <v>1784</v>
      </c>
      <c r="R273" s="1" t="s">
        <v>3076</v>
      </c>
      <c r="S273" s="1" t="s">
        <v>1786</v>
      </c>
      <c r="T273" s="1" t="s">
        <v>1787</v>
      </c>
      <c r="U273" s="1" t="s">
        <v>1739</v>
      </c>
      <c r="V273" s="1" t="s">
        <v>1788</v>
      </c>
    </row>
    <row r="274" s="1" customFormat="1" spans="1:22">
      <c r="A274" s="3">
        <v>999227194485244</v>
      </c>
      <c r="B274" s="1" t="s">
        <v>1813</v>
      </c>
      <c r="C274" s="1" t="s">
        <v>3077</v>
      </c>
      <c r="D274" s="1" t="s">
        <v>2271</v>
      </c>
      <c r="E274" s="1" t="s">
        <v>3078</v>
      </c>
      <c r="F274" s="1" t="s">
        <v>1802</v>
      </c>
      <c r="G274" s="1" t="s">
        <v>1793</v>
      </c>
      <c r="H274" s="1" t="s">
        <v>1778</v>
      </c>
      <c r="I274" s="1" t="s">
        <v>2786</v>
      </c>
      <c r="J274" s="1" t="s">
        <v>1780</v>
      </c>
      <c r="K274" s="1" t="s">
        <v>2786</v>
      </c>
      <c r="L274" s="1" t="s">
        <v>2786</v>
      </c>
      <c r="M274" s="1" t="s">
        <v>1781</v>
      </c>
      <c r="N274" s="1" t="s">
        <v>1781</v>
      </c>
      <c r="O274" s="1" t="s">
        <v>1782</v>
      </c>
      <c r="P274" s="1" t="s">
        <v>1783</v>
      </c>
      <c r="Q274" s="1" t="s">
        <v>1784</v>
      </c>
      <c r="R274" s="1" t="s">
        <v>3079</v>
      </c>
      <c r="S274" s="1" t="s">
        <v>1786</v>
      </c>
      <c r="T274" s="1" t="s">
        <v>1787</v>
      </c>
      <c r="U274" s="1" t="s">
        <v>1739</v>
      </c>
      <c r="V274" s="1" t="s">
        <v>1817</v>
      </c>
    </row>
    <row r="275" s="1" customFormat="1" spans="1:22">
      <c r="A275" s="3">
        <v>999227194514616</v>
      </c>
      <c r="B275" s="1" t="s">
        <v>1813</v>
      </c>
      <c r="C275" s="1" t="s">
        <v>3080</v>
      </c>
      <c r="D275" s="1" t="s">
        <v>3081</v>
      </c>
      <c r="E275" s="1" t="s">
        <v>3082</v>
      </c>
      <c r="F275" s="1" t="s">
        <v>1777</v>
      </c>
      <c r="G275" s="1" t="s">
        <v>1793</v>
      </c>
      <c r="H275" s="1" t="s">
        <v>1778</v>
      </c>
      <c r="I275" s="1" t="s">
        <v>1858</v>
      </c>
      <c r="J275" s="1" t="s">
        <v>1780</v>
      </c>
      <c r="K275" s="1" t="s">
        <v>1858</v>
      </c>
      <c r="L275" s="1" t="s">
        <v>1858</v>
      </c>
      <c r="M275" s="1" t="s">
        <v>1781</v>
      </c>
      <c r="N275" s="1" t="s">
        <v>1781</v>
      </c>
      <c r="O275" s="1" t="s">
        <v>1782</v>
      </c>
      <c r="P275" s="1" t="s">
        <v>1783</v>
      </c>
      <c r="Q275" s="1" t="s">
        <v>1784</v>
      </c>
      <c r="R275" s="1" t="s">
        <v>3083</v>
      </c>
      <c r="S275" s="1" t="s">
        <v>1786</v>
      </c>
      <c r="T275" s="1" t="s">
        <v>1787</v>
      </c>
      <c r="U275" s="1" t="s">
        <v>1739</v>
      </c>
      <c r="V275" s="1" t="s">
        <v>1796</v>
      </c>
    </row>
    <row r="276" s="1" customFormat="1" spans="1:22">
      <c r="A276" s="3">
        <v>27195115984</v>
      </c>
      <c r="B276" s="1" t="s">
        <v>1813</v>
      </c>
      <c r="C276" s="1" t="s">
        <v>3084</v>
      </c>
      <c r="D276" s="1" t="s">
        <v>3085</v>
      </c>
      <c r="E276" s="1" t="s">
        <v>3086</v>
      </c>
      <c r="F276" s="1" t="s">
        <v>1802</v>
      </c>
      <c r="G276" s="1" t="s">
        <v>1793</v>
      </c>
      <c r="H276" s="1" t="s">
        <v>1778</v>
      </c>
      <c r="I276" s="1" t="s">
        <v>3087</v>
      </c>
      <c r="J276" s="1" t="s">
        <v>1780</v>
      </c>
      <c r="K276" s="1" t="s">
        <v>3087</v>
      </c>
      <c r="L276" s="1" t="s">
        <v>3087</v>
      </c>
      <c r="M276" s="1" t="s">
        <v>1781</v>
      </c>
      <c r="N276" s="1" t="s">
        <v>1781</v>
      </c>
      <c r="O276" s="1" t="s">
        <v>1782</v>
      </c>
      <c r="P276" s="1" t="s">
        <v>1783</v>
      </c>
      <c r="Q276" s="1" t="s">
        <v>1784</v>
      </c>
      <c r="R276" s="1" t="s">
        <v>3088</v>
      </c>
      <c r="S276" s="1" t="s">
        <v>1786</v>
      </c>
      <c r="T276" s="1" t="s">
        <v>1787</v>
      </c>
      <c r="U276" s="1" t="s">
        <v>1739</v>
      </c>
      <c r="V276" s="1" t="s">
        <v>1817</v>
      </c>
    </row>
    <row r="277" s="1" customFormat="1" spans="1:22">
      <c r="A277" s="3">
        <v>999227195127278</v>
      </c>
      <c r="B277" s="1" t="s">
        <v>1813</v>
      </c>
      <c r="C277" s="1" t="s">
        <v>3089</v>
      </c>
      <c r="D277" s="1" t="s">
        <v>3090</v>
      </c>
      <c r="E277" s="1" t="s">
        <v>3091</v>
      </c>
      <c r="F277" s="1" t="s">
        <v>1802</v>
      </c>
      <c r="G277" s="1" t="s">
        <v>1793</v>
      </c>
      <c r="H277" s="1" t="s">
        <v>1778</v>
      </c>
      <c r="I277" s="1" t="s">
        <v>3092</v>
      </c>
      <c r="J277" s="1" t="s">
        <v>1780</v>
      </c>
      <c r="K277" s="1" t="s">
        <v>3092</v>
      </c>
      <c r="L277" s="1" t="s">
        <v>3092</v>
      </c>
      <c r="M277" s="1" t="s">
        <v>1781</v>
      </c>
      <c r="N277" s="1" t="s">
        <v>1781</v>
      </c>
      <c r="O277" s="1" t="s">
        <v>1782</v>
      </c>
      <c r="P277" s="1" t="s">
        <v>1783</v>
      </c>
      <c r="Q277" s="1" t="s">
        <v>1784</v>
      </c>
      <c r="R277" s="1" t="s">
        <v>3093</v>
      </c>
      <c r="S277" s="1" t="s">
        <v>1786</v>
      </c>
      <c r="T277" s="1" t="s">
        <v>1787</v>
      </c>
      <c r="U277" s="1" t="s">
        <v>1739</v>
      </c>
      <c r="V277" s="1" t="s">
        <v>3094</v>
      </c>
    </row>
    <row r="278" s="1" customFormat="1" spans="1:22">
      <c r="A278" s="3">
        <v>999227195256086</v>
      </c>
      <c r="B278" s="1" t="s">
        <v>1813</v>
      </c>
      <c r="C278" s="1" t="s">
        <v>3095</v>
      </c>
      <c r="D278" s="1" t="s">
        <v>2769</v>
      </c>
      <c r="E278" s="1" t="s">
        <v>3096</v>
      </c>
      <c r="F278" s="1" t="s">
        <v>1802</v>
      </c>
      <c r="G278" s="1" t="s">
        <v>1793</v>
      </c>
      <c r="H278" s="1" t="s">
        <v>1778</v>
      </c>
      <c r="I278" s="1" t="s">
        <v>2771</v>
      </c>
      <c r="J278" s="1" t="s">
        <v>1780</v>
      </c>
      <c r="K278" s="1" t="s">
        <v>2771</v>
      </c>
      <c r="L278" s="1" t="s">
        <v>2771</v>
      </c>
      <c r="M278" s="1" t="s">
        <v>1781</v>
      </c>
      <c r="N278" s="1" t="s">
        <v>1781</v>
      </c>
      <c r="O278" s="1" t="s">
        <v>1782</v>
      </c>
      <c r="P278" s="1" t="s">
        <v>1783</v>
      </c>
      <c r="Q278" s="1" t="s">
        <v>1784</v>
      </c>
      <c r="R278" s="1" t="s">
        <v>3097</v>
      </c>
      <c r="S278" s="1" t="s">
        <v>1786</v>
      </c>
      <c r="T278" s="1" t="s">
        <v>1787</v>
      </c>
      <c r="U278" s="1" t="s">
        <v>1739</v>
      </c>
      <c r="V278" s="1" t="s">
        <v>1788</v>
      </c>
    </row>
    <row r="279" s="1" customFormat="1" spans="1:22">
      <c r="A279" s="3">
        <v>999227195418826</v>
      </c>
      <c r="B279" s="1" t="s">
        <v>1813</v>
      </c>
      <c r="C279" s="1" t="s">
        <v>3098</v>
      </c>
      <c r="D279" s="1" t="s">
        <v>3099</v>
      </c>
      <c r="E279" s="1" t="s">
        <v>3100</v>
      </c>
      <c r="F279" s="1" t="s">
        <v>1802</v>
      </c>
      <c r="G279" s="1" t="s">
        <v>1793</v>
      </c>
      <c r="H279" s="1" t="s">
        <v>1778</v>
      </c>
      <c r="I279" s="1" t="s">
        <v>3101</v>
      </c>
      <c r="J279" s="1" t="s">
        <v>1780</v>
      </c>
      <c r="K279" s="1" t="s">
        <v>3101</v>
      </c>
      <c r="L279" s="1" t="s">
        <v>3101</v>
      </c>
      <c r="M279" s="1" t="s">
        <v>1781</v>
      </c>
      <c r="N279" s="1" t="s">
        <v>1781</v>
      </c>
      <c r="O279" s="1" t="s">
        <v>1782</v>
      </c>
      <c r="P279" s="1" t="s">
        <v>1783</v>
      </c>
      <c r="Q279" s="1" t="s">
        <v>1784</v>
      </c>
      <c r="R279" s="1" t="s">
        <v>3102</v>
      </c>
      <c r="S279" s="1" t="s">
        <v>1786</v>
      </c>
      <c r="T279" s="1" t="s">
        <v>1787</v>
      </c>
      <c r="U279" s="1" t="s">
        <v>1739</v>
      </c>
      <c r="V279" s="1" t="s">
        <v>1817</v>
      </c>
    </row>
    <row r="280" s="1" customFormat="1" spans="1:22">
      <c r="A280" s="3">
        <v>999227252435410</v>
      </c>
      <c r="B280" s="1" t="s">
        <v>1813</v>
      </c>
      <c r="C280" s="1" t="s">
        <v>3103</v>
      </c>
      <c r="D280" s="1" t="s">
        <v>3104</v>
      </c>
      <c r="E280" s="1" t="s">
        <v>3105</v>
      </c>
      <c r="F280" s="1" t="s">
        <v>1802</v>
      </c>
      <c r="G280" s="1" t="s">
        <v>1793</v>
      </c>
      <c r="H280" s="1" t="s">
        <v>1778</v>
      </c>
      <c r="I280" s="1" t="s">
        <v>3106</v>
      </c>
      <c r="J280" s="1" t="s">
        <v>1780</v>
      </c>
      <c r="K280" s="1" t="s">
        <v>3106</v>
      </c>
      <c r="L280" s="1" t="s">
        <v>3106</v>
      </c>
      <c r="M280" s="1" t="s">
        <v>1781</v>
      </c>
      <c r="N280" s="1" t="s">
        <v>1781</v>
      </c>
      <c r="O280" s="1" t="s">
        <v>1782</v>
      </c>
      <c r="P280" s="1" t="s">
        <v>1783</v>
      </c>
      <c r="Q280" s="1" t="s">
        <v>1784</v>
      </c>
      <c r="R280" s="1" t="s">
        <v>3107</v>
      </c>
      <c r="S280" s="1" t="s">
        <v>1786</v>
      </c>
      <c r="T280" s="1" t="s">
        <v>1787</v>
      </c>
      <c r="U280" s="1" t="s">
        <v>1739</v>
      </c>
      <c r="V280" s="1" t="s">
        <v>1796</v>
      </c>
    </row>
    <row r="281" s="1" customFormat="1" spans="1:22">
      <c r="A281" s="3">
        <v>999227252888158</v>
      </c>
      <c r="B281" s="1" t="s">
        <v>1813</v>
      </c>
      <c r="C281" s="1" t="s">
        <v>3108</v>
      </c>
      <c r="D281" s="1" t="s">
        <v>3109</v>
      </c>
      <c r="E281" s="1" t="s">
        <v>3110</v>
      </c>
      <c r="F281" s="1" t="s">
        <v>1777</v>
      </c>
      <c r="G281" s="1" t="s">
        <v>1793</v>
      </c>
      <c r="H281" s="1" t="s">
        <v>1778</v>
      </c>
      <c r="I281" s="1" t="s">
        <v>3111</v>
      </c>
      <c r="J281" s="1" t="s">
        <v>1780</v>
      </c>
      <c r="K281" s="1" t="s">
        <v>3111</v>
      </c>
      <c r="L281" s="1" t="s">
        <v>3111</v>
      </c>
      <c r="M281" s="1" t="s">
        <v>1781</v>
      </c>
      <c r="N281" s="1" t="s">
        <v>1781</v>
      </c>
      <c r="O281" s="1" t="s">
        <v>1782</v>
      </c>
      <c r="P281" s="1" t="s">
        <v>1783</v>
      </c>
      <c r="Q281" s="1" t="s">
        <v>1784</v>
      </c>
      <c r="R281" s="1" t="s">
        <v>3112</v>
      </c>
      <c r="S281" s="1" t="s">
        <v>1786</v>
      </c>
      <c r="T281" s="1" t="s">
        <v>1787</v>
      </c>
      <c r="U281" s="1" t="s">
        <v>1739</v>
      </c>
      <c r="V281" s="1" t="s">
        <v>1817</v>
      </c>
    </row>
    <row r="282" s="1" customFormat="1" spans="1:22">
      <c r="A282" s="3">
        <v>999227253883128</v>
      </c>
      <c r="B282" s="1" t="s">
        <v>1813</v>
      </c>
      <c r="C282" s="1" t="s">
        <v>3113</v>
      </c>
      <c r="D282" s="1" t="s">
        <v>2665</v>
      </c>
      <c r="E282" s="1" t="s">
        <v>3114</v>
      </c>
      <c r="F282" s="1" t="s">
        <v>1777</v>
      </c>
      <c r="G282" s="1" t="s">
        <v>1793</v>
      </c>
      <c r="H282" s="1" t="s">
        <v>1778</v>
      </c>
      <c r="I282" s="1" t="s">
        <v>3115</v>
      </c>
      <c r="J282" s="1" t="s">
        <v>1780</v>
      </c>
      <c r="K282" s="1" t="s">
        <v>3115</v>
      </c>
      <c r="L282" s="1" t="s">
        <v>3115</v>
      </c>
      <c r="M282" s="1" t="s">
        <v>1781</v>
      </c>
      <c r="N282" s="1" t="s">
        <v>1781</v>
      </c>
      <c r="O282" s="1" t="s">
        <v>1782</v>
      </c>
      <c r="P282" s="1" t="s">
        <v>1783</v>
      </c>
      <c r="Q282" s="1" t="s">
        <v>1784</v>
      </c>
      <c r="R282" s="1" t="s">
        <v>3116</v>
      </c>
      <c r="S282" s="1" t="s">
        <v>1786</v>
      </c>
      <c r="T282" s="1" t="s">
        <v>1787</v>
      </c>
      <c r="U282" s="1" t="s">
        <v>1739</v>
      </c>
      <c r="V282" s="1" t="s">
        <v>1817</v>
      </c>
    </row>
    <row r="283" s="1" customFormat="1" spans="1:22">
      <c r="A283" s="3">
        <v>999227255170925</v>
      </c>
      <c r="B283" s="1" t="s">
        <v>1813</v>
      </c>
      <c r="C283" s="1" t="s">
        <v>3117</v>
      </c>
      <c r="D283" s="1" t="s">
        <v>3026</v>
      </c>
      <c r="E283" s="1" t="s">
        <v>3118</v>
      </c>
      <c r="F283" s="1" t="s">
        <v>1777</v>
      </c>
      <c r="G283" s="1" t="s">
        <v>1793</v>
      </c>
      <c r="H283" s="1" t="s">
        <v>1778</v>
      </c>
      <c r="I283" s="1" t="s">
        <v>3028</v>
      </c>
      <c r="J283" s="1" t="s">
        <v>1780</v>
      </c>
      <c r="K283" s="1" t="s">
        <v>3028</v>
      </c>
      <c r="L283" s="1" t="s">
        <v>3028</v>
      </c>
      <c r="M283" s="1" t="s">
        <v>1781</v>
      </c>
      <c r="N283" s="1" t="s">
        <v>1781</v>
      </c>
      <c r="O283" s="1" t="s">
        <v>1782</v>
      </c>
      <c r="P283" s="1" t="s">
        <v>1783</v>
      </c>
      <c r="Q283" s="1" t="s">
        <v>1784</v>
      </c>
      <c r="R283" s="1" t="s">
        <v>3119</v>
      </c>
      <c r="S283" s="1" t="s">
        <v>1786</v>
      </c>
      <c r="T283" s="1" t="s">
        <v>1787</v>
      </c>
      <c r="U283" s="1" t="s">
        <v>1739</v>
      </c>
      <c r="V283" s="1" t="s">
        <v>1788</v>
      </c>
    </row>
    <row r="284" s="1" customFormat="1" spans="1:22">
      <c r="A284" s="3">
        <v>999227255635298</v>
      </c>
      <c r="B284" s="1" t="s">
        <v>1813</v>
      </c>
      <c r="C284" s="1" t="s">
        <v>3120</v>
      </c>
      <c r="D284" s="1" t="s">
        <v>3121</v>
      </c>
      <c r="E284" s="1" t="s">
        <v>3122</v>
      </c>
      <c r="F284" s="1" t="s">
        <v>1777</v>
      </c>
      <c r="G284" s="1" t="s">
        <v>1793</v>
      </c>
      <c r="H284" s="1" t="s">
        <v>1778</v>
      </c>
      <c r="I284" s="1" t="s">
        <v>3123</v>
      </c>
      <c r="J284" s="1" t="s">
        <v>1780</v>
      </c>
      <c r="K284" s="1" t="s">
        <v>3123</v>
      </c>
      <c r="L284" s="1" t="s">
        <v>3123</v>
      </c>
      <c r="M284" s="1" t="s">
        <v>1781</v>
      </c>
      <c r="N284" s="1" t="s">
        <v>1781</v>
      </c>
      <c r="O284" s="1" t="s">
        <v>1782</v>
      </c>
      <c r="P284" s="1" t="s">
        <v>1783</v>
      </c>
      <c r="Q284" s="1" t="s">
        <v>1784</v>
      </c>
      <c r="R284" s="1" t="s">
        <v>3124</v>
      </c>
      <c r="S284" s="1" t="s">
        <v>1786</v>
      </c>
      <c r="T284" s="1" t="s">
        <v>1787</v>
      </c>
      <c r="U284" s="1" t="s">
        <v>1739</v>
      </c>
      <c r="V284" s="1" t="s">
        <v>1817</v>
      </c>
    </row>
    <row r="285" s="1" customFormat="1" spans="1:22">
      <c r="A285" s="3">
        <v>999227255644320</v>
      </c>
      <c r="B285" s="1" t="s">
        <v>1813</v>
      </c>
      <c r="C285" s="1" t="s">
        <v>3125</v>
      </c>
      <c r="D285" s="1" t="s">
        <v>2459</v>
      </c>
      <c r="E285" s="1" t="s">
        <v>3126</v>
      </c>
      <c r="F285" s="1" t="s">
        <v>1802</v>
      </c>
      <c r="G285" s="1" t="s">
        <v>1793</v>
      </c>
      <c r="H285" s="1" t="s">
        <v>1778</v>
      </c>
      <c r="I285" s="1" t="s">
        <v>3127</v>
      </c>
      <c r="J285" s="1" t="s">
        <v>1780</v>
      </c>
      <c r="K285" s="1" t="s">
        <v>3127</v>
      </c>
      <c r="L285" s="1" t="s">
        <v>3127</v>
      </c>
      <c r="M285" s="1" t="s">
        <v>1781</v>
      </c>
      <c r="N285" s="1" t="s">
        <v>1781</v>
      </c>
      <c r="O285" s="1" t="s">
        <v>1782</v>
      </c>
      <c r="P285" s="1" t="s">
        <v>1783</v>
      </c>
      <c r="Q285" s="1" t="s">
        <v>1784</v>
      </c>
      <c r="R285" s="1" t="s">
        <v>3128</v>
      </c>
      <c r="S285" s="1" t="s">
        <v>1786</v>
      </c>
      <c r="T285" s="1" t="s">
        <v>1787</v>
      </c>
      <c r="U285" s="1" t="s">
        <v>1739</v>
      </c>
      <c r="V285" s="1" t="s">
        <v>1788</v>
      </c>
    </row>
    <row r="286" s="1" customFormat="1" spans="1:22">
      <c r="A286" s="3">
        <v>999227256090562</v>
      </c>
      <c r="B286" s="1" t="s">
        <v>1777</v>
      </c>
      <c r="C286" s="1" t="s">
        <v>3129</v>
      </c>
      <c r="D286" s="1" t="s">
        <v>3130</v>
      </c>
      <c r="E286" s="1" t="s">
        <v>3131</v>
      </c>
      <c r="F286" s="1" t="s">
        <v>1802</v>
      </c>
      <c r="G286" s="1" t="s">
        <v>1793</v>
      </c>
      <c r="H286" s="1" t="s">
        <v>1778</v>
      </c>
      <c r="I286" s="1" t="s">
        <v>3132</v>
      </c>
      <c r="J286" s="1" t="s">
        <v>1780</v>
      </c>
      <c r="K286" s="1" t="s">
        <v>3132</v>
      </c>
      <c r="L286" s="1" t="s">
        <v>3132</v>
      </c>
      <c r="M286" s="1" t="s">
        <v>1781</v>
      </c>
      <c r="N286" s="1" t="s">
        <v>1781</v>
      </c>
      <c r="O286" s="1" t="s">
        <v>1782</v>
      </c>
      <c r="P286" s="1" t="s">
        <v>1783</v>
      </c>
      <c r="Q286" s="1" t="s">
        <v>1784</v>
      </c>
      <c r="R286" s="1" t="s">
        <v>3133</v>
      </c>
      <c r="S286" s="1" t="s">
        <v>1786</v>
      </c>
      <c r="T286" s="1" t="s">
        <v>1787</v>
      </c>
      <c r="U286" s="1" t="s">
        <v>1739</v>
      </c>
      <c r="V286" s="1" t="s">
        <v>1817</v>
      </c>
    </row>
    <row r="287" s="1" customFormat="1" spans="1:22">
      <c r="A287" s="3">
        <v>999227256156851</v>
      </c>
      <c r="B287" s="1" t="s">
        <v>1777</v>
      </c>
      <c r="C287" s="1" t="s">
        <v>3134</v>
      </c>
      <c r="D287" s="1" t="s">
        <v>2659</v>
      </c>
      <c r="E287" s="1" t="s">
        <v>3135</v>
      </c>
      <c r="F287" s="1" t="s">
        <v>1802</v>
      </c>
      <c r="G287" s="1" t="s">
        <v>1793</v>
      </c>
      <c r="H287" s="1" t="s">
        <v>1778</v>
      </c>
      <c r="I287" s="1" t="s">
        <v>2958</v>
      </c>
      <c r="J287" s="1" t="s">
        <v>1780</v>
      </c>
      <c r="K287" s="1" t="s">
        <v>2958</v>
      </c>
      <c r="L287" s="1" t="s">
        <v>2958</v>
      </c>
      <c r="M287" s="1" t="s">
        <v>1781</v>
      </c>
      <c r="N287" s="1" t="s">
        <v>1781</v>
      </c>
      <c r="O287" s="1" t="s">
        <v>1782</v>
      </c>
      <c r="P287" s="1" t="s">
        <v>1783</v>
      </c>
      <c r="Q287" s="1" t="s">
        <v>1784</v>
      </c>
      <c r="R287" s="1" t="s">
        <v>3136</v>
      </c>
      <c r="S287" s="1" t="s">
        <v>1786</v>
      </c>
      <c r="T287" s="1" t="s">
        <v>1787</v>
      </c>
      <c r="U287" s="1" t="s">
        <v>1739</v>
      </c>
      <c r="V287" s="1" t="s">
        <v>1817</v>
      </c>
    </row>
    <row r="288" s="1" customFormat="1" spans="1:22">
      <c r="A288" s="3">
        <v>999227256857670</v>
      </c>
      <c r="B288" s="1" t="s">
        <v>1777</v>
      </c>
      <c r="C288" s="1" t="s">
        <v>3137</v>
      </c>
      <c r="D288" s="1" t="s">
        <v>2889</v>
      </c>
      <c r="E288" s="1" t="s">
        <v>3138</v>
      </c>
      <c r="F288" s="1" t="s">
        <v>1777</v>
      </c>
      <c r="G288" s="1" t="s">
        <v>1793</v>
      </c>
      <c r="H288" s="1" t="s">
        <v>1778</v>
      </c>
      <c r="I288" s="1" t="s">
        <v>3139</v>
      </c>
      <c r="J288" s="1" t="s">
        <v>1780</v>
      </c>
      <c r="K288" s="1" t="s">
        <v>3139</v>
      </c>
      <c r="L288" s="1" t="s">
        <v>3139</v>
      </c>
      <c r="M288" s="1" t="s">
        <v>1781</v>
      </c>
      <c r="N288" s="1" t="s">
        <v>1781</v>
      </c>
      <c r="O288" s="1" t="s">
        <v>1782</v>
      </c>
      <c r="P288" s="1" t="s">
        <v>1783</v>
      </c>
      <c r="Q288" s="1" t="s">
        <v>1784</v>
      </c>
      <c r="R288" s="1" t="s">
        <v>3140</v>
      </c>
      <c r="S288" s="1" t="s">
        <v>1786</v>
      </c>
      <c r="T288" s="1" t="s">
        <v>1787</v>
      </c>
      <c r="U288" s="1" t="s">
        <v>1739</v>
      </c>
      <c r="V288" s="1" t="s">
        <v>1796</v>
      </c>
    </row>
    <row r="289" s="1" customFormat="1" spans="1:22">
      <c r="A289" s="3">
        <v>999227257096303</v>
      </c>
      <c r="B289" s="1" t="s">
        <v>1777</v>
      </c>
      <c r="C289" s="1" t="s">
        <v>3141</v>
      </c>
      <c r="D289" s="1" t="s">
        <v>2459</v>
      </c>
      <c r="E289" s="1" t="s">
        <v>3142</v>
      </c>
      <c r="F289" s="1" t="s">
        <v>1802</v>
      </c>
      <c r="G289" s="1" t="s">
        <v>1793</v>
      </c>
      <c r="H289" s="1" t="s">
        <v>1778</v>
      </c>
      <c r="I289" s="1" t="s">
        <v>3127</v>
      </c>
      <c r="J289" s="1" t="s">
        <v>1780</v>
      </c>
      <c r="K289" s="1" t="s">
        <v>3127</v>
      </c>
      <c r="L289" s="1" t="s">
        <v>3127</v>
      </c>
      <c r="M289" s="1" t="s">
        <v>1781</v>
      </c>
      <c r="N289" s="1" t="s">
        <v>1781</v>
      </c>
      <c r="O289" s="1" t="s">
        <v>1782</v>
      </c>
      <c r="P289" s="1" t="s">
        <v>1783</v>
      </c>
      <c r="Q289" s="1" t="s">
        <v>1784</v>
      </c>
      <c r="R289" s="1" t="s">
        <v>3143</v>
      </c>
      <c r="S289" s="1" t="s">
        <v>1786</v>
      </c>
      <c r="T289" s="1" t="s">
        <v>1787</v>
      </c>
      <c r="U289" s="1" t="s">
        <v>1739</v>
      </c>
      <c r="V289" s="1" t="s">
        <v>1788</v>
      </c>
    </row>
    <row r="290" s="1" customFormat="1" spans="1:22">
      <c r="A290" s="3">
        <v>27257719095</v>
      </c>
      <c r="B290" s="1" t="s">
        <v>1777</v>
      </c>
      <c r="C290" s="1" t="s">
        <v>3144</v>
      </c>
      <c r="D290" s="1" t="s">
        <v>3145</v>
      </c>
      <c r="E290" s="1" t="s">
        <v>3146</v>
      </c>
      <c r="F290" s="1" t="s">
        <v>1802</v>
      </c>
      <c r="G290" s="1" t="s">
        <v>1793</v>
      </c>
      <c r="H290" s="1" t="s">
        <v>1778</v>
      </c>
      <c r="I290" s="1" t="s">
        <v>3147</v>
      </c>
      <c r="J290" s="1" t="s">
        <v>1780</v>
      </c>
      <c r="K290" s="1" t="s">
        <v>3147</v>
      </c>
      <c r="L290" s="1" t="s">
        <v>3147</v>
      </c>
      <c r="M290" s="1" t="s">
        <v>1781</v>
      </c>
      <c r="N290" s="1" t="s">
        <v>1781</v>
      </c>
      <c r="O290" s="1" t="s">
        <v>1782</v>
      </c>
      <c r="P290" s="1" t="s">
        <v>1783</v>
      </c>
      <c r="Q290" s="1" t="s">
        <v>1784</v>
      </c>
      <c r="R290" s="1" t="s">
        <v>3148</v>
      </c>
      <c r="S290" s="1" t="s">
        <v>1786</v>
      </c>
      <c r="T290" s="1" t="s">
        <v>1787</v>
      </c>
      <c r="U290" s="1" t="s">
        <v>1739</v>
      </c>
      <c r="V290" s="1" t="s">
        <v>1788</v>
      </c>
    </row>
    <row r="291" s="1" customFormat="1" spans="1:22">
      <c r="A291" s="3">
        <v>999227257765249</v>
      </c>
      <c r="B291" s="1" t="s">
        <v>1777</v>
      </c>
      <c r="C291" s="1" t="s">
        <v>3149</v>
      </c>
      <c r="D291" s="1" t="s">
        <v>3104</v>
      </c>
      <c r="E291" s="1" t="s">
        <v>3150</v>
      </c>
      <c r="F291" s="1" t="s">
        <v>1802</v>
      </c>
      <c r="G291" s="1" t="s">
        <v>1793</v>
      </c>
      <c r="H291" s="1" t="s">
        <v>1778</v>
      </c>
      <c r="I291" s="1" t="s">
        <v>3151</v>
      </c>
      <c r="J291" s="1" t="s">
        <v>1780</v>
      </c>
      <c r="K291" s="1" t="s">
        <v>3151</v>
      </c>
      <c r="L291" s="1" t="s">
        <v>3151</v>
      </c>
      <c r="M291" s="1" t="s">
        <v>1781</v>
      </c>
      <c r="N291" s="1" t="s">
        <v>1781</v>
      </c>
      <c r="O291" s="1" t="s">
        <v>1782</v>
      </c>
      <c r="P291" s="1" t="s">
        <v>1783</v>
      </c>
      <c r="Q291" s="1" t="s">
        <v>1784</v>
      </c>
      <c r="R291" s="1" t="s">
        <v>3152</v>
      </c>
      <c r="S291" s="1" t="s">
        <v>1786</v>
      </c>
      <c r="T291" s="1" t="s">
        <v>1787</v>
      </c>
      <c r="U291" s="1" t="s">
        <v>1739</v>
      </c>
      <c r="V291" s="1" t="s">
        <v>1796</v>
      </c>
    </row>
    <row r="292" s="1" customFormat="1" spans="1:22">
      <c r="A292" s="3">
        <v>999227258672745</v>
      </c>
      <c r="B292" s="1" t="s">
        <v>1777</v>
      </c>
      <c r="C292" s="1" t="s">
        <v>3153</v>
      </c>
      <c r="D292" s="1" t="s">
        <v>3154</v>
      </c>
      <c r="E292" s="1" t="s">
        <v>3155</v>
      </c>
      <c r="F292" s="1" t="s">
        <v>1802</v>
      </c>
      <c r="G292" s="1" t="s">
        <v>1793</v>
      </c>
      <c r="H292" s="1" t="s">
        <v>1778</v>
      </c>
      <c r="I292" s="1" t="s">
        <v>3156</v>
      </c>
      <c r="J292" s="1" t="s">
        <v>1780</v>
      </c>
      <c r="K292" s="1" t="s">
        <v>3156</v>
      </c>
      <c r="L292" s="1" t="s">
        <v>3156</v>
      </c>
      <c r="M292" s="1" t="s">
        <v>1781</v>
      </c>
      <c r="N292" s="1" t="s">
        <v>1781</v>
      </c>
      <c r="O292" s="1" t="s">
        <v>1782</v>
      </c>
      <c r="P292" s="1" t="s">
        <v>1783</v>
      </c>
      <c r="Q292" s="1" t="s">
        <v>1784</v>
      </c>
      <c r="R292" s="1" t="s">
        <v>3157</v>
      </c>
      <c r="S292" s="1" t="s">
        <v>1786</v>
      </c>
      <c r="T292" s="1" t="s">
        <v>1787</v>
      </c>
      <c r="U292" s="1" t="s">
        <v>1739</v>
      </c>
      <c r="V292" s="1" t="s">
        <v>1788</v>
      </c>
    </row>
    <row r="293" s="1" customFormat="1" spans="1:22">
      <c r="A293" s="3">
        <v>999227258815198</v>
      </c>
      <c r="B293" s="1" t="s">
        <v>1777</v>
      </c>
      <c r="C293" s="1" t="s">
        <v>3158</v>
      </c>
      <c r="D293" s="1" t="s">
        <v>1979</v>
      </c>
      <c r="E293" s="1" t="s">
        <v>3159</v>
      </c>
      <c r="F293" s="1" t="s">
        <v>1777</v>
      </c>
      <c r="G293" s="1" t="s">
        <v>1793</v>
      </c>
      <c r="H293" s="1" t="s">
        <v>1778</v>
      </c>
      <c r="I293" s="1" t="s">
        <v>3160</v>
      </c>
      <c r="J293" s="1" t="s">
        <v>1780</v>
      </c>
      <c r="K293" s="1" t="s">
        <v>3160</v>
      </c>
      <c r="L293" s="1" t="s">
        <v>3160</v>
      </c>
      <c r="M293" s="1" t="s">
        <v>1781</v>
      </c>
      <c r="N293" s="1" t="s">
        <v>1781</v>
      </c>
      <c r="O293" s="1" t="s">
        <v>1782</v>
      </c>
      <c r="P293" s="1" t="s">
        <v>1783</v>
      </c>
      <c r="Q293" s="1" t="s">
        <v>1784</v>
      </c>
      <c r="R293" s="1" t="s">
        <v>3161</v>
      </c>
      <c r="S293" s="1" t="s">
        <v>1786</v>
      </c>
      <c r="T293" s="1" t="s">
        <v>1787</v>
      </c>
      <c r="U293" s="1" t="s">
        <v>1739</v>
      </c>
      <c r="V293" s="1" t="s">
        <v>1817</v>
      </c>
    </row>
    <row r="294" s="1" customFormat="1" spans="1:22">
      <c r="A294" s="3">
        <v>999227258996243</v>
      </c>
      <c r="B294" s="1" t="s">
        <v>1777</v>
      </c>
      <c r="C294" s="1" t="s">
        <v>3162</v>
      </c>
      <c r="D294" s="1" t="s">
        <v>2998</v>
      </c>
      <c r="E294" s="1" t="s">
        <v>3163</v>
      </c>
      <c r="F294" s="1" t="s">
        <v>1777</v>
      </c>
      <c r="G294" s="1" t="s">
        <v>1793</v>
      </c>
      <c r="H294" s="1" t="s">
        <v>1778</v>
      </c>
      <c r="I294" s="1" t="s">
        <v>3164</v>
      </c>
      <c r="J294" s="1" t="s">
        <v>1780</v>
      </c>
      <c r="K294" s="1" t="s">
        <v>3164</v>
      </c>
      <c r="L294" s="1" t="s">
        <v>3164</v>
      </c>
      <c r="M294" s="1" t="s">
        <v>1781</v>
      </c>
      <c r="N294" s="1" t="s">
        <v>1781</v>
      </c>
      <c r="O294" s="1" t="s">
        <v>1782</v>
      </c>
      <c r="P294" s="1" t="s">
        <v>1783</v>
      </c>
      <c r="Q294" s="1" t="s">
        <v>1784</v>
      </c>
      <c r="R294" s="1" t="s">
        <v>3165</v>
      </c>
      <c r="S294" s="1" t="s">
        <v>1786</v>
      </c>
      <c r="T294" s="1" t="s">
        <v>1787</v>
      </c>
      <c r="U294" s="1" t="s">
        <v>1739</v>
      </c>
      <c r="V294" s="1" t="s">
        <v>1796</v>
      </c>
    </row>
    <row r="295" s="1" customFormat="1" spans="1:22">
      <c r="A295" s="3">
        <v>999227259196229</v>
      </c>
      <c r="B295" s="1" t="s">
        <v>1777</v>
      </c>
      <c r="C295" s="1" t="s">
        <v>3166</v>
      </c>
      <c r="D295" s="1" t="s">
        <v>2277</v>
      </c>
      <c r="E295" s="1" t="s">
        <v>3167</v>
      </c>
      <c r="F295" s="1" t="s">
        <v>1777</v>
      </c>
      <c r="G295" s="1" t="s">
        <v>1793</v>
      </c>
      <c r="H295" s="1" t="s">
        <v>1778</v>
      </c>
      <c r="I295" s="1" t="s">
        <v>3168</v>
      </c>
      <c r="J295" s="1" t="s">
        <v>1780</v>
      </c>
      <c r="K295" s="1" t="s">
        <v>3168</v>
      </c>
      <c r="L295" s="1" t="s">
        <v>3168</v>
      </c>
      <c r="M295" s="1" t="s">
        <v>1781</v>
      </c>
      <c r="N295" s="1" t="s">
        <v>1781</v>
      </c>
      <c r="O295" s="1" t="s">
        <v>1782</v>
      </c>
      <c r="P295" s="1" t="s">
        <v>1783</v>
      </c>
      <c r="Q295" s="1" t="s">
        <v>1784</v>
      </c>
      <c r="R295" s="1" t="s">
        <v>3169</v>
      </c>
      <c r="S295" s="1" t="s">
        <v>1786</v>
      </c>
      <c r="T295" s="1" t="s">
        <v>1787</v>
      </c>
      <c r="U295" s="1" t="s">
        <v>1739</v>
      </c>
      <c r="V295" s="1" t="s">
        <v>1788</v>
      </c>
    </row>
    <row r="296" s="1" customFormat="1" spans="1:22">
      <c r="A296" s="3">
        <v>999227259290789</v>
      </c>
      <c r="B296" s="1" t="s">
        <v>1777</v>
      </c>
      <c r="C296" s="1" t="s">
        <v>3170</v>
      </c>
      <c r="D296" s="1" t="s">
        <v>3171</v>
      </c>
      <c r="E296" s="1" t="s">
        <v>3172</v>
      </c>
      <c r="F296" s="1" t="s">
        <v>1777</v>
      </c>
      <c r="G296" s="1" t="s">
        <v>1793</v>
      </c>
      <c r="H296" s="1" t="s">
        <v>1778</v>
      </c>
      <c r="I296" s="1" t="s">
        <v>2590</v>
      </c>
      <c r="J296" s="1" t="s">
        <v>1780</v>
      </c>
      <c r="K296" s="1" t="s">
        <v>2590</v>
      </c>
      <c r="L296" s="1" t="s">
        <v>2590</v>
      </c>
      <c r="M296" s="1" t="s">
        <v>1781</v>
      </c>
      <c r="N296" s="1" t="s">
        <v>1781</v>
      </c>
      <c r="O296" s="1" t="s">
        <v>1782</v>
      </c>
      <c r="P296" s="1" t="s">
        <v>1783</v>
      </c>
      <c r="Q296" s="1" t="s">
        <v>1784</v>
      </c>
      <c r="R296" s="1" t="s">
        <v>3173</v>
      </c>
      <c r="S296" s="1" t="s">
        <v>1786</v>
      </c>
      <c r="T296" s="1" t="s">
        <v>1787</v>
      </c>
      <c r="U296" s="1" t="s">
        <v>1739</v>
      </c>
      <c r="V296" s="1" t="s">
        <v>1817</v>
      </c>
    </row>
    <row r="297" s="1" customFormat="1" spans="1:22">
      <c r="A297" s="3">
        <v>999227259644732</v>
      </c>
      <c r="B297" s="1" t="s">
        <v>1777</v>
      </c>
      <c r="C297" s="1" t="s">
        <v>3174</v>
      </c>
      <c r="D297" s="1" t="s">
        <v>2338</v>
      </c>
      <c r="E297" s="1" t="s">
        <v>3175</v>
      </c>
      <c r="F297" s="1" t="s">
        <v>1802</v>
      </c>
      <c r="G297" s="1" t="s">
        <v>1793</v>
      </c>
      <c r="H297" s="1" t="s">
        <v>1778</v>
      </c>
      <c r="I297" s="1" t="s">
        <v>3176</v>
      </c>
      <c r="J297" s="1" t="s">
        <v>1780</v>
      </c>
      <c r="K297" s="1" t="s">
        <v>3176</v>
      </c>
      <c r="L297" s="1" t="s">
        <v>3176</v>
      </c>
      <c r="M297" s="1" t="s">
        <v>1781</v>
      </c>
      <c r="N297" s="1" t="s">
        <v>1781</v>
      </c>
      <c r="O297" s="1" t="s">
        <v>1782</v>
      </c>
      <c r="P297" s="1" t="s">
        <v>1783</v>
      </c>
      <c r="Q297" s="1" t="s">
        <v>1784</v>
      </c>
      <c r="R297" s="1" t="s">
        <v>3177</v>
      </c>
      <c r="S297" s="1" t="s">
        <v>1786</v>
      </c>
      <c r="T297" s="1" t="s">
        <v>1787</v>
      </c>
      <c r="U297" s="1" t="s">
        <v>1739</v>
      </c>
      <c r="V297" s="1" t="s">
        <v>1788</v>
      </c>
    </row>
    <row r="298" s="1" customFormat="1" spans="1:22">
      <c r="A298" s="3">
        <v>999227260126763</v>
      </c>
      <c r="B298" s="1" t="s">
        <v>1777</v>
      </c>
      <c r="C298" s="1" t="s">
        <v>3178</v>
      </c>
      <c r="D298" s="1" t="s">
        <v>2399</v>
      </c>
      <c r="E298" s="1" t="s">
        <v>3179</v>
      </c>
      <c r="F298" s="1" t="s">
        <v>1802</v>
      </c>
      <c r="G298" s="1" t="s">
        <v>1793</v>
      </c>
      <c r="H298" s="1" t="s">
        <v>1778</v>
      </c>
      <c r="I298" s="1" t="s">
        <v>3180</v>
      </c>
      <c r="J298" s="1" t="s">
        <v>1780</v>
      </c>
      <c r="K298" s="1" t="s">
        <v>3180</v>
      </c>
      <c r="L298" s="1" t="s">
        <v>3180</v>
      </c>
      <c r="M298" s="1" t="s">
        <v>1781</v>
      </c>
      <c r="N298" s="1" t="s">
        <v>1781</v>
      </c>
      <c r="O298" s="1" t="s">
        <v>1782</v>
      </c>
      <c r="P298" s="1" t="s">
        <v>1783</v>
      </c>
      <c r="Q298" s="1" t="s">
        <v>1784</v>
      </c>
      <c r="R298" s="1" t="s">
        <v>3181</v>
      </c>
      <c r="S298" s="1" t="s">
        <v>1786</v>
      </c>
      <c r="T298" s="1" t="s">
        <v>1787</v>
      </c>
      <c r="U298" s="1" t="s">
        <v>1739</v>
      </c>
      <c r="V298" s="1" t="s">
        <v>1788</v>
      </c>
    </row>
    <row r="299" s="1" customFormat="1" spans="1:22">
      <c r="A299" s="3">
        <v>999227260756203</v>
      </c>
      <c r="B299" s="1" t="s">
        <v>1777</v>
      </c>
      <c r="C299" s="1" t="s">
        <v>3182</v>
      </c>
      <c r="D299" s="1" t="s">
        <v>3183</v>
      </c>
      <c r="E299" s="1" t="s">
        <v>3184</v>
      </c>
      <c r="F299" s="1" t="s">
        <v>1802</v>
      </c>
      <c r="G299" s="1" t="s">
        <v>1793</v>
      </c>
      <c r="H299" s="1" t="s">
        <v>1778</v>
      </c>
      <c r="I299" s="1" t="s">
        <v>3185</v>
      </c>
      <c r="J299" s="1" t="s">
        <v>1780</v>
      </c>
      <c r="K299" s="1" t="s">
        <v>3185</v>
      </c>
      <c r="L299" s="1" t="s">
        <v>3185</v>
      </c>
      <c r="M299" s="1" t="s">
        <v>1781</v>
      </c>
      <c r="N299" s="1" t="s">
        <v>1781</v>
      </c>
      <c r="O299" s="1" t="s">
        <v>1782</v>
      </c>
      <c r="P299" s="1" t="s">
        <v>1783</v>
      </c>
      <c r="Q299" s="1" t="s">
        <v>1784</v>
      </c>
      <c r="R299" s="1" t="s">
        <v>3186</v>
      </c>
      <c r="S299" s="1" t="s">
        <v>1786</v>
      </c>
      <c r="T299" s="1" t="s">
        <v>1787</v>
      </c>
      <c r="U299" s="1" t="s">
        <v>1739</v>
      </c>
      <c r="V299" s="1" t="s">
        <v>1817</v>
      </c>
    </row>
    <row r="300" s="1" customFormat="1" spans="1:22">
      <c r="A300" s="3">
        <v>999227260880869</v>
      </c>
      <c r="B300" s="1" t="s">
        <v>1777</v>
      </c>
      <c r="C300" s="1" t="s">
        <v>3187</v>
      </c>
      <c r="D300" s="1" t="s">
        <v>2346</v>
      </c>
      <c r="E300" s="1" t="s">
        <v>3188</v>
      </c>
      <c r="F300" s="1" t="s">
        <v>1802</v>
      </c>
      <c r="G300" s="1" t="s">
        <v>1793</v>
      </c>
      <c r="H300" s="1" t="s">
        <v>1778</v>
      </c>
      <c r="I300" s="1" t="s">
        <v>2348</v>
      </c>
      <c r="J300" s="1" t="s">
        <v>1780</v>
      </c>
      <c r="K300" s="1" t="s">
        <v>2348</v>
      </c>
      <c r="L300" s="1" t="s">
        <v>2348</v>
      </c>
      <c r="M300" s="1" t="s">
        <v>1781</v>
      </c>
      <c r="N300" s="1" t="s">
        <v>1781</v>
      </c>
      <c r="O300" s="1" t="s">
        <v>1782</v>
      </c>
      <c r="P300" s="1" t="s">
        <v>1783</v>
      </c>
      <c r="Q300" s="1" t="s">
        <v>1784</v>
      </c>
      <c r="R300" s="1" t="s">
        <v>3189</v>
      </c>
      <c r="S300" s="1" t="s">
        <v>1786</v>
      </c>
      <c r="T300" s="1" t="s">
        <v>1787</v>
      </c>
      <c r="U300" s="1" t="s">
        <v>1739</v>
      </c>
      <c r="V300" s="1" t="s">
        <v>1817</v>
      </c>
    </row>
    <row r="301" s="1" customFormat="1" spans="1:22">
      <c r="A301" s="3">
        <v>999227261003845</v>
      </c>
      <c r="B301" s="1" t="s">
        <v>1777</v>
      </c>
      <c r="C301" s="1" t="s">
        <v>3190</v>
      </c>
      <c r="D301" s="1" t="s">
        <v>3191</v>
      </c>
      <c r="E301" s="1" t="s">
        <v>3192</v>
      </c>
      <c r="F301" s="1" t="s">
        <v>1802</v>
      </c>
      <c r="G301" s="1" t="s">
        <v>1793</v>
      </c>
      <c r="H301" s="1" t="s">
        <v>1778</v>
      </c>
      <c r="I301" s="1" t="s">
        <v>3193</v>
      </c>
      <c r="J301" s="1" t="s">
        <v>1780</v>
      </c>
      <c r="K301" s="1" t="s">
        <v>3193</v>
      </c>
      <c r="L301" s="1" t="s">
        <v>3193</v>
      </c>
      <c r="M301" s="1" t="s">
        <v>1781</v>
      </c>
      <c r="N301" s="1" t="s">
        <v>1781</v>
      </c>
      <c r="O301" s="1" t="s">
        <v>1782</v>
      </c>
      <c r="P301" s="1" t="s">
        <v>1783</v>
      </c>
      <c r="Q301" s="1" t="s">
        <v>1784</v>
      </c>
      <c r="R301" s="1" t="s">
        <v>3194</v>
      </c>
      <c r="S301" s="1" t="s">
        <v>1786</v>
      </c>
      <c r="T301" s="1" t="s">
        <v>1787</v>
      </c>
      <c r="U301" s="1" t="s">
        <v>1739</v>
      </c>
      <c r="V301" s="1" t="s">
        <v>1817</v>
      </c>
    </row>
    <row r="302" s="1" customFormat="1" spans="1:22">
      <c r="A302" s="3">
        <v>999227261480561</v>
      </c>
      <c r="B302" s="1" t="s">
        <v>1777</v>
      </c>
      <c r="C302" s="1" t="s">
        <v>3195</v>
      </c>
      <c r="D302" s="1" t="s">
        <v>2277</v>
      </c>
      <c r="E302" s="1" t="s">
        <v>3196</v>
      </c>
      <c r="F302" s="1" t="s">
        <v>1777</v>
      </c>
      <c r="G302" s="1" t="s">
        <v>1793</v>
      </c>
      <c r="H302" s="1" t="s">
        <v>1778</v>
      </c>
      <c r="I302" s="1" t="s">
        <v>3168</v>
      </c>
      <c r="J302" s="1" t="s">
        <v>1780</v>
      </c>
      <c r="K302" s="1" t="s">
        <v>3168</v>
      </c>
      <c r="L302" s="1" t="s">
        <v>3168</v>
      </c>
      <c r="M302" s="1" t="s">
        <v>1781</v>
      </c>
      <c r="N302" s="1" t="s">
        <v>1781</v>
      </c>
      <c r="O302" s="1" t="s">
        <v>1782</v>
      </c>
      <c r="P302" s="1" t="s">
        <v>1783</v>
      </c>
      <c r="Q302" s="1" t="s">
        <v>1784</v>
      </c>
      <c r="R302" s="1" t="s">
        <v>3197</v>
      </c>
      <c r="S302" s="1" t="s">
        <v>1786</v>
      </c>
      <c r="T302" s="1" t="s">
        <v>1787</v>
      </c>
      <c r="U302" s="1" t="s">
        <v>1739</v>
      </c>
      <c r="V302" s="1" t="s">
        <v>1788</v>
      </c>
    </row>
    <row r="303" s="1" customFormat="1" spans="1:22">
      <c r="A303" s="3">
        <v>999227261672515</v>
      </c>
      <c r="B303" s="1" t="s">
        <v>1777</v>
      </c>
      <c r="C303" s="1" t="s">
        <v>3198</v>
      </c>
      <c r="D303" s="1" t="s">
        <v>2338</v>
      </c>
      <c r="E303" s="1" t="s">
        <v>3199</v>
      </c>
      <c r="F303" s="1" t="s">
        <v>1802</v>
      </c>
      <c r="G303" s="1" t="s">
        <v>1793</v>
      </c>
      <c r="H303" s="1" t="s">
        <v>1778</v>
      </c>
      <c r="I303" s="1" t="s">
        <v>3200</v>
      </c>
      <c r="J303" s="1" t="s">
        <v>1780</v>
      </c>
      <c r="K303" s="1" t="s">
        <v>3200</v>
      </c>
      <c r="L303" s="1" t="s">
        <v>3200</v>
      </c>
      <c r="M303" s="1" t="s">
        <v>1781</v>
      </c>
      <c r="N303" s="1" t="s">
        <v>1781</v>
      </c>
      <c r="O303" s="1" t="s">
        <v>1782</v>
      </c>
      <c r="P303" s="1" t="s">
        <v>1783</v>
      </c>
      <c r="Q303" s="1" t="s">
        <v>1784</v>
      </c>
      <c r="R303" s="1" t="s">
        <v>3201</v>
      </c>
      <c r="S303" s="1" t="s">
        <v>1786</v>
      </c>
      <c r="T303" s="1" t="s">
        <v>1787</v>
      </c>
      <c r="U303" s="1" t="s">
        <v>1739</v>
      </c>
      <c r="V303" s="1" t="s">
        <v>1788</v>
      </c>
    </row>
    <row r="304" s="1" customFormat="1" spans="1:22">
      <c r="A304" s="3">
        <v>999227261765298</v>
      </c>
      <c r="B304" s="1" t="s">
        <v>1777</v>
      </c>
      <c r="C304" s="1" t="s">
        <v>3202</v>
      </c>
      <c r="D304" s="1" t="s">
        <v>2338</v>
      </c>
      <c r="E304" s="1" t="s">
        <v>3203</v>
      </c>
      <c r="F304" s="1" t="s">
        <v>1802</v>
      </c>
      <c r="G304" s="1" t="s">
        <v>1793</v>
      </c>
      <c r="H304" s="1" t="s">
        <v>1778</v>
      </c>
      <c r="I304" s="1" t="s">
        <v>3204</v>
      </c>
      <c r="J304" s="1" t="s">
        <v>1780</v>
      </c>
      <c r="K304" s="1" t="s">
        <v>3204</v>
      </c>
      <c r="L304" s="1" t="s">
        <v>3204</v>
      </c>
      <c r="M304" s="1" t="s">
        <v>1781</v>
      </c>
      <c r="N304" s="1" t="s">
        <v>1781</v>
      </c>
      <c r="O304" s="1" t="s">
        <v>1782</v>
      </c>
      <c r="P304" s="1" t="s">
        <v>1783</v>
      </c>
      <c r="Q304" s="1" t="s">
        <v>1784</v>
      </c>
      <c r="R304" s="1" t="s">
        <v>3205</v>
      </c>
      <c r="S304" s="1" t="s">
        <v>1786</v>
      </c>
      <c r="T304" s="1" t="s">
        <v>1787</v>
      </c>
      <c r="U304" s="1" t="s">
        <v>1739</v>
      </c>
      <c r="V304" s="1" t="s">
        <v>1788</v>
      </c>
    </row>
    <row r="305" s="1" customFormat="1" spans="1:22">
      <c r="A305" s="3">
        <v>999227261795291</v>
      </c>
      <c r="B305" s="1" t="s">
        <v>1777</v>
      </c>
      <c r="C305" s="1" t="s">
        <v>3206</v>
      </c>
      <c r="D305" s="1" t="s">
        <v>3099</v>
      </c>
      <c r="E305" s="1" t="s">
        <v>3207</v>
      </c>
      <c r="F305" s="1" t="s">
        <v>1777</v>
      </c>
      <c r="G305" s="1" t="s">
        <v>1793</v>
      </c>
      <c r="H305" s="1" t="s">
        <v>1778</v>
      </c>
      <c r="I305" s="1" t="s">
        <v>3208</v>
      </c>
      <c r="J305" s="1" t="s">
        <v>1780</v>
      </c>
      <c r="K305" s="1" t="s">
        <v>3208</v>
      </c>
      <c r="L305" s="1" t="s">
        <v>3208</v>
      </c>
      <c r="M305" s="1" t="s">
        <v>1781</v>
      </c>
      <c r="N305" s="1" t="s">
        <v>1781</v>
      </c>
      <c r="O305" s="1" t="s">
        <v>1782</v>
      </c>
      <c r="P305" s="1" t="s">
        <v>1783</v>
      </c>
      <c r="Q305" s="1" t="s">
        <v>1784</v>
      </c>
      <c r="R305" s="1" t="s">
        <v>3209</v>
      </c>
      <c r="S305" s="1" t="s">
        <v>1786</v>
      </c>
      <c r="T305" s="1" t="s">
        <v>1787</v>
      </c>
      <c r="U305" s="1" t="s">
        <v>1739</v>
      </c>
      <c r="V305" s="1" t="s">
        <v>1817</v>
      </c>
    </row>
    <row r="306" s="1" customFormat="1" spans="1:22">
      <c r="A306" s="3">
        <v>999227263015529</v>
      </c>
      <c r="B306" s="1" t="s">
        <v>1777</v>
      </c>
      <c r="C306" s="1" t="s">
        <v>3210</v>
      </c>
      <c r="D306" s="1" t="s">
        <v>1861</v>
      </c>
      <c r="E306" s="1" t="s">
        <v>3211</v>
      </c>
      <c r="F306" s="1" t="s">
        <v>1802</v>
      </c>
      <c r="G306" s="1" t="s">
        <v>1793</v>
      </c>
      <c r="H306" s="1" t="s">
        <v>1778</v>
      </c>
      <c r="I306" s="1" t="s">
        <v>3212</v>
      </c>
      <c r="J306" s="1" t="s">
        <v>1780</v>
      </c>
      <c r="K306" s="1" t="s">
        <v>3212</v>
      </c>
      <c r="L306" s="1" t="s">
        <v>3212</v>
      </c>
      <c r="M306" s="1" t="s">
        <v>1781</v>
      </c>
      <c r="N306" s="1" t="s">
        <v>1781</v>
      </c>
      <c r="O306" s="1" t="s">
        <v>1782</v>
      </c>
      <c r="P306" s="1" t="s">
        <v>1783</v>
      </c>
      <c r="Q306" s="1" t="s">
        <v>1784</v>
      </c>
      <c r="R306" s="1" t="s">
        <v>3213</v>
      </c>
      <c r="S306" s="1" t="s">
        <v>1786</v>
      </c>
      <c r="T306" s="1" t="s">
        <v>1787</v>
      </c>
      <c r="U306" s="1" t="s">
        <v>1739</v>
      </c>
      <c r="V306" s="1" t="s">
        <v>1817</v>
      </c>
    </row>
    <row r="307" s="1" customFormat="1" spans="1:22">
      <c r="A307" s="3">
        <v>999227263040532</v>
      </c>
      <c r="B307" s="1" t="s">
        <v>1777</v>
      </c>
      <c r="C307" s="1" t="s">
        <v>3214</v>
      </c>
      <c r="D307" s="1" t="s">
        <v>1861</v>
      </c>
      <c r="E307" s="1" t="s">
        <v>3215</v>
      </c>
      <c r="F307" s="1" t="s">
        <v>1802</v>
      </c>
      <c r="G307" s="1" t="s">
        <v>1793</v>
      </c>
      <c r="H307" s="1" t="s">
        <v>1778</v>
      </c>
      <c r="I307" s="1" t="s">
        <v>2021</v>
      </c>
      <c r="J307" s="1" t="s">
        <v>1780</v>
      </c>
      <c r="K307" s="1" t="s">
        <v>2021</v>
      </c>
      <c r="L307" s="1" t="s">
        <v>2021</v>
      </c>
      <c r="M307" s="1" t="s">
        <v>1781</v>
      </c>
      <c r="N307" s="1" t="s">
        <v>1781</v>
      </c>
      <c r="O307" s="1" t="s">
        <v>1782</v>
      </c>
      <c r="P307" s="1" t="s">
        <v>1783</v>
      </c>
      <c r="Q307" s="1" t="s">
        <v>1784</v>
      </c>
      <c r="R307" s="1" t="s">
        <v>3216</v>
      </c>
      <c r="S307" s="1" t="s">
        <v>1786</v>
      </c>
      <c r="T307" s="1" t="s">
        <v>1787</v>
      </c>
      <c r="U307" s="1" t="s">
        <v>1739</v>
      </c>
      <c r="V307" s="1" t="s">
        <v>1817</v>
      </c>
    </row>
    <row r="308" s="1" customFormat="1" spans="1:22">
      <c r="A308" s="3">
        <v>999227263071857</v>
      </c>
      <c r="B308" s="1" t="s">
        <v>1777</v>
      </c>
      <c r="C308" s="1" t="s">
        <v>3217</v>
      </c>
      <c r="D308" s="1" t="s">
        <v>1861</v>
      </c>
      <c r="E308" s="1" t="s">
        <v>3218</v>
      </c>
      <c r="F308" s="1" t="s">
        <v>1802</v>
      </c>
      <c r="G308" s="1" t="s">
        <v>1793</v>
      </c>
      <c r="H308" s="1" t="s">
        <v>1778</v>
      </c>
      <c r="I308" s="1" t="s">
        <v>2021</v>
      </c>
      <c r="J308" s="1" t="s">
        <v>1780</v>
      </c>
      <c r="K308" s="1" t="s">
        <v>2021</v>
      </c>
      <c r="L308" s="1" t="s">
        <v>2021</v>
      </c>
      <c r="M308" s="1" t="s">
        <v>1781</v>
      </c>
      <c r="N308" s="1" t="s">
        <v>1781</v>
      </c>
      <c r="O308" s="1" t="s">
        <v>1782</v>
      </c>
      <c r="P308" s="1" t="s">
        <v>1783</v>
      </c>
      <c r="Q308" s="1" t="s">
        <v>1784</v>
      </c>
      <c r="R308" s="1" t="s">
        <v>3219</v>
      </c>
      <c r="S308" s="1" t="s">
        <v>1786</v>
      </c>
      <c r="T308" s="1" t="s">
        <v>1787</v>
      </c>
      <c r="U308" s="1" t="s">
        <v>1739</v>
      </c>
      <c r="V308" s="1" t="s">
        <v>1817</v>
      </c>
    </row>
    <row r="309" s="1" customFormat="1" spans="1:22">
      <c r="A309" s="3">
        <v>999227263843478</v>
      </c>
      <c r="B309" s="1" t="s">
        <v>1777</v>
      </c>
      <c r="C309" s="1" t="s">
        <v>3220</v>
      </c>
      <c r="D309" s="1" t="s">
        <v>2277</v>
      </c>
      <c r="E309" s="1" t="s">
        <v>3221</v>
      </c>
      <c r="F309" s="1" t="s">
        <v>1802</v>
      </c>
      <c r="G309" s="1" t="s">
        <v>1793</v>
      </c>
      <c r="H309" s="1" t="s">
        <v>1778</v>
      </c>
      <c r="I309" s="1" t="s">
        <v>3222</v>
      </c>
      <c r="J309" s="1" t="s">
        <v>1780</v>
      </c>
      <c r="K309" s="1" t="s">
        <v>3222</v>
      </c>
      <c r="L309" s="1" t="s">
        <v>3222</v>
      </c>
      <c r="M309" s="1" t="s">
        <v>1781</v>
      </c>
      <c r="N309" s="1" t="s">
        <v>1781</v>
      </c>
      <c r="O309" s="1" t="s">
        <v>1782</v>
      </c>
      <c r="P309" s="1" t="s">
        <v>1783</v>
      </c>
      <c r="Q309" s="1" t="s">
        <v>1784</v>
      </c>
      <c r="R309" s="1" t="s">
        <v>3223</v>
      </c>
      <c r="S309" s="1" t="s">
        <v>1786</v>
      </c>
      <c r="T309" s="1" t="s">
        <v>1787</v>
      </c>
      <c r="U309" s="1" t="s">
        <v>1739</v>
      </c>
      <c r="V309" s="1" t="s">
        <v>1788</v>
      </c>
    </row>
    <row r="310" s="1" customFormat="1" spans="1:22">
      <c r="A310" s="3">
        <v>999227263948772</v>
      </c>
      <c r="B310" s="1" t="s">
        <v>1777</v>
      </c>
      <c r="C310" s="1" t="s">
        <v>3224</v>
      </c>
      <c r="D310" s="1" t="s">
        <v>2271</v>
      </c>
      <c r="E310" s="1" t="s">
        <v>3225</v>
      </c>
      <c r="F310" s="1" t="s">
        <v>1802</v>
      </c>
      <c r="G310" s="1" t="s">
        <v>1793</v>
      </c>
      <c r="H310" s="1" t="s">
        <v>1778</v>
      </c>
      <c r="I310" s="1" t="s">
        <v>2786</v>
      </c>
      <c r="J310" s="1" t="s">
        <v>1780</v>
      </c>
      <c r="K310" s="1" t="s">
        <v>2786</v>
      </c>
      <c r="L310" s="1" t="s">
        <v>2786</v>
      </c>
      <c r="M310" s="1" t="s">
        <v>1781</v>
      </c>
      <c r="N310" s="1" t="s">
        <v>1781</v>
      </c>
      <c r="O310" s="1" t="s">
        <v>1782</v>
      </c>
      <c r="P310" s="1" t="s">
        <v>1783</v>
      </c>
      <c r="Q310" s="1" t="s">
        <v>1784</v>
      </c>
      <c r="R310" s="1" t="s">
        <v>3226</v>
      </c>
      <c r="S310" s="1" t="s">
        <v>1786</v>
      </c>
      <c r="T310" s="1" t="s">
        <v>1787</v>
      </c>
      <c r="U310" s="1" t="s">
        <v>1739</v>
      </c>
      <c r="V310" s="1" t="s">
        <v>1817</v>
      </c>
    </row>
    <row r="311" s="1" customFormat="1" spans="1:22">
      <c r="A311" s="3">
        <v>999227264654686</v>
      </c>
      <c r="B311" s="1" t="s">
        <v>1777</v>
      </c>
      <c r="C311" s="1" t="s">
        <v>3227</v>
      </c>
      <c r="D311" s="1" t="s">
        <v>2277</v>
      </c>
      <c r="E311" s="1" t="s">
        <v>3228</v>
      </c>
      <c r="F311" s="1" t="s">
        <v>1802</v>
      </c>
      <c r="G311" s="1" t="s">
        <v>1793</v>
      </c>
      <c r="H311" s="1" t="s">
        <v>1778</v>
      </c>
      <c r="I311" s="1" t="s">
        <v>3176</v>
      </c>
      <c r="J311" s="1" t="s">
        <v>1780</v>
      </c>
      <c r="K311" s="1" t="s">
        <v>3176</v>
      </c>
      <c r="L311" s="1" t="s">
        <v>3176</v>
      </c>
      <c r="M311" s="1" t="s">
        <v>1781</v>
      </c>
      <c r="N311" s="1" t="s">
        <v>1781</v>
      </c>
      <c r="O311" s="1" t="s">
        <v>1782</v>
      </c>
      <c r="P311" s="1" t="s">
        <v>1783</v>
      </c>
      <c r="Q311" s="1" t="s">
        <v>1784</v>
      </c>
      <c r="R311" s="1" t="s">
        <v>3229</v>
      </c>
      <c r="S311" s="1" t="s">
        <v>1786</v>
      </c>
      <c r="T311" s="1" t="s">
        <v>1787</v>
      </c>
      <c r="U311" s="1" t="s">
        <v>1739</v>
      </c>
      <c r="V311" s="1" t="s">
        <v>1788</v>
      </c>
    </row>
    <row r="312" s="1" customFormat="1" spans="1:22">
      <c r="A312" s="3">
        <v>999227281761294</v>
      </c>
      <c r="B312" s="1" t="s">
        <v>1777</v>
      </c>
      <c r="C312" s="1" t="s">
        <v>3230</v>
      </c>
      <c r="D312" s="1" t="s">
        <v>2277</v>
      </c>
      <c r="E312" s="1" t="s">
        <v>3231</v>
      </c>
      <c r="F312" s="1" t="s">
        <v>1802</v>
      </c>
      <c r="G312" s="1" t="s">
        <v>1793</v>
      </c>
      <c r="H312" s="1" t="s">
        <v>1778</v>
      </c>
      <c r="I312" s="1" t="s">
        <v>3222</v>
      </c>
      <c r="J312" s="1" t="s">
        <v>1780</v>
      </c>
      <c r="K312" s="1" t="s">
        <v>3222</v>
      </c>
      <c r="L312" s="1" t="s">
        <v>3222</v>
      </c>
      <c r="M312" s="1" t="s">
        <v>1781</v>
      </c>
      <c r="N312" s="1" t="s">
        <v>1781</v>
      </c>
      <c r="O312" s="1" t="s">
        <v>1782</v>
      </c>
      <c r="P312" s="1" t="s">
        <v>1783</v>
      </c>
      <c r="Q312" s="1" t="s">
        <v>1784</v>
      </c>
      <c r="R312" s="1" t="s">
        <v>3232</v>
      </c>
      <c r="S312" s="1" t="s">
        <v>1786</v>
      </c>
      <c r="T312" s="1" t="s">
        <v>1787</v>
      </c>
      <c r="U312" s="1" t="s">
        <v>1739</v>
      </c>
      <c r="V312" s="1" t="s">
        <v>1788</v>
      </c>
    </row>
    <row r="313" s="1" customFormat="1" spans="1:22">
      <c r="A313" s="3">
        <v>999227282218272</v>
      </c>
      <c r="B313" s="1" t="s">
        <v>1777</v>
      </c>
      <c r="C313" s="1" t="s">
        <v>3233</v>
      </c>
      <c r="D313" s="1" t="s">
        <v>2601</v>
      </c>
      <c r="E313" s="1" t="s">
        <v>3234</v>
      </c>
      <c r="F313" s="1" t="s">
        <v>1802</v>
      </c>
      <c r="G313" s="1" t="s">
        <v>1793</v>
      </c>
      <c r="H313" s="1" t="s">
        <v>1778</v>
      </c>
      <c r="I313" s="1" t="s">
        <v>3235</v>
      </c>
      <c r="J313" s="1" t="s">
        <v>1780</v>
      </c>
      <c r="K313" s="1" t="s">
        <v>3235</v>
      </c>
      <c r="L313" s="1" t="s">
        <v>3235</v>
      </c>
      <c r="M313" s="1" t="s">
        <v>1781</v>
      </c>
      <c r="N313" s="1" t="s">
        <v>1781</v>
      </c>
      <c r="O313" s="1" t="s">
        <v>1782</v>
      </c>
      <c r="P313" s="1" t="s">
        <v>1783</v>
      </c>
      <c r="Q313" s="1" t="s">
        <v>1784</v>
      </c>
      <c r="R313" s="1" t="s">
        <v>3236</v>
      </c>
      <c r="S313" s="1" t="s">
        <v>1786</v>
      </c>
      <c r="T313" s="1" t="s">
        <v>1787</v>
      </c>
      <c r="U313" s="1" t="s">
        <v>1739</v>
      </c>
      <c r="V313" s="1" t="s">
        <v>1788</v>
      </c>
    </row>
    <row r="314" s="1" customFormat="1" spans="1:22">
      <c r="A314" s="3">
        <v>999227282584616</v>
      </c>
      <c r="B314" s="1" t="s">
        <v>1777</v>
      </c>
      <c r="C314" s="1" t="s">
        <v>3237</v>
      </c>
      <c r="D314" s="1" t="s">
        <v>2346</v>
      </c>
      <c r="E314" s="1" t="s">
        <v>3238</v>
      </c>
      <c r="F314" s="1" t="s">
        <v>1802</v>
      </c>
      <c r="G314" s="1" t="s">
        <v>1793</v>
      </c>
      <c r="H314" s="1" t="s">
        <v>1778</v>
      </c>
      <c r="I314" s="1" t="s">
        <v>2348</v>
      </c>
      <c r="J314" s="1" t="s">
        <v>1780</v>
      </c>
      <c r="K314" s="1" t="s">
        <v>2348</v>
      </c>
      <c r="L314" s="1" t="s">
        <v>2348</v>
      </c>
      <c r="M314" s="1" t="s">
        <v>1781</v>
      </c>
      <c r="N314" s="1" t="s">
        <v>1781</v>
      </c>
      <c r="O314" s="1" t="s">
        <v>1782</v>
      </c>
      <c r="P314" s="1" t="s">
        <v>1783</v>
      </c>
      <c r="Q314" s="1" t="s">
        <v>1784</v>
      </c>
      <c r="R314" s="1" t="s">
        <v>3239</v>
      </c>
      <c r="S314" s="1" t="s">
        <v>1786</v>
      </c>
      <c r="T314" s="1" t="s">
        <v>1787</v>
      </c>
      <c r="U314" s="1" t="s">
        <v>1739</v>
      </c>
      <c r="V314" s="1" t="s">
        <v>1817</v>
      </c>
    </row>
    <row r="315" s="1" customFormat="1" spans="1:22">
      <c r="A315" s="3">
        <v>999227283262571</v>
      </c>
      <c r="B315" s="1" t="s">
        <v>1777</v>
      </c>
      <c r="C315" s="1" t="s">
        <v>3240</v>
      </c>
      <c r="D315" s="1" t="s">
        <v>3241</v>
      </c>
      <c r="E315" s="1" t="s">
        <v>3242</v>
      </c>
      <c r="F315" s="1" t="s">
        <v>1802</v>
      </c>
      <c r="G315" s="1" t="s">
        <v>1793</v>
      </c>
      <c r="H315" s="1" t="s">
        <v>1778</v>
      </c>
      <c r="I315" s="1" t="s">
        <v>3243</v>
      </c>
      <c r="J315" s="1" t="s">
        <v>1780</v>
      </c>
      <c r="K315" s="1" t="s">
        <v>3243</v>
      </c>
      <c r="L315" s="1" t="s">
        <v>3243</v>
      </c>
      <c r="M315" s="1" t="s">
        <v>1781</v>
      </c>
      <c r="N315" s="1" t="s">
        <v>1781</v>
      </c>
      <c r="O315" s="1" t="s">
        <v>1782</v>
      </c>
      <c r="P315" s="1" t="s">
        <v>1783</v>
      </c>
      <c r="Q315" s="1" t="s">
        <v>1784</v>
      </c>
      <c r="R315" s="1" t="s">
        <v>3244</v>
      </c>
      <c r="S315" s="1" t="s">
        <v>1786</v>
      </c>
      <c r="T315" s="1" t="s">
        <v>1787</v>
      </c>
      <c r="U315" s="1" t="s">
        <v>1739</v>
      </c>
      <c r="V315" s="1" t="s">
        <v>1788</v>
      </c>
    </row>
    <row r="316" s="1" customFormat="1" spans="1:22">
      <c r="A316" s="3">
        <v>27283386410</v>
      </c>
      <c r="B316" s="1" t="s">
        <v>1777</v>
      </c>
      <c r="C316" s="1" t="s">
        <v>3245</v>
      </c>
      <c r="D316" s="1" t="s">
        <v>3246</v>
      </c>
      <c r="E316" s="1" t="s">
        <v>3247</v>
      </c>
      <c r="F316" s="1" t="s">
        <v>1802</v>
      </c>
      <c r="G316" s="1" t="s">
        <v>1793</v>
      </c>
      <c r="H316" s="1" t="s">
        <v>1778</v>
      </c>
      <c r="I316" s="1" t="s">
        <v>3248</v>
      </c>
      <c r="J316" s="1" t="s">
        <v>1780</v>
      </c>
      <c r="K316" s="1" t="s">
        <v>3248</v>
      </c>
      <c r="L316" s="1" t="s">
        <v>3248</v>
      </c>
      <c r="M316" s="1" t="s">
        <v>1781</v>
      </c>
      <c r="N316" s="1" t="s">
        <v>1781</v>
      </c>
      <c r="O316" s="1" t="s">
        <v>1782</v>
      </c>
      <c r="P316" s="1" t="s">
        <v>1783</v>
      </c>
      <c r="Q316" s="1" t="s">
        <v>1784</v>
      </c>
      <c r="R316" s="1" t="s">
        <v>3249</v>
      </c>
      <c r="S316" s="1" t="s">
        <v>1786</v>
      </c>
      <c r="T316" s="1" t="s">
        <v>1787</v>
      </c>
      <c r="U316" s="1" t="s">
        <v>1739</v>
      </c>
      <c r="V316" s="1" t="s">
        <v>1817</v>
      </c>
    </row>
    <row r="317" s="1" customFormat="1" spans="1:22">
      <c r="A317" s="3">
        <v>999227283538613</v>
      </c>
      <c r="B317" s="1" t="s">
        <v>1777</v>
      </c>
      <c r="C317" s="1" t="s">
        <v>3250</v>
      </c>
      <c r="D317" s="1" t="s">
        <v>3241</v>
      </c>
      <c r="E317" s="1" t="s">
        <v>3251</v>
      </c>
      <c r="F317" s="1" t="s">
        <v>1802</v>
      </c>
      <c r="G317" s="1" t="s">
        <v>1793</v>
      </c>
      <c r="H317" s="1" t="s">
        <v>1778</v>
      </c>
      <c r="I317" s="1" t="s">
        <v>3252</v>
      </c>
      <c r="J317" s="1" t="s">
        <v>1780</v>
      </c>
      <c r="K317" s="1" t="s">
        <v>3252</v>
      </c>
      <c r="L317" s="1" t="s">
        <v>3252</v>
      </c>
      <c r="M317" s="1" t="s">
        <v>1781</v>
      </c>
      <c r="N317" s="1" t="s">
        <v>1781</v>
      </c>
      <c r="O317" s="1" t="s">
        <v>1782</v>
      </c>
      <c r="P317" s="1" t="s">
        <v>1783</v>
      </c>
      <c r="Q317" s="1" t="s">
        <v>1784</v>
      </c>
      <c r="R317" s="1" t="s">
        <v>3253</v>
      </c>
      <c r="S317" s="1" t="s">
        <v>1786</v>
      </c>
      <c r="T317" s="1" t="s">
        <v>1787</v>
      </c>
      <c r="U317" s="1" t="s">
        <v>1739</v>
      </c>
      <c r="V317" s="1" t="s">
        <v>1788</v>
      </c>
    </row>
    <row r="318" s="1" customFormat="1" spans="1:22">
      <c r="A318" s="3">
        <v>999227284075905</v>
      </c>
      <c r="B318" s="1" t="s">
        <v>1802</v>
      </c>
      <c r="C318" s="1" t="s">
        <v>3254</v>
      </c>
      <c r="D318" s="1" t="s">
        <v>3191</v>
      </c>
      <c r="E318" s="1" t="s">
        <v>3255</v>
      </c>
      <c r="F318" s="1" t="s">
        <v>1802</v>
      </c>
      <c r="G318" s="1" t="s">
        <v>1793</v>
      </c>
      <c r="H318" s="1" t="s">
        <v>1778</v>
      </c>
      <c r="I318" s="1" t="s">
        <v>3193</v>
      </c>
      <c r="J318" s="1" t="s">
        <v>1780</v>
      </c>
      <c r="K318" s="1" t="s">
        <v>3193</v>
      </c>
      <c r="L318" s="1" t="s">
        <v>3193</v>
      </c>
      <c r="M318" s="1" t="s">
        <v>1781</v>
      </c>
      <c r="N318" s="1" t="s">
        <v>1781</v>
      </c>
      <c r="O318" s="1" t="s">
        <v>1782</v>
      </c>
      <c r="P318" s="1" t="s">
        <v>1783</v>
      </c>
      <c r="Q318" s="1" t="s">
        <v>1784</v>
      </c>
      <c r="R318" s="1" t="s">
        <v>3256</v>
      </c>
      <c r="S318" s="1" t="s">
        <v>1786</v>
      </c>
      <c r="T318" s="1" t="s">
        <v>1787</v>
      </c>
      <c r="U318" s="1" t="s">
        <v>1739</v>
      </c>
      <c r="V318" s="1" t="s">
        <v>1817</v>
      </c>
    </row>
    <row r="319" s="1" customFormat="1" spans="1:22">
      <c r="A319" s="3">
        <v>999227284100776</v>
      </c>
      <c r="B319" s="1" t="s">
        <v>1802</v>
      </c>
      <c r="C319" s="1" t="s">
        <v>3257</v>
      </c>
      <c r="D319" s="1" t="s">
        <v>2346</v>
      </c>
      <c r="E319" s="1" t="s">
        <v>3258</v>
      </c>
      <c r="F319" s="1" t="s">
        <v>1802</v>
      </c>
      <c r="G319" s="1" t="s">
        <v>1793</v>
      </c>
      <c r="H319" s="1" t="s">
        <v>1778</v>
      </c>
      <c r="I319" s="1" t="s">
        <v>2348</v>
      </c>
      <c r="J319" s="1" t="s">
        <v>1780</v>
      </c>
      <c r="K319" s="1" t="s">
        <v>2348</v>
      </c>
      <c r="L319" s="1" t="s">
        <v>2348</v>
      </c>
      <c r="M319" s="1" t="s">
        <v>1781</v>
      </c>
      <c r="N319" s="1" t="s">
        <v>1781</v>
      </c>
      <c r="O319" s="1" t="s">
        <v>1782</v>
      </c>
      <c r="P319" s="1" t="s">
        <v>1783</v>
      </c>
      <c r="Q319" s="1" t="s">
        <v>1784</v>
      </c>
      <c r="R319" s="1" t="s">
        <v>3259</v>
      </c>
      <c r="S319" s="1" t="s">
        <v>1786</v>
      </c>
      <c r="T319" s="1" t="s">
        <v>1787</v>
      </c>
      <c r="U319" s="1" t="s">
        <v>1739</v>
      </c>
      <c r="V319" s="1" t="s">
        <v>1817</v>
      </c>
    </row>
    <row r="320" s="1" customFormat="1" spans="1:22">
      <c r="A320" s="3">
        <v>999227284124283</v>
      </c>
      <c r="B320" s="1" t="s">
        <v>1802</v>
      </c>
      <c r="C320" s="1" t="s">
        <v>3260</v>
      </c>
      <c r="D320" s="1" t="s">
        <v>3016</v>
      </c>
      <c r="E320" s="1" t="s">
        <v>3261</v>
      </c>
      <c r="F320" s="1" t="s">
        <v>1802</v>
      </c>
      <c r="G320" s="1" t="s">
        <v>1793</v>
      </c>
      <c r="H320" s="1" t="s">
        <v>1778</v>
      </c>
      <c r="I320" s="1" t="s">
        <v>3018</v>
      </c>
      <c r="J320" s="1" t="s">
        <v>1780</v>
      </c>
      <c r="K320" s="1" t="s">
        <v>3018</v>
      </c>
      <c r="L320" s="1" t="s">
        <v>3018</v>
      </c>
      <c r="M320" s="1" t="s">
        <v>1781</v>
      </c>
      <c r="N320" s="1" t="s">
        <v>1781</v>
      </c>
      <c r="O320" s="1" t="s">
        <v>1782</v>
      </c>
      <c r="P320" s="1" t="s">
        <v>1783</v>
      </c>
      <c r="Q320" s="1" t="s">
        <v>1784</v>
      </c>
      <c r="R320" s="1" t="s">
        <v>3262</v>
      </c>
      <c r="S320" s="1" t="s">
        <v>1786</v>
      </c>
      <c r="T320" s="1" t="s">
        <v>1787</v>
      </c>
      <c r="U320" s="1" t="s">
        <v>1739</v>
      </c>
      <c r="V320" s="1" t="s">
        <v>1788</v>
      </c>
    </row>
    <row r="321" s="1" customFormat="1" spans="1:22">
      <c r="A321" s="3">
        <v>999227284154117</v>
      </c>
      <c r="B321" s="1" t="s">
        <v>1802</v>
      </c>
      <c r="C321" s="1" t="s">
        <v>3263</v>
      </c>
      <c r="D321" s="1" t="s">
        <v>3264</v>
      </c>
      <c r="E321" s="1" t="s">
        <v>3265</v>
      </c>
      <c r="F321" s="1" t="s">
        <v>1802</v>
      </c>
      <c r="G321" s="1" t="s">
        <v>1793</v>
      </c>
      <c r="H321" s="1" t="s">
        <v>1778</v>
      </c>
      <c r="I321" s="1" t="s">
        <v>3266</v>
      </c>
      <c r="J321" s="1" t="s">
        <v>1780</v>
      </c>
      <c r="K321" s="1" t="s">
        <v>3266</v>
      </c>
      <c r="L321" s="1" t="s">
        <v>3266</v>
      </c>
      <c r="M321" s="1" t="s">
        <v>1781</v>
      </c>
      <c r="N321" s="1" t="s">
        <v>1781</v>
      </c>
      <c r="O321" s="1" t="s">
        <v>1782</v>
      </c>
      <c r="P321" s="1" t="s">
        <v>1783</v>
      </c>
      <c r="Q321" s="1" t="s">
        <v>1784</v>
      </c>
      <c r="R321" s="1" t="s">
        <v>3267</v>
      </c>
      <c r="S321" s="1" t="s">
        <v>1786</v>
      </c>
      <c r="T321" s="1" t="s">
        <v>1787</v>
      </c>
      <c r="U321" s="1" t="s">
        <v>1739</v>
      </c>
      <c r="V321" s="1" t="s">
        <v>1817</v>
      </c>
    </row>
    <row r="322" s="1" customFormat="1" spans="1:22">
      <c r="A322" s="3">
        <v>999227284349182</v>
      </c>
      <c r="B322" s="1" t="s">
        <v>1802</v>
      </c>
      <c r="C322" s="1" t="s">
        <v>3268</v>
      </c>
      <c r="D322" s="1" t="s">
        <v>3269</v>
      </c>
      <c r="E322" s="1" t="s">
        <v>3270</v>
      </c>
      <c r="F322" s="1" t="s">
        <v>1802</v>
      </c>
      <c r="G322" s="1" t="s">
        <v>1793</v>
      </c>
      <c r="H322" s="1" t="s">
        <v>1778</v>
      </c>
      <c r="I322" s="1" t="s">
        <v>3271</v>
      </c>
      <c r="J322" s="1" t="s">
        <v>1780</v>
      </c>
      <c r="K322" s="1" t="s">
        <v>3271</v>
      </c>
      <c r="L322" s="1" t="s">
        <v>3271</v>
      </c>
      <c r="M322" s="1" t="s">
        <v>1781</v>
      </c>
      <c r="N322" s="1" t="s">
        <v>1781</v>
      </c>
      <c r="O322" s="1" t="s">
        <v>1782</v>
      </c>
      <c r="P322" s="1" t="s">
        <v>1783</v>
      </c>
      <c r="Q322" s="1" t="s">
        <v>1784</v>
      </c>
      <c r="R322" s="1" t="s">
        <v>3272</v>
      </c>
      <c r="S322" s="1" t="s">
        <v>1786</v>
      </c>
      <c r="T322" s="1" t="s">
        <v>1787</v>
      </c>
      <c r="U322" s="1" t="s">
        <v>1739</v>
      </c>
      <c r="V322" s="1" t="s">
        <v>1817</v>
      </c>
    </row>
    <row r="323" s="1" customFormat="1" spans="1:22">
      <c r="A323" s="3">
        <v>999227284484351</v>
      </c>
      <c r="B323" s="1" t="s">
        <v>1802</v>
      </c>
      <c r="C323" s="1" t="s">
        <v>3273</v>
      </c>
      <c r="D323" s="1" t="s">
        <v>2459</v>
      </c>
      <c r="E323" s="1" t="s">
        <v>3274</v>
      </c>
      <c r="F323" s="1" t="s">
        <v>1802</v>
      </c>
      <c r="G323" s="1" t="s">
        <v>1793</v>
      </c>
      <c r="H323" s="1" t="s">
        <v>1778</v>
      </c>
      <c r="I323" s="1" t="s">
        <v>3275</v>
      </c>
      <c r="J323" s="1" t="s">
        <v>1780</v>
      </c>
      <c r="K323" s="1" t="s">
        <v>3275</v>
      </c>
      <c r="L323" s="1" t="s">
        <v>3275</v>
      </c>
      <c r="M323" s="1" t="s">
        <v>1781</v>
      </c>
      <c r="N323" s="1" t="s">
        <v>1781</v>
      </c>
      <c r="O323" s="1" t="s">
        <v>1782</v>
      </c>
      <c r="P323" s="1" t="s">
        <v>1783</v>
      </c>
      <c r="Q323" s="1" t="s">
        <v>1784</v>
      </c>
      <c r="R323" s="1" t="s">
        <v>3276</v>
      </c>
      <c r="S323" s="1" t="s">
        <v>1786</v>
      </c>
      <c r="T323" s="1" t="s">
        <v>1787</v>
      </c>
      <c r="U323" s="1" t="s">
        <v>1739</v>
      </c>
      <c r="V323" s="1" t="s">
        <v>1788</v>
      </c>
    </row>
    <row r="324" s="1" customFormat="1" spans="1:22">
      <c r="A324" s="3">
        <v>999227284572804</v>
      </c>
      <c r="B324" s="1" t="s">
        <v>1802</v>
      </c>
      <c r="C324" s="1" t="s">
        <v>3277</v>
      </c>
      <c r="D324" s="1" t="s">
        <v>2277</v>
      </c>
      <c r="E324" s="1" t="s">
        <v>3278</v>
      </c>
      <c r="F324" s="1" t="s">
        <v>1802</v>
      </c>
      <c r="G324" s="1" t="s">
        <v>1793</v>
      </c>
      <c r="H324" s="1" t="s">
        <v>1778</v>
      </c>
      <c r="I324" s="1" t="s">
        <v>3176</v>
      </c>
      <c r="J324" s="1" t="s">
        <v>1780</v>
      </c>
      <c r="K324" s="1" t="s">
        <v>3176</v>
      </c>
      <c r="L324" s="1" t="s">
        <v>3176</v>
      </c>
      <c r="M324" s="1" t="s">
        <v>1781</v>
      </c>
      <c r="N324" s="1" t="s">
        <v>1781</v>
      </c>
      <c r="O324" s="1" t="s">
        <v>1782</v>
      </c>
      <c r="P324" s="1" t="s">
        <v>1783</v>
      </c>
      <c r="Q324" s="1" t="s">
        <v>1784</v>
      </c>
      <c r="R324" s="1" t="s">
        <v>3279</v>
      </c>
      <c r="S324" s="1" t="s">
        <v>1786</v>
      </c>
      <c r="T324" s="1" t="s">
        <v>1787</v>
      </c>
      <c r="U324" s="1" t="s">
        <v>1739</v>
      </c>
      <c r="V324" s="1" t="s">
        <v>1788</v>
      </c>
    </row>
    <row r="325" s="1" customFormat="1" spans="1:22">
      <c r="A325" s="3">
        <v>999227284720889</v>
      </c>
      <c r="B325" s="1" t="s">
        <v>1802</v>
      </c>
      <c r="C325" s="1" t="s">
        <v>3280</v>
      </c>
      <c r="D325" s="1" t="s">
        <v>2346</v>
      </c>
      <c r="E325" s="1" t="s">
        <v>3281</v>
      </c>
      <c r="F325" s="1" t="s">
        <v>1802</v>
      </c>
      <c r="G325" s="1" t="s">
        <v>1793</v>
      </c>
      <c r="H325" s="1" t="s">
        <v>1778</v>
      </c>
      <c r="I325" s="1" t="s">
        <v>3282</v>
      </c>
      <c r="J325" s="1" t="s">
        <v>1780</v>
      </c>
      <c r="K325" s="1" t="s">
        <v>3282</v>
      </c>
      <c r="L325" s="1" t="s">
        <v>3282</v>
      </c>
      <c r="M325" s="1" t="s">
        <v>1781</v>
      </c>
      <c r="N325" s="1" t="s">
        <v>1781</v>
      </c>
      <c r="O325" s="1" t="s">
        <v>1782</v>
      </c>
      <c r="P325" s="1" t="s">
        <v>1783</v>
      </c>
      <c r="Q325" s="1" t="s">
        <v>1784</v>
      </c>
      <c r="R325" s="1" t="s">
        <v>3283</v>
      </c>
      <c r="S325" s="1" t="s">
        <v>1786</v>
      </c>
      <c r="T325" s="1" t="s">
        <v>1787</v>
      </c>
      <c r="U325" s="1" t="s">
        <v>1739</v>
      </c>
      <c r="V325" s="1" t="s">
        <v>1817</v>
      </c>
    </row>
    <row r="326" s="1" customFormat="1" spans="1:22">
      <c r="A326" s="3">
        <v>999227284784761</v>
      </c>
      <c r="B326" s="1" t="s">
        <v>1802</v>
      </c>
      <c r="C326" s="1" t="s">
        <v>3284</v>
      </c>
      <c r="D326" s="1" t="s">
        <v>2277</v>
      </c>
      <c r="E326" s="1" t="s">
        <v>3285</v>
      </c>
      <c r="F326" s="1" t="s">
        <v>1802</v>
      </c>
      <c r="G326" s="1" t="s">
        <v>1793</v>
      </c>
      <c r="H326" s="1" t="s">
        <v>1778</v>
      </c>
      <c r="I326" s="1" t="s">
        <v>3176</v>
      </c>
      <c r="J326" s="1" t="s">
        <v>1780</v>
      </c>
      <c r="K326" s="1" t="s">
        <v>3176</v>
      </c>
      <c r="L326" s="1" t="s">
        <v>3176</v>
      </c>
      <c r="M326" s="1" t="s">
        <v>1781</v>
      </c>
      <c r="N326" s="1" t="s">
        <v>1781</v>
      </c>
      <c r="O326" s="1" t="s">
        <v>1782</v>
      </c>
      <c r="P326" s="1" t="s">
        <v>1783</v>
      </c>
      <c r="Q326" s="1" t="s">
        <v>1784</v>
      </c>
      <c r="R326" s="1" t="s">
        <v>3286</v>
      </c>
      <c r="S326" s="1" t="s">
        <v>1786</v>
      </c>
      <c r="T326" s="1" t="s">
        <v>1787</v>
      </c>
      <c r="U326" s="1" t="s">
        <v>1739</v>
      </c>
      <c r="V326" s="1" t="s">
        <v>1788</v>
      </c>
    </row>
    <row r="327" s="1" customFormat="1" spans="1:22">
      <c r="A327" s="3">
        <v>999227285004197</v>
      </c>
      <c r="B327" s="1" t="s">
        <v>1802</v>
      </c>
      <c r="C327" s="1" t="s">
        <v>3287</v>
      </c>
      <c r="D327" s="1" t="s">
        <v>2459</v>
      </c>
      <c r="E327" s="1" t="s">
        <v>3288</v>
      </c>
      <c r="F327" s="1" t="s">
        <v>1802</v>
      </c>
      <c r="G327" s="1" t="s">
        <v>1793</v>
      </c>
      <c r="H327" s="1" t="s">
        <v>1778</v>
      </c>
      <c r="I327" s="1" t="s">
        <v>3275</v>
      </c>
      <c r="J327" s="1" t="s">
        <v>1780</v>
      </c>
      <c r="K327" s="1" t="s">
        <v>3275</v>
      </c>
      <c r="L327" s="1" t="s">
        <v>3275</v>
      </c>
      <c r="M327" s="1" t="s">
        <v>1781</v>
      </c>
      <c r="N327" s="1" t="s">
        <v>1781</v>
      </c>
      <c r="O327" s="1" t="s">
        <v>1782</v>
      </c>
      <c r="P327" s="1" t="s">
        <v>1783</v>
      </c>
      <c r="Q327" s="1" t="s">
        <v>1784</v>
      </c>
      <c r="R327" s="1" t="s">
        <v>3289</v>
      </c>
      <c r="S327" s="1" t="s">
        <v>1786</v>
      </c>
      <c r="T327" s="1" t="s">
        <v>1787</v>
      </c>
      <c r="U327" s="1" t="s">
        <v>1739</v>
      </c>
      <c r="V327" s="1" t="s">
        <v>1788</v>
      </c>
    </row>
    <row r="328" s="1" customFormat="1" spans="1:22">
      <c r="A328" s="3">
        <v>999227285112315</v>
      </c>
      <c r="B328" s="1" t="s">
        <v>1802</v>
      </c>
      <c r="C328" s="1" t="s">
        <v>3290</v>
      </c>
      <c r="D328" s="1" t="s">
        <v>2346</v>
      </c>
      <c r="E328" s="1" t="s">
        <v>3291</v>
      </c>
      <c r="F328" s="1" t="s">
        <v>1802</v>
      </c>
      <c r="G328" s="1" t="s">
        <v>1793</v>
      </c>
      <c r="H328" s="1" t="s">
        <v>1778</v>
      </c>
      <c r="I328" s="1" t="s">
        <v>2348</v>
      </c>
      <c r="J328" s="1" t="s">
        <v>1780</v>
      </c>
      <c r="K328" s="1" t="s">
        <v>2348</v>
      </c>
      <c r="L328" s="1" t="s">
        <v>2348</v>
      </c>
      <c r="M328" s="1" t="s">
        <v>1781</v>
      </c>
      <c r="N328" s="1" t="s">
        <v>1781</v>
      </c>
      <c r="O328" s="1" t="s">
        <v>1782</v>
      </c>
      <c r="P328" s="1" t="s">
        <v>1783</v>
      </c>
      <c r="Q328" s="1" t="s">
        <v>1784</v>
      </c>
      <c r="R328" s="1" t="s">
        <v>3292</v>
      </c>
      <c r="S328" s="1" t="s">
        <v>1786</v>
      </c>
      <c r="T328" s="1" t="s">
        <v>1787</v>
      </c>
      <c r="U328" s="1" t="s">
        <v>1739</v>
      </c>
      <c r="V328" s="1" t="s">
        <v>1817</v>
      </c>
    </row>
    <row r="329" s="1" customFormat="1" spans="1:22">
      <c r="A329" s="3">
        <v>999227285133563</v>
      </c>
      <c r="B329" s="1" t="s">
        <v>1802</v>
      </c>
      <c r="C329" s="1" t="s">
        <v>3293</v>
      </c>
      <c r="D329" s="1" t="s">
        <v>2277</v>
      </c>
      <c r="E329" s="1" t="s">
        <v>3294</v>
      </c>
      <c r="F329" s="1" t="s">
        <v>1802</v>
      </c>
      <c r="G329" s="1" t="s">
        <v>1793</v>
      </c>
      <c r="H329" s="1" t="s">
        <v>1778</v>
      </c>
      <c r="I329" s="1" t="s">
        <v>3222</v>
      </c>
      <c r="J329" s="1" t="s">
        <v>1780</v>
      </c>
      <c r="K329" s="1" t="s">
        <v>3222</v>
      </c>
      <c r="L329" s="1" t="s">
        <v>3222</v>
      </c>
      <c r="M329" s="1" t="s">
        <v>1781</v>
      </c>
      <c r="N329" s="1" t="s">
        <v>1781</v>
      </c>
      <c r="O329" s="1" t="s">
        <v>1782</v>
      </c>
      <c r="P329" s="1" t="s">
        <v>1783</v>
      </c>
      <c r="Q329" s="1" t="s">
        <v>1784</v>
      </c>
      <c r="R329" s="1" t="s">
        <v>3295</v>
      </c>
      <c r="S329" s="1" t="s">
        <v>1786</v>
      </c>
      <c r="T329" s="1" t="s">
        <v>1787</v>
      </c>
      <c r="U329" s="1" t="s">
        <v>1739</v>
      </c>
      <c r="V329" s="1" t="s">
        <v>1788</v>
      </c>
    </row>
    <row r="330" s="1" customFormat="1" spans="1:22">
      <c r="A330" s="3">
        <v>999227285136931</v>
      </c>
      <c r="B330" s="1" t="s">
        <v>1802</v>
      </c>
      <c r="C330" s="1" t="s">
        <v>3296</v>
      </c>
      <c r="D330" s="1" t="s">
        <v>2277</v>
      </c>
      <c r="E330" s="1" t="s">
        <v>3297</v>
      </c>
      <c r="F330" s="1" t="s">
        <v>1802</v>
      </c>
      <c r="G330" s="1" t="s">
        <v>1793</v>
      </c>
      <c r="H330" s="1" t="s">
        <v>1778</v>
      </c>
      <c r="I330" s="1" t="s">
        <v>3176</v>
      </c>
      <c r="J330" s="1" t="s">
        <v>1780</v>
      </c>
      <c r="K330" s="1" t="s">
        <v>3176</v>
      </c>
      <c r="L330" s="1" t="s">
        <v>3176</v>
      </c>
      <c r="M330" s="1" t="s">
        <v>1781</v>
      </c>
      <c r="N330" s="1" t="s">
        <v>1781</v>
      </c>
      <c r="O330" s="1" t="s">
        <v>1782</v>
      </c>
      <c r="P330" s="1" t="s">
        <v>1783</v>
      </c>
      <c r="Q330" s="1" t="s">
        <v>1784</v>
      </c>
      <c r="R330" s="1" t="s">
        <v>3298</v>
      </c>
      <c r="S330" s="1" t="s">
        <v>1786</v>
      </c>
      <c r="T330" s="1" t="s">
        <v>1787</v>
      </c>
      <c r="U330" s="1" t="s">
        <v>1739</v>
      </c>
      <c r="V330" s="1" t="s">
        <v>1788</v>
      </c>
    </row>
    <row r="331" s="1" customFormat="1" spans="1:22">
      <c r="A331" s="3">
        <v>999227285180932</v>
      </c>
      <c r="B331" s="1" t="s">
        <v>1802</v>
      </c>
      <c r="C331" s="1" t="s">
        <v>3299</v>
      </c>
      <c r="D331" s="1" t="s">
        <v>3300</v>
      </c>
      <c r="E331" s="1" t="s">
        <v>3301</v>
      </c>
      <c r="F331" s="1" t="s">
        <v>1802</v>
      </c>
      <c r="G331" s="1" t="s">
        <v>1793</v>
      </c>
      <c r="H331" s="1" t="s">
        <v>1778</v>
      </c>
      <c r="I331" s="1" t="s">
        <v>3302</v>
      </c>
      <c r="J331" s="1" t="s">
        <v>1780</v>
      </c>
      <c r="K331" s="1" t="s">
        <v>3302</v>
      </c>
      <c r="L331" s="1" t="s">
        <v>3302</v>
      </c>
      <c r="M331" s="1" t="s">
        <v>1781</v>
      </c>
      <c r="N331" s="1" t="s">
        <v>1781</v>
      </c>
      <c r="O331" s="1" t="s">
        <v>1782</v>
      </c>
      <c r="P331" s="1" t="s">
        <v>1783</v>
      </c>
      <c r="Q331" s="1" t="s">
        <v>1784</v>
      </c>
      <c r="R331" s="1" t="s">
        <v>3303</v>
      </c>
      <c r="S331" s="1" t="s">
        <v>1786</v>
      </c>
      <c r="T331" s="1" t="s">
        <v>1787</v>
      </c>
      <c r="U331" s="1" t="s">
        <v>1739</v>
      </c>
      <c r="V331" s="1" t="s">
        <v>1817</v>
      </c>
    </row>
    <row r="332" s="1" customFormat="1" spans="1:22">
      <c r="A332" s="3">
        <v>999227285286463</v>
      </c>
      <c r="B332" s="1" t="s">
        <v>1802</v>
      </c>
      <c r="C332" s="1" t="s">
        <v>3304</v>
      </c>
      <c r="D332" s="1" t="s">
        <v>3305</v>
      </c>
      <c r="E332" s="1" t="s">
        <v>3306</v>
      </c>
      <c r="F332" s="1" t="s">
        <v>1802</v>
      </c>
      <c r="G332" s="1" t="s">
        <v>1793</v>
      </c>
      <c r="H332" s="1" t="s">
        <v>1778</v>
      </c>
      <c r="I332" s="1" t="s">
        <v>3307</v>
      </c>
      <c r="J332" s="1" t="s">
        <v>1780</v>
      </c>
      <c r="K332" s="1" t="s">
        <v>3307</v>
      </c>
      <c r="L332" s="1" t="s">
        <v>3307</v>
      </c>
      <c r="M332" s="1" t="s">
        <v>1781</v>
      </c>
      <c r="N332" s="1" t="s">
        <v>1781</v>
      </c>
      <c r="O332" s="1" t="s">
        <v>1782</v>
      </c>
      <c r="P332" s="1" t="s">
        <v>1783</v>
      </c>
      <c r="Q332" s="1" t="s">
        <v>1784</v>
      </c>
      <c r="R332" s="1" t="s">
        <v>3308</v>
      </c>
      <c r="S332" s="1" t="s">
        <v>1786</v>
      </c>
      <c r="T332" s="1" t="s">
        <v>1787</v>
      </c>
      <c r="U332" s="1" t="s">
        <v>1739</v>
      </c>
      <c r="V332" s="1" t="s">
        <v>1817</v>
      </c>
    </row>
    <row r="333" s="1" customFormat="1" spans="1:22">
      <c r="A333" s="3">
        <v>999227285448224</v>
      </c>
      <c r="B333" s="1" t="s">
        <v>1802</v>
      </c>
      <c r="C333" s="1" t="s">
        <v>3309</v>
      </c>
      <c r="D333" s="1" t="s">
        <v>2277</v>
      </c>
      <c r="E333" s="1" t="s">
        <v>3310</v>
      </c>
      <c r="F333" s="1" t="s">
        <v>1802</v>
      </c>
      <c r="G333" s="1" t="s">
        <v>1793</v>
      </c>
      <c r="H333" s="1" t="s">
        <v>1778</v>
      </c>
      <c r="I333" s="1" t="s">
        <v>3311</v>
      </c>
      <c r="J333" s="1" t="s">
        <v>1780</v>
      </c>
      <c r="K333" s="1" t="s">
        <v>3311</v>
      </c>
      <c r="L333" s="1" t="s">
        <v>3311</v>
      </c>
      <c r="M333" s="1" t="s">
        <v>1781</v>
      </c>
      <c r="N333" s="1" t="s">
        <v>1781</v>
      </c>
      <c r="O333" s="1" t="s">
        <v>1782</v>
      </c>
      <c r="P333" s="1" t="s">
        <v>1783</v>
      </c>
      <c r="Q333" s="1" t="s">
        <v>1784</v>
      </c>
      <c r="R333" s="1" t="s">
        <v>3312</v>
      </c>
      <c r="S333" s="1" t="s">
        <v>1786</v>
      </c>
      <c r="T333" s="1" t="s">
        <v>1787</v>
      </c>
      <c r="U333" s="1" t="s">
        <v>1739</v>
      </c>
      <c r="V333" s="1" t="s">
        <v>1788</v>
      </c>
    </row>
    <row r="334" s="1" customFormat="1" spans="1:22">
      <c r="A334" s="3">
        <v>999227285464000</v>
      </c>
      <c r="B334" s="1" t="s">
        <v>1802</v>
      </c>
      <c r="C334" s="1" t="s">
        <v>3313</v>
      </c>
      <c r="D334" s="1" t="s">
        <v>2659</v>
      </c>
      <c r="E334" s="1" t="s">
        <v>3314</v>
      </c>
      <c r="F334" s="1" t="s">
        <v>1802</v>
      </c>
      <c r="G334" s="1" t="s">
        <v>1793</v>
      </c>
      <c r="H334" s="1" t="s">
        <v>1778</v>
      </c>
      <c r="I334" s="1" t="s">
        <v>2958</v>
      </c>
      <c r="J334" s="1" t="s">
        <v>1780</v>
      </c>
      <c r="K334" s="1" t="s">
        <v>2958</v>
      </c>
      <c r="L334" s="1" t="s">
        <v>2958</v>
      </c>
      <c r="M334" s="1" t="s">
        <v>1781</v>
      </c>
      <c r="N334" s="1" t="s">
        <v>1781</v>
      </c>
      <c r="O334" s="1" t="s">
        <v>1782</v>
      </c>
      <c r="P334" s="1" t="s">
        <v>1783</v>
      </c>
      <c r="Q334" s="1" t="s">
        <v>1784</v>
      </c>
      <c r="R334" s="1" t="s">
        <v>3315</v>
      </c>
      <c r="S334" s="1" t="s">
        <v>1786</v>
      </c>
      <c r="T334" s="1" t="s">
        <v>1787</v>
      </c>
      <c r="U334" s="1" t="s">
        <v>1739</v>
      </c>
      <c r="V334" s="1" t="s">
        <v>1817</v>
      </c>
    </row>
    <row r="335" s="1" customFormat="1" spans="1:22">
      <c r="A335" s="3">
        <v>999227285492510</v>
      </c>
      <c r="B335" s="1" t="s">
        <v>1802</v>
      </c>
      <c r="C335" s="1" t="s">
        <v>3316</v>
      </c>
      <c r="D335" s="1" t="s">
        <v>3059</v>
      </c>
      <c r="E335" s="1" t="s">
        <v>3317</v>
      </c>
      <c r="F335" s="1" t="s">
        <v>1802</v>
      </c>
      <c r="G335" s="1" t="s">
        <v>1793</v>
      </c>
      <c r="H335" s="1" t="s">
        <v>1778</v>
      </c>
      <c r="I335" s="1" t="s">
        <v>3318</v>
      </c>
      <c r="J335" s="1" t="s">
        <v>1780</v>
      </c>
      <c r="K335" s="1" t="s">
        <v>3318</v>
      </c>
      <c r="L335" s="1" t="s">
        <v>3318</v>
      </c>
      <c r="M335" s="1" t="s">
        <v>1781</v>
      </c>
      <c r="N335" s="1" t="s">
        <v>1781</v>
      </c>
      <c r="O335" s="1" t="s">
        <v>1782</v>
      </c>
      <c r="P335" s="1" t="s">
        <v>1783</v>
      </c>
      <c r="Q335" s="1" t="s">
        <v>1784</v>
      </c>
      <c r="R335" s="1" t="s">
        <v>3319</v>
      </c>
      <c r="S335" s="1" t="s">
        <v>1786</v>
      </c>
      <c r="T335" s="1" t="s">
        <v>1787</v>
      </c>
      <c r="U335" s="1" t="s">
        <v>1739</v>
      </c>
      <c r="V335" s="1" t="s">
        <v>1817</v>
      </c>
    </row>
    <row r="336" s="1" customFormat="1" spans="1:22">
      <c r="A336" s="3">
        <v>999227285569846</v>
      </c>
      <c r="B336" s="1" t="s">
        <v>1802</v>
      </c>
      <c r="C336" s="1" t="s">
        <v>3320</v>
      </c>
      <c r="D336" s="1" t="s">
        <v>2659</v>
      </c>
      <c r="E336" s="1" t="s">
        <v>3321</v>
      </c>
      <c r="F336" s="1" t="s">
        <v>1802</v>
      </c>
      <c r="G336" s="1" t="s">
        <v>1793</v>
      </c>
      <c r="H336" s="1" t="s">
        <v>1778</v>
      </c>
      <c r="I336" s="1" t="s">
        <v>3322</v>
      </c>
      <c r="J336" s="1" t="s">
        <v>1780</v>
      </c>
      <c r="K336" s="1" t="s">
        <v>3322</v>
      </c>
      <c r="L336" s="1" t="s">
        <v>3322</v>
      </c>
      <c r="M336" s="1" t="s">
        <v>1781</v>
      </c>
      <c r="N336" s="1" t="s">
        <v>1781</v>
      </c>
      <c r="O336" s="1" t="s">
        <v>1782</v>
      </c>
      <c r="P336" s="1" t="s">
        <v>1783</v>
      </c>
      <c r="Q336" s="1" t="s">
        <v>1784</v>
      </c>
      <c r="R336" s="1" t="s">
        <v>3323</v>
      </c>
      <c r="S336" s="1" t="s">
        <v>1786</v>
      </c>
      <c r="T336" s="1" t="s">
        <v>1787</v>
      </c>
      <c r="U336" s="1" t="s">
        <v>1739</v>
      </c>
      <c r="V336" s="1" t="s">
        <v>1817</v>
      </c>
    </row>
    <row r="337" s="1" customFormat="1" spans="1:22">
      <c r="A337" s="3">
        <v>27285676463</v>
      </c>
      <c r="B337" s="1" t="s">
        <v>1802</v>
      </c>
      <c r="C337" s="1" t="s">
        <v>3324</v>
      </c>
      <c r="D337" s="1" t="s">
        <v>3305</v>
      </c>
      <c r="E337" s="1" t="s">
        <v>3325</v>
      </c>
      <c r="F337" s="1" t="s">
        <v>1802</v>
      </c>
      <c r="G337" s="1" t="s">
        <v>1793</v>
      </c>
      <c r="H337" s="1" t="s">
        <v>1778</v>
      </c>
      <c r="I337" s="1" t="s">
        <v>3326</v>
      </c>
      <c r="J337" s="1" t="s">
        <v>1780</v>
      </c>
      <c r="K337" s="1" t="s">
        <v>3326</v>
      </c>
      <c r="L337" s="1" t="s">
        <v>3326</v>
      </c>
      <c r="M337" s="1" t="s">
        <v>1781</v>
      </c>
      <c r="N337" s="1" t="s">
        <v>1781</v>
      </c>
      <c r="O337" s="1" t="s">
        <v>1782</v>
      </c>
      <c r="P337" s="1" t="s">
        <v>1783</v>
      </c>
      <c r="Q337" s="1" t="s">
        <v>1784</v>
      </c>
      <c r="R337" s="1" t="s">
        <v>3327</v>
      </c>
      <c r="S337" s="1" t="s">
        <v>1786</v>
      </c>
      <c r="T337" s="1" t="s">
        <v>1787</v>
      </c>
      <c r="U337" s="1" t="s">
        <v>1739</v>
      </c>
      <c r="V337" s="1" t="s">
        <v>1817</v>
      </c>
    </row>
    <row r="338" s="1" customFormat="1" spans="1:22">
      <c r="A338" s="3">
        <v>999227285840564</v>
      </c>
      <c r="B338" s="1" t="s">
        <v>1802</v>
      </c>
      <c r="C338" s="1" t="s">
        <v>3328</v>
      </c>
      <c r="D338" s="1" t="s">
        <v>3305</v>
      </c>
      <c r="E338" s="1" t="s">
        <v>3329</v>
      </c>
      <c r="F338" s="1" t="s">
        <v>1802</v>
      </c>
      <c r="G338" s="1" t="s">
        <v>1793</v>
      </c>
      <c r="H338" s="1" t="s">
        <v>1778</v>
      </c>
      <c r="I338" s="1" t="s">
        <v>3307</v>
      </c>
      <c r="J338" s="1" t="s">
        <v>1780</v>
      </c>
      <c r="K338" s="1" t="s">
        <v>3307</v>
      </c>
      <c r="L338" s="1" t="s">
        <v>3307</v>
      </c>
      <c r="M338" s="1" t="s">
        <v>1781</v>
      </c>
      <c r="N338" s="1" t="s">
        <v>1781</v>
      </c>
      <c r="O338" s="1" t="s">
        <v>1782</v>
      </c>
      <c r="P338" s="1" t="s">
        <v>1783</v>
      </c>
      <c r="Q338" s="1" t="s">
        <v>1784</v>
      </c>
      <c r="R338" s="1" t="s">
        <v>3330</v>
      </c>
      <c r="S338" s="1" t="s">
        <v>1786</v>
      </c>
      <c r="T338" s="1" t="s">
        <v>1787</v>
      </c>
      <c r="U338" s="1" t="s">
        <v>1739</v>
      </c>
      <c r="V338" s="1" t="s">
        <v>1817</v>
      </c>
    </row>
    <row r="339" s="1" customFormat="1" spans="1:22">
      <c r="A339" s="3">
        <v>999227286053471</v>
      </c>
      <c r="B339" s="1" t="s">
        <v>1802</v>
      </c>
      <c r="C339" s="1" t="s">
        <v>3331</v>
      </c>
      <c r="D339" s="1" t="s">
        <v>3332</v>
      </c>
      <c r="E339" s="1" t="s">
        <v>3333</v>
      </c>
      <c r="F339" s="1" t="s">
        <v>1802</v>
      </c>
      <c r="G339" s="1" t="s">
        <v>1793</v>
      </c>
      <c r="H339" s="1" t="s">
        <v>1778</v>
      </c>
      <c r="I339" s="1" t="s">
        <v>3334</v>
      </c>
      <c r="J339" s="1" t="s">
        <v>1780</v>
      </c>
      <c r="K339" s="1" t="s">
        <v>3334</v>
      </c>
      <c r="L339" s="1" t="s">
        <v>3334</v>
      </c>
      <c r="M339" s="1" t="s">
        <v>1781</v>
      </c>
      <c r="N339" s="1" t="s">
        <v>1781</v>
      </c>
      <c r="O339" s="1" t="s">
        <v>1782</v>
      </c>
      <c r="P339" s="1" t="s">
        <v>1783</v>
      </c>
      <c r="Q339" s="1" t="s">
        <v>1784</v>
      </c>
      <c r="R339" s="1" t="s">
        <v>3335</v>
      </c>
      <c r="S339" s="1" t="s">
        <v>1786</v>
      </c>
      <c r="T339" s="1" t="s">
        <v>1787</v>
      </c>
      <c r="U339" s="1" t="s">
        <v>1739</v>
      </c>
      <c r="V339" s="1" t="s">
        <v>1817</v>
      </c>
    </row>
    <row r="340" s="1" customFormat="1" spans="1:22">
      <c r="A340" s="3">
        <v>999227286125770</v>
      </c>
      <c r="B340" s="1" t="s">
        <v>1802</v>
      </c>
      <c r="C340" s="1" t="s">
        <v>3336</v>
      </c>
      <c r="D340" s="1" t="s">
        <v>3337</v>
      </c>
      <c r="E340" s="1" t="s">
        <v>3338</v>
      </c>
      <c r="F340" s="1" t="s">
        <v>1802</v>
      </c>
      <c r="G340" s="1" t="s">
        <v>1793</v>
      </c>
      <c r="H340" s="1" t="s">
        <v>1778</v>
      </c>
      <c r="I340" s="1" t="s">
        <v>3339</v>
      </c>
      <c r="J340" s="1" t="s">
        <v>1780</v>
      </c>
      <c r="K340" s="1" t="s">
        <v>3339</v>
      </c>
      <c r="L340" s="1" t="s">
        <v>3339</v>
      </c>
      <c r="M340" s="1" t="s">
        <v>1781</v>
      </c>
      <c r="N340" s="1" t="s">
        <v>1781</v>
      </c>
      <c r="O340" s="1" t="s">
        <v>1782</v>
      </c>
      <c r="P340" s="1" t="s">
        <v>1783</v>
      </c>
      <c r="Q340" s="1" t="s">
        <v>1784</v>
      </c>
      <c r="R340" s="1" t="s">
        <v>3340</v>
      </c>
      <c r="S340" s="1" t="s">
        <v>1786</v>
      </c>
      <c r="T340" s="1" t="s">
        <v>1787</v>
      </c>
      <c r="U340" s="1" t="s">
        <v>1739</v>
      </c>
      <c r="V340" s="1" t="s">
        <v>1817</v>
      </c>
    </row>
    <row r="341" s="1" customFormat="1" spans="1:22">
      <c r="A341" s="3">
        <v>999227286314266</v>
      </c>
      <c r="B341" s="1" t="s">
        <v>1802</v>
      </c>
      <c r="C341" s="1" t="s">
        <v>3341</v>
      </c>
      <c r="D341" s="1" t="s">
        <v>2277</v>
      </c>
      <c r="E341" s="1" t="s">
        <v>3342</v>
      </c>
      <c r="F341" s="1" t="s">
        <v>1802</v>
      </c>
      <c r="G341" s="1" t="s">
        <v>1793</v>
      </c>
      <c r="H341" s="1" t="s">
        <v>1778</v>
      </c>
      <c r="I341" s="1" t="s">
        <v>3307</v>
      </c>
      <c r="J341" s="1" t="s">
        <v>1780</v>
      </c>
      <c r="K341" s="1" t="s">
        <v>3307</v>
      </c>
      <c r="L341" s="1" t="s">
        <v>3307</v>
      </c>
      <c r="M341" s="1" t="s">
        <v>1781</v>
      </c>
      <c r="N341" s="1" t="s">
        <v>1781</v>
      </c>
      <c r="O341" s="1" t="s">
        <v>1782</v>
      </c>
      <c r="P341" s="1" t="s">
        <v>1783</v>
      </c>
      <c r="Q341" s="1" t="s">
        <v>1784</v>
      </c>
      <c r="R341" s="1" t="s">
        <v>3343</v>
      </c>
      <c r="S341" s="1" t="s">
        <v>1786</v>
      </c>
      <c r="T341" s="1" t="s">
        <v>1787</v>
      </c>
      <c r="U341" s="1" t="s">
        <v>1739</v>
      </c>
      <c r="V341" s="1" t="s">
        <v>1788</v>
      </c>
    </row>
    <row r="342" s="1" customFormat="1" spans="1:22">
      <c r="A342" s="3">
        <v>999227286506513</v>
      </c>
      <c r="B342" s="1" t="s">
        <v>1802</v>
      </c>
      <c r="C342" s="1" t="s">
        <v>3344</v>
      </c>
      <c r="D342" s="1" t="s">
        <v>3337</v>
      </c>
      <c r="E342" s="1" t="s">
        <v>3345</v>
      </c>
      <c r="F342" s="1" t="s">
        <v>1802</v>
      </c>
      <c r="G342" s="1" t="s">
        <v>1793</v>
      </c>
      <c r="H342" s="1" t="s">
        <v>1778</v>
      </c>
      <c r="I342" s="1" t="s">
        <v>3346</v>
      </c>
      <c r="J342" s="1" t="s">
        <v>1780</v>
      </c>
      <c r="K342" s="1" t="s">
        <v>3346</v>
      </c>
      <c r="L342" s="1" t="s">
        <v>3346</v>
      </c>
      <c r="M342" s="1" t="s">
        <v>1781</v>
      </c>
      <c r="N342" s="1" t="s">
        <v>1781</v>
      </c>
      <c r="O342" s="1" t="s">
        <v>1782</v>
      </c>
      <c r="P342" s="1" t="s">
        <v>1783</v>
      </c>
      <c r="Q342" s="1" t="s">
        <v>1784</v>
      </c>
      <c r="R342" s="1" t="s">
        <v>3347</v>
      </c>
      <c r="S342" s="1" t="s">
        <v>1786</v>
      </c>
      <c r="T342" s="1" t="s">
        <v>1787</v>
      </c>
      <c r="U342" s="1" t="s">
        <v>1739</v>
      </c>
      <c r="V342" s="1" t="s">
        <v>1817</v>
      </c>
    </row>
    <row r="343" s="1" customFormat="1" spans="1:22">
      <c r="A343" s="3">
        <v>999227286798471</v>
      </c>
      <c r="B343" s="1" t="s">
        <v>1802</v>
      </c>
      <c r="C343" s="1" t="s">
        <v>3348</v>
      </c>
      <c r="D343" s="1" t="s">
        <v>3349</v>
      </c>
      <c r="E343" s="1" t="s">
        <v>3350</v>
      </c>
      <c r="F343" s="1" t="s">
        <v>1802</v>
      </c>
      <c r="G343" s="1" t="s">
        <v>1793</v>
      </c>
      <c r="H343" s="1" t="s">
        <v>1778</v>
      </c>
      <c r="I343" s="1" t="s">
        <v>3351</v>
      </c>
      <c r="J343" s="1" t="s">
        <v>1780</v>
      </c>
      <c r="K343" s="1" t="s">
        <v>3351</v>
      </c>
      <c r="L343" s="1" t="s">
        <v>3351</v>
      </c>
      <c r="M343" s="1" t="s">
        <v>1781</v>
      </c>
      <c r="N343" s="1" t="s">
        <v>1781</v>
      </c>
      <c r="O343" s="1" t="s">
        <v>1782</v>
      </c>
      <c r="P343" s="1" t="s">
        <v>1783</v>
      </c>
      <c r="Q343" s="1" t="s">
        <v>1784</v>
      </c>
      <c r="R343" s="1" t="s">
        <v>3352</v>
      </c>
      <c r="S343" s="1" t="s">
        <v>1786</v>
      </c>
      <c r="T343" s="1" t="s">
        <v>1787</v>
      </c>
      <c r="U343" s="1" t="s">
        <v>1739</v>
      </c>
      <c r="V343" s="1" t="s">
        <v>1817</v>
      </c>
    </row>
    <row r="344" s="1" customFormat="1" spans="1:22">
      <c r="A344" s="3">
        <v>999227287158986</v>
      </c>
      <c r="B344" s="1" t="s">
        <v>1802</v>
      </c>
      <c r="C344" s="1" t="s">
        <v>3353</v>
      </c>
      <c r="D344" s="1" t="s">
        <v>2346</v>
      </c>
      <c r="E344" s="1" t="s">
        <v>3354</v>
      </c>
      <c r="F344" s="1" t="s">
        <v>1802</v>
      </c>
      <c r="G344" s="1" t="s">
        <v>1793</v>
      </c>
      <c r="H344" s="1" t="s">
        <v>1778</v>
      </c>
      <c r="I344" s="1" t="s">
        <v>2348</v>
      </c>
      <c r="J344" s="1" t="s">
        <v>1780</v>
      </c>
      <c r="K344" s="1" t="s">
        <v>2348</v>
      </c>
      <c r="L344" s="1" t="s">
        <v>2348</v>
      </c>
      <c r="M344" s="1" t="s">
        <v>1781</v>
      </c>
      <c r="N344" s="1" t="s">
        <v>1781</v>
      </c>
      <c r="O344" s="1" t="s">
        <v>1782</v>
      </c>
      <c r="P344" s="1" t="s">
        <v>1783</v>
      </c>
      <c r="Q344" s="1" t="s">
        <v>1784</v>
      </c>
      <c r="R344" s="1" t="s">
        <v>3355</v>
      </c>
      <c r="S344" s="1" t="s">
        <v>1786</v>
      </c>
      <c r="T344" s="1" t="s">
        <v>1787</v>
      </c>
      <c r="U344" s="1" t="s">
        <v>1739</v>
      </c>
      <c r="V344" s="1" t="s">
        <v>1817</v>
      </c>
    </row>
    <row r="345" s="1" customFormat="1" spans="1:22">
      <c r="A345" s="3">
        <v>999227287260784</v>
      </c>
      <c r="B345" s="1" t="s">
        <v>1802</v>
      </c>
      <c r="C345" s="1" t="s">
        <v>3356</v>
      </c>
      <c r="D345" s="1" t="s">
        <v>2277</v>
      </c>
      <c r="E345" s="1" t="s">
        <v>3357</v>
      </c>
      <c r="F345" s="1" t="s">
        <v>1802</v>
      </c>
      <c r="G345" s="1" t="s">
        <v>1793</v>
      </c>
      <c r="H345" s="1" t="s">
        <v>1778</v>
      </c>
      <c r="I345" s="1" t="s">
        <v>3302</v>
      </c>
      <c r="J345" s="1" t="s">
        <v>1780</v>
      </c>
      <c r="K345" s="1" t="s">
        <v>3302</v>
      </c>
      <c r="L345" s="1" t="s">
        <v>3302</v>
      </c>
      <c r="M345" s="1" t="s">
        <v>1781</v>
      </c>
      <c r="N345" s="1" t="s">
        <v>1781</v>
      </c>
      <c r="O345" s="1" t="s">
        <v>1782</v>
      </c>
      <c r="P345" s="1" t="s">
        <v>1783</v>
      </c>
      <c r="Q345" s="1" t="s">
        <v>1784</v>
      </c>
      <c r="R345" s="1" t="s">
        <v>3358</v>
      </c>
      <c r="S345" s="1" t="s">
        <v>1786</v>
      </c>
      <c r="T345" s="1" t="s">
        <v>1787</v>
      </c>
      <c r="U345" s="1" t="s">
        <v>1739</v>
      </c>
      <c r="V345" s="1" t="s">
        <v>1788</v>
      </c>
    </row>
    <row r="346" s="1" customFormat="1" spans="1:22">
      <c r="A346" s="3">
        <v>27287753147</v>
      </c>
      <c r="B346" s="1" t="s">
        <v>1802</v>
      </c>
      <c r="C346" s="1" t="s">
        <v>3359</v>
      </c>
      <c r="D346" s="1" t="s">
        <v>2659</v>
      </c>
      <c r="E346" s="1" t="s">
        <v>3360</v>
      </c>
      <c r="F346" s="1" t="s">
        <v>1802</v>
      </c>
      <c r="G346" s="1" t="s">
        <v>1793</v>
      </c>
      <c r="H346" s="1" t="s">
        <v>1778</v>
      </c>
      <c r="I346" s="1" t="s">
        <v>3322</v>
      </c>
      <c r="J346" s="1" t="s">
        <v>1780</v>
      </c>
      <c r="K346" s="1" t="s">
        <v>3322</v>
      </c>
      <c r="L346" s="1" t="s">
        <v>3322</v>
      </c>
      <c r="M346" s="1" t="s">
        <v>1781</v>
      </c>
      <c r="N346" s="1" t="s">
        <v>1781</v>
      </c>
      <c r="O346" s="1" t="s">
        <v>1782</v>
      </c>
      <c r="P346" s="1" t="s">
        <v>1783</v>
      </c>
      <c r="Q346" s="1" t="s">
        <v>1784</v>
      </c>
      <c r="R346" s="1" t="s">
        <v>3361</v>
      </c>
      <c r="S346" s="1" t="s">
        <v>1786</v>
      </c>
      <c r="T346" s="1" t="s">
        <v>1787</v>
      </c>
      <c r="U346" s="1" t="s">
        <v>1739</v>
      </c>
      <c r="V346" s="1" t="s">
        <v>1817</v>
      </c>
    </row>
    <row r="347" s="1" customFormat="1" spans="1:22">
      <c r="A347" s="3">
        <v>27287761197</v>
      </c>
      <c r="B347" s="1" t="s">
        <v>1802</v>
      </c>
      <c r="C347" s="1" t="s">
        <v>3362</v>
      </c>
      <c r="D347" s="1" t="s">
        <v>2659</v>
      </c>
      <c r="E347" s="1" t="s">
        <v>3363</v>
      </c>
      <c r="F347" s="1" t="s">
        <v>1802</v>
      </c>
      <c r="G347" s="1" t="s">
        <v>1793</v>
      </c>
      <c r="H347" s="1" t="s">
        <v>1778</v>
      </c>
      <c r="I347" s="1" t="s">
        <v>3322</v>
      </c>
      <c r="J347" s="1" t="s">
        <v>1780</v>
      </c>
      <c r="K347" s="1" t="s">
        <v>3322</v>
      </c>
      <c r="L347" s="1" t="s">
        <v>3322</v>
      </c>
      <c r="M347" s="1" t="s">
        <v>1781</v>
      </c>
      <c r="N347" s="1" t="s">
        <v>1781</v>
      </c>
      <c r="O347" s="1" t="s">
        <v>1782</v>
      </c>
      <c r="P347" s="1" t="s">
        <v>1783</v>
      </c>
      <c r="Q347" s="1" t="s">
        <v>1784</v>
      </c>
      <c r="R347" s="1" t="s">
        <v>3364</v>
      </c>
      <c r="S347" s="1" t="s">
        <v>1786</v>
      </c>
      <c r="T347" s="1" t="s">
        <v>1787</v>
      </c>
      <c r="U347" s="1" t="s">
        <v>1739</v>
      </c>
      <c r="V347" s="1" t="s">
        <v>1817</v>
      </c>
    </row>
    <row r="348" s="1" customFormat="1" spans="1:22">
      <c r="A348" s="3">
        <v>999227287787590</v>
      </c>
      <c r="B348" s="1" t="s">
        <v>1802</v>
      </c>
      <c r="C348" s="1" t="s">
        <v>3365</v>
      </c>
      <c r="D348" s="1" t="s">
        <v>3366</v>
      </c>
      <c r="E348" s="1" t="s">
        <v>3367</v>
      </c>
      <c r="F348" s="1" t="s">
        <v>1802</v>
      </c>
      <c r="G348" s="1" t="s">
        <v>1793</v>
      </c>
      <c r="H348" s="1" t="s">
        <v>1778</v>
      </c>
      <c r="I348" s="1" t="s">
        <v>3368</v>
      </c>
      <c r="J348" s="1" t="s">
        <v>1780</v>
      </c>
      <c r="K348" s="1" t="s">
        <v>3368</v>
      </c>
      <c r="L348" s="1" t="s">
        <v>3368</v>
      </c>
      <c r="M348" s="1" t="s">
        <v>1781</v>
      </c>
      <c r="N348" s="1" t="s">
        <v>1781</v>
      </c>
      <c r="O348" s="1" t="s">
        <v>1782</v>
      </c>
      <c r="P348" s="1" t="s">
        <v>1783</v>
      </c>
      <c r="Q348" s="1" t="s">
        <v>1784</v>
      </c>
      <c r="R348" s="1" t="s">
        <v>3369</v>
      </c>
      <c r="S348" s="1" t="s">
        <v>1786</v>
      </c>
      <c r="T348" s="1" t="s">
        <v>1787</v>
      </c>
      <c r="U348" s="1" t="s">
        <v>1739</v>
      </c>
      <c r="V348" s="1" t="s">
        <v>1817</v>
      </c>
    </row>
    <row r="349" s="1" customFormat="1" spans="1:22">
      <c r="A349" s="3">
        <v>999227287996562</v>
      </c>
      <c r="B349" s="1" t="s">
        <v>1802</v>
      </c>
      <c r="C349" s="1" t="s">
        <v>3370</v>
      </c>
      <c r="D349" s="1" t="s">
        <v>3264</v>
      </c>
      <c r="E349" s="1" t="s">
        <v>3371</v>
      </c>
      <c r="F349" s="1" t="s">
        <v>1802</v>
      </c>
      <c r="G349" s="1" t="s">
        <v>1793</v>
      </c>
      <c r="H349" s="1" t="s">
        <v>1778</v>
      </c>
      <c r="I349" s="1" t="s">
        <v>2685</v>
      </c>
      <c r="J349" s="1" t="s">
        <v>1780</v>
      </c>
      <c r="K349" s="1" t="s">
        <v>2685</v>
      </c>
      <c r="L349" s="1" t="s">
        <v>2685</v>
      </c>
      <c r="M349" s="1" t="s">
        <v>1781</v>
      </c>
      <c r="N349" s="1" t="s">
        <v>1781</v>
      </c>
      <c r="O349" s="1" t="s">
        <v>1782</v>
      </c>
      <c r="P349" s="1" t="s">
        <v>1783</v>
      </c>
      <c r="Q349" s="1" t="s">
        <v>1784</v>
      </c>
      <c r="R349" s="1" t="s">
        <v>3372</v>
      </c>
      <c r="S349" s="1" t="s">
        <v>1786</v>
      </c>
      <c r="T349" s="1" t="s">
        <v>1787</v>
      </c>
      <c r="U349" s="1" t="s">
        <v>1739</v>
      </c>
      <c r="V349" s="1" t="s">
        <v>1817</v>
      </c>
    </row>
    <row r="350" s="1" customFormat="1" spans="1:22">
      <c r="A350" s="3">
        <v>999227288127946</v>
      </c>
      <c r="B350" s="1" t="s">
        <v>1802</v>
      </c>
      <c r="C350" s="1" t="s">
        <v>3373</v>
      </c>
      <c r="D350" s="1" t="s">
        <v>3374</v>
      </c>
      <c r="E350" s="1" t="s">
        <v>3375</v>
      </c>
      <c r="F350" s="1" t="s">
        <v>1802</v>
      </c>
      <c r="G350" s="1" t="s">
        <v>1793</v>
      </c>
      <c r="H350" s="1" t="s">
        <v>1778</v>
      </c>
      <c r="I350" s="1" t="s">
        <v>3376</v>
      </c>
      <c r="J350" s="1" t="s">
        <v>1780</v>
      </c>
      <c r="K350" s="1" t="s">
        <v>3376</v>
      </c>
      <c r="L350" s="1" t="s">
        <v>3376</v>
      </c>
      <c r="M350" s="1" t="s">
        <v>1781</v>
      </c>
      <c r="N350" s="1" t="s">
        <v>1781</v>
      </c>
      <c r="O350" s="1" t="s">
        <v>1782</v>
      </c>
      <c r="P350" s="1" t="s">
        <v>1783</v>
      </c>
      <c r="Q350" s="1" t="s">
        <v>1784</v>
      </c>
      <c r="R350" s="1" t="s">
        <v>3377</v>
      </c>
      <c r="S350" s="1" t="s">
        <v>1786</v>
      </c>
      <c r="T350" s="1" t="s">
        <v>1787</v>
      </c>
      <c r="U350" s="1" t="s">
        <v>1739</v>
      </c>
      <c r="V350" s="1" t="s">
        <v>1817</v>
      </c>
    </row>
    <row r="351" s="1" customFormat="1" spans="1:22">
      <c r="A351" s="3">
        <v>999227288221087</v>
      </c>
      <c r="B351" s="1" t="s">
        <v>1802</v>
      </c>
      <c r="C351" s="1" t="s">
        <v>3378</v>
      </c>
      <c r="D351" s="1" t="s">
        <v>2998</v>
      </c>
      <c r="E351" s="1" t="s">
        <v>3379</v>
      </c>
      <c r="F351" s="1" t="s">
        <v>1802</v>
      </c>
      <c r="G351" s="1" t="s">
        <v>1793</v>
      </c>
      <c r="H351" s="1" t="s">
        <v>1778</v>
      </c>
      <c r="I351" s="1" t="s">
        <v>1954</v>
      </c>
      <c r="J351" s="1" t="s">
        <v>1780</v>
      </c>
      <c r="K351" s="1" t="s">
        <v>1954</v>
      </c>
      <c r="L351" s="1" t="s">
        <v>1954</v>
      </c>
      <c r="M351" s="1" t="s">
        <v>1781</v>
      </c>
      <c r="N351" s="1" t="s">
        <v>1781</v>
      </c>
      <c r="O351" s="1" t="s">
        <v>1782</v>
      </c>
      <c r="P351" s="1" t="s">
        <v>1783</v>
      </c>
      <c r="Q351" s="1" t="s">
        <v>1784</v>
      </c>
      <c r="R351" s="1" t="s">
        <v>3380</v>
      </c>
      <c r="S351" s="1" t="s">
        <v>1786</v>
      </c>
      <c r="T351" s="1" t="s">
        <v>1787</v>
      </c>
      <c r="U351" s="1" t="s">
        <v>1739</v>
      </c>
      <c r="V351" s="1" t="s">
        <v>1796</v>
      </c>
    </row>
    <row r="352" s="1" customFormat="1" spans="1:22">
      <c r="A352" s="3">
        <v>999227288479919</v>
      </c>
      <c r="B352" s="1" t="s">
        <v>1802</v>
      </c>
      <c r="C352" s="1" t="s">
        <v>3381</v>
      </c>
      <c r="D352" s="1" t="s">
        <v>2659</v>
      </c>
      <c r="E352" s="1" t="s">
        <v>3382</v>
      </c>
      <c r="F352" s="1" t="s">
        <v>1802</v>
      </c>
      <c r="G352" s="1" t="s">
        <v>1793</v>
      </c>
      <c r="H352" s="1" t="s">
        <v>1778</v>
      </c>
      <c r="I352" s="1" t="s">
        <v>3322</v>
      </c>
      <c r="J352" s="1" t="s">
        <v>1780</v>
      </c>
      <c r="K352" s="1" t="s">
        <v>3322</v>
      </c>
      <c r="L352" s="1" t="s">
        <v>3322</v>
      </c>
      <c r="M352" s="1" t="s">
        <v>1781</v>
      </c>
      <c r="N352" s="1" t="s">
        <v>1781</v>
      </c>
      <c r="O352" s="1" t="s">
        <v>1782</v>
      </c>
      <c r="P352" s="1" t="s">
        <v>1783</v>
      </c>
      <c r="Q352" s="1" t="s">
        <v>1784</v>
      </c>
      <c r="R352" s="1" t="s">
        <v>3383</v>
      </c>
      <c r="S352" s="1" t="s">
        <v>1786</v>
      </c>
      <c r="T352" s="1" t="s">
        <v>1787</v>
      </c>
      <c r="U352" s="1" t="s">
        <v>1739</v>
      </c>
      <c r="V352" s="1" t="s">
        <v>1817</v>
      </c>
    </row>
    <row r="353" s="1" customFormat="1" spans="1:22">
      <c r="A353" s="3">
        <v>999227288775480</v>
      </c>
      <c r="B353" s="1" t="s">
        <v>1802</v>
      </c>
      <c r="C353" s="1" t="s">
        <v>3384</v>
      </c>
      <c r="D353" s="1" t="s">
        <v>3385</v>
      </c>
      <c r="E353" s="1" t="s">
        <v>3386</v>
      </c>
      <c r="F353" s="1" t="s">
        <v>1802</v>
      </c>
      <c r="G353" s="1" t="s">
        <v>1793</v>
      </c>
      <c r="H353" s="1" t="s">
        <v>1778</v>
      </c>
      <c r="I353" s="1" t="s">
        <v>3387</v>
      </c>
      <c r="J353" s="1" t="s">
        <v>1780</v>
      </c>
      <c r="K353" s="1" t="s">
        <v>3387</v>
      </c>
      <c r="L353" s="1" t="s">
        <v>3387</v>
      </c>
      <c r="M353" s="1" t="s">
        <v>1781</v>
      </c>
      <c r="N353" s="1" t="s">
        <v>1781</v>
      </c>
      <c r="O353" s="1" t="s">
        <v>1782</v>
      </c>
      <c r="P353" s="1" t="s">
        <v>1783</v>
      </c>
      <c r="Q353" s="1" t="s">
        <v>1784</v>
      </c>
      <c r="R353" s="1" t="s">
        <v>3388</v>
      </c>
      <c r="S353" s="1" t="s">
        <v>1786</v>
      </c>
      <c r="T353" s="1" t="s">
        <v>1787</v>
      </c>
      <c r="U353" s="1" t="s">
        <v>1739</v>
      </c>
      <c r="V353" s="1" t="s">
        <v>1817</v>
      </c>
    </row>
    <row r="354" s="1" customFormat="1" spans="1:22">
      <c r="A354" s="3">
        <v>999227288904515</v>
      </c>
      <c r="B354" s="1" t="s">
        <v>1802</v>
      </c>
      <c r="C354" s="1" t="s">
        <v>3389</v>
      </c>
      <c r="D354" s="1" t="s">
        <v>3305</v>
      </c>
      <c r="E354" s="1" t="s">
        <v>3390</v>
      </c>
      <c r="F354" s="1" t="s">
        <v>1802</v>
      </c>
      <c r="G354" s="1" t="s">
        <v>1793</v>
      </c>
      <c r="H354" s="1" t="s">
        <v>1778</v>
      </c>
      <c r="I354" s="1" t="s">
        <v>3391</v>
      </c>
      <c r="J354" s="1" t="s">
        <v>1780</v>
      </c>
      <c r="K354" s="1" t="s">
        <v>3391</v>
      </c>
      <c r="L354" s="1" t="s">
        <v>3391</v>
      </c>
      <c r="M354" s="1" t="s">
        <v>1781</v>
      </c>
      <c r="N354" s="1" t="s">
        <v>1781</v>
      </c>
      <c r="O354" s="1" t="s">
        <v>1782</v>
      </c>
      <c r="P354" s="1" t="s">
        <v>1783</v>
      </c>
      <c r="Q354" s="1" t="s">
        <v>1784</v>
      </c>
      <c r="R354" s="1" t="s">
        <v>3392</v>
      </c>
      <c r="S354" s="1" t="s">
        <v>1786</v>
      </c>
      <c r="T354" s="1" t="s">
        <v>1787</v>
      </c>
      <c r="U354" s="1" t="s">
        <v>1739</v>
      </c>
      <c r="V354" s="1" t="s">
        <v>1817</v>
      </c>
    </row>
    <row r="355" s="1" customFormat="1" spans="1:22">
      <c r="A355" s="3">
        <v>999227288963576</v>
      </c>
      <c r="B355" s="1" t="s">
        <v>1802</v>
      </c>
      <c r="C355" s="1" t="s">
        <v>3393</v>
      </c>
      <c r="D355" s="1" t="s">
        <v>2769</v>
      </c>
      <c r="E355" s="1" t="s">
        <v>3394</v>
      </c>
      <c r="F355" s="1" t="s">
        <v>1802</v>
      </c>
      <c r="G355" s="1" t="s">
        <v>1793</v>
      </c>
      <c r="H355" s="1" t="s">
        <v>1778</v>
      </c>
      <c r="I355" s="1" t="s">
        <v>2771</v>
      </c>
      <c r="J355" s="1" t="s">
        <v>1780</v>
      </c>
      <c r="K355" s="1" t="s">
        <v>2771</v>
      </c>
      <c r="L355" s="1" t="s">
        <v>2771</v>
      </c>
      <c r="M355" s="1" t="s">
        <v>1781</v>
      </c>
      <c r="N355" s="1" t="s">
        <v>1781</v>
      </c>
      <c r="O355" s="1" t="s">
        <v>1782</v>
      </c>
      <c r="P355" s="1" t="s">
        <v>1783</v>
      </c>
      <c r="Q355" s="1" t="s">
        <v>1784</v>
      </c>
      <c r="R355" s="1" t="s">
        <v>3395</v>
      </c>
      <c r="S355" s="1" t="s">
        <v>1786</v>
      </c>
      <c r="T355" s="1" t="s">
        <v>1787</v>
      </c>
      <c r="U355" s="1" t="s">
        <v>1739</v>
      </c>
      <c r="V355" s="1" t="s">
        <v>1788</v>
      </c>
    </row>
    <row r="356" s="1" customFormat="1" spans="1:22">
      <c r="A356" s="3">
        <v>999227288989851</v>
      </c>
      <c r="B356" s="1" t="s">
        <v>1802</v>
      </c>
      <c r="C356" s="1" t="s">
        <v>3396</v>
      </c>
      <c r="D356" s="1" t="s">
        <v>1861</v>
      </c>
      <c r="E356" s="1" t="s">
        <v>3397</v>
      </c>
      <c r="F356" s="1" t="s">
        <v>1802</v>
      </c>
      <c r="G356" s="1" t="s">
        <v>1793</v>
      </c>
      <c r="H356" s="1" t="s">
        <v>1778</v>
      </c>
      <c r="I356" s="1" t="s">
        <v>3398</v>
      </c>
      <c r="J356" s="1" t="s">
        <v>1780</v>
      </c>
      <c r="K356" s="1" t="s">
        <v>3398</v>
      </c>
      <c r="L356" s="1" t="s">
        <v>3398</v>
      </c>
      <c r="M356" s="1" t="s">
        <v>1781</v>
      </c>
      <c r="N356" s="1" t="s">
        <v>1781</v>
      </c>
      <c r="O356" s="1" t="s">
        <v>1782</v>
      </c>
      <c r="P356" s="1" t="s">
        <v>1783</v>
      </c>
      <c r="Q356" s="1" t="s">
        <v>1784</v>
      </c>
      <c r="R356" s="1" t="s">
        <v>3399</v>
      </c>
      <c r="S356" s="1" t="s">
        <v>1786</v>
      </c>
      <c r="T356" s="1" t="s">
        <v>1787</v>
      </c>
      <c r="U356" s="1" t="s">
        <v>1739</v>
      </c>
      <c r="V356" s="1" t="s">
        <v>1817</v>
      </c>
    </row>
    <row r="357" s="1" customFormat="1" spans="1:22">
      <c r="A357" s="3">
        <v>999227288994734</v>
      </c>
      <c r="B357" s="1" t="s">
        <v>1802</v>
      </c>
      <c r="C357" s="1" t="s">
        <v>3400</v>
      </c>
      <c r="D357" s="1" t="s">
        <v>3401</v>
      </c>
      <c r="E357" s="1" t="s">
        <v>3402</v>
      </c>
      <c r="F357" s="1" t="s">
        <v>1802</v>
      </c>
      <c r="G357" s="1" t="s">
        <v>1793</v>
      </c>
      <c r="H357" s="1" t="s">
        <v>1778</v>
      </c>
      <c r="I357" s="1" t="s">
        <v>3403</v>
      </c>
      <c r="J357" s="1" t="s">
        <v>1780</v>
      </c>
      <c r="K357" s="1" t="s">
        <v>3403</v>
      </c>
      <c r="L357" s="1" t="s">
        <v>3403</v>
      </c>
      <c r="M357" s="1" t="s">
        <v>1781</v>
      </c>
      <c r="N357" s="1" t="s">
        <v>1781</v>
      </c>
      <c r="O357" s="1" t="s">
        <v>1782</v>
      </c>
      <c r="P357" s="1" t="s">
        <v>1783</v>
      </c>
      <c r="Q357" s="1" t="s">
        <v>1784</v>
      </c>
      <c r="R357" s="1" t="s">
        <v>3404</v>
      </c>
      <c r="S357" s="1" t="s">
        <v>1786</v>
      </c>
      <c r="T357" s="1" t="s">
        <v>1787</v>
      </c>
      <c r="U357" s="1" t="s">
        <v>1739</v>
      </c>
      <c r="V357" s="1" t="s">
        <v>1817</v>
      </c>
    </row>
    <row r="358" s="1" customFormat="1" spans="1:22">
      <c r="A358" s="3">
        <v>999227289065130</v>
      </c>
      <c r="B358" s="1" t="s">
        <v>1802</v>
      </c>
      <c r="C358" s="1" t="s">
        <v>3405</v>
      </c>
      <c r="D358" s="1" t="s">
        <v>3406</v>
      </c>
      <c r="E358" s="1" t="s">
        <v>3407</v>
      </c>
      <c r="F358" s="1" t="s">
        <v>1802</v>
      </c>
      <c r="G358" s="1" t="s">
        <v>1793</v>
      </c>
      <c r="H358" s="1" t="s">
        <v>1778</v>
      </c>
      <c r="I358" s="1" t="s">
        <v>3408</v>
      </c>
      <c r="J358" s="1" t="s">
        <v>1780</v>
      </c>
      <c r="K358" s="1" t="s">
        <v>3408</v>
      </c>
      <c r="L358" s="1" t="s">
        <v>3408</v>
      </c>
      <c r="M358" s="1" t="s">
        <v>1781</v>
      </c>
      <c r="N358" s="1" t="s">
        <v>1781</v>
      </c>
      <c r="O358" s="1" t="s">
        <v>1782</v>
      </c>
      <c r="P358" s="1" t="s">
        <v>1783</v>
      </c>
      <c r="Q358" s="1" t="s">
        <v>1784</v>
      </c>
      <c r="R358" s="1" t="s">
        <v>3409</v>
      </c>
      <c r="S358" s="1" t="s">
        <v>1786</v>
      </c>
      <c r="T358" s="1" t="s">
        <v>1787</v>
      </c>
      <c r="U358" s="1" t="s">
        <v>1739</v>
      </c>
      <c r="V358" s="1" t="s">
        <v>1796</v>
      </c>
    </row>
    <row r="359" s="1" customFormat="1" spans="1:22">
      <c r="A359" s="3">
        <v>999227289072738</v>
      </c>
      <c r="B359" s="1" t="s">
        <v>1802</v>
      </c>
      <c r="C359" s="1" t="s">
        <v>3410</v>
      </c>
      <c r="D359" s="1" t="s">
        <v>3411</v>
      </c>
      <c r="E359" s="1" t="s">
        <v>3412</v>
      </c>
      <c r="F359" s="1" t="s">
        <v>1802</v>
      </c>
      <c r="G359" s="1" t="s">
        <v>1793</v>
      </c>
      <c r="H359" s="1" t="s">
        <v>1778</v>
      </c>
      <c r="I359" s="1" t="s">
        <v>3185</v>
      </c>
      <c r="J359" s="1" t="s">
        <v>1780</v>
      </c>
      <c r="K359" s="1" t="s">
        <v>3185</v>
      </c>
      <c r="L359" s="1" t="s">
        <v>3185</v>
      </c>
      <c r="M359" s="1" t="s">
        <v>1781</v>
      </c>
      <c r="N359" s="1" t="s">
        <v>1781</v>
      </c>
      <c r="O359" s="1" t="s">
        <v>1782</v>
      </c>
      <c r="P359" s="1" t="s">
        <v>1783</v>
      </c>
      <c r="Q359" s="1" t="s">
        <v>1784</v>
      </c>
      <c r="R359" s="1" t="s">
        <v>3413</v>
      </c>
      <c r="S359" s="1" t="s">
        <v>1786</v>
      </c>
      <c r="T359" s="1" t="s">
        <v>1787</v>
      </c>
      <c r="U359" s="1" t="s">
        <v>1739</v>
      </c>
      <c r="V359" s="1" t="s">
        <v>1817</v>
      </c>
    </row>
    <row r="360" s="1" customFormat="1" spans="1:22">
      <c r="A360" s="3">
        <v>999227289196283</v>
      </c>
      <c r="B360" s="1" t="s">
        <v>1802</v>
      </c>
      <c r="C360" s="1" t="s">
        <v>3414</v>
      </c>
      <c r="D360" s="1" t="s">
        <v>2659</v>
      </c>
      <c r="E360" s="1" t="s">
        <v>3415</v>
      </c>
      <c r="F360" s="1" t="s">
        <v>1802</v>
      </c>
      <c r="G360" s="1" t="s">
        <v>1793</v>
      </c>
      <c r="H360" s="1" t="s">
        <v>1778</v>
      </c>
      <c r="I360" s="1" t="s">
        <v>3322</v>
      </c>
      <c r="J360" s="1" t="s">
        <v>1780</v>
      </c>
      <c r="K360" s="1" t="s">
        <v>3322</v>
      </c>
      <c r="L360" s="1" t="s">
        <v>3322</v>
      </c>
      <c r="M360" s="1" t="s">
        <v>1781</v>
      </c>
      <c r="N360" s="1" t="s">
        <v>1781</v>
      </c>
      <c r="O360" s="1" t="s">
        <v>1782</v>
      </c>
      <c r="P360" s="1" t="s">
        <v>1783</v>
      </c>
      <c r="Q360" s="1" t="s">
        <v>1784</v>
      </c>
      <c r="R360" s="1" t="s">
        <v>3416</v>
      </c>
      <c r="S360" s="1" t="s">
        <v>1786</v>
      </c>
      <c r="T360" s="1" t="s">
        <v>1787</v>
      </c>
      <c r="U360" s="1" t="s">
        <v>1739</v>
      </c>
      <c r="V360" s="1" t="s">
        <v>1817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2023-10-09T09:52:46Z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