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<sst xmlns="http://schemas.openxmlformats.org/spreadsheetml/2006/main" count="6659" uniqueCount="2036">
  <si>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</si>
  <si>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</si>
  <si>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</si>
  <si>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</si>
  <si>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</si>
  <si>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</si>
  <si>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</si>
  <si>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</si>
  <si>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</si>
  <si>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</si>
  <si>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</si>
  <si>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</si>
  <si>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</si>
  <si>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</si>
  <si>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</si>
  <si>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</si>
  <si>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</si>
  <si>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</si>
  <si>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</si>
  <si>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</si>
  <si>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</si>
  <si>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</si>
  <si>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</si>
  <si>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</si>
  <si>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</si>
  <si>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999222599477135	</t>
  </si>
  <si>
    <t>Ctrip</t>
  </si>
  <si>
    <t>正常</t>
  </si>
  <si>
    <t>[薄荷岛]邦劳岛水蓝度假村(Bluewater Panglao Resort)(5732362)</t>
  </si>
  <si>
    <t>豪华房&lt;今日特价 &gt;&lt;三人入住&gt;&lt;无早&gt;</t>
  </si>
  <si>
    <t>CNY</t>
  </si>
  <si>
    <t>Ryu/Dongjun,Ryu/Dongjun,Ryu/Dongjun</t>
  </si>
  <si>
    <t>CA2019231011CNY</t>
  </si>
  <si>
    <t>未提现</t>
  </si>
  <si>
    <t>携程开票</t>
  </si>
  <si>
    <t xml:space="preserve">3014272	</t>
  </si>
  <si>
    <t xml:space="preserve">41713	</t>
  </si>
  <si>
    <t xml:space="preserve">999224378415900	</t>
  </si>
  <si>
    <t>[曼谷]曼谷京华大酒店(Hotel Royal Bangkok@Chinatown)(17263358)</t>
  </si>
  <si>
    <t>高级房(无窗)(至少连住2晚及以上)&lt;双人入住&gt;&lt;无早&gt;</t>
  </si>
  <si>
    <t>Bernadeht/Sindy,Bernadeht/Sindy</t>
  </si>
  <si>
    <t xml:space="preserve">3413079	</t>
  </si>
  <si>
    <t xml:space="preserve">	</t>
  </si>
  <si>
    <t xml:space="preserve">999224572944968	</t>
  </si>
  <si>
    <t>[兰卡威]兰卡威彩虹度假酒店(Pelangi Beach Resort &amp; Spa, Langkawi)(4698501)</t>
  </si>
  <si>
    <t>花园露台房&lt;双人入住&gt;&lt;双早&gt;</t>
  </si>
  <si>
    <t>YAHAYA/AYOB</t>
  </si>
  <si>
    <t xml:space="preserve">3455140	</t>
  </si>
  <si>
    <t>取消</t>
  </si>
  <si>
    <t xml:space="preserve">999225018213532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</si>
  <si>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</si>
  <si>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</si>
  <si>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Xu/FengYin</t>
  </si>
  <si>
    <t xml:space="preserve">3565709	</t>
  </si>
  <si>
    <t xml:space="preserve">8002913	</t>
  </si>
  <si>
    <t xml:space="preserve">999225144193041	</t>
  </si>
  <si>
    <t>[普吉岛]普吉岛安纳塔拉迈考度假村(Anantara Vacation Club Mai Khao Phuket)(7086098)</t>
  </si>
  <si>
    <t>一卧室泳池别墅(至少连住2晚及以上)&lt;特价大促销&gt;&lt;双人入住&gt;&lt;双早&gt;</t>
  </si>
  <si>
    <t>Ong/Ellen</t>
  </si>
  <si>
    <t xml:space="preserve">3597336	</t>
  </si>
  <si>
    <t xml:space="preserve">999225192397960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</si>
  <si>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</si>
  <si>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</si>
  <si>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CHIN/MING</t>
  </si>
  <si>
    <t xml:space="preserve">3607199	</t>
  </si>
  <si>
    <t xml:space="preserve">999225247512480	</t>
  </si>
  <si>
    <t>[曼谷]曼谷标准酒店 丹德大京都大厦(The Standard, Bangkok Mahanakhon)(91246959)</t>
  </si>
  <si>
    <t>豪华特大床房&lt;三人入住&gt;&lt;不适用泰国客人&gt;&lt;早餐&gt;</t>
  </si>
  <si>
    <t>WANG/CHIENHUAN</t>
  </si>
  <si>
    <t xml:space="preserve">3618607	</t>
  </si>
  <si>
    <t xml:space="preserve">296770003	</t>
  </si>
  <si>
    <t xml:space="preserve">999225271251344	</t>
  </si>
  <si>
    <t>家庭甄选房&lt;今日特价 &gt;&lt;四人入住&gt;&lt;不适用泰国客人&gt;&lt;无早&gt;</t>
  </si>
  <si>
    <t>TAY/AI LING</t>
  </si>
  <si>
    <t xml:space="preserve">3624057	</t>
  </si>
  <si>
    <t xml:space="preserve">285150094	</t>
  </si>
  <si>
    <t xml:space="preserve">999225311104182	</t>
  </si>
  <si>
    <t>[曼谷]曼谷安纳塔拉河畔度假酒店(Anantara Riverside Bangkok Resort)(6390209)</t>
  </si>
  <si>
    <t>豪华小套房(至少连住2晚及以上)&lt;双人入住&gt;&lt;适用于除泰国的亚洲客人&gt;&lt;双早&gt;</t>
  </si>
  <si>
    <t>PARK/SEWON</t>
  </si>
  <si>
    <t xml:space="preserve">3632474	</t>
  </si>
  <si>
    <t xml:space="preserve">71005390	</t>
  </si>
  <si>
    <t xml:space="preserve">999225384266746	</t>
  </si>
  <si>
    <t>豪华特大床房&lt;今日特价 &gt;&lt;双人入住&gt;&lt;不适用泰国客人&gt;&lt;双早&gt;</t>
  </si>
  <si>
    <t>CHEUK YAN/CHAMMY CHEUNG</t>
  </si>
  <si>
    <t xml:space="preserve">3647018	</t>
  </si>
  <si>
    <t xml:space="preserve">285583054	</t>
  </si>
  <si>
    <t xml:space="preserve">999225415473649	</t>
  </si>
  <si>
    <t>俱乐部高级好莱坞房 1张特大床&lt;今日特价 &gt;&lt;双人入住&gt;&lt;不适用泰国客人&gt;&lt;双早&gt;</t>
  </si>
  <si>
    <t>PHANG/CHING TZE</t>
  </si>
  <si>
    <t xml:space="preserve">3652745	</t>
  </si>
  <si>
    <t xml:space="preserve">285698601	</t>
  </si>
  <si>
    <t xml:space="preserve">25434331595	</t>
  </si>
  <si>
    <t>[普吉岛]普吉岛卡隆亚维斯塔格兰德 - 美憬阁酒店(Avista Grande Phuket Karon - MGallery)(13921342)</t>
  </si>
  <si>
    <t>海景尊贵特大床房 - 带阳台(至少连住2晚及以上)&lt;双人入住&gt;&lt;不适用泰国客人&gt;&lt;双早&gt;</t>
  </si>
  <si>
    <t>ZHANG/JIXUE,LI/RUI</t>
  </si>
  <si>
    <t xml:space="preserve">3655975	</t>
  </si>
  <si>
    <t xml:space="preserve">364371	</t>
  </si>
  <si>
    <t xml:space="preserve">999225445357489	</t>
  </si>
  <si>
    <t>[吉隆坡]吉隆坡宾乐雅精选酒店(PARKROYAL COLLECTION KUALA LUMPUR)(100961857)</t>
  </si>
  <si>
    <t>乐居尊贵特大床客房(至少提前30天预订)&lt;双人入住&gt;&lt;双早&gt;</t>
  </si>
  <si>
    <t>CHENG/ROU FAN</t>
  </si>
  <si>
    <t xml:space="preserve">3658227	</t>
  </si>
  <si>
    <t xml:space="preserve">299773733	</t>
  </si>
  <si>
    <t xml:space="preserve">999225473798834	</t>
  </si>
  <si>
    <t>王子标准房&lt;双人入住&gt;&lt;不适用泰国客人&gt;&lt;双早&gt;</t>
  </si>
  <si>
    <t>YEUNG/CHEUK HIN</t>
  </si>
  <si>
    <t xml:space="preserve">3663493	</t>
  </si>
  <si>
    <t xml:space="preserve">300160794	</t>
  </si>
  <si>
    <t xml:space="preserve">999225539265052	</t>
  </si>
  <si>
    <t>标准特大床房&lt;双人入住&gt;&lt;不适用泰国客人&gt;&lt;限量促销&gt;&lt;双早&gt;</t>
  </si>
  <si>
    <t>ZHAN/LIN</t>
  </si>
  <si>
    <t xml:space="preserve">3675550	</t>
  </si>
  <si>
    <t xml:space="preserve">301027872	</t>
  </si>
  <si>
    <t xml:space="preserve">999225608514435	</t>
  </si>
  <si>
    <t>[兰卡威]四季度假酒店(Four Seasons Resort Langkawi)(3735761)</t>
  </si>
  <si>
    <t>园景底层楼阁(至少连住2晚及以上)&lt;双人入住&gt;&lt;不适用CIS国家客人&gt;&lt;DLTB2B&gt;&lt;双早&gt;</t>
  </si>
  <si>
    <t>FURUSE/SATOSHI</t>
  </si>
  <si>
    <t xml:space="preserve">3689682	</t>
  </si>
  <si>
    <t xml:space="preserve">2396132	</t>
  </si>
  <si>
    <t xml:space="preserve">999225722214618	</t>
  </si>
  <si>
    <t>[曼谷]宜必思尚品曼谷是隆酒店(Ibis Styles Bangkok Silom)(110362621)</t>
  </si>
  <si>
    <t>标准房&lt;双人入住&gt;&lt;双早&gt;</t>
  </si>
  <si>
    <t>YU/QUANWEI,XU/JIAHUI</t>
  </si>
  <si>
    <t xml:space="preserve">3714097	</t>
  </si>
  <si>
    <t xml:space="preserve">92880784	</t>
  </si>
  <si>
    <t xml:space="preserve">999225723698851	</t>
  </si>
  <si>
    <t>HUANG/YUNSI,FENG/ZHAOXIN</t>
  </si>
  <si>
    <t xml:space="preserve">3714409	</t>
  </si>
  <si>
    <t xml:space="preserve">92890175	</t>
  </si>
  <si>
    <t xml:space="preserve">999225791541961	</t>
  </si>
  <si>
    <t>[芭堤雅]芭堤雅 1 号露台酒店(One Patio Hotel Pattaya)(52963612)</t>
  </si>
  <si>
    <t>豪华池景房(至少连住2晚及以上)&lt;双人入住&gt;&lt;不适用泰国/印度次大陆客人&gt;&lt;双早&gt;</t>
  </si>
  <si>
    <t>CHOI/JAEMYEONG,PARK/MALTAE,KIM/KIHYUN,JI/WOOKHYUN,MIN/BYOUNGMUN,CHUN/SEONGJUN,KOH/JAEYONG</t>
  </si>
  <si>
    <t xml:space="preserve">3728881	</t>
  </si>
  <si>
    <t xml:space="preserve">26017	</t>
  </si>
  <si>
    <t xml:space="preserve">999225798722969	</t>
  </si>
  <si>
    <t>高级房(无窗)(至少连住2晚及以上)&lt;双人入住&gt;&lt;不适用泰国客人&gt;&lt;无早&gt;</t>
  </si>
  <si>
    <t>VAN DER STOEP/ELSJE</t>
  </si>
  <si>
    <t xml:space="preserve">3730051	</t>
  </si>
  <si>
    <t xml:space="preserve">369651	</t>
  </si>
  <si>
    <t xml:space="preserve">999225659175941	</t>
  </si>
  <si>
    <t>[新加坡]新加坡客安酒店 - 远东集团(The Clan Hotel Singapore by Far East Hospitality)(76296409)</t>
  </si>
  <si>
    <t>豪华房&lt;双人入住&gt;&lt;适用于非澳大利亚/英国客人&gt;&lt;无早&gt;</t>
  </si>
  <si>
    <t>ZHANG/TING</t>
  </si>
  <si>
    <t xml:space="preserve">3700124	</t>
  </si>
  <si>
    <t xml:space="preserve">302882325	</t>
  </si>
  <si>
    <t xml:space="preserve">999225985238277	</t>
  </si>
  <si>
    <t>豪华房(至少连住2晚及以上)&lt;双人入住&gt;&lt;适用于除泰国的亚洲客人&gt;&lt;双早&gt;</t>
  </si>
  <si>
    <t>PENG/CHENSHENG</t>
  </si>
  <si>
    <t xml:space="preserve">3767747	</t>
  </si>
  <si>
    <t xml:space="preserve">8009180	</t>
  </si>
  <si>
    <t xml:space="preserve">999226027059825	</t>
  </si>
  <si>
    <t>[普吉岛]普吉岛苏林酒店(The Surin Phuket)(4654333)</t>
  </si>
  <si>
    <t>一卧室山坡小屋&lt;双人入住&gt;&lt;双早&gt;</t>
  </si>
  <si>
    <t>BOUCHUT/MICHAEL</t>
  </si>
  <si>
    <t xml:space="preserve">3776944	</t>
  </si>
  <si>
    <t xml:space="preserve">178114534	</t>
  </si>
  <si>
    <t xml:space="preserve">999226109383794	</t>
  </si>
  <si>
    <t>[曼谷]曼谷盛泰乐水门酒店(Centara Watergate Pavillion Hotel Bangkok)(4733674)</t>
  </si>
  <si>
    <t>高级房&lt;今日特价 &gt;&lt;双人入住&gt;&lt;适用于除泰国的亚洲客人&gt;&lt;双早&gt;</t>
  </si>
  <si>
    <t>WANG/XIAOYUN,HUANG/WEI</t>
  </si>
  <si>
    <t xml:space="preserve">3792949	</t>
  </si>
  <si>
    <t xml:space="preserve">258726	</t>
  </si>
  <si>
    <t xml:space="preserve">999226120535472	</t>
  </si>
  <si>
    <t>[普吉岛]普吉岛安达曼卡纳西尔度假村(Andaman Cannacia Resort &amp; Spa Phuket)(4984010)</t>
  </si>
  <si>
    <t>豪华房(连住3晚及以上)&lt;双人入住&gt;&lt;双早&gt;</t>
  </si>
  <si>
    <t>NIZOVTSEVA/ANNA ALEXANDROVNA</t>
  </si>
  <si>
    <t xml:space="preserve">3797376	</t>
  </si>
  <si>
    <t xml:space="preserve">999226266379015	</t>
  </si>
  <si>
    <t>[新加坡]新加坡半岛怡东 – 温德姆酒店(Peninsula Excelsior Singapore, A Wyndham Hotel)(4984383)</t>
  </si>
  <si>
    <t>高级房&lt;特惠专享&gt;&lt;双人入住&gt;&lt;双早&gt;</t>
  </si>
  <si>
    <t>HUANG/YING,GUO/Kuifang</t>
  </si>
  <si>
    <t xml:space="preserve">3820060	</t>
  </si>
  <si>
    <t xml:space="preserve">266040335	</t>
  </si>
  <si>
    <t xml:space="preserve">999226278365115	</t>
  </si>
  <si>
    <t>高级双床房(至少连住2晚及以上)&lt;今日特价 &gt;&lt;双人入住&gt;&lt;适用于除泰国的亚洲客人&gt;&lt;双早&gt;</t>
  </si>
  <si>
    <t>LO/YITSE,HSU/YUCHUAN</t>
  </si>
  <si>
    <t xml:space="preserve">3823519	</t>
  </si>
  <si>
    <t xml:space="preserve">259115	</t>
  </si>
  <si>
    <t xml:space="preserve">999226334874280	</t>
  </si>
  <si>
    <t>[芭堤雅]阿斯特公寓式酒店(Aster Hotel and Residence)(6249999)</t>
  </si>
  <si>
    <t>尊贵豪华大床房(连住3晚及以上)&lt;双人入住&gt;&lt;无早&gt;</t>
  </si>
  <si>
    <t>TIAN/CHEN</t>
  </si>
  <si>
    <t xml:space="preserve">3828937	</t>
  </si>
  <si>
    <t xml:space="preserve">71113	</t>
  </si>
  <si>
    <t xml:space="preserve">999226334981059	</t>
  </si>
  <si>
    <t>尊贵豪华双床房(连住3晚及以上)&lt;双人入住&gt;&lt;无早&gt;</t>
  </si>
  <si>
    <t>LI/DI</t>
  </si>
  <si>
    <t xml:space="preserve">3828966	</t>
  </si>
  <si>
    <t xml:space="preserve">71114	</t>
  </si>
  <si>
    <t xml:space="preserve">999226341502448	</t>
  </si>
  <si>
    <t>[新加坡]薰衣草 V 酒店(V Hotel Lavender)(3455999)</t>
  </si>
  <si>
    <t>高级大床房&lt;特惠&gt;&lt;双人入住&gt;&lt;适用于除印度及次大陆国家客人&gt;&lt;无早&gt;</t>
  </si>
  <si>
    <t>KAUR/KAMLAISH</t>
  </si>
  <si>
    <t xml:space="preserve">3832413	</t>
  </si>
  <si>
    <t xml:space="preserve">313041096	</t>
  </si>
  <si>
    <t xml:space="preserve">999226344806259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</si>
  <si>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</si>
  <si>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</si>
  <si>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PAN/LUYING,HU/WEN,ZHANG/HONG</t>
  </si>
  <si>
    <t xml:space="preserve">3834136	</t>
  </si>
  <si>
    <t xml:space="preserve">PTY73697	</t>
  </si>
  <si>
    <t xml:space="preserve">999226365892079	</t>
  </si>
  <si>
    <t>[爱妮岛]纳克潘海滩豪华帐篷(Nacpan Beach Glamping)(106683121)</t>
  </si>
  <si>
    <t>海滩豪华帐篷(至少提前10天预订)&lt;特价大促销&gt;&lt;双人入住&gt;&lt;双早&gt;</t>
  </si>
  <si>
    <t>CHANG/CHIHCHIEN</t>
  </si>
  <si>
    <t xml:space="preserve">3845959	</t>
  </si>
  <si>
    <t xml:space="preserve">2687192304029	</t>
  </si>
  <si>
    <t xml:space="preserve">999226480478961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</si>
  <si>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</si>
  <si>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</si>
  <si>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UHM/SANGUN</t>
  </si>
  <si>
    <t xml:space="preserve">3848248	</t>
  </si>
  <si>
    <t xml:space="preserve">SK-3848248	</t>
  </si>
  <si>
    <t xml:space="preserve">999226497045255	</t>
  </si>
  <si>
    <t>[普吉岛]普吉岛芭东美爵大酒店(Grand Mercure Phuket Patong)(3627889)</t>
  </si>
  <si>
    <t>高级双床房&lt;特惠&gt;&lt;双人入住&gt;&lt;双早&gt;</t>
  </si>
  <si>
    <t>LEE/GWANHEE</t>
  </si>
  <si>
    <t xml:space="preserve">3860118	</t>
  </si>
  <si>
    <t xml:space="preserve">694748	</t>
  </si>
  <si>
    <t xml:space="preserve">999226497599956	</t>
  </si>
  <si>
    <t>[曼谷]曼谷素坤逸十一酒店(Eleven Hotel Bangkok Sukhumvit 11)(96059687)</t>
  </si>
  <si>
    <t>豪华特大床房&lt;双人入住&gt;&lt;无早&gt;</t>
  </si>
  <si>
    <t>Lee/Hsianglin</t>
  </si>
  <si>
    <t xml:space="preserve">3860486	</t>
  </si>
  <si>
    <t xml:space="preserve">51752	</t>
  </si>
  <si>
    <t xml:space="preserve">999226609048736	</t>
  </si>
  <si>
    <t>[普吉岛]普吉岛乐古浪悦椿度假村(Angsana Laguna Phuket)(1549694)</t>
  </si>
  <si>
    <t>拉古纳尊贵房&lt;双人入住&gt;&lt;中宾&gt;&lt;双早&gt;</t>
  </si>
  <si>
    <t>DING/XUEYAO</t>
  </si>
  <si>
    <t xml:space="preserve">3878575	</t>
  </si>
  <si>
    <t xml:space="preserve">1226846	</t>
  </si>
  <si>
    <t xml:space="preserve">26624393322	</t>
  </si>
  <si>
    <t>[巴厘岛]土豆头套房和一室公寓(Potato Head Suites &amp; Studios)(100316745)</t>
  </si>
  <si>
    <t>日出工作室&lt;特价大促销&gt;&lt;双人入住&gt;&lt;中宾&gt;&lt;双早&gt;</t>
  </si>
  <si>
    <t>FENG/HUI TING,LI/HAONAN</t>
  </si>
  <si>
    <t xml:space="preserve">3883330	</t>
  </si>
  <si>
    <t xml:space="preserve">147089	</t>
  </si>
  <si>
    <t xml:space="preserve">999226624783491	</t>
  </si>
  <si>
    <t>[芭堤雅]格拉斯服务式套房酒店(The Grass Serviced Suites)(26533821)</t>
  </si>
  <si>
    <t>一卧室格拉斯套房(至少连住2晚及以上)&lt;双人入住&gt;&lt;无早&gt;</t>
  </si>
  <si>
    <t>HAO/CHEN</t>
  </si>
  <si>
    <t xml:space="preserve">3883584	</t>
  </si>
  <si>
    <t xml:space="preserve">157901	</t>
  </si>
  <si>
    <t xml:space="preserve">999226635485499	</t>
  </si>
  <si>
    <t>[哥打京那巴鲁]亚庇凯城酒店(Promenade Hotel Kota Kinabalu)(26353811)</t>
  </si>
  <si>
    <t>城景高级房&lt;特惠房&gt;&lt;双人入住&gt;&lt;双早&gt;</t>
  </si>
  <si>
    <t>TIONG/HUANG LIK</t>
  </si>
  <si>
    <t xml:space="preserve">3887121	</t>
  </si>
  <si>
    <t xml:space="preserve">RBCB65/66	</t>
  </si>
  <si>
    <t xml:space="preserve">999226655394730	</t>
  </si>
  <si>
    <t>[拉普拉普]宿务麦克坦珊瑚礁岛度假村(The Reef Island Resort Mactan, Cebu)(104207868)</t>
  </si>
  <si>
    <t>豪华房&lt;今日特价 &gt;&lt;双人入住&gt;&lt;双早&gt;</t>
  </si>
  <si>
    <t>KIM/YEGI</t>
  </si>
  <si>
    <t xml:space="preserve">3892432	</t>
  </si>
  <si>
    <t xml:space="preserve">1386152 / 1386158	</t>
  </si>
  <si>
    <t xml:space="preserve">999226726840587	</t>
  </si>
  <si>
    <t>[富国岛]富国岛美利亚温佩酒店(Melia Vinpearl Phu Quoc)(23946397)</t>
  </si>
  <si>
    <t>两卧室别墅&lt;三人入住&gt;&lt;不适用韩国客人&gt;&lt;早餐&gt;</t>
  </si>
  <si>
    <t>SATO/KEITO</t>
  </si>
  <si>
    <t xml:space="preserve">3906671	</t>
  </si>
  <si>
    <t xml:space="preserve">2000290	</t>
  </si>
  <si>
    <t xml:space="preserve">999226729168156	</t>
  </si>
  <si>
    <t>[拉普拉普]康斯特白拉热带海滩度假村(Costabella Tropical Beach Hotel)(8235061)</t>
  </si>
  <si>
    <t>首映豪华池畔房(至少提前1天预订)&lt;今日特价 &gt;&lt;双人入住&gt;&lt;无早&gt;</t>
  </si>
  <si>
    <t>LIN/HANYU</t>
  </si>
  <si>
    <t xml:space="preserve">3907434	</t>
  </si>
  <si>
    <t xml:space="preserve">154129	</t>
  </si>
  <si>
    <t xml:space="preserve">999226733252131	</t>
  </si>
  <si>
    <t>[首尔]明洞亲爱酒店(Dears Myeongdong)(105594077)</t>
  </si>
  <si>
    <t>布雷夫双人房&lt;双人入住&gt;&lt;限量抢购&gt;&lt;无早&gt;</t>
  </si>
  <si>
    <t>SAHARA/MEGUMI</t>
  </si>
  <si>
    <t xml:space="preserve">3909797	</t>
  </si>
  <si>
    <t xml:space="preserve">23043856/23043857	</t>
  </si>
  <si>
    <t xml:space="preserve">999226748084927	</t>
  </si>
  <si>
    <t>[首尔]首尔大使 - 铂尔曼酒店(The Ambassador Seoul - A Pullman Hotel)(2332004)</t>
  </si>
  <si>
    <t>高级双床房&lt;促销&gt;&lt;双人入住&gt;&lt;无早&gt;</t>
  </si>
  <si>
    <t>XU/TONGSHENG,YUE/MENGYUAN</t>
  </si>
  <si>
    <t xml:space="preserve">3915444	</t>
  </si>
  <si>
    <t xml:space="preserve">108247932	</t>
  </si>
  <si>
    <t xml:space="preserve">999226759867862	</t>
  </si>
  <si>
    <t>Han/Chang Soo</t>
  </si>
  <si>
    <t xml:space="preserve">3920048	</t>
  </si>
  <si>
    <t xml:space="preserve">154223	</t>
  </si>
  <si>
    <t xml:space="preserve">999226759878096	</t>
  </si>
  <si>
    <t>[仁川]仁川机场贝斯特韦斯特精品酒店(Best Western Premier Incheon Airport Hotel)(5923817)</t>
  </si>
  <si>
    <t>尊贵双人房&lt;双人入住&gt;&lt;不适用韩国客人&gt;&lt;无早&gt;</t>
  </si>
  <si>
    <t>QUAH/QIAO WEN</t>
  </si>
  <si>
    <t xml:space="preserve">3920052	</t>
  </si>
  <si>
    <t xml:space="preserve">23285273	</t>
  </si>
  <si>
    <t xml:space="preserve">999226760190453	</t>
  </si>
  <si>
    <t xml:space="preserve">3920094	</t>
  </si>
  <si>
    <t xml:space="preserve">154224	</t>
  </si>
  <si>
    <t xml:space="preserve">999226762287285	</t>
  </si>
  <si>
    <t>[巴拉望]H Hotel El Nido - Vegetarian Vegan Hotel(110198012)</t>
  </si>
  <si>
    <t>豪华特大床房&lt;双人入住&gt;&lt;双早&gt;</t>
  </si>
  <si>
    <t>JANSONE/ELMIRA,CAMBE/DEAN ROSETE</t>
  </si>
  <si>
    <t xml:space="preserve">3921055	</t>
  </si>
  <si>
    <t xml:space="preserve">999226763072744	</t>
  </si>
  <si>
    <t>日出工作室&lt;双人入住&gt;&lt;中宾&gt;&lt;双早&gt;</t>
  </si>
  <si>
    <t>LU/DI,MENG/QINGKUN</t>
  </si>
  <si>
    <t xml:space="preserve">3921632	</t>
  </si>
  <si>
    <t xml:space="preserve">148730	</t>
  </si>
  <si>
    <t xml:space="preserve">999226764674500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</si>
  <si>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</si>
  <si>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</si>
  <si>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Xia/Zhaoyun</t>
  </si>
  <si>
    <t xml:space="preserve">3922519	</t>
  </si>
  <si>
    <t xml:space="preserve">13291894	</t>
  </si>
  <si>
    <t xml:space="preserve">999226764710345	</t>
  </si>
  <si>
    <t>HUANG/XUEFEN,ZHU/SHOUDONG,YAO/JING,SHI/JIAYUE</t>
  </si>
  <si>
    <t xml:space="preserve">3922534	</t>
  </si>
  <si>
    <t xml:space="preserve">999226773676568	</t>
  </si>
  <si>
    <t>豪华房&lt;特惠&gt;&lt;双人入住&gt;&lt;双早&gt;</t>
  </si>
  <si>
    <t>KIM/JOONG EON</t>
  </si>
  <si>
    <t xml:space="preserve">3927638	</t>
  </si>
  <si>
    <t xml:space="preserve">999226773841738	</t>
  </si>
  <si>
    <t xml:space="preserve">3927770	</t>
  </si>
  <si>
    <t xml:space="preserve">266638093	</t>
  </si>
  <si>
    <t xml:space="preserve">26776430291	</t>
  </si>
  <si>
    <t>[曼谷]曼谷阿尔梅洛兹酒店 - 主要清真饭店(Al Meroz Hotel Bangkok - the Leading Halal Hotel)(112312374)</t>
  </si>
  <si>
    <t>高级城景特大床房&lt;双人入住&gt;&lt;双早&gt;</t>
  </si>
  <si>
    <t>ZHOU/JUN,HUANG/XI</t>
  </si>
  <si>
    <t xml:space="preserve">3929183	</t>
  </si>
  <si>
    <t xml:space="preserve">325225	</t>
  </si>
  <si>
    <t xml:space="preserve">999226787121477	</t>
  </si>
  <si>
    <t>[东京]OMO5 东京大塚 by 星野集团(OMO5 Tokyo Otsuka by Hoshino Resorts)(28557176)</t>
  </si>
  <si>
    <t>YAGURA房(至少提前2天预订)&lt;双人入住&gt;&lt;不适用日本客人&gt;&lt;双早&gt;</t>
  </si>
  <si>
    <t>TU/SIN YU</t>
  </si>
  <si>
    <t xml:space="preserve">3934467	</t>
  </si>
  <si>
    <t xml:space="preserve">xh6sj3kna3	</t>
  </si>
  <si>
    <t xml:space="preserve">999226789798575	</t>
  </si>
  <si>
    <t>[吉隆坡]吉隆坡市中心智选假日酒店(Holiday Inn Express Kuala Lumpur City Centre, an IHG Hotel)(5469987)</t>
  </si>
  <si>
    <t>标准大床房(带单人沙发床)&lt;三人入住&gt;&lt;早餐&gt;</t>
  </si>
  <si>
    <t>LI/YUECHAN,WU/DAOXIN,TAN/YAYOU</t>
  </si>
  <si>
    <t xml:space="preserve">3935967	</t>
  </si>
  <si>
    <t xml:space="preserve">395882	</t>
  </si>
  <si>
    <t xml:space="preserve">999226800635998	</t>
  </si>
  <si>
    <t>[巴洛克]珍拉丁皇家朱兰别墅(Royale Chulan Cherating Villa)(91107302)</t>
  </si>
  <si>
    <t>海洋套房(无阳台)&lt;双人入住&gt;&lt;双早&gt;</t>
  </si>
  <si>
    <t>SUHAIMI/SYAFIQ ADAM</t>
  </si>
  <si>
    <t xml:space="preserve">3943491	</t>
  </si>
  <si>
    <t xml:space="preserve">34628	</t>
  </si>
  <si>
    <t xml:space="preserve">999226800977097	</t>
  </si>
  <si>
    <t>[曼谷]贝斯特韦斯特乍都乍酒店(Best Western Chatuchak)(105299013)</t>
  </si>
  <si>
    <t>高级双床房&lt;双人入住&gt;&lt;双早&gt;</t>
  </si>
  <si>
    <t>SHEN/GUOHUA,WU/SHOUYUN</t>
  </si>
  <si>
    <t xml:space="preserve">3943821	</t>
  </si>
  <si>
    <t xml:space="preserve">BK014338	</t>
  </si>
  <si>
    <t xml:space="preserve">999226840427205	</t>
  </si>
  <si>
    <t>[普吉岛]攀瓦布里海滨度假村(Panwaburi Beachfront Resort)(96362785)</t>
  </si>
  <si>
    <t>&lt;双人入住&gt;&lt;无早&gt;</t>
  </si>
  <si>
    <t>EIMA/EIMA</t>
  </si>
  <si>
    <t xml:space="preserve">3948304	</t>
  </si>
  <si>
    <t xml:space="preserve">25042	</t>
  </si>
  <si>
    <t xml:space="preserve">999226841173618	</t>
  </si>
  <si>
    <t>海景豪华房(连住3晚及以上)&lt;双人入住&gt;&lt;双早&gt;</t>
  </si>
  <si>
    <t>Abdul Rahman/Azibah</t>
  </si>
  <si>
    <t xml:space="preserve">3948650	</t>
  </si>
  <si>
    <t xml:space="preserve">RBD6A8	</t>
  </si>
  <si>
    <t xml:space="preserve">999226842741615	</t>
  </si>
  <si>
    <t>[胡志明市]西贡融合套房酒店(Fusion Suites Saigon)(5716739)</t>
  </si>
  <si>
    <t>双人套房(至少连住2晚及以上)&lt;今日特价 &gt;&lt;双人入住&gt;&lt;不适用韩国客人&gt;&lt;双早&gt;</t>
  </si>
  <si>
    <t>CHUANG/TINGWEI</t>
  </si>
  <si>
    <t xml:space="preserve">3950071	</t>
  </si>
  <si>
    <t xml:space="preserve">65975	</t>
  </si>
  <si>
    <t xml:space="preserve">999226844129474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</si>
  <si>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</si>
  <si>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</si>
  <si>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KANG/HO</t>
  </si>
  <si>
    <t xml:space="preserve">3950970	</t>
  </si>
  <si>
    <t xml:space="preserve">Party 832401	</t>
  </si>
  <si>
    <t xml:space="preserve">999226846551670	</t>
  </si>
  <si>
    <t>[济州市]济州格洛斯特酒店(Gloucester Hotel Jeju)(28524837)</t>
  </si>
  <si>
    <t>家庭暖炕房&lt;今日特价 &gt;&lt;四人入住&gt;&lt;无早&gt;</t>
  </si>
  <si>
    <t>CHOI/JEONGSIK</t>
  </si>
  <si>
    <t xml:space="preserve">3953686	</t>
  </si>
  <si>
    <t xml:space="preserve">999226846569220	</t>
  </si>
  <si>
    <t xml:space="preserve">3953712	</t>
  </si>
  <si>
    <t xml:space="preserve">23575111	</t>
  </si>
  <si>
    <t xml:space="preserve">999226848916086	</t>
  </si>
  <si>
    <t>[曼谷]曼谷素坤逸奥克伍德华庭工作室酒店(Oakwood Studios Sukhumvit Bangkok)(101528701)</t>
  </si>
  <si>
    <t>高级房&lt;特惠专享&gt;&lt;双人入住&gt;&lt;无早&gt;</t>
  </si>
  <si>
    <t>CHIEN/FAN HSUAN</t>
  </si>
  <si>
    <t xml:space="preserve">3956490	</t>
  </si>
  <si>
    <t xml:space="preserve">10305139	</t>
  </si>
  <si>
    <t xml:space="preserve">999226852811443	</t>
  </si>
  <si>
    <t>[吉隆坡]吉隆坡邵氏广场美居酒店(Mercure Kuala Lumpur Shaw Parade)(28538026)</t>
  </si>
  <si>
    <t>豪华大床房(至少连住2晚及以上)&lt;特惠专享&gt;&lt;单人入住&gt;&lt;单早&gt;</t>
  </si>
  <si>
    <t>KER/KANG SIONG</t>
  </si>
  <si>
    <t xml:space="preserve">3960998	</t>
  </si>
  <si>
    <t xml:space="preserve">835539	</t>
  </si>
  <si>
    <t xml:space="preserve">999226853659679	</t>
  </si>
  <si>
    <t>CHAN/YEE MUN</t>
  </si>
  <si>
    <t xml:space="preserve">3961738	</t>
  </si>
  <si>
    <t xml:space="preserve">378561	</t>
  </si>
  <si>
    <t xml:space="preserve">999226897282002	</t>
  </si>
  <si>
    <t>山景豪华家庭房 (1 张特大床和 1 张大床) - 带阳台(至少连住2晚及以上)&lt;双人入住&gt;&lt;不适用泰国客人&gt;&lt;双早&gt;</t>
  </si>
  <si>
    <t>WU/JUNAN,MAI/XING</t>
  </si>
  <si>
    <t xml:space="preserve">3964535	</t>
  </si>
  <si>
    <t xml:space="preserve">381848	</t>
  </si>
  <si>
    <t xml:space="preserve">999226906446774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</si>
  <si>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</si>
  <si>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豪华按摩房(至少连住2晚及以上)&lt;双人入住&gt;&lt;不适用泰国客人&gt;&lt;双早&gt;&lt;日历房套餐高价值&gt;&lt;新酒店礼盒&gt;&lt;白银会员&gt;</t>
  </si>
  <si>
    <t>LING/XIKE,LI/HAO</t>
  </si>
  <si>
    <t xml:space="preserve">3967382	</t>
  </si>
  <si>
    <t xml:space="preserve">96638577-1	</t>
  </si>
  <si>
    <t xml:space="preserve">999226910396011	</t>
  </si>
  <si>
    <t>Mauricio/Issa,Mauricio/Issa</t>
  </si>
  <si>
    <t xml:space="preserve">3969600	</t>
  </si>
  <si>
    <t xml:space="preserve">10330120	</t>
  </si>
  <si>
    <t xml:space="preserve">999226925104462	</t>
  </si>
  <si>
    <t>WU/ZHUOYI,HOU/TONGHUI</t>
  </si>
  <si>
    <t xml:space="preserve">3974031	</t>
  </si>
  <si>
    <t xml:space="preserve">147014	</t>
  </si>
  <si>
    <t xml:space="preserve">999226927971244	</t>
  </si>
  <si>
    <t>[哥打京那巴鲁]哥打京那巴鲁皇宫酒店(The Palace Hotel Kota Kinabalu)(9597023)</t>
  </si>
  <si>
    <t>WANG/YUNLONG,CHEN/QIXIAN</t>
  </si>
  <si>
    <t xml:space="preserve">3975547	</t>
  </si>
  <si>
    <t xml:space="preserve">320560791	</t>
  </si>
  <si>
    <t xml:space="preserve">999226930404926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</si>
  <si>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</si>
  <si>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</si>
  <si>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HSU/YACHUN</t>
  </si>
  <si>
    <t xml:space="preserve">3977197	</t>
  </si>
  <si>
    <t xml:space="preserve">195344	</t>
  </si>
  <si>
    <t xml:space="preserve">999226933222509	</t>
  </si>
  <si>
    <t>Shukla/Sanjay,Shukla/Sanjay</t>
  </si>
  <si>
    <t xml:space="preserve">3979845	</t>
  </si>
  <si>
    <t xml:space="preserve">72110	</t>
  </si>
  <si>
    <t xml:space="preserve">999226933574628	</t>
  </si>
  <si>
    <t>SHRIVASTAVA/PRABHAT,SHRIVASTAVA/PRABHAT</t>
  </si>
  <si>
    <t xml:space="preserve">3980347	</t>
  </si>
  <si>
    <t xml:space="preserve">72111	</t>
  </si>
  <si>
    <t xml:space="preserve">999227000970743	</t>
  </si>
  <si>
    <t>soni/Rameshwar,soni/Rameshwar</t>
  </si>
  <si>
    <t xml:space="preserve">3980452	</t>
  </si>
  <si>
    <t xml:space="preserve">72112	</t>
  </si>
  <si>
    <t xml:space="preserve">999227004072560	</t>
  </si>
  <si>
    <t>山景豪华双人间&lt;双人入住&gt;&lt;双早&gt;</t>
  </si>
  <si>
    <t>Delgado/Jonathan</t>
  </si>
  <si>
    <t xml:space="preserve">3981054	</t>
  </si>
  <si>
    <t xml:space="preserve">Acknowledged	</t>
  </si>
  <si>
    <t xml:space="preserve">999227024097126	</t>
  </si>
  <si>
    <t>[Donggongon]林塔斯白金酒店(Lintas Platinum Hotel)(99790378)</t>
  </si>
  <si>
    <t>ABDUL RAZAK/MUHAMMAD SYAFIQ</t>
  </si>
  <si>
    <t xml:space="preserve">3982869	</t>
  </si>
  <si>
    <t xml:space="preserve">119716	</t>
  </si>
  <si>
    <t xml:space="preserve">999227027031490	</t>
  </si>
  <si>
    <t>[普吉岛]卢巴普吉岛芭东旅舍(Lub d Phuket Patong)(7019202)</t>
  </si>
  <si>
    <t>精致大床房(至少连住2晚及以上)&lt;双人入住&gt;&lt;双早&gt;</t>
  </si>
  <si>
    <t>Vimal/Ashika,Vimal/Ashika</t>
  </si>
  <si>
    <t xml:space="preserve">3983449	</t>
  </si>
  <si>
    <t xml:space="preserve">49038	</t>
  </si>
  <si>
    <t xml:space="preserve">999227032951756	</t>
  </si>
  <si>
    <t>YEUNG/HO LAM</t>
  </si>
  <si>
    <t xml:space="preserve">3985094	</t>
  </si>
  <si>
    <t xml:space="preserve">10368560	</t>
  </si>
  <si>
    <t xml:space="preserve">999227034230438	</t>
  </si>
  <si>
    <t>ONG/BOBBY MING KANG,LIM/FANG HUI</t>
  </si>
  <si>
    <t xml:space="preserve">3985602	</t>
  </si>
  <si>
    <t xml:space="preserve">267131678	</t>
  </si>
  <si>
    <t xml:space="preserve">999227042339005	</t>
  </si>
  <si>
    <t>[曼谷]贝斯特韦斯特优质素坤逸20巷酒店(Best Western Sukhumvit 20)(7341066)</t>
  </si>
  <si>
    <t>1 张特大床&lt;特惠&gt;&lt;双人入住&gt;&lt;单早&gt;</t>
  </si>
  <si>
    <t>TUAN/CHUNGYIN</t>
  </si>
  <si>
    <t xml:space="preserve">3987539	</t>
  </si>
  <si>
    <t xml:space="preserve">PL071958/1	</t>
  </si>
  <si>
    <t xml:space="preserve">999227047764202	</t>
  </si>
  <si>
    <t>一卧室海景豪华小屋&lt;双人入住&gt;&lt;双早&gt;</t>
  </si>
  <si>
    <t>ZHANG/YE</t>
  </si>
  <si>
    <t xml:space="preserve">3988809	</t>
  </si>
  <si>
    <t xml:space="preserve">178476286	</t>
  </si>
  <si>
    <t xml:space="preserve">999227049843860	</t>
  </si>
  <si>
    <t>[普吉岛]铂尔曼普吉岛卡隆海滩度假酒店(Pullman Phuket Karon Beach Resort)(3460018)</t>
  </si>
  <si>
    <t>海景豪华双床房(至少连住2晚及以上)&lt;限量特价&gt;&lt;双人入住&gt;&lt;适用于除泰国的亚洲客人&gt;&lt;双早&gt;</t>
  </si>
  <si>
    <t>ZHAO/SONGHUA,MAO/ZHENG</t>
  </si>
  <si>
    <t xml:space="preserve">3989512	</t>
  </si>
  <si>
    <t xml:space="preserve">113101218	</t>
  </si>
  <si>
    <t xml:space="preserve">999227050770398	</t>
  </si>
  <si>
    <t>[岘港]精品村庄岘港度假村 - 雅高酒店集团管理(Premier Village Danang Resort Managed By Accor)(5674001)</t>
  </si>
  <si>
    <t>两卧室别墅带私人泳池（可前往海边）(至少连住2晚及以上)&lt;四人入住&gt;&lt;早餐&gt;</t>
  </si>
  <si>
    <t>LU/JIANGUO</t>
  </si>
  <si>
    <t xml:space="preserve">3989872	</t>
  </si>
  <si>
    <t xml:space="preserve">508565	</t>
  </si>
  <si>
    <t xml:space="preserve">999227055054315	</t>
  </si>
  <si>
    <t>[吉隆坡]吉隆坡圣塔格兰德签名酒店(Santa Grand Signature Kuala Lumpur)(101006793)</t>
  </si>
  <si>
    <t>高级房(双床)&lt;双人入住&gt;&lt;双早&gt;</t>
  </si>
  <si>
    <t>PANG/CHERYL,LU/EN TING</t>
  </si>
  <si>
    <t xml:space="preserve">3991502	</t>
  </si>
  <si>
    <t xml:space="preserve">41852	</t>
  </si>
  <si>
    <t xml:space="preserve">999227059783564	</t>
  </si>
  <si>
    <t>海景豪华特大床房(至少连住2晚及以上)&lt;限量特价&gt;&lt;双人入住&gt;&lt;适用于除泰国的亚洲客人&gt;&lt;双早&gt;</t>
  </si>
  <si>
    <t>CHEN/LU,YAO/YUCHEN</t>
  </si>
  <si>
    <t xml:space="preserve">3993724	</t>
  </si>
  <si>
    <t xml:space="preserve">113478475	</t>
  </si>
  <si>
    <t xml:space="preserve">999227088074071	</t>
  </si>
  <si>
    <t>[曼谷]摩德沙吞酒店(Mode Sathorn Hotel)(4370772)</t>
  </si>
  <si>
    <t>摩德豪华房&lt;特惠专享&gt;&lt;双人入住&gt;&lt;中宾&gt;&lt;双早&gt;</t>
  </si>
  <si>
    <t>WANG/YUHONG,LAU/YIU HUNG</t>
  </si>
  <si>
    <t xml:space="preserve">3996862	</t>
  </si>
  <si>
    <t xml:space="preserve">33900	</t>
  </si>
  <si>
    <t xml:space="preserve">999227096010935	</t>
  </si>
  <si>
    <t>LIN/ZHAOMIN,CHEN/QI</t>
  </si>
  <si>
    <t xml:space="preserve">3999002	</t>
  </si>
  <si>
    <t xml:space="preserve">113888915	</t>
  </si>
  <si>
    <t xml:space="preserve">999227097708706	</t>
  </si>
  <si>
    <t>尊贵房(至少连住2晚及以上)&lt;全日特价&gt;&lt;双人入住&gt;&lt;不适用泰国/印度次大陆客人&gt;&lt;双早&gt;</t>
  </si>
  <si>
    <t>XIAN/ZHUOJIE,TAN/MEIHUI</t>
  </si>
  <si>
    <t xml:space="preserve">4000267	</t>
  </si>
  <si>
    <t xml:space="preserve">SK-3893208	</t>
  </si>
  <si>
    <t xml:space="preserve">999227099986561	</t>
  </si>
  <si>
    <t>[新加坡]樟宜机场皇冠假日酒店  - IHG 旗下酒店(Crowne Plaza Changi Airport, an IHG Hotel)(3104999)</t>
  </si>
  <si>
    <t>宝石翼楼标准特大床房&lt;双人入住&gt;&lt;双早&gt;</t>
  </si>
  <si>
    <t>CHUAH/KOK YOONG</t>
  </si>
  <si>
    <t xml:space="preserve">4001962	</t>
  </si>
  <si>
    <t xml:space="preserve">48261343	</t>
  </si>
  <si>
    <t xml:space="preserve">999227101440491	</t>
  </si>
  <si>
    <t>[首尔]三井酒店(Hotel Samjung)(28525707)</t>
  </si>
  <si>
    <t>双人床房&lt;双人入住&gt;&lt;无早&gt;</t>
  </si>
  <si>
    <t>ZHAI/XIAOHUA</t>
  </si>
  <si>
    <t xml:space="preserve">4002626	</t>
  </si>
  <si>
    <t xml:space="preserve">23060107	</t>
  </si>
  <si>
    <t xml:space="preserve">999227106001472	</t>
  </si>
  <si>
    <t>[普吉岛]普吉翡翠海滩度假村(Phuket Emerald Beach Resort)(108686548)</t>
  </si>
  <si>
    <t>池景家庭房(至少连住2晚及以上)&lt;双人入住&gt;&lt;中宾&gt;&lt;双早&gt;</t>
  </si>
  <si>
    <t>LIANG/JIAXIN,XU/JUNHAO</t>
  </si>
  <si>
    <t xml:space="preserve">4005753	</t>
  </si>
  <si>
    <t xml:space="preserve">6066	</t>
  </si>
  <si>
    <t xml:space="preserve">999227108687312	</t>
  </si>
  <si>
    <t>Appalakonda/Jeganathan,Appalakonda/Jeganathan</t>
  </si>
  <si>
    <t xml:space="preserve">4007755	</t>
  </si>
  <si>
    <t xml:space="preserve">34803	</t>
  </si>
  <si>
    <t xml:space="preserve">999227110151835	</t>
  </si>
  <si>
    <t>[哥打京那巴鲁]哥打京那巴鲁凯悦尚萃酒店(Hyatt Centric Kota Kinabalu)(103784833)</t>
  </si>
  <si>
    <t>峰景房（1张特大床）&lt;双人入住&gt;&lt;内宾&gt;&lt;双早&gt;</t>
  </si>
  <si>
    <t>TANG/DONGMEI</t>
  </si>
  <si>
    <t xml:space="preserve">4008537	</t>
  </si>
  <si>
    <t xml:space="preserve">36837704	</t>
  </si>
  <si>
    <t xml:space="preserve">999227111374093	</t>
  </si>
  <si>
    <t>[吉隆坡]吉隆坡皇家特色酒店(Hotel Royal Signature)(112203309)</t>
  </si>
  <si>
    <t>高级房(至少连住2晚及以上)&lt;双人入住&gt;&lt;双早&gt;</t>
  </si>
  <si>
    <t>YIN/JIANI</t>
  </si>
  <si>
    <t xml:space="preserve">4009226	</t>
  </si>
  <si>
    <t xml:space="preserve">319115553	</t>
  </si>
  <si>
    <t xml:space="preserve">999227111609138	</t>
  </si>
  <si>
    <t>[芭堤雅]雅顿法义公寓式酒店(Arden Hotel and Residence by at Mind)(23863695)</t>
  </si>
  <si>
    <t>池景豪华双床房(连住3晚及以上)&lt;双人入住&gt;&lt;无早&gt;</t>
  </si>
  <si>
    <t>LI/YANPING</t>
  </si>
  <si>
    <t xml:space="preserve">4009409	</t>
  </si>
  <si>
    <t xml:space="preserve">86525	</t>
  </si>
  <si>
    <t xml:space="preserve">999227170467186	</t>
  </si>
  <si>
    <t>[邦帕利]曼谷素旺那普机场诺富特酒店(Novotel Bangkok Suvarnabhumi Airport)(28554892)</t>
  </si>
  <si>
    <t>高级特大床房&lt;今日特价 &gt;&lt;单人入住&gt;&lt;单早&gt;</t>
  </si>
  <si>
    <t>Pilaisomboon/Thitiporn</t>
  </si>
  <si>
    <t xml:space="preserve">4012184	</t>
  </si>
  <si>
    <t xml:space="preserve">3390021	</t>
  </si>
  <si>
    <t xml:space="preserve">999227175492408	</t>
  </si>
  <si>
    <t>[曼谷]德瓦别墅度假酒店(Villa Deva Resort and Hotel)(106796335)</t>
  </si>
  <si>
    <t>豪华特大床房-可直达泳池(至少连住2晚及以上)&lt;双人入住&gt;&lt;不适用泰国客人&gt;&lt;无早&gt;</t>
  </si>
  <si>
    <t>Chan/Ho yeung</t>
  </si>
  <si>
    <t xml:space="preserve">4012966	</t>
  </si>
  <si>
    <t xml:space="preserve">4166	</t>
  </si>
  <si>
    <t xml:space="preserve">999227180473528	</t>
  </si>
  <si>
    <t>[乔治市]槟城皇家朱兰酒店(Royale Chulan Penang)(12046718)</t>
  </si>
  <si>
    <t>&lt;双人入住&gt;&lt;双早&gt;</t>
  </si>
  <si>
    <t>Abdul Hamid/Romaizi,Abdul Hamid/Romaizi</t>
  </si>
  <si>
    <t xml:space="preserve">4014524	</t>
  </si>
  <si>
    <t xml:space="preserve">9049192	</t>
  </si>
  <si>
    <t xml:space="preserve">999227180935392	</t>
  </si>
  <si>
    <t>[长滩岛]长滩岛费利斯酒店-由伊德润管理(Feliz Hotel Boracay)(99048496)</t>
  </si>
  <si>
    <t>豪华两张大床房(至少提前1天预订)&lt;今日特价 &gt;&lt;双人入住&gt;&lt;双早&gt;</t>
  </si>
  <si>
    <t>JEA YOON/KIM</t>
  </si>
  <si>
    <t xml:space="preserve">4014792	</t>
  </si>
  <si>
    <t xml:space="preserve">5071	</t>
  </si>
  <si>
    <t xml:space="preserve">999227182712560	</t>
  </si>
  <si>
    <t>[曼谷]萨沙酒店(THE SACHA Apart-Hotel Thonglor)(112490619)</t>
  </si>
  <si>
    <t>标准一室公寓(至少连住2晚及以上)&lt;双人入住&gt;&lt;不适用泰国客人&gt;&lt;无早&gt;</t>
  </si>
  <si>
    <t>WANG/YANG</t>
  </si>
  <si>
    <t xml:space="preserve">4015589	</t>
  </si>
  <si>
    <t xml:space="preserve">Leo	</t>
  </si>
  <si>
    <t xml:space="preserve">999224713433648	</t>
  </si>
  <si>
    <t>WANG/KEN REE</t>
  </si>
  <si>
    <t xml:space="preserve">3489533	</t>
  </si>
  <si>
    <t>过时取消</t>
  </si>
  <si>
    <t xml:space="preserve">999227184284442	</t>
  </si>
  <si>
    <t>LI/LEI</t>
  </si>
  <si>
    <t xml:space="preserve">4016683	</t>
  </si>
  <si>
    <t xml:space="preserve">34140	</t>
  </si>
  <si>
    <t xml:space="preserve">999227185168967	</t>
  </si>
  <si>
    <t>[仰光]仰光美利亚酒店(Melia Yangon)(58633265)</t>
  </si>
  <si>
    <t>豪华房&lt;双人入住&gt;&lt;无早&gt;</t>
  </si>
  <si>
    <t>CHAN/KAM CHEONG</t>
  </si>
  <si>
    <t xml:space="preserve">4017268	</t>
  </si>
  <si>
    <t xml:space="preserve">350740	</t>
  </si>
  <si>
    <t xml:space="preserve">999227186631694	</t>
  </si>
  <si>
    <t>[沙美岛]拉维曼水疗小屋(Le Vimarn Cottages &amp; Spa)(6611859)</t>
  </si>
  <si>
    <t>山丘侧豪华小屋(至少连住2晚及以上)&lt;今日特价 &gt;&lt;双人入住&gt;&lt;不适用泰国/印度次大陆客人&gt;&lt;双早&gt;</t>
  </si>
  <si>
    <t>RAO/XINXING</t>
  </si>
  <si>
    <t xml:space="preserve">4018325	</t>
  </si>
  <si>
    <t xml:space="preserve">LV-4018325	</t>
  </si>
  <si>
    <t xml:space="preserve">999227187984546	</t>
  </si>
  <si>
    <t>[宿务]瑟达宿务中央集团酒店(Seda Central Bloc Cebu)(102600665)</t>
  </si>
  <si>
    <t>豪华特大床房&lt;单人入住&gt;&lt;单早&gt;</t>
  </si>
  <si>
    <t>Aquino/Joven</t>
  </si>
  <si>
    <t xml:space="preserve">4019759	</t>
  </si>
  <si>
    <t xml:space="preserve">2961495	</t>
  </si>
  <si>
    <t xml:space="preserve">999227189225237	</t>
  </si>
  <si>
    <t>[普吉岛]普吉岛迈考美利亚酒店(MELIÁ Phuket Mai Khao)(92000607)</t>
  </si>
  <si>
    <t>一卧室套房（带室外浴缸）(至少连住2晚及以上)&lt;特价大促销&gt;&lt;双人入住&gt;&lt;双早&gt;</t>
  </si>
  <si>
    <t>PHATTANASAKULKAEW/KANNIKAR</t>
  </si>
  <si>
    <t xml:space="preserve">4020918	</t>
  </si>
  <si>
    <t xml:space="preserve">64386	</t>
  </si>
  <si>
    <t xml:space="preserve">999227189461156	</t>
  </si>
  <si>
    <t>Kow/Fook Wai</t>
  </si>
  <si>
    <t xml:space="preserve">4021066	</t>
  </si>
  <si>
    <t xml:space="preserve">9049942	</t>
  </si>
  <si>
    <t xml:space="preserve">999227190047295	</t>
  </si>
  <si>
    <t>[普吉岛]盛泰澜海滩度假村(Centara Grand Beach Resort Phuket)(5464245)</t>
  </si>
  <si>
    <t>豪华水疗特大床房&lt;超值特惠&gt;&lt;双人入住&gt;&lt;适用于除泰国的亚洲客人&gt;&lt;双早&gt;</t>
  </si>
  <si>
    <t>WANG/XUPENG</t>
  </si>
  <si>
    <t xml:space="preserve">4021673	</t>
  </si>
  <si>
    <t xml:space="preserve">320279079	</t>
  </si>
  <si>
    <t xml:space="preserve">999227191358549	</t>
  </si>
  <si>
    <t>[曼谷]曼谷贵都酒店(S Ratchada Hotel Bangkok)(112741203)</t>
  </si>
  <si>
    <t>超级淋浴房(至少连住2晚及以上)&lt;双人入住&gt;&lt;无早&gt;</t>
  </si>
  <si>
    <t>loedrattanakhamdaeng/subin</t>
  </si>
  <si>
    <t xml:space="preserve">4022792	</t>
  </si>
  <si>
    <t xml:space="preserve">97845117-1	</t>
  </si>
  <si>
    <t xml:space="preserve">999227192374103	</t>
  </si>
  <si>
    <t>LI/DAWEI,ZHOU/HANRU</t>
  </si>
  <si>
    <t xml:space="preserve">4023932	</t>
  </si>
  <si>
    <t xml:space="preserve">FHBI 5117	</t>
  </si>
  <si>
    <t xml:space="preserve">999227193041988	</t>
  </si>
  <si>
    <t>豪华房&lt;特惠专享&gt;&lt;双人入住&gt;&lt;不适用泰国/印度次大陆客人&gt;&lt;双早&gt;</t>
  </si>
  <si>
    <t>LIN/HONG,LIU/YOUXIN,LIU/BING</t>
  </si>
  <si>
    <t xml:space="preserve">4024795	</t>
  </si>
  <si>
    <t xml:space="preserve">SK-4024795	</t>
  </si>
  <si>
    <t xml:space="preserve">999227195132155	</t>
  </si>
  <si>
    <t>[曼谷]曼谷素坤逸丽亭酒店(Park Plaza Sukhumvit Bangkok)(50429265)</t>
  </si>
  <si>
    <t>豪华转角房&lt;双人入住&gt;&lt;不适用泰国客人&gt;&lt;双早&gt;</t>
  </si>
  <si>
    <t>Meyvaert/Serge</t>
  </si>
  <si>
    <t xml:space="preserve">4026981	</t>
  </si>
  <si>
    <t xml:space="preserve">45057593	</t>
  </si>
  <si>
    <t xml:space="preserve">999227253565991	</t>
  </si>
  <si>
    <t>[芭堤雅]芭堤雅硬石酒店(Hard Rock Hotel Pattaya)(4399295)</t>
  </si>
  <si>
    <t>城景豪华房&lt;特惠&gt;&lt;双人入住&gt;&lt;中宾&gt;&lt;无早&gt;</t>
  </si>
  <si>
    <t>ZHA/MEIXU</t>
  </si>
  <si>
    <t xml:space="preserve">4027822	</t>
  </si>
  <si>
    <t xml:space="preserve">2628244	</t>
  </si>
  <si>
    <t xml:space="preserve">999227255659308	</t>
  </si>
  <si>
    <t>[甲米]甲米都喜天丽海滨度假酒店(Dusit Thani Krabi Beach Resort)(3666417)</t>
  </si>
  <si>
    <t>豪华特大床房(至少连住2晚及以上)&lt;双人入住&gt;&lt;双早&gt;</t>
  </si>
  <si>
    <t>MIUNI/SAREL ISRAEL</t>
  </si>
  <si>
    <t xml:space="preserve">4028440	</t>
  </si>
  <si>
    <t xml:space="preserve">CFM 06 Oct 23	</t>
  </si>
  <si>
    <t xml:space="preserve">999227255669750	</t>
  </si>
  <si>
    <t>高级特大床房(至少连住2晚及以上)&lt;特惠&gt;&lt;双人入住&gt;&lt;无早&gt;</t>
  </si>
  <si>
    <t>THIAM HOCK/LIM</t>
  </si>
  <si>
    <t xml:space="preserve">4028444	</t>
  </si>
  <si>
    <t xml:space="preserve">10477378	</t>
  </si>
  <si>
    <t xml:space="preserve">999227256870098	</t>
  </si>
  <si>
    <t>[曼谷]素坤逸 6 巷希鲁斯套房 - 康帕斯酒店集团(Citrus Suites Sukhumvit 6 by Compass Hospitality)(28680086)</t>
  </si>
  <si>
    <t>豪华一室双人床房(至少连住2晚及以上)&lt;双人入住&gt;&lt;无早&gt;</t>
  </si>
  <si>
    <t>Nachtigal/Julian</t>
  </si>
  <si>
    <t xml:space="preserve">4028834	</t>
  </si>
  <si>
    <t xml:space="preserve">48416	</t>
  </si>
  <si>
    <t xml:space="preserve">999227257008256	</t>
  </si>
  <si>
    <t>豪华一室双人床房(至少连住2晚及以上)&lt;特惠专享&gt;&lt;双人入住&gt;&lt;双早&gt;</t>
  </si>
  <si>
    <t>Uebelhart/Urs,Uebelhart/Urs</t>
  </si>
  <si>
    <t xml:space="preserve">4028880	</t>
  </si>
  <si>
    <t xml:space="preserve">47159	</t>
  </si>
  <si>
    <t xml:space="preserve">999227257730195	</t>
  </si>
  <si>
    <t>[吉隆坡]菲斯时尚酒店(The Face Style)(112268920)</t>
  </si>
  <si>
    <t>豪华双床间&lt;双人入住&gt;&lt;无早&gt;</t>
  </si>
  <si>
    <t>ZHANG/KAI</t>
  </si>
  <si>
    <t xml:space="preserve">4029137	</t>
  </si>
  <si>
    <t xml:space="preserve">126346	</t>
  </si>
  <si>
    <t xml:space="preserve">999227257763734	</t>
  </si>
  <si>
    <t>[刁曼岛]加帕玛拉萨玛蒂度假村 - 仅限成人(Japamala Resorts - by Samadhi - Adults Only)(58355776)</t>
  </si>
  <si>
    <t>树顶木屋&lt;特惠&gt;&lt;双人入住&gt;&lt;双早&gt;</t>
  </si>
  <si>
    <t>shim/soojeoung,shim/soojeoung</t>
  </si>
  <si>
    <t xml:space="preserve">4029147	</t>
  </si>
  <si>
    <t xml:space="preserve">36008	</t>
  </si>
  <si>
    <t xml:space="preserve">999227260210962	</t>
  </si>
  <si>
    <t>[芭堤雅]芭堤雅FX酒店(FX Hotel Pattaya)(29598029)</t>
  </si>
  <si>
    <t>高级双床房&lt;双人入住&gt;&lt;不适用泰国客人&gt;&lt;无早&gt;</t>
  </si>
  <si>
    <t>GUO/YUEPING,GUO/YI</t>
  </si>
  <si>
    <t xml:space="preserve">4029874	</t>
  </si>
  <si>
    <t xml:space="preserve">167407	</t>
  </si>
  <si>
    <t xml:space="preserve">999227261665954	</t>
  </si>
  <si>
    <t>alawad/omar,alawad/omar</t>
  </si>
  <si>
    <t xml:space="preserve">4030358	</t>
  </si>
  <si>
    <t xml:space="preserve">10481096	</t>
  </si>
  <si>
    <t xml:space="preserve">999227262673230	</t>
  </si>
  <si>
    <t>[阿布扎比]阿布扎比阿提哈德塔康莱德酒店(Conrad Abu Dhabi Etihad Towers)(108608099)</t>
  </si>
  <si>
    <t>海景至尊尊贵特大床房 禁烟&lt;双人入住&gt;&lt;不适用阿联酋客人&gt;&lt;特价&gt;&lt;双早&gt;</t>
  </si>
  <si>
    <t>TEOWCHEN/KELVIN</t>
  </si>
  <si>
    <t xml:space="preserve">4030808	</t>
  </si>
  <si>
    <t xml:space="preserve">3439753481	</t>
  </si>
  <si>
    <t xml:space="preserve">999227263682376	</t>
  </si>
  <si>
    <t>[八打灵再也]阿万特酒店(Avante Hotel)(100419478)</t>
  </si>
  <si>
    <t>高级特大床房&lt;双人入住&gt;&lt;仅适用亚洲客人&gt;&lt;无早&gt;</t>
  </si>
  <si>
    <t>ZHANG/JINXUAN</t>
  </si>
  <si>
    <t xml:space="preserve">4031325	</t>
  </si>
  <si>
    <t xml:space="preserve">182384	</t>
  </si>
  <si>
    <t xml:space="preserve">999227263926632	</t>
  </si>
  <si>
    <t>尊贵特大床水疗房&lt;双人入住&gt;&lt;适用于除泰国的亚洲客人&gt;&lt;双早&gt;</t>
  </si>
  <si>
    <t>KIM/HAEGWON</t>
  </si>
  <si>
    <t xml:space="preserve">4031377	</t>
  </si>
  <si>
    <t xml:space="preserve">321702235	</t>
  </si>
  <si>
    <t xml:space="preserve">999227283845138	</t>
  </si>
  <si>
    <t>[曼谷]察殿曼谷大酒店(Chatrium Grand Bangkok)(105593534)</t>
  </si>
  <si>
    <t>豪华特大床房(至少连住2晚及以上)&lt;今日特价 &gt;&lt;双人入住&gt;&lt;不适用泰国客人&gt;&lt;双早&gt;</t>
  </si>
  <si>
    <t>LIU/JING</t>
  </si>
  <si>
    <t xml:space="preserve">4032488	</t>
  </si>
  <si>
    <t xml:space="preserve">324866416	</t>
  </si>
  <si>
    <t xml:space="preserve">999227285596500	</t>
  </si>
  <si>
    <t>[普吉岛]美地概念酒店(Metadee Concept Hotel)(3736816)</t>
  </si>
  <si>
    <t>&lt;今日特价 &gt;&lt;双人入住&gt;&lt;中宾&gt;&lt;双早&gt;</t>
  </si>
  <si>
    <t>SHANG/Meisheng,Yang/Ming run</t>
  </si>
  <si>
    <t xml:space="preserve">4033664	</t>
  </si>
  <si>
    <t xml:space="preserve">19924	</t>
  </si>
  <si>
    <t xml:space="preserve">999227285816367	</t>
  </si>
  <si>
    <t>[曼谷]曼谷 LiT 酒店(LiT BANGKOK Hotel)(3799511)</t>
  </si>
  <si>
    <t>额外辐射房(至少连住2晚及以上)&lt;特惠房&gt;&lt;双人入住&gt;&lt;双早&gt;</t>
  </si>
  <si>
    <t>CAI/JIANFEI</t>
  </si>
  <si>
    <t xml:space="preserve">4033720	</t>
  </si>
  <si>
    <t xml:space="preserve">20172	</t>
  </si>
  <si>
    <t xml:space="preserve">999227286339903	</t>
  </si>
  <si>
    <t>[曼谷]曼谷素坤逸怡思得酒店(INNSiDE by Meliá Bangkok Sukhumvit)(112510496)</t>
  </si>
  <si>
    <t>因赛德特大床房(至少连住2晚及以上)&lt;双人入住&gt;&lt;外宾&gt;&lt;无早&gt;</t>
  </si>
  <si>
    <t>WONG/HOISAM</t>
  </si>
  <si>
    <t xml:space="preserve">4033914	</t>
  </si>
  <si>
    <t xml:space="preserve">999227286918526	</t>
  </si>
  <si>
    <t>标准大床房(至少连住2晚及以上)&lt;双人入住&gt;&lt;不适用泰国客人&gt;&lt;双早&gt;</t>
  </si>
  <si>
    <t>YANG/RIDAI,CAO/YIXIANG</t>
  </si>
  <si>
    <t xml:space="preserve">4034096	</t>
  </si>
  <si>
    <t xml:space="preserve">197314-15	</t>
  </si>
  <si>
    <t xml:space="preserve">999227287881741	</t>
  </si>
  <si>
    <t>LIN/YIYAN</t>
  </si>
  <si>
    <t xml:space="preserve">4034483	</t>
  </si>
  <si>
    <t xml:space="preserve">197335	</t>
  </si>
  <si>
    <t xml:space="preserve">999227288030894	</t>
  </si>
  <si>
    <t>城景因赛德特大床房(至少连住2晚及以上)&lt;双人入住&gt;&lt;外宾&gt;&lt;无早&gt;</t>
  </si>
  <si>
    <t xml:space="preserve">4034532	</t>
  </si>
  <si>
    <t xml:space="preserve">999227288108905	</t>
  </si>
  <si>
    <t>[曼谷]贝斯特韦斯特纳达廊曼机场酒店(Best Western Nada Don Mueang Airport Hotel)(112413486)</t>
  </si>
  <si>
    <t>高级双床房&lt;双人入住&gt;&lt;无早&gt;</t>
  </si>
  <si>
    <t>YIMYAEM/WEERA</t>
  </si>
  <si>
    <t xml:space="preserve">4034638	</t>
  </si>
  <si>
    <t xml:space="preserve">BK022112/1	</t>
  </si>
  <si>
    <t xml:space="preserve">999227289532491	</t>
  </si>
  <si>
    <t>Dorairaja/Harathi</t>
  </si>
  <si>
    <t xml:space="preserve">4035452	</t>
  </si>
  <si>
    <t xml:space="preserve">9054185	</t>
  </si>
  <si>
    <t xml:space="preserve">999227290290995	</t>
  </si>
  <si>
    <t>[哥打京那巴鲁]宜必思尚品哥打京那巴鲁伊纳南酒店(Ibis Styles Kota Kinabalu Inanam)(37490470)</t>
  </si>
  <si>
    <t>高级大床房&lt;双人入住&gt;&lt;双早&gt;</t>
  </si>
  <si>
    <t>WAN MOHAMED /DR WAN ABD MALIK</t>
  </si>
  <si>
    <t xml:space="preserve">4036016	</t>
  </si>
  <si>
    <t xml:space="preserve">MSCSBKHZ	</t>
  </si>
  <si>
    <t xml:space="preserve">999227290774503	</t>
  </si>
  <si>
    <t>行政豪华间&lt;双人入住&gt;&lt;无早&gt;</t>
  </si>
  <si>
    <t>HE/WANYING,WANG/ZHUOYU</t>
  </si>
  <si>
    <t xml:space="preserve">4036712	</t>
  </si>
  <si>
    <t xml:space="preserve">126488	</t>
  </si>
  <si>
    <t xml:space="preserve">999227290836131	</t>
  </si>
  <si>
    <t>[邦帕利]盖特43机场酒店(Gate43 Airport Hotel)(95453304)</t>
  </si>
  <si>
    <t>湖景豪华双床房&lt;双人入住&gt;&lt;无早&gt;</t>
  </si>
  <si>
    <t>Borrillo/Angelo</t>
  </si>
  <si>
    <t xml:space="preserve">4036795	</t>
  </si>
  <si>
    <t xml:space="preserve">999227290869864	</t>
  </si>
  <si>
    <t>高级特大床房&lt;特惠专享&gt;&lt;双人入住&gt;&lt;无早&gt;</t>
  </si>
  <si>
    <t>CHEN/JIANBO,HU/BIFAN,YE/YINGJIA</t>
  </si>
  <si>
    <t xml:space="preserve">4036892	</t>
  </si>
  <si>
    <t xml:space="preserve">10495883	</t>
  </si>
  <si>
    <t xml:space="preserve">999227290913570	</t>
  </si>
  <si>
    <t>[普吉岛]泽希纳度假村及水疗中心(Zenseana Resort &amp; Spa)(40855103)</t>
  </si>
  <si>
    <t>豪华房 1张特大床(至少连住2晚及以上)&lt;双人入住&gt;&lt;双早&gt;</t>
  </si>
  <si>
    <t>Lee/Karpoh</t>
  </si>
  <si>
    <t xml:space="preserve">4037022	</t>
  </si>
  <si>
    <t xml:space="preserve">27830	</t>
  </si>
  <si>
    <t xml:space="preserve">999227291081260	</t>
  </si>
  <si>
    <t>[普吉岛]卡马拉普吉岛套房及度假村(Radisson Resort and Suite Phuket)(4498536)</t>
  </si>
  <si>
    <t>避风港两卧室套房(至少连住2晚及以上)&lt;全日特价&gt;&lt;四人入住&gt;&lt;早餐&gt;</t>
  </si>
  <si>
    <t>ALAREQI/HADIL MANSOOR</t>
  </si>
  <si>
    <t xml:space="preserve">4037268	</t>
  </si>
  <si>
    <t xml:space="preserve">322178521	</t>
  </si>
  <si>
    <t xml:space="preserve">999227291404491	</t>
  </si>
  <si>
    <t>一卧室套房（带室外浴缸）(至少连住2晚及以上)&lt;促销&gt;&lt;双人入住&gt;&lt;双早&gt;</t>
  </si>
  <si>
    <t>CHEN/WENLONG,LI/CHENG</t>
  </si>
  <si>
    <t xml:space="preserve">4037678	</t>
  </si>
  <si>
    <t xml:space="preserve">64669	</t>
  </si>
  <si>
    <t xml:space="preserve">999227292261252	</t>
  </si>
  <si>
    <t>Benami/Sol</t>
  </si>
  <si>
    <t xml:space="preserve">4037747	</t>
  </si>
  <si>
    <t xml:space="preserve">27831	</t>
  </si>
  <si>
    <t xml:space="preserve">999227292441666	</t>
  </si>
  <si>
    <t>WANG/JUE</t>
  </si>
  <si>
    <t xml:space="preserve">4037755	</t>
  </si>
  <si>
    <t xml:space="preserve">3392717	</t>
  </si>
  <si>
    <t xml:space="preserve">999227293548224	</t>
  </si>
  <si>
    <t>ARIF/AKMAL</t>
  </si>
  <si>
    <t xml:space="preserve">4037899	</t>
  </si>
  <si>
    <t xml:space="preserve">9055688	</t>
  </si>
  <si>
    <t xml:space="preserve">999227293866642	</t>
  </si>
  <si>
    <t>超级房（带浴缸）(至少连住2晚及以上)&lt;双人入住&gt;&lt;无早&gt;</t>
  </si>
  <si>
    <t>WU/ZHIYUAN,LIU/WENJUAN</t>
  </si>
  <si>
    <t xml:space="preserve">4037921	</t>
  </si>
  <si>
    <t xml:space="preserve">91441458-1 </t>
  </si>
  <si>
    <t xml:space="preserve"> 95786106-1	</t>
  </si>
  <si>
    <t xml:space="preserve">999227296157384	</t>
  </si>
  <si>
    <t>超级房（带浴缸）&lt;双人入住&gt;&lt;无早&gt;</t>
  </si>
  <si>
    <t>LIU/JIAN CHENG</t>
  </si>
  <si>
    <t xml:space="preserve">4038605	</t>
  </si>
  <si>
    <t xml:space="preserve">21533239-1	</t>
  </si>
  <si>
    <t xml:space="preserve">999227298979737	</t>
  </si>
  <si>
    <t>[Sala Dan]甲米兰达岛双莲水疗度假酒店(Twin Lotus Resort &amp; Spa Koh Lanta)(5771418)</t>
  </si>
  <si>
    <t>私人高级房&lt;特惠&gt;&lt;双人入住&gt;&lt;中宾&gt;&lt;双早&gt;</t>
  </si>
  <si>
    <t>SU/MIN</t>
  </si>
  <si>
    <t xml:space="preserve">4039553	</t>
  </si>
  <si>
    <t xml:space="preserve">999227299911335	</t>
  </si>
  <si>
    <t>MO/SHANCHUN</t>
  </si>
  <si>
    <t xml:space="preserve">4039847	</t>
  </si>
  <si>
    <t xml:space="preserve">126556	</t>
  </si>
  <si>
    <t xml:space="preserve">999227300683282	</t>
  </si>
  <si>
    <t>[宿务]宿务滨海前线酒店 - 北开垦(Bayfront Hotel Cebu North Reclamation)(8235106)</t>
  </si>
  <si>
    <t>高级房&lt;今日特价 &gt;&lt;双人入住&gt;&lt;双早&gt;</t>
  </si>
  <si>
    <t>Maglasang/Henessey</t>
  </si>
  <si>
    <t xml:space="preserve">4040157	</t>
  </si>
  <si>
    <t xml:space="preserve">134002	</t>
  </si>
  <si>
    <t xml:space="preserve">999227300995159	</t>
  </si>
  <si>
    <t>[Batu Buruk]普利姆勒海滩酒店(Primula Beach Hotel)(89000989)</t>
  </si>
  <si>
    <t>豪华房&lt;双人入住&gt;&lt;双早&gt;</t>
  </si>
  <si>
    <t>ZAKARIA/NOOR JASNI</t>
  </si>
  <si>
    <t xml:space="preserve">4040247	</t>
  </si>
  <si>
    <t xml:space="preserve">131639	</t>
  </si>
  <si>
    <t xml:space="preserve">999227301149024	</t>
  </si>
  <si>
    <t>KAIMO/KHALIL JAVIER AGUDO</t>
  </si>
  <si>
    <t xml:space="preserve">4040416	</t>
  </si>
  <si>
    <t xml:space="preserve">2969582	</t>
  </si>
  <si>
    <t xml:space="preserve">999227301412133	</t>
  </si>
  <si>
    <t>[曼谷]曼谷阿尔玛斯酒店(Almas Hotel Bangkok)(112363936)</t>
  </si>
  <si>
    <t>标准双人床房&lt;双人入住&gt;&lt;双早&gt;</t>
  </si>
  <si>
    <t>ZHANG/JIAN</t>
  </si>
  <si>
    <t xml:space="preserve">4040495	</t>
  </si>
  <si>
    <t xml:space="preserve">9661	</t>
  </si>
  <si>
    <t xml:space="preserve">999227301449099	</t>
  </si>
  <si>
    <t>MA/MUHAIMAI</t>
  </si>
  <si>
    <t xml:space="preserve">4040506	</t>
  </si>
  <si>
    <t xml:space="preserve">126580	</t>
  </si>
  <si>
    <t xml:space="preserve">999227302431613	</t>
  </si>
  <si>
    <t>[曼谷]拉差达 CMYK 我的酒店(Myhotel Cmyk@Ratchada)(28558049)</t>
  </si>
  <si>
    <t>标准房&lt;促销&gt;&lt;双人入住&gt;&lt;无早&gt;</t>
  </si>
  <si>
    <t>TEO/YI KANG</t>
  </si>
  <si>
    <t xml:space="preserve">4041035	</t>
  </si>
  <si>
    <t xml:space="preserve">27302440294	</t>
  </si>
  <si>
    <t>豪华房&lt;促销&gt;&lt;双人入住&gt;&lt;无早&gt;</t>
  </si>
  <si>
    <t>Wang/Xu</t>
  </si>
  <si>
    <t xml:space="preserve">4041040	</t>
  </si>
  <si>
    <t xml:space="preserve">999227303040179	</t>
  </si>
  <si>
    <t>[金边]金界综合度假酒店(NagaWorld Hotel &amp; Entertainment Complex)(28762786)</t>
  </si>
  <si>
    <t>高级房&lt;单人入住&gt;&lt;中宾&gt;&lt;单早&gt;</t>
  </si>
  <si>
    <t>HE/LONG</t>
  </si>
  <si>
    <t xml:space="preserve">4041331	</t>
  </si>
  <si>
    <t xml:space="preserve">941763	</t>
  </si>
  <si>
    <t xml:space="preserve">999227303062900	</t>
  </si>
  <si>
    <t>CHEUNG/LEE SHA</t>
  </si>
  <si>
    <t xml:space="preserve">4041337	</t>
  </si>
  <si>
    <t xml:space="preserve">10502669	</t>
  </si>
  <si>
    <t xml:space="preserve">999227303106718	</t>
  </si>
  <si>
    <t>Zhang/Hao</t>
  </si>
  <si>
    <t xml:space="preserve">4041356	</t>
  </si>
  <si>
    <t xml:space="preserve">999227303250923	</t>
  </si>
  <si>
    <t>[普吉岛]复古度假村(La Vintage Resort)(31432625)</t>
  </si>
  <si>
    <t>豪华房&lt;双人入住&gt;&lt;不适用泰国客人&gt;&lt;无早&gt;</t>
  </si>
  <si>
    <t>LIU/XINLING</t>
  </si>
  <si>
    <t xml:space="preserve">4041425	</t>
  </si>
  <si>
    <t xml:space="preserve">60572	</t>
  </si>
  <si>
    <t xml:space="preserve">999227303323467	</t>
  </si>
  <si>
    <t>Xie /Chushan</t>
  </si>
  <si>
    <t xml:space="preserve">4041472	</t>
  </si>
  <si>
    <t xml:space="preserve">999227303450474	</t>
  </si>
  <si>
    <t>[大山脚]槟城标致酒店(Iconic Hotel Penang)(28537947)</t>
  </si>
  <si>
    <t>高级房&lt;双人入住&gt;&lt;双早&gt;</t>
  </si>
  <si>
    <t>ZHAO/LEI</t>
  </si>
  <si>
    <t xml:space="preserve">4041562	</t>
  </si>
  <si>
    <t xml:space="preserve">449571	</t>
  </si>
  <si>
    <t xml:space="preserve">999227303453612	</t>
  </si>
  <si>
    <t>YUAN/TENGFEI</t>
  </si>
  <si>
    <t xml:space="preserve">4041565	</t>
  </si>
  <si>
    <t xml:space="preserve">449570	</t>
  </si>
  <si>
    <t xml:space="preserve">999227303500594	</t>
  </si>
  <si>
    <t>Ch/Ratchanok</t>
  </si>
  <si>
    <t xml:space="preserve">4041602	</t>
  </si>
  <si>
    <t xml:space="preserve">999227300119695	</t>
  </si>
  <si>
    <t>[曼谷]曼谷飞越大酒店(The Grand Fourwings Convention Hotel Bangkok)(28681182)</t>
  </si>
  <si>
    <t>至尊豪华房&lt;双人入住&gt;&lt;无早&gt;</t>
  </si>
  <si>
    <t>CHONDANG/YANITHA</t>
  </si>
  <si>
    <t xml:space="preserve">4039890	</t>
  </si>
  <si>
    <t xml:space="preserve">58624807	</t>
  </si>
  <si>
    <t xml:space="preserve">999227304316797	</t>
  </si>
  <si>
    <t>高级房&lt;双人入住&gt;&lt;无早&gt;</t>
  </si>
  <si>
    <t>LIN/BINGHUI,LU/TONG</t>
  </si>
  <si>
    <t xml:space="preserve">4041976	</t>
  </si>
  <si>
    <t xml:space="preserve">328527	</t>
  </si>
  <si>
    <t xml:space="preserve">999227304617335	</t>
  </si>
  <si>
    <t>[芭堤雅]高山海滩度假村(Mountain Beach Resort)(113040107)</t>
  </si>
  <si>
    <t>高级双床房&lt;特惠专享&gt;&lt;双人入住&gt;&lt;无早&gt;</t>
  </si>
  <si>
    <t>McGee/Eoin</t>
  </si>
  <si>
    <t xml:space="preserve">4042101	</t>
  </si>
  <si>
    <t xml:space="preserve">103498	</t>
  </si>
  <si>
    <t xml:space="preserve">999227304674410	</t>
  </si>
  <si>
    <t>KONG/JIE</t>
  </si>
  <si>
    <t xml:space="preserve">4042206	</t>
  </si>
  <si>
    <t xml:space="preserve">10503385	</t>
  </si>
  <si>
    <t xml:space="preserve">999227304872272	</t>
  </si>
  <si>
    <t>[普吉岛]R马尔温泉度假酒店(R-Mar Resort and Spa)(5736585)</t>
  </si>
  <si>
    <t>豪华间&lt;双人入住&gt;&lt;仅适用亚洲客人&gt;&lt;无早&gt;</t>
  </si>
  <si>
    <t>LIU/YONGHUI,chang/chan leong</t>
  </si>
  <si>
    <t xml:space="preserve">4042283	</t>
  </si>
  <si>
    <t xml:space="preserve">20550	</t>
  </si>
  <si>
    <t xml:space="preserve">999227305017712	</t>
  </si>
  <si>
    <t>一卧别墅&lt;双人入住&gt;&lt;双早&gt;</t>
  </si>
  <si>
    <t>Ghozali/Muhammad Nazir,Ghozali/Muhammad Nazir</t>
  </si>
  <si>
    <t xml:space="preserve">4042330	</t>
  </si>
  <si>
    <t xml:space="preserve">34890	</t>
  </si>
  <si>
    <t xml:space="preserve">999227305265320	</t>
  </si>
  <si>
    <t>超级淋浴房&lt;双人入住&gt;&lt;无早&gt;</t>
  </si>
  <si>
    <t>XU/CHANG,WU/FAN</t>
  </si>
  <si>
    <t xml:space="preserve">4042519	</t>
  </si>
  <si>
    <t>88542179-1</t>
  </si>
  <si>
    <t xml:space="preserve">77074270-1	</t>
  </si>
  <si>
    <t xml:space="preserve">999227305486492	</t>
  </si>
  <si>
    <t>豪华房特大床房&lt;双人入住&gt;&lt;无早&gt;</t>
  </si>
  <si>
    <t>CHEMI/FUAS</t>
  </si>
  <si>
    <t xml:space="preserve">4042597	</t>
  </si>
  <si>
    <t xml:space="preserve">328540	</t>
  </si>
  <si>
    <t xml:space="preserve">999227305556363	</t>
  </si>
  <si>
    <t>HONG/WEIGUO</t>
  </si>
  <si>
    <t xml:space="preserve">4042727	</t>
  </si>
  <si>
    <t xml:space="preserve">BK022206/1	</t>
  </si>
  <si>
    <t xml:space="preserve">999227305563123	</t>
  </si>
  <si>
    <t>ZHANG/YONGHAO</t>
  </si>
  <si>
    <t xml:space="preserve">4042732	</t>
  </si>
  <si>
    <t xml:space="preserve">941810	</t>
  </si>
  <si>
    <t xml:space="preserve">999227305597698	</t>
  </si>
  <si>
    <t>YAN/XIAOFENG,LIU/XIAO</t>
  </si>
  <si>
    <t xml:space="preserve">4042743	</t>
  </si>
  <si>
    <t xml:space="preserve">34602	</t>
  </si>
  <si>
    <t xml:space="preserve">999227305753095	</t>
  </si>
  <si>
    <t>Ng/Chung Ning</t>
  </si>
  <si>
    <t xml:space="preserve">4042805	</t>
  </si>
  <si>
    <t xml:space="preserve">941822	</t>
  </si>
  <si>
    <t xml:space="preserve">999227305798597	</t>
  </si>
  <si>
    <t>[Bo Win]罗宾逊生活博温GO酒店(Go! Hotel Bowin at Robinson Lifestyle Bowin)(112530685)</t>
  </si>
  <si>
    <t>高级双人间&lt;双人入住&gt;&lt;无早&gt;</t>
  </si>
  <si>
    <t>QIAO/ZEFENG,WEI/XIN</t>
  </si>
  <si>
    <t xml:space="preserve">4042827	</t>
  </si>
  <si>
    <t xml:space="preserve">999227305799227	</t>
  </si>
  <si>
    <t>FAN/SHITONG</t>
  </si>
  <si>
    <t xml:space="preserve">999227305903484	</t>
  </si>
  <si>
    <t>OPASTIPAKORN/MATASIT,OPASTIPAKORN/MATASIT</t>
  </si>
  <si>
    <t xml:space="preserve">4042870	</t>
  </si>
  <si>
    <t xml:space="preserve">198764	</t>
  </si>
  <si>
    <t xml:space="preserve">999227306316792	</t>
  </si>
  <si>
    <t>JONGKONWATTANAKIT/PARINYA</t>
  </si>
  <si>
    <t xml:space="preserve">4043116	</t>
  </si>
  <si>
    <t xml:space="preserve">999227306964090	</t>
  </si>
  <si>
    <t>YAN/XIAOBIN</t>
  </si>
  <si>
    <t xml:space="preserve">4043620	</t>
  </si>
  <si>
    <t xml:space="preserve">941959	</t>
  </si>
  <si>
    <t xml:space="preserve">999227307651948	</t>
  </si>
  <si>
    <t>MENG/YUKAI</t>
  </si>
  <si>
    <t xml:space="preserve">4044947	</t>
  </si>
  <si>
    <t xml:space="preserve">3393365	</t>
  </si>
  <si>
    <t xml:space="preserve">999226855343297	</t>
  </si>
  <si>
    <t>赔款</t>
  </si>
  <si>
    <t>[普吉岛]阿亚拉卡马拉温泉度假酒店(Ayara Kamala Resort &amp; Spa)(3737806)</t>
  </si>
  <si>
    <t>大型私人泳池别墅&lt;促销&gt;&lt;双人入住&gt;&lt;中宾&gt;&lt;无早&gt;</t>
  </si>
  <si>
    <t>fang/pin,ZHENG/ZHILIN</t>
  </si>
  <si>
    <t xml:space="preserve">3963464	</t>
  </si>
  <si>
    <t xml:space="preserve">999226502172784	</t>
  </si>
  <si>
    <t>[普吉岛]客莱福巴东普吉岛酒店(Hotel Clover Patong Phuket)(23884681)</t>
  </si>
  <si>
    <t>豪华房（带按摩浴缸）&lt;双人入住&gt;&lt;无早&gt;</t>
  </si>
  <si>
    <t>KULTEE/SUPITCHA,SUNTHORNTHARAKUN/KAMONTHAT</t>
  </si>
  <si>
    <t xml:space="preserve">3866197	</t>
  </si>
  <si>
    <t xml:space="preserve">999225135322009	</t>
  </si>
  <si>
    <t>宝石翼楼标准特大床房&lt;今日特惠&gt;&lt;双人入住&gt;&lt;双早&gt;</t>
  </si>
  <si>
    <t>WEI/SAINING,ZHANG/BAOCHEN</t>
  </si>
  <si>
    <t xml:space="preserve">3595334	</t>
  </si>
  <si>
    <t xml:space="preserve">999226068091122	</t>
  </si>
  <si>
    <t>[芭堤雅]芭堤雅阿玛瑞度假酒店(Amari Pattaya)(6311398)</t>
  </si>
  <si>
    <t>池景豪华双床房(连住3晚及以上)&lt;今日特价 &gt;&lt;双人入住&gt;&lt;中宾&gt;&lt;双早&gt;</t>
  </si>
  <si>
    <t>LIU/MEIFANG</t>
  </si>
  <si>
    <t xml:space="preserve">3787929	</t>
  </si>
  <si>
    <t xml:space="preserve">999226357566094	</t>
  </si>
  <si>
    <t>[古晋]美音酒店 - 古晋海滨店(Tune Hotel - Waterfront Kuching)(58593633)</t>
  </si>
  <si>
    <t>豪华双床房&lt;双人入住&gt;&lt;无早&gt;</t>
  </si>
  <si>
    <t>Musa/Uzairnizam</t>
  </si>
  <si>
    <t xml:space="preserve">3841133	</t>
  </si>
  <si>
    <t xml:space="preserve">999226854965607	</t>
  </si>
  <si>
    <t>[曼谷]曼谷暹罗美居酒店(Mercure Bangkok Siam)(1549435)</t>
  </si>
  <si>
    <t>高级双床房(至少连住2晚及以上)&lt;特惠&gt;&lt;双人入住&gt;&lt;中宾&gt;&lt;双早&gt;</t>
  </si>
  <si>
    <t>DENG/ZHIYONG</t>
  </si>
  <si>
    <t xml:space="preserve">3963140	</t>
  </si>
  <si>
    <t xml:space="preserve">8924958	</t>
  </si>
  <si>
    <t xml:space="preserve">999225790994924	</t>
  </si>
  <si>
    <t>[邦劳]薄荷海豚湾酒店(Bohol Dolphin Bay Resort)(109169398)</t>
  </si>
  <si>
    <t>华丽客房, 1 张特大床, 使用泳池, 池畔&lt;双人入住&gt;&lt;双早&gt;</t>
  </si>
  <si>
    <t>WEI/BOWEI</t>
  </si>
  <si>
    <t xml:space="preserve">3728596	</t>
  </si>
  <si>
    <t xml:space="preserve">CN-0191	</t>
  </si>
  <si>
    <t xml:space="preserve">999227090418761	</t>
  </si>
  <si>
    <t>[长滩岛]长滩岛考斯特度假村(Coast Boracay)(5448189)</t>
  </si>
  <si>
    <t>尊贵房&lt;今日特价 &gt;&lt;双人入住&gt;&lt;双早&gt;</t>
  </si>
  <si>
    <t>ZHOU/YANLI,TBA/TBA</t>
  </si>
  <si>
    <t xml:space="preserve">3997330	</t>
  </si>
  <si>
    <t xml:space="preserve">999226572988095	</t>
  </si>
  <si>
    <t>[巴洛克]皇家朱兰车拉汀木屋酒店(Royale Chulan Cherating Chalet)(67235956)</t>
  </si>
  <si>
    <t>双人床小木屋&lt;特价大促销&gt;&lt;双人入住&gt;&lt;双早&gt;</t>
  </si>
  <si>
    <t>Sidek/Norhashimah,Sidek/Norhashimah</t>
  </si>
  <si>
    <t xml:space="preserve">3871535	</t>
  </si>
  <si>
    <t xml:space="preserve">88246	</t>
  </si>
  <si>
    <t xml:space="preserve">999225315706465	</t>
  </si>
  <si>
    <t>[曼谷]曼谷萨通JC凯文酒店(JC Kevin Sathorn Bangkok Hotel)(4401628)</t>
  </si>
  <si>
    <t>二室套房&lt;今日特价 &gt;&lt;四人入住&gt;&lt;早餐&gt;</t>
  </si>
  <si>
    <t>Zeng/Jingwen,Zeng/Jingwen,Zeng/Jingwen</t>
  </si>
  <si>
    <t xml:space="preserve">3632864	</t>
  </si>
  <si>
    <t>，</t>
  </si>
  <si>
    <t>999225384266746</t>
  </si>
  <si>
    <t>直采</t>
  </si>
  <si>
    <t>本期收回3384元</t>
  </si>
  <si>
    <t>999225659175941</t>
  </si>
  <si>
    <t>本期扣款1589元</t>
  </si>
  <si>
    <t>已取消</t>
  </si>
  <si>
    <t>原单未结算，本期扣款3045元</t>
  </si>
  <si>
    <t>999227303106718</t>
  </si>
  <si>
    <t>999226855343297</t>
  </si>
  <si>
    <t>本期扣款2089元</t>
  </si>
  <si>
    <t>999226502172784</t>
  </si>
  <si>
    <t>本期扣款571元</t>
  </si>
  <si>
    <t>999225135322009</t>
  </si>
  <si>
    <t>本期扣款637元</t>
  </si>
  <si>
    <t>999226068091122</t>
  </si>
  <si>
    <t>本期扣款818元</t>
  </si>
  <si>
    <t>999226357566094</t>
  </si>
  <si>
    <t>本期扣款160元</t>
  </si>
  <si>
    <t>999226854965607</t>
  </si>
  <si>
    <t>本期扣款675元</t>
  </si>
  <si>
    <t>999225790994924</t>
  </si>
  <si>
    <t>本期扣款607元</t>
  </si>
  <si>
    <t>999227090418761</t>
  </si>
  <si>
    <t>本期扣款1184元</t>
  </si>
  <si>
    <t>999226572988095</t>
  </si>
  <si>
    <t>原单未结算，本期扣款400元</t>
  </si>
  <si>
    <t>999225315706465</t>
  </si>
  <si>
    <t>本期扣款763元</t>
  </si>
  <si>
    <t>A231011095149481</t>
  </si>
  <si>
    <t>A231011095411481</t>
  </si>
  <si>
    <t>CNY / HKD 当前参考汇率: 1.073095619</t>
  </si>
  <si>
    <t>总计： 267447 CNY/
286996.2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</si>
  <si>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</si>
  <si>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</si>
  <si>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</si>
  <si>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</si>
  <si>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</si>
  <si>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</si>
  <si>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</si>
  <si>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</si>
  <si>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</si>
  <si>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</si>
  <si>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</si>
  <si>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</si>
  <si>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</si>
  <si>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</si>
  <si>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</si>
  <si>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</si>
  <si>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</si>
  <si>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</si>
  <si>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</si>
  <si>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2023-10-09</t>
  </si>
  <si>
    <t>4044947</t>
  </si>
  <si>
    <t>曼谷素旺那普机场诺富特酒店</t>
  </si>
  <si>
    <t>MENG YUKAI</t>
  </si>
  <si>
    <t>2023-10-10</t>
  </si>
  <si>
    <t>退房日周结</t>
  </si>
  <si>
    <t>1233.00</t>
  </si>
  <si>
    <t>RMB</t>
  </si>
  <si>
    <t>0</t>
  </si>
  <si>
    <t>0.00</t>
  </si>
  <si>
    <t>携程国际直连(DD)</t>
  </si>
  <si>
    <t>01.011174</t>
  </si>
  <si>
    <t>2023-10-09 19:24:20</t>
  </si>
  <si>
    <t>否</t>
  </si>
  <si>
    <t>汇智国际旅游发展有限公司</t>
  </si>
  <si>
    <t>泰国</t>
  </si>
  <si>
    <t>4043620</t>
  </si>
  <si>
    <t>金边娱乐综合大楼酒店</t>
  </si>
  <si>
    <t>YAN XIAOBIN</t>
  </si>
  <si>
    <t>514.00</t>
  </si>
  <si>
    <t>2023-10-09 16:52:27</t>
  </si>
  <si>
    <t>柬埔寨</t>
  </si>
  <si>
    <t>4043116</t>
  </si>
  <si>
    <t>CMYK我的酒店@拉查达店</t>
  </si>
  <si>
    <t>JONGKONWATTANAKIT PARINYA</t>
  </si>
  <si>
    <t>183.00</t>
  </si>
  <si>
    <t>2023-10-09 15:02:43</t>
  </si>
  <si>
    <t>4042870</t>
  </si>
  <si>
    <t>高山海滩度假村</t>
  </si>
  <si>
    <t>OPASTIPAKORN MATASIT,OPASTIPAKORN MATASIT</t>
  </si>
  <si>
    <t>139.00</t>
  </si>
  <si>
    <t>2023-10-09 14:31:21</t>
  </si>
  <si>
    <t>4042805</t>
  </si>
  <si>
    <t>Ng Chung Ning</t>
  </si>
  <si>
    <t>2023-10-09 13:56:43</t>
  </si>
  <si>
    <t>4042743</t>
  </si>
  <si>
    <t>摩德沙吞酒店 (政府卫生认证)</t>
  </si>
  <si>
    <t>YAN XIAOFENG,LIU XIAO</t>
  </si>
  <si>
    <t>507.00</t>
  </si>
  <si>
    <t>2023-10-09 13:24:27</t>
  </si>
  <si>
    <t>4042732</t>
  </si>
  <si>
    <t>ZHANG YONGHAO</t>
  </si>
  <si>
    <t>2023-10-09 13:23:52</t>
  </si>
  <si>
    <t>4042727</t>
  </si>
  <si>
    <t>贝斯特韦斯特纳达廊曼机场酒店</t>
  </si>
  <si>
    <t>HONG WEIGUO</t>
  </si>
  <si>
    <t>256.00</t>
  </si>
  <si>
    <t>2023-10-09 13:57:36</t>
  </si>
  <si>
    <t>4042597</t>
  </si>
  <si>
    <t>曼谷阿尔梅洛兹酒店 - 主要清真饭店</t>
  </si>
  <si>
    <t>CHEMI FUAS</t>
  </si>
  <si>
    <t>362.00</t>
  </si>
  <si>
    <t>2023-10-09 13:24:14</t>
  </si>
  <si>
    <t>4042519</t>
  </si>
  <si>
    <t>曼谷贵都酒店</t>
  </si>
  <si>
    <t>XU CHANG,WU FAN</t>
  </si>
  <si>
    <t>430.00</t>
  </si>
  <si>
    <t>2023-10-09 14:10:19</t>
  </si>
  <si>
    <t>4042330</t>
  </si>
  <si>
    <t>珍拉丁皇家朱兰酒店</t>
  </si>
  <si>
    <t>Ghozali Muhammad Nazir,Ghozali Muhammad Nazir</t>
  </si>
  <si>
    <t>1206.00</t>
  </si>
  <si>
    <t>2023-10-09 12:46:13</t>
  </si>
  <si>
    <t>马来西亚</t>
  </si>
  <si>
    <t>4042283</t>
  </si>
  <si>
    <t>R马尔温泉度假酒店</t>
  </si>
  <si>
    <t>LIU YONGHUI,chang chan leong</t>
  </si>
  <si>
    <t>552.00</t>
  </si>
  <si>
    <t>2023-10-09 11:48:12</t>
  </si>
  <si>
    <t>4042206</t>
  </si>
  <si>
    <t>曼谷素坤逸奥克伍德华庭工作室酒店</t>
  </si>
  <si>
    <t>KONG JIE</t>
  </si>
  <si>
    <t>354.00</t>
  </si>
  <si>
    <t>2023-10-09 11:08:06</t>
  </si>
  <si>
    <t>4042101</t>
  </si>
  <si>
    <t>McGee Eoin</t>
  </si>
  <si>
    <t>2023-10-09 14:30:11</t>
  </si>
  <si>
    <t>4041976</t>
  </si>
  <si>
    <t>LIN BINGHUI,LU TONG</t>
  </si>
  <si>
    <t>314.00</t>
  </si>
  <si>
    <t>2023-10-09 10:51:04</t>
  </si>
  <si>
    <t>4041565</t>
  </si>
  <si>
    <t>槟城标致酒店</t>
  </si>
  <si>
    <t>YUAN TENGFEI</t>
  </si>
  <si>
    <t>517.00</t>
  </si>
  <si>
    <t>2023-10-09 09:15:01</t>
  </si>
  <si>
    <t>4041562</t>
  </si>
  <si>
    <t>ZHAO LEI</t>
  </si>
  <si>
    <t>2023-10-09 09:25:01</t>
  </si>
  <si>
    <t>4041472</t>
  </si>
  <si>
    <t>Xie Chushan</t>
  </si>
  <si>
    <t>2023-10-09 08:55:23</t>
  </si>
  <si>
    <t>4041425</t>
  </si>
  <si>
    <t>复古度假酒店</t>
  </si>
  <si>
    <t>LIU XINLING</t>
  </si>
  <si>
    <t>156.00</t>
  </si>
  <si>
    <t>2023-10-09 09:44:06</t>
  </si>
  <si>
    <t>4041337</t>
  </si>
  <si>
    <t>CHEUNG LEE SHA</t>
  </si>
  <si>
    <t>355.00</t>
  </si>
  <si>
    <t>2023-10-09 09:14:33</t>
  </si>
  <si>
    <t>4041331</t>
  </si>
  <si>
    <t>HE LONG</t>
  </si>
  <si>
    <t>2023-10-09 09:58:52</t>
  </si>
  <si>
    <t>2023-10-08</t>
  </si>
  <si>
    <t>4041040</t>
  </si>
  <si>
    <t>Wang Xu</t>
  </si>
  <si>
    <t>192.00</t>
  </si>
  <si>
    <t>2023-10-08 23:54:24</t>
  </si>
  <si>
    <t>4041035</t>
  </si>
  <si>
    <t>TEO YI KANG</t>
  </si>
  <si>
    <t>2023-10-08 23:54:08</t>
  </si>
  <si>
    <t>4040506</t>
  </si>
  <si>
    <t>菲斯时尚酒店</t>
  </si>
  <si>
    <t>MA MUHAIMAI</t>
  </si>
  <si>
    <t>2023-10-09 10:07:52</t>
  </si>
  <si>
    <t>4040495</t>
  </si>
  <si>
    <t>曼谷阿尔玛斯酒店</t>
  </si>
  <si>
    <t>ZHANG JIAN</t>
  </si>
  <si>
    <t>185.00</t>
  </si>
  <si>
    <t>2023-10-09 11:30:37</t>
  </si>
  <si>
    <t>4040416</t>
  </si>
  <si>
    <t>瑟达宿务中央集团酒店</t>
  </si>
  <si>
    <t>KAIMO KHALIL JAVIER AGUDO</t>
  </si>
  <si>
    <t>672.00</t>
  </si>
  <si>
    <t>2023-10-09 12:13:00</t>
  </si>
  <si>
    <t>菲律宾</t>
  </si>
  <si>
    <t>4040247</t>
  </si>
  <si>
    <t>报春花海滩酒店</t>
  </si>
  <si>
    <t>ZAKARIA NOOR JASNI</t>
  </si>
  <si>
    <t>391.00</t>
  </si>
  <si>
    <t>2023-10-08 22:24:42</t>
  </si>
  <si>
    <t>4040157</t>
  </si>
  <si>
    <t>宿务滨海前线酒店 - 北开垦</t>
  </si>
  <si>
    <t>Maglasang Henessey</t>
  </si>
  <si>
    <t>393.00</t>
  </si>
  <si>
    <t>2023-10-09 10:35:55</t>
  </si>
  <si>
    <t>4039890</t>
  </si>
  <si>
    <t>曼谷飞越大酒店</t>
  </si>
  <si>
    <t>CHONDANG YANITHA</t>
  </si>
  <si>
    <t>690.00</t>
  </si>
  <si>
    <t>2023-10-09 11:33:42</t>
  </si>
  <si>
    <t>4039847</t>
  </si>
  <si>
    <t>MO SHANCHUN</t>
  </si>
  <si>
    <t>442.00</t>
  </si>
  <si>
    <t>2023-10-08 20:31:54</t>
  </si>
  <si>
    <t>4038605</t>
  </si>
  <si>
    <t>LIU JIAN CHENG</t>
  </si>
  <si>
    <t>224.00</t>
  </si>
  <si>
    <t>2023-10-08 16:02:16</t>
  </si>
  <si>
    <t>4037921</t>
  </si>
  <si>
    <t>WU ZHIYUAN,LIU WENJUAN</t>
  </si>
  <si>
    <t>856.00</t>
  </si>
  <si>
    <t>2023-10-08 12:33:56</t>
  </si>
  <si>
    <t>4037899</t>
  </si>
  <si>
    <t>槟城皇家朱兰酒店</t>
  </si>
  <si>
    <t>ARIF AKMAL</t>
  </si>
  <si>
    <t>397.00</t>
  </si>
  <si>
    <t>2023-10-09 13:06:46</t>
  </si>
  <si>
    <t>4037755</t>
  </si>
  <si>
    <t>WANG JUE</t>
  </si>
  <si>
    <t>1176.00</t>
  </si>
  <si>
    <t>2023-10-08 11:09:49</t>
  </si>
  <si>
    <t>4037747</t>
  </si>
  <si>
    <t>泽希纳度假村及水疗中心</t>
  </si>
  <si>
    <t>Benami Sol</t>
  </si>
  <si>
    <t>696.00</t>
  </si>
  <si>
    <t>2023-10-08 11:12:39</t>
  </si>
  <si>
    <t>4037678</t>
  </si>
  <si>
    <t>普吉岛迈考美丽亚酒店(SHA Extra Plus)</t>
  </si>
  <si>
    <t>CHEN WENLONG,LI CHENG</t>
  </si>
  <si>
    <t>2040.00</t>
  </si>
  <si>
    <t>2023-10-08 10:53:52</t>
  </si>
  <si>
    <t>4037268</t>
  </si>
  <si>
    <t>普吉岛丽笙度假套房酒店</t>
  </si>
  <si>
    <t>ALAREQI HADIL MANSOOR</t>
  </si>
  <si>
    <t>886.00</t>
  </si>
  <si>
    <t>2023-10-08 11:42:50</t>
  </si>
  <si>
    <t>4037022</t>
  </si>
  <si>
    <t>Lee Karpoh</t>
  </si>
  <si>
    <t>2023-10-08 10:59:56</t>
  </si>
  <si>
    <t>4036892</t>
  </si>
  <si>
    <t>CHEN JIANBO,HU BIFAN,YE YINGJIA</t>
  </si>
  <si>
    <t>1432.00</t>
  </si>
  <si>
    <t>2023-10-08 11:43:58</t>
  </si>
  <si>
    <t>2023-10-07</t>
  </si>
  <si>
    <t>4036795</t>
  </si>
  <si>
    <t>盖特43机场酒店</t>
  </si>
  <si>
    <t>Borrillo Angelo</t>
  </si>
  <si>
    <t>241.00</t>
  </si>
  <si>
    <t>2023-10-08 12:02:53</t>
  </si>
  <si>
    <t>4036712</t>
  </si>
  <si>
    <t>HE WANYING,WANG ZHUOYU</t>
  </si>
  <si>
    <t>2023-10-08 17:43:26</t>
  </si>
  <si>
    <t>4036016</t>
  </si>
  <si>
    <t>阿皮亚伊纳南因宜必思尚品酒店</t>
  </si>
  <si>
    <t>WAN MOHAMED DR WAN ABD MALIK</t>
  </si>
  <si>
    <t>570.00</t>
  </si>
  <si>
    <t>2023-10-08 08:22:39</t>
  </si>
  <si>
    <t>4035452</t>
  </si>
  <si>
    <t>Dorairaja Harathi</t>
  </si>
  <si>
    <t>2023-10-09 15:01:06</t>
  </si>
  <si>
    <t>4034638</t>
  </si>
  <si>
    <t>YIMYAEM WEERA</t>
  </si>
  <si>
    <t>782.00</t>
  </si>
  <si>
    <t>2023-10-07 15:40:57</t>
  </si>
  <si>
    <t>4034483</t>
  </si>
  <si>
    <t>曼谷拉差达宜必思尚品酒店</t>
  </si>
  <si>
    <t>LIN YIYAN</t>
  </si>
  <si>
    <t>720.00</t>
  </si>
  <si>
    <t>2023-10-07 15:58:47</t>
  </si>
  <si>
    <t>4034096</t>
  </si>
  <si>
    <t>YANG RIDAI,CAO YIXIANG</t>
  </si>
  <si>
    <t>1440.00</t>
  </si>
  <si>
    <t>2023-10-07 13:48:49</t>
  </si>
  <si>
    <t>4033720</t>
  </si>
  <si>
    <t>曼谷利特酒店</t>
  </si>
  <si>
    <t>CAI JIANFEI</t>
  </si>
  <si>
    <t>1196.00</t>
  </si>
  <si>
    <t>2023-10-07 12:22:15</t>
  </si>
  <si>
    <t>4033664</t>
  </si>
  <si>
    <t>美地概念酒店 (政府卫生认证)</t>
  </si>
  <si>
    <t>SHANG Meisheng,Yang Ming run</t>
  </si>
  <si>
    <t>467.00</t>
  </si>
  <si>
    <t>2023-10-07 10:37:23</t>
  </si>
  <si>
    <t>2023-10-06</t>
  </si>
  <si>
    <t>4032488</t>
  </si>
  <si>
    <t>曼谷恰特里亚姆大酒店</t>
  </si>
  <si>
    <t>LIU JING</t>
  </si>
  <si>
    <t>2514.00</t>
  </si>
  <si>
    <t>2023-10-07 10:06:54</t>
  </si>
  <si>
    <t>4031377</t>
  </si>
  <si>
    <t>普吉盛泰澜海滩度假村</t>
  </si>
  <si>
    <t>KIM HAEGWON</t>
  </si>
  <si>
    <t>3708.00</t>
  </si>
  <si>
    <t>2023-10-07 11:17:59</t>
  </si>
  <si>
    <t>4031325</t>
  </si>
  <si>
    <t>阿万特酒店</t>
  </si>
  <si>
    <t>ZHANG JINXUAN</t>
  </si>
  <si>
    <t>427.00</t>
  </si>
  <si>
    <t>2023-10-07 13:28:08</t>
  </si>
  <si>
    <t>4030808</t>
  </si>
  <si>
    <t>阿布扎比康莱德阿提哈德塔楼酒店</t>
  </si>
  <si>
    <t>TEOWCHEN KELVIN</t>
  </si>
  <si>
    <t>1969.00</t>
  </si>
  <si>
    <t>2023-10-06 20:51:18</t>
  </si>
  <si>
    <t>阿拉伯联合酋长国</t>
  </si>
  <si>
    <t>4030358</t>
  </si>
  <si>
    <t>alawad omar,alawad omar</t>
  </si>
  <si>
    <t>718.00</t>
  </si>
  <si>
    <t>2023-10-06 16:11:25</t>
  </si>
  <si>
    <t>4029874</t>
  </si>
  <si>
    <t>芭堤雅FX酒店</t>
  </si>
  <si>
    <t>GUO YUEPING,GUO YI</t>
  </si>
  <si>
    <t>378.00</t>
  </si>
  <si>
    <t>2023-10-06 13:56:08</t>
  </si>
  <si>
    <t>4029423</t>
  </si>
  <si>
    <t>Voco Ma Belle Danang, an IHG Hotel</t>
  </si>
  <si>
    <t>EZAT AZZAT</t>
  </si>
  <si>
    <t>2304.00</t>
  </si>
  <si>
    <t>-2304</t>
  </si>
  <si>
    <t>2023-10-06 16:42:06</t>
  </si>
  <si>
    <t>越南</t>
  </si>
  <si>
    <t>4029147</t>
  </si>
  <si>
    <t>加帕玛拉萨玛蒂度假村 - 仅限成人</t>
  </si>
  <si>
    <t>shim soojeoung,shim soojeoung</t>
  </si>
  <si>
    <t>2592.00</t>
  </si>
  <si>
    <t>2023-10-06 09:23:27</t>
  </si>
  <si>
    <t>4029137</t>
  </si>
  <si>
    <t>ZHANG KAI</t>
  </si>
  <si>
    <t>441.00</t>
  </si>
  <si>
    <t>2023-10-06 11:29:00</t>
  </si>
  <si>
    <t>4028880</t>
  </si>
  <si>
    <t>坎帕斯好客集团素坤逸6号柑橘套房酒店</t>
  </si>
  <si>
    <t>Uebelhart Urs,Uebelhart Urs</t>
  </si>
  <si>
    <t>1956.00</t>
  </si>
  <si>
    <t>2023-10-06 10:53:22</t>
  </si>
  <si>
    <t>4028834</t>
  </si>
  <si>
    <t>Nachtigal Julian</t>
  </si>
  <si>
    <t>1740.00</t>
  </si>
  <si>
    <t>2023-10-06 10:38:48</t>
  </si>
  <si>
    <t>2023-10-05</t>
  </si>
  <si>
    <t>4028444</t>
  </si>
  <si>
    <t>THIAM HOCK LIM</t>
  </si>
  <si>
    <t>1077.00</t>
  </si>
  <si>
    <t>2023-10-06 09:08:37</t>
  </si>
  <si>
    <t>4028440</t>
  </si>
  <si>
    <t>甲米都喜天丽海滨度假酒店</t>
  </si>
  <si>
    <t>MIUNI SAREL ISRAEL</t>
  </si>
  <si>
    <t>3216.00</t>
  </si>
  <si>
    <t>2023-10-06 10:22:43</t>
  </si>
  <si>
    <t>4027822</t>
  </si>
  <si>
    <t>芭堤雅硬石酒店</t>
  </si>
  <si>
    <t>ZHA MEIXU</t>
  </si>
  <si>
    <t>1182.00</t>
  </si>
  <si>
    <t>2023-10-06 11:36:56</t>
  </si>
  <si>
    <t>4026981</t>
  </si>
  <si>
    <t>曼谷素坤逸丽亭酒店</t>
  </si>
  <si>
    <t>Meyvaert Serge</t>
  </si>
  <si>
    <t>470.00</t>
  </si>
  <si>
    <t>2023-10-05 18:28:50</t>
  </si>
  <si>
    <t>4024795</t>
  </si>
  <si>
    <t>沙美岛萨凯海滩度假村</t>
  </si>
  <si>
    <t>LIN HONG,LIU YOUXIN,LIU BING</t>
  </si>
  <si>
    <t>2432.00</t>
  </si>
  <si>
    <t>2023-10-05 11:10:23</t>
  </si>
  <si>
    <t>2023-10-04</t>
  </si>
  <si>
    <t>4023932</t>
  </si>
  <si>
    <t>长滩岛菲利兹酒店</t>
  </si>
  <si>
    <t>LI DAWEI,ZHOU HANRU</t>
  </si>
  <si>
    <t>1480.00</t>
  </si>
  <si>
    <t>2023-10-05 16:22:58</t>
  </si>
  <si>
    <t>4022792</t>
  </si>
  <si>
    <t>loedrattanakhamdaeng subin</t>
  </si>
  <si>
    <t>428.00</t>
  </si>
  <si>
    <t>2023-10-05 11:23:14</t>
  </si>
  <si>
    <t>4021673</t>
  </si>
  <si>
    <t>WANG XUPENG</t>
  </si>
  <si>
    <t>5565.00</t>
  </si>
  <si>
    <t>2023-10-04 15:31:27</t>
  </si>
  <si>
    <t>4021066</t>
  </si>
  <si>
    <t>Kow Fook Wai</t>
  </si>
  <si>
    <t>396.00</t>
  </si>
  <si>
    <t>2023-10-04 15:16:16</t>
  </si>
  <si>
    <t>4020918</t>
  </si>
  <si>
    <t>PHATTANASAKULKAEW KANNIKAR</t>
  </si>
  <si>
    <t>1960.00</t>
  </si>
  <si>
    <t>2023-10-04 15:15:25</t>
  </si>
  <si>
    <t>4019759</t>
  </si>
  <si>
    <t>Aquino Joven</t>
  </si>
  <si>
    <t>2016.00</t>
  </si>
  <si>
    <t>2023-10-04 13:49:05</t>
  </si>
  <si>
    <t>2023-10-03</t>
  </si>
  <si>
    <t>4018325</t>
  </si>
  <si>
    <t>沙美岛拉维曼别墅度假村 (SHA Plus+)</t>
  </si>
  <si>
    <t>RAO XINXING</t>
  </si>
  <si>
    <t>1984.00</t>
  </si>
  <si>
    <t>2023-10-04 09:43:32</t>
  </si>
  <si>
    <t>4017268</t>
  </si>
  <si>
    <t>仰光美利亚酒店</t>
  </si>
  <si>
    <t>CHAN KAM CHEONG</t>
  </si>
  <si>
    <t>962.00</t>
  </si>
  <si>
    <t>2023-10-03 22:17:40</t>
  </si>
  <si>
    <t>缅甸</t>
  </si>
  <si>
    <t>4016683</t>
  </si>
  <si>
    <t>LI LEI</t>
  </si>
  <si>
    <t>2028.00</t>
  </si>
  <si>
    <t>2023-10-03 13:33:06</t>
  </si>
  <si>
    <t>4015589</t>
  </si>
  <si>
    <t>萨沙酒店</t>
  </si>
  <si>
    <t>WANG YANG</t>
  </si>
  <si>
    <t>600.00</t>
  </si>
  <si>
    <t>2023-10-03 09:57:54</t>
  </si>
  <si>
    <t>2023-10-02</t>
  </si>
  <si>
    <t>4014792</t>
  </si>
  <si>
    <t>JEA YOON KIM</t>
  </si>
  <si>
    <t>2023-10-03 11:04:19</t>
  </si>
  <si>
    <t>4014524</t>
  </si>
  <si>
    <t>Abdul Hamid Romaizi,Abdul Hamid Romaizi</t>
  </si>
  <si>
    <t>2023-10-04 08:23:09</t>
  </si>
  <si>
    <t>4012966</t>
  </si>
  <si>
    <t>德瓦别墅度假酒店</t>
  </si>
  <si>
    <t>Chan Ho yeung</t>
  </si>
  <si>
    <t>4392.00</t>
  </si>
  <si>
    <t>2023-10-02 16:41:11</t>
  </si>
  <si>
    <t>4012184</t>
  </si>
  <si>
    <t>Pilaisomboon Thitiporn</t>
  </si>
  <si>
    <t>2023-10-02 14:23:53</t>
  </si>
  <si>
    <t>2023-10-01</t>
  </si>
  <si>
    <t>4009409</t>
  </si>
  <si>
    <t>雅顿住宅酒店</t>
  </si>
  <si>
    <t>LI YANPING</t>
  </si>
  <si>
    <t>1218.00</t>
  </si>
  <si>
    <t>2023-10-02 10:35:07</t>
  </si>
  <si>
    <t>4009226</t>
  </si>
  <si>
    <t>吉隆坡皇家特色酒店</t>
  </si>
  <si>
    <t>YIN JIANI</t>
  </si>
  <si>
    <t>3464.00</t>
  </si>
  <si>
    <t>2023-10-02 11:52:46</t>
  </si>
  <si>
    <t>4008537</t>
  </si>
  <si>
    <t>哥打京那巴鲁凯悦尚萃酒店</t>
  </si>
  <si>
    <t>TANG DONGMEI</t>
  </si>
  <si>
    <t>1472.00</t>
  </si>
  <si>
    <t>2023-10-01 18:07:38</t>
  </si>
  <si>
    <t>4007755</t>
  </si>
  <si>
    <t>Appalakonda Jeganathan,Appalakonda Jeganathan</t>
  </si>
  <si>
    <t>1780.00</t>
  </si>
  <si>
    <t>2023-10-01 10:05:46</t>
  </si>
  <si>
    <t>2023-09-30</t>
  </si>
  <si>
    <t>4005753</t>
  </si>
  <si>
    <t>普吉翡翠海滩度假村</t>
  </si>
  <si>
    <t>LIANG JIAXIN,XU JUNHAO</t>
  </si>
  <si>
    <t>2348.00</t>
  </si>
  <si>
    <t>2023-10-01 16:18:51</t>
  </si>
  <si>
    <t>2023-09-29</t>
  </si>
  <si>
    <t>4002626</t>
  </si>
  <si>
    <t>首尔三井酒店</t>
  </si>
  <si>
    <t>ZHAI XIAOHUA</t>
  </si>
  <si>
    <t>599.00</t>
  </si>
  <si>
    <t>2023-09-30 08:01:23</t>
  </si>
  <si>
    <t>韩国</t>
  </si>
  <si>
    <t>4001962</t>
  </si>
  <si>
    <t>新加坡樟宜机场皇冠假日酒店</t>
  </si>
  <si>
    <t>CHUAH KOK YOONG</t>
  </si>
  <si>
    <t>1580.00</t>
  </si>
  <si>
    <t>2023-10-02 11:31:25</t>
  </si>
  <si>
    <t>新加坡</t>
  </si>
  <si>
    <t>4000267</t>
  </si>
  <si>
    <t>XIAN ZHUOJIE,TAN MEIHUI</t>
  </si>
  <si>
    <t>2874.00</t>
  </si>
  <si>
    <t>2023-09-29 11:51:37</t>
  </si>
  <si>
    <t>2023-09-28</t>
  </si>
  <si>
    <t>3999002</t>
  </si>
  <si>
    <t>铂尔曼普吉岛卡隆海滩度假酒店</t>
  </si>
  <si>
    <t>LIN ZHAOMIN,CHEN QI</t>
  </si>
  <si>
    <t>1482.00</t>
  </si>
  <si>
    <t>2023-09-29 13:23:39</t>
  </si>
  <si>
    <t>3996862</t>
  </si>
  <si>
    <t>WANG YUHONG,LAU YIU HUNG</t>
  </si>
  <si>
    <t>1521.00</t>
  </si>
  <si>
    <t>2023-09-29 10:14:39</t>
  </si>
  <si>
    <t>2023-09-27</t>
  </si>
  <si>
    <t>3993724</t>
  </si>
  <si>
    <t>CHEN LU,YAO YUCHEN</t>
  </si>
  <si>
    <t>2023-09-28 12:55:49</t>
  </si>
  <si>
    <t>3991502</t>
  </si>
  <si>
    <t>Santa Grand Signature Kuala Lumpur</t>
  </si>
  <si>
    <t>PANG CHERYL,LU EN TING</t>
  </si>
  <si>
    <t>912.00</t>
  </si>
  <si>
    <t>2023-09-27 13:18:11</t>
  </si>
  <si>
    <t>2023-09-26</t>
  </si>
  <si>
    <t>3989872</t>
  </si>
  <si>
    <t>岘港雅高尊贵度假村</t>
  </si>
  <si>
    <t>LU JIANGUO</t>
  </si>
  <si>
    <t>12387.00</t>
  </si>
  <si>
    <t>2023-09-27 10:31:08</t>
  </si>
  <si>
    <t>3989512</t>
  </si>
  <si>
    <t>ZHAO SONGHUA,MAO ZHENG</t>
  </si>
  <si>
    <t>1486.00</t>
  </si>
  <si>
    <t>2023-09-27 12:32:53</t>
  </si>
  <si>
    <t>3988809</t>
  </si>
  <si>
    <t>普吉岛苏林酒店</t>
  </si>
  <si>
    <t>ZHANG YE</t>
  </si>
  <si>
    <t>4420.00</t>
  </si>
  <si>
    <t>2023-09-26 19:08:18</t>
  </si>
  <si>
    <t>3987539</t>
  </si>
  <si>
    <t>贝斯特韦斯特优质素坤逸20巷酒店</t>
  </si>
  <si>
    <t>TUAN CHUNGYIN</t>
  </si>
  <si>
    <t>670.00</t>
  </si>
  <si>
    <t>2023-09-26 14:08:32</t>
  </si>
  <si>
    <t>2023-09-25</t>
  </si>
  <si>
    <t>3985602</t>
  </si>
  <si>
    <t>新加坡半岛怡东酒店</t>
  </si>
  <si>
    <t>ONG BOBBY MING KANG,LIM FANG HUI</t>
  </si>
  <si>
    <t>2183.00</t>
  </si>
  <si>
    <t>2023-09-26 08:31:01</t>
  </si>
  <si>
    <t>3985094</t>
  </si>
  <si>
    <t>YEUNG HO LAM</t>
  </si>
  <si>
    <t>736.00</t>
  </si>
  <si>
    <t>2023-09-26 11:34:52</t>
  </si>
  <si>
    <t>3983449</t>
  </si>
  <si>
    <t>卢巴普吉岛芭东旅舍</t>
  </si>
  <si>
    <t>Vimal Ashika,Vimal Ashika</t>
  </si>
  <si>
    <t>528.00</t>
  </si>
  <si>
    <t>2023-09-25 16:25:44</t>
  </si>
  <si>
    <t>3982869</t>
  </si>
  <si>
    <t>灵狮铂金酒店</t>
  </si>
  <si>
    <t>ABDUL RAZAK MUHAMMAD SYAFIQ</t>
  </si>
  <si>
    <t>270.00</t>
  </si>
  <si>
    <t>2023-09-25 13:25:37</t>
  </si>
  <si>
    <t>2023-09-24</t>
  </si>
  <si>
    <t>3981054</t>
  </si>
  <si>
    <t>H Hotel El Nido - Vegetarian Vegan Hotel</t>
  </si>
  <si>
    <t>Delgado Jonathan</t>
  </si>
  <si>
    <t>2160.00</t>
  </si>
  <si>
    <t>2023-09-25 09:25:25</t>
  </si>
  <si>
    <t>3980452</t>
  </si>
  <si>
    <t>紫苑公寓酒店</t>
  </si>
  <si>
    <t>soni Rameshwar,soni Rameshwar</t>
  </si>
  <si>
    <t>1846.00</t>
  </si>
  <si>
    <t>2023-09-25 10:17:55</t>
  </si>
  <si>
    <t>3980347</t>
  </si>
  <si>
    <t>SHRIVASTAVA PRABHAT,SHRIVASTAVA PRABHAT</t>
  </si>
  <si>
    <t>2096.00</t>
  </si>
  <si>
    <t>2023-09-25 10:14:40</t>
  </si>
  <si>
    <t>3979845</t>
  </si>
  <si>
    <t>Shukla Sanjay,Shukla Sanjay</t>
  </si>
  <si>
    <t>2023-09-25 10:11:15</t>
  </si>
  <si>
    <t>3977197</t>
  </si>
  <si>
    <t>HSU YACHUN</t>
  </si>
  <si>
    <t>1840.00</t>
  </si>
  <si>
    <t>2023-09-24 12:48:03</t>
  </si>
  <si>
    <t>2023-09-23</t>
  </si>
  <si>
    <t>3975547</t>
  </si>
  <si>
    <t>哥打京那巴鲁皇宫酒店</t>
  </si>
  <si>
    <t>WANG YUNLONG,CHEN QIXIAN</t>
  </si>
  <si>
    <t>1468.00</t>
  </si>
  <si>
    <t>2023-09-23 20:40:34</t>
  </si>
  <si>
    <t>3974031</t>
  </si>
  <si>
    <t>土豆头套房和一室公寓</t>
  </si>
  <si>
    <t>WU ZHUOYI,HOU TONGHUI</t>
  </si>
  <si>
    <t>4901.00</t>
  </si>
  <si>
    <t>2023-09-24 12:57:29</t>
  </si>
  <si>
    <t>印度尼西亚</t>
  </si>
  <si>
    <t>2023-09-22</t>
  </si>
  <si>
    <t>3969600</t>
  </si>
  <si>
    <t>Mauricio Issa,Mauricio Issa</t>
  </si>
  <si>
    <t>1476.00</t>
  </si>
  <si>
    <t>2023-09-22 12:31:31</t>
  </si>
  <si>
    <t>2023-09-21</t>
  </si>
  <si>
    <t>3967382</t>
  </si>
  <si>
    <t>苏梅岛思拉瓦迪度假酒店(政府卫生认证)</t>
  </si>
  <si>
    <t>LING XIKE,LI HAO</t>
  </si>
  <si>
    <t>2063.00</t>
  </si>
  <si>
    <t>2023-09-22 10:59:12</t>
  </si>
  <si>
    <t>3964535</t>
  </si>
  <si>
    <t>普吉岛卡隆亚维斯塔格兰德 - 美憬阁酒店</t>
  </si>
  <si>
    <t>WU JUNAN,MAI XING</t>
  </si>
  <si>
    <t>4300.00</t>
  </si>
  <si>
    <t>2023-09-21 12:06:37</t>
  </si>
  <si>
    <t>2023-09-20</t>
  </si>
  <si>
    <t>3961738</t>
  </si>
  <si>
    <t>曼谷京华大酒店</t>
  </si>
  <si>
    <t>CHAN YEE MUN</t>
  </si>
  <si>
    <t>738.00</t>
  </si>
  <si>
    <t>2023-09-21 09:09:27</t>
  </si>
  <si>
    <t>3960998</t>
  </si>
  <si>
    <t>吉隆坡邵氏广场美居酒店</t>
  </si>
  <si>
    <t>KER KANG SIONG</t>
  </si>
  <si>
    <t>1400.00</t>
  </si>
  <si>
    <t>2023-09-23 15:21:27</t>
  </si>
  <si>
    <t>2023-09-19</t>
  </si>
  <si>
    <t>3956490</t>
  </si>
  <si>
    <t>CHIEN FAN HSUAN</t>
  </si>
  <si>
    <t>1496.00</t>
  </si>
  <si>
    <t>2023-09-19 19:22:30</t>
  </si>
  <si>
    <t>3953712</t>
  </si>
  <si>
    <t>济州君临海域酒店</t>
  </si>
  <si>
    <t>CHOI JEONGSIK</t>
  </si>
  <si>
    <t>537.00</t>
  </si>
  <si>
    <t>2023-09-19 10:44:01</t>
  </si>
  <si>
    <t>2023-09-18</t>
  </si>
  <si>
    <t>3950970</t>
  </si>
  <si>
    <t>芽庄洲际酒店</t>
  </si>
  <si>
    <t>KANG HO</t>
  </si>
  <si>
    <t>4284.00</t>
  </si>
  <si>
    <t>2023-09-19 13:37:24</t>
  </si>
  <si>
    <t>3950071</t>
  </si>
  <si>
    <t>胡志明西贡融合套房酒店</t>
  </si>
  <si>
    <t>CHUANG TINGWEI</t>
  </si>
  <si>
    <t>1338.00</t>
  </si>
  <si>
    <t>2023-09-18 23:39:52</t>
  </si>
  <si>
    <t>3948650</t>
  </si>
  <si>
    <t>亚庇凯城酒店</t>
  </si>
  <si>
    <t>Abdul Rahman Azibah</t>
  </si>
  <si>
    <t>1524.00</t>
  </si>
  <si>
    <t>2023-09-19 11:04:27</t>
  </si>
  <si>
    <t>3948304</t>
  </si>
  <si>
    <t>攀瓦布里海滨度假村(SHA Extra Plus)</t>
  </si>
  <si>
    <t>EIMA EIMA</t>
  </si>
  <si>
    <t>2023-09-18 13:18:52</t>
  </si>
  <si>
    <t>2023-09-17</t>
  </si>
  <si>
    <t>3943821</t>
  </si>
  <si>
    <t>贝斯特韦斯特乍都乍酒店</t>
  </si>
  <si>
    <t>SHEN GUOHUA,WU SHOUYUN</t>
  </si>
  <si>
    <t>1320.00</t>
  </si>
  <si>
    <t>2023-09-17 13:37:08</t>
  </si>
  <si>
    <t>3943491</t>
  </si>
  <si>
    <t>SUHAIMI SYAFIQ ADAM</t>
  </si>
  <si>
    <t>2023-09-18 09:20:58</t>
  </si>
  <si>
    <t>2023-09-15</t>
  </si>
  <si>
    <t>3935967</t>
  </si>
  <si>
    <t>吉隆坡市中心智选假日酒店</t>
  </si>
  <si>
    <t>LI YUECHAN,WU DAOXIN,TAN YAYOU</t>
  </si>
  <si>
    <t>830.00</t>
  </si>
  <si>
    <t>2023-09-16 13:59:39</t>
  </si>
  <si>
    <t>3934467</t>
  </si>
  <si>
    <t>OMO5 东京大塚 by 星野集团</t>
  </si>
  <si>
    <t>TU SIN YU</t>
  </si>
  <si>
    <t>2835.00</t>
  </si>
  <si>
    <t>2023-09-15 14:59:48</t>
  </si>
  <si>
    <t>日本</t>
  </si>
  <si>
    <t>2023-09-14</t>
  </si>
  <si>
    <t>3929183</t>
  </si>
  <si>
    <t>ZHOU JUN,HUANG XI</t>
  </si>
  <si>
    <t>1925.00</t>
  </si>
  <si>
    <t>2023-09-14 12:36:22</t>
  </si>
  <si>
    <t>3927770</t>
  </si>
  <si>
    <t>KIM JOONG EON</t>
  </si>
  <si>
    <t>1231.00</t>
  </si>
  <si>
    <t>2023-09-14 08:54:05</t>
  </si>
  <si>
    <t>2023-09-12</t>
  </si>
  <si>
    <t>3921632</t>
  </si>
  <si>
    <t>LU DI,MENG QINGKUN</t>
  </si>
  <si>
    <t>1495.00</t>
  </si>
  <si>
    <t>2023-09-13 15:29:55</t>
  </si>
  <si>
    <t>3921055</t>
  </si>
  <si>
    <t>JANSONE ELMIRA,CAMBE DEAN ROSETE</t>
  </si>
  <si>
    <t>3040.00</t>
  </si>
  <si>
    <t>2023-09-12 20:11:11</t>
  </si>
  <si>
    <t>3920094</t>
  </si>
  <si>
    <t>康斯特白拉热带海滩度假村</t>
  </si>
  <si>
    <t>Han Chang Soo</t>
  </si>
  <si>
    <t>2235.00</t>
  </si>
  <si>
    <t>2023-09-12 17:14:01</t>
  </si>
  <si>
    <t>3920052</t>
  </si>
  <si>
    <t>仁川机场贝斯特韦斯特精品酒店</t>
  </si>
  <si>
    <t>QUAH QIAO WEN</t>
  </si>
  <si>
    <t>432.00</t>
  </si>
  <si>
    <t>2023-09-12 16:24:06</t>
  </si>
  <si>
    <t>3920048</t>
  </si>
  <si>
    <t>2980.00</t>
  </si>
  <si>
    <t>2023-09-12 22:36:42</t>
  </si>
  <si>
    <t>2023-09-11</t>
  </si>
  <si>
    <t>3915444</t>
  </si>
  <si>
    <t>首尔大使铂尔曼酒店</t>
  </si>
  <si>
    <t>XU TONGSHENG,YUE MENGYUAN</t>
  </si>
  <si>
    <t>4506.00</t>
  </si>
  <si>
    <t>2023-09-12 14:51:28</t>
  </si>
  <si>
    <t>2023-09-10</t>
  </si>
  <si>
    <t>3909797</t>
  </si>
  <si>
    <t>Dears Myeongdong</t>
  </si>
  <si>
    <t>SAHARA MEGUMI</t>
  </si>
  <si>
    <t>1419.00</t>
  </si>
  <si>
    <t>2023-09-10 15:50:59</t>
  </si>
  <si>
    <t>2023-09-09</t>
  </si>
  <si>
    <t>3907434</t>
  </si>
  <si>
    <t>LIN HANYU</t>
  </si>
  <si>
    <t>2023-09-12 10:57:31</t>
  </si>
  <si>
    <t>3906671</t>
  </si>
  <si>
    <t>Melia Vinpearl Phu Quoc</t>
  </si>
  <si>
    <t>SATO KEITO</t>
  </si>
  <si>
    <t>2540.00</t>
  </si>
  <si>
    <t>2023-09-10 10:41:27</t>
  </si>
  <si>
    <t>2023-09-06</t>
  </si>
  <si>
    <t>3892432</t>
  </si>
  <si>
    <t>The Reef Island Resort Mactan, Cebu</t>
  </si>
  <si>
    <t>KIM YEGI</t>
  </si>
  <si>
    <t>2132.00</t>
  </si>
  <si>
    <t>2023-09-06 21:03:35</t>
  </si>
  <si>
    <t>3890512</t>
  </si>
  <si>
    <t>HUANG BAOGE</t>
  </si>
  <si>
    <t>2023-09-09 09:48:27</t>
  </si>
  <si>
    <t>2023-09-05</t>
  </si>
  <si>
    <t>3887121</t>
  </si>
  <si>
    <t>TIONG HUANG LIK</t>
  </si>
  <si>
    <t>2936.00</t>
  </si>
  <si>
    <t>2023-09-06 14:58:46</t>
  </si>
  <si>
    <t>2023-09-04</t>
  </si>
  <si>
    <t>3883584</t>
  </si>
  <si>
    <t>格拉斯服务式套房酒店</t>
  </si>
  <si>
    <t>HAO CHEN</t>
  </si>
  <si>
    <t>721.00</t>
  </si>
  <si>
    <t>2023-09-05 10:28:19</t>
  </si>
  <si>
    <t>3883330</t>
  </si>
  <si>
    <t>FENG HUI TING,LI HAONAN</t>
  </si>
  <si>
    <t>2864.00</t>
  </si>
  <si>
    <t>2023-09-05 15:00:58</t>
  </si>
  <si>
    <t>999226925104462,</t>
  </si>
  <si>
    <t>3881135</t>
  </si>
  <si>
    <t>2023-09-24 12:57:19</t>
  </si>
  <si>
    <t>999226841675024,</t>
  </si>
  <si>
    <t>2023-08-31</t>
  </si>
  <si>
    <t>3864160</t>
  </si>
  <si>
    <t>金普顿基塔莱苏梅岛酒店 - 洲际酒店集团旗下</t>
  </si>
  <si>
    <t>LIU JINZHU,WANG JINGSHU</t>
  </si>
  <si>
    <t>2023-09-23 18:20:59</t>
  </si>
  <si>
    <t>2023-08-30</t>
  </si>
  <si>
    <t>3860486</t>
  </si>
  <si>
    <t>曼谷素坤逸十一酒店 (政府卫生认证)</t>
  </si>
  <si>
    <t>Lee Hsianglin</t>
  </si>
  <si>
    <t>2310.00</t>
  </si>
  <si>
    <t>2023-08-31 12:01:51</t>
  </si>
  <si>
    <t>3860118</t>
  </si>
  <si>
    <t>普吉岛芭东美爵大酒店(政府卫生认证)</t>
  </si>
  <si>
    <t>LEE GWANHEE</t>
  </si>
  <si>
    <t>2958.00</t>
  </si>
  <si>
    <t>2023-08-31 10:46:07</t>
  </si>
  <si>
    <t>2023-08-28</t>
  </si>
  <si>
    <t>3848248</t>
  </si>
  <si>
    <t>UHM SANGUN</t>
  </si>
  <si>
    <t>1552.00</t>
  </si>
  <si>
    <t>2023-08-28 14:07:24</t>
  </si>
  <si>
    <t>2023-08-27</t>
  </si>
  <si>
    <t>3845959</t>
  </si>
  <si>
    <t>纳克潘海滩豪华帐篷</t>
  </si>
  <si>
    <t>CHANG CHIHCHIEN</t>
  </si>
  <si>
    <t>2452.00</t>
  </si>
  <si>
    <t>2023-08-28 14:52:28</t>
  </si>
  <si>
    <t>2023-08-25</t>
  </si>
  <si>
    <t>3834136</t>
  </si>
  <si>
    <t>PAN LUYING,HU WEN,ZHANG HONG</t>
  </si>
  <si>
    <t>7600.00</t>
  </si>
  <si>
    <t>2023-08-25 19:30:07</t>
  </si>
  <si>
    <t>3832413</t>
  </si>
  <si>
    <t>新加坡威大酒店－劳明达</t>
  </si>
  <si>
    <t>KAUR KAMLAISH</t>
  </si>
  <si>
    <t>4578.00</t>
  </si>
  <si>
    <t>2023-08-31 08:09:11</t>
  </si>
  <si>
    <t>2023-08-24</t>
  </si>
  <si>
    <t>3828966</t>
  </si>
  <si>
    <t>LI DI,CHEN XIUQI</t>
  </si>
  <si>
    <t>1255.00</t>
  </si>
  <si>
    <t>2023-08-24 15:44:18</t>
  </si>
  <si>
    <t>3828937</t>
  </si>
  <si>
    <t>TIAN CHEN</t>
  </si>
  <si>
    <t>2023-08-24 15:41:31</t>
  </si>
  <si>
    <t>1061401693，</t>
  </si>
  <si>
    <t>3828698</t>
  </si>
  <si>
    <t>莱恩酒店</t>
  </si>
  <si>
    <t>GUILE CHEE KIAT NG</t>
  </si>
  <si>
    <t>2023-09-20 14:34:05</t>
  </si>
  <si>
    <t>2023-08-23</t>
  </si>
  <si>
    <t>3823519</t>
  </si>
  <si>
    <t>曼谷盛泰乐水门酒店</t>
  </si>
  <si>
    <t>LO YITSE,HSU YUCHUAN</t>
  </si>
  <si>
    <t>4344.00</t>
  </si>
  <si>
    <t>2023-08-23 16:28:49</t>
  </si>
  <si>
    <t>2023-08-22</t>
  </si>
  <si>
    <t>3820060</t>
  </si>
  <si>
    <t>HUANG YING,GUO Kuifang</t>
  </si>
  <si>
    <t>1141.00</t>
  </si>
  <si>
    <t>2023-08-23 09:56:13</t>
  </si>
  <si>
    <t>2023-08-19</t>
  </si>
  <si>
    <t>3802587</t>
  </si>
  <si>
    <t>宜必思尚品曼谷是隆酒店</t>
  </si>
  <si>
    <t>SU YUHSIANG</t>
  </si>
  <si>
    <t>2023-09-29 16:51:00</t>
  </si>
  <si>
    <t>2023-08-18</t>
  </si>
  <si>
    <t>3798977</t>
  </si>
  <si>
    <t>BAEK JIA,KWON SOONKYU</t>
  </si>
  <si>
    <t>2023-09-07 10:10:16</t>
  </si>
  <si>
    <t>2023-08-17</t>
  </si>
  <si>
    <t>3797376</t>
  </si>
  <si>
    <t>普吉岛安达曼卡纳西尔度假村</t>
  </si>
  <si>
    <t>NIZOVTSEVA ANNA ALEXANDROVNA</t>
  </si>
  <si>
    <t>1758.00</t>
  </si>
  <si>
    <t>2023-08-18 06:55:52</t>
  </si>
  <si>
    <t>3792949</t>
  </si>
  <si>
    <t>WANG XIAOYUN,HUANG WEI</t>
  </si>
  <si>
    <t>546.00</t>
  </si>
  <si>
    <t>2023-08-17 16:34:35</t>
  </si>
  <si>
    <t>2023-08-13</t>
  </si>
  <si>
    <t>3776944</t>
  </si>
  <si>
    <t>BOUCHUT MICHAEL</t>
  </si>
  <si>
    <t>4000.00</t>
  </si>
  <si>
    <t>2023-08-15 10:29:16</t>
  </si>
  <si>
    <t>2023-08-11</t>
  </si>
  <si>
    <t>3767747</t>
  </si>
  <si>
    <t>曼谷维伊 - 美憬阁酒店</t>
  </si>
  <si>
    <t>PENG CHENSHENG</t>
  </si>
  <si>
    <t>3440.00</t>
  </si>
  <si>
    <t>2023-08-13 08:01:11</t>
  </si>
  <si>
    <t>2023-08-04</t>
  </si>
  <si>
    <t>3733950</t>
  </si>
  <si>
    <t>标准酒店 - 曼谷大都会大厦</t>
  </si>
  <si>
    <t>LEUNG HOLOK</t>
  </si>
  <si>
    <t>1099.00</t>
  </si>
  <si>
    <t>2023-08-05 10:41:27</t>
  </si>
  <si>
    <t>是</t>
  </si>
  <si>
    <t>2023-08-03</t>
  </si>
  <si>
    <t>3730051</t>
  </si>
  <si>
    <t>VAN DER STOEP ELSJE</t>
  </si>
  <si>
    <t>774.00</t>
  </si>
  <si>
    <t>2023-08-04 11:34:30</t>
  </si>
  <si>
    <t>3728881</t>
  </si>
  <si>
    <t>芭堤雅单庭院酒店 (SHA Extra Plus)</t>
  </si>
  <si>
    <t>CHOI JAEMYEONG,PARK MALTAE,KIM KIHYUN,JI WOOKHYUN,MIN BYOUNGMUN,CHUN SEONGJUN,KOH JAEYONG</t>
  </si>
  <si>
    <t>5838.00</t>
  </si>
  <si>
    <t>2023-08-04 12:01:17</t>
  </si>
  <si>
    <t>2023-07-31</t>
  </si>
  <si>
    <t>3714409</t>
  </si>
  <si>
    <t>HUANG YUNSI,FENG ZHAOXIN</t>
  </si>
  <si>
    <t>1191.00</t>
  </si>
  <si>
    <t>2023-08-01 15:59:26</t>
  </si>
  <si>
    <t>3714097</t>
  </si>
  <si>
    <t>YU QUANWEI,XU JIAHUI</t>
  </si>
  <si>
    <t>2023-08-01 12:57:13</t>
  </si>
  <si>
    <t>2023-07-28</t>
  </si>
  <si>
    <t>3698460</t>
  </si>
  <si>
    <t>WU YI,LI ZONGZE</t>
  </si>
  <si>
    <t>2624.00</t>
  </si>
  <si>
    <t>2023-07-29 11:29:14</t>
  </si>
  <si>
    <t>2023-07-26</t>
  </si>
  <si>
    <t>3689682</t>
  </si>
  <si>
    <t>兰卡威四季度假酒店</t>
  </si>
  <si>
    <t>FURUSE SATOSHI</t>
  </si>
  <si>
    <t>5158.00</t>
  </si>
  <si>
    <t>2023-07-27 12:27:09</t>
  </si>
  <si>
    <t>999226499404287,</t>
  </si>
  <si>
    <t>2023-07-25</t>
  </si>
  <si>
    <t>3681830</t>
  </si>
  <si>
    <t>拉克西克生态旅馆</t>
  </si>
  <si>
    <t>PARK JEMIN,KANG MINJI</t>
  </si>
  <si>
    <t>2023-08-31 15:23:06</t>
  </si>
  <si>
    <t>2023-07-23</t>
  </si>
  <si>
    <t>3675550</t>
  </si>
  <si>
    <t>ZHAN LIN</t>
  </si>
  <si>
    <t>2476.00</t>
  </si>
  <si>
    <t>2023-07-24 10:16:52</t>
  </si>
  <si>
    <t>3674098</t>
  </si>
  <si>
    <t>chen yu</t>
  </si>
  <si>
    <t>2382.00</t>
  </si>
  <si>
    <t>2023-07-23 16:28:35</t>
  </si>
  <si>
    <t>2023-07-22</t>
  </si>
  <si>
    <t>3671825</t>
  </si>
  <si>
    <t>槟城温宝利酒店 (槟城对抗新冠肺炎认证)</t>
  </si>
  <si>
    <t>CHANG THIEN FATT</t>
  </si>
  <si>
    <t>2148.00</t>
  </si>
  <si>
    <t>2023-07-23 16:03:48</t>
  </si>
  <si>
    <t>2023-07-21</t>
  </si>
  <si>
    <t>3663493</t>
  </si>
  <si>
    <t>YEUNG CHEUK HIN</t>
  </si>
  <si>
    <t>2198.00</t>
  </si>
  <si>
    <t>2023-07-21 12:56:44</t>
  </si>
  <si>
    <t>2023-07-19</t>
  </si>
  <si>
    <t>3658227</t>
  </si>
  <si>
    <t>吉隆坡宾乐雅精选酒店</t>
  </si>
  <si>
    <t>CHENG ROU FAN</t>
  </si>
  <si>
    <t>1256.00</t>
  </si>
  <si>
    <t>2023-07-20 11:18:04</t>
  </si>
  <si>
    <t>3655975</t>
  </si>
  <si>
    <t>ZHANG JIXUE,LI RUI</t>
  </si>
  <si>
    <t>2023-07-19 13:35:17</t>
  </si>
  <si>
    <t>3655738</t>
  </si>
  <si>
    <t>WU CHIAWEI</t>
  </si>
  <si>
    <t>4131.00</t>
  </si>
  <si>
    <t>2023-07-21 13:04:15</t>
  </si>
  <si>
    <t>3654595</t>
  </si>
  <si>
    <t>WU HUNGWEN</t>
  </si>
  <si>
    <t>1212.00</t>
  </si>
  <si>
    <t>2023-07-19 11:19:02</t>
  </si>
  <si>
    <t>2023-07-18</t>
  </si>
  <si>
    <t>3653621</t>
  </si>
  <si>
    <t>HO WAI MAN,LEUNG KA LAI CARRIE</t>
  </si>
  <si>
    <t>7272.00</t>
  </si>
  <si>
    <t>2023-07-19 10:51:25</t>
  </si>
  <si>
    <t>3652927</t>
  </si>
  <si>
    <t>槟城成功酒店</t>
  </si>
  <si>
    <t>WATTANASIRICHAIKUL SUPHITCHA</t>
  </si>
  <si>
    <t>487.00</t>
  </si>
  <si>
    <t>2023-07-19 11:46:29</t>
  </si>
  <si>
    <t>3652745</t>
  </si>
  <si>
    <t>曼谷盛泰澜中央世界商业中心酒店</t>
  </si>
  <si>
    <t>PHANG CHING TZE</t>
  </si>
  <si>
    <t>2656.00</t>
  </si>
  <si>
    <t>2023-07-18 18:46:47</t>
  </si>
  <si>
    <t>2023-07-15</t>
  </si>
  <si>
    <t>3640986</t>
  </si>
  <si>
    <t>TONG HANG</t>
  </si>
  <si>
    <t>8262.00</t>
  </si>
  <si>
    <t>2023-07-16 14:21:49</t>
  </si>
  <si>
    <t>2023-07-14</t>
  </si>
  <si>
    <t>3632920</t>
  </si>
  <si>
    <t>HSU AITING</t>
  </si>
  <si>
    <t>2200.00</t>
  </si>
  <si>
    <t>2023-07-14 11:35:24</t>
  </si>
  <si>
    <t>3632474</t>
  </si>
  <si>
    <t>曼谷安纳塔拉河畔度假酒店</t>
  </si>
  <si>
    <t>PARK SEWON</t>
  </si>
  <si>
    <t>2260.00</t>
  </si>
  <si>
    <t>2023-07-14 15:37:37</t>
  </si>
  <si>
    <t>2023-07-13</t>
  </si>
  <si>
    <t>3628070</t>
  </si>
  <si>
    <t>瓦奇夫集市缇沃丽系列精品酒店</t>
  </si>
  <si>
    <t>MORALES JUAN ANTONIO</t>
  </si>
  <si>
    <t>4595.00</t>
  </si>
  <si>
    <t>2023-07-13 20:14:57</t>
  </si>
  <si>
    <t>卡塔尔</t>
  </si>
  <si>
    <t>2023-07-12</t>
  </si>
  <si>
    <t>3624057</t>
  </si>
  <si>
    <t>TAY AI LING</t>
  </si>
  <si>
    <t>2734.00</t>
  </si>
  <si>
    <t>2023-07-12 16:16:06</t>
  </si>
  <si>
    <t>2023-07-10</t>
  </si>
  <si>
    <t>3618607</t>
  </si>
  <si>
    <t>WANG CHIENHUAN</t>
  </si>
  <si>
    <t>1950.00</t>
  </si>
  <si>
    <t>2023-07-12 11:14:04</t>
  </si>
  <si>
    <t>3617162</t>
  </si>
  <si>
    <t>CHUNG WOOSIK</t>
  </si>
  <si>
    <t>4959.00</t>
  </si>
  <si>
    <t>2023-07-10 18:29:01</t>
  </si>
  <si>
    <t>2023-07-08</t>
  </si>
  <si>
    <t>3607199</t>
  </si>
  <si>
    <t>CHIN MING</t>
  </si>
  <si>
    <t>2023-07-08 11:29:42</t>
  </si>
  <si>
    <t>2023-07-07</t>
  </si>
  <si>
    <t>3603533</t>
  </si>
  <si>
    <t>索菲特曼谷素坤逸酒店</t>
  </si>
  <si>
    <t>LOI WIN YEN</t>
  </si>
  <si>
    <t>3405.00</t>
  </si>
  <si>
    <t>2023-07-07 14:29:16</t>
  </si>
  <si>
    <t>3603096</t>
  </si>
  <si>
    <t>TAN KELVIN</t>
  </si>
  <si>
    <t>2023-07-07 16:20:26</t>
  </si>
  <si>
    <t>2023-07-05</t>
  </si>
  <si>
    <t>3597336</t>
  </si>
  <si>
    <t>普吉岛安纳塔拉迈考度假村(SHA Extra Plus)</t>
  </si>
  <si>
    <t>Ong Ellen</t>
  </si>
  <si>
    <t>5286.00</t>
  </si>
  <si>
    <t>2023-07-06 09:53:28</t>
  </si>
  <si>
    <t>2023-06-29</t>
  </si>
  <si>
    <t>3565709</t>
  </si>
  <si>
    <t>Xu FengYin</t>
  </si>
  <si>
    <t>1756.00</t>
  </si>
  <si>
    <t>2023-06-29 11:54:17</t>
  </si>
  <si>
    <t>2023-06-14</t>
  </si>
  <si>
    <t>3501313</t>
  </si>
  <si>
    <t>CHANG YU SHAN</t>
  </si>
  <si>
    <t>2367.00</t>
  </si>
  <si>
    <t>2023-06-14 11:14:15</t>
  </si>
  <si>
    <t>3501272</t>
  </si>
  <si>
    <t>CHANG CHENG HAO</t>
  </si>
  <si>
    <t>2023-06-14 11:06:14</t>
  </si>
  <si>
    <t>2023-06-11</t>
  </si>
  <si>
    <t>3491711</t>
  </si>
  <si>
    <t>WANG SHAE-REE</t>
  </si>
  <si>
    <t>4398.00</t>
  </si>
  <si>
    <t>2023-06-11 17:27:35</t>
  </si>
  <si>
    <t>3489533</t>
  </si>
  <si>
    <t>WANG KEN REE</t>
  </si>
  <si>
    <t>3384.00</t>
  </si>
  <si>
    <t>2023-06-11 10:56:13</t>
  </si>
  <si>
    <t>2023-05-24</t>
  </si>
  <si>
    <t>3413079</t>
  </si>
  <si>
    <t>Bernadeht Sindy,Bernadeht Sindy</t>
  </si>
  <si>
    <t>490.00</t>
  </si>
  <si>
    <t>2023-05-24 10:05:41</t>
  </si>
  <si>
    <t>2023-05-17</t>
  </si>
  <si>
    <t>3384911</t>
  </si>
  <si>
    <t>宿务迈瑞柏高碧海度假村</t>
  </si>
  <si>
    <t>JO YEONKYEONG,JO YEONKYEONG</t>
  </si>
  <si>
    <t>3115.00</t>
  </si>
  <si>
    <t>2023-05-26 15:22:38</t>
  </si>
  <si>
    <t>2023-02-08</t>
  </si>
  <si>
    <t>3014272</t>
  </si>
  <si>
    <t>邦劳岛水蓝度假村</t>
  </si>
  <si>
    <t>Ryu Dongjun,Ryu Dongjun,Ryu Dongjun</t>
  </si>
  <si>
    <t>1456.00</t>
  </si>
  <si>
    <t>2023-02-09 12:02:27</t>
  </si>
  <si>
    <t>2023-02-06</t>
  </si>
  <si>
    <t>3009511</t>
  </si>
  <si>
    <t>普吉岛悦榕庄(SHA Plus+)</t>
  </si>
  <si>
    <t>BEAG SUNAH,BEAG SUNAH</t>
  </si>
  <si>
    <t>3710.00</t>
  </si>
  <si>
    <t>2023-02-07 18:10:19</t>
  </si>
  <si>
    <t>2023-01-07</t>
  </si>
  <si>
    <t>2929685</t>
  </si>
  <si>
    <t>普吉岛城市海港度假酒店 (SHA Extra Plus)</t>
  </si>
  <si>
    <t>JONES ADRIAN</t>
  </si>
  <si>
    <t>1716.00</t>
  </si>
  <si>
    <t>2023-01-08 12:44:40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</si>
</sst>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211</xdr:row>
      <xdr:rowOff>0</xdr:rowOff>
    </xdr:from>
    <xdr:to>
      <xdr:col>14</xdr:col>
      <xdr:colOff>514350</xdr:colOff>
      <xdr:row>241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7918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7"/>
  <sheetViews>
    <sheetView workbookViewId="0">
      <selection activeCell="B13" sqref="B13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45205</v>
      </c>
      <c r="G2" s="8">
        <v>45207</v>
      </c>
      <c r="H2" s="5">
        <v>1</v>
      </c>
      <c r="I2" s="5">
        <v>2</v>
      </c>
      <c r="J2" s="5">
        <v>2</v>
      </c>
      <c r="K2" s="5" t="s">
        <v>30</v>
      </c>
      <c r="L2" s="5">
        <v>1456</v>
      </c>
      <c r="M2" s="5">
        <v>1456</v>
      </c>
      <c r="N2" s="5" t="s">
        <v>31</v>
      </c>
      <c r="O2" s="5" t="s">
        <v>32</v>
      </c>
      <c r="P2" s="5" t="s">
        <v>33</v>
      </c>
      <c r="Q2" s="5">
        <v>0</v>
      </c>
      <c r="R2" s="12">
        <v>44965</v>
      </c>
      <c r="S2" s="8">
        <v>45210</v>
      </c>
      <c r="T2" s="5" t="s">
        <v>34</v>
      </c>
      <c r="U2" s="5">
        <v>1456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45205</v>
      </c>
      <c r="G3" s="8">
        <v>45207</v>
      </c>
      <c r="H3" s="5">
        <v>1</v>
      </c>
      <c r="I3" s="5">
        <v>2</v>
      </c>
      <c r="J3" s="5">
        <v>2</v>
      </c>
      <c r="K3" s="5" t="s">
        <v>30</v>
      </c>
      <c r="L3" s="5">
        <v>490</v>
      </c>
      <c r="M3" s="5">
        <v>490</v>
      </c>
      <c r="N3" s="5" t="s">
        <v>40</v>
      </c>
      <c r="O3" s="5" t="s">
        <v>32</v>
      </c>
      <c r="P3" s="5" t="s">
        <v>33</v>
      </c>
      <c r="Q3" s="5">
        <v>0</v>
      </c>
      <c r="R3" s="12">
        <v>45070</v>
      </c>
      <c r="S3" s="8">
        <v>45210</v>
      </c>
      <c r="T3" s="5" t="s">
        <v>34</v>
      </c>
      <c r="U3" s="5">
        <v>490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45206</v>
      </c>
      <c r="G4" s="8">
        <v>45207</v>
      </c>
      <c r="H4" s="5">
        <v>1</v>
      </c>
      <c r="I4" s="5">
        <v>1</v>
      </c>
      <c r="J4" s="5">
        <v>1</v>
      </c>
      <c r="K4" s="5" t="s">
        <v>30</v>
      </c>
      <c r="L4" s="5">
        <v>1214</v>
      </c>
      <c r="M4" s="5">
        <v>1214</v>
      </c>
      <c r="N4" s="5" t="s">
        <v>46</v>
      </c>
      <c r="O4" s="5" t="s">
        <v>32</v>
      </c>
      <c r="P4" s="5" t="s">
        <v>33</v>
      </c>
      <c r="Q4" s="5">
        <v>0</v>
      </c>
      <c r="R4" s="12">
        <v>45080</v>
      </c>
      <c r="S4" s="8">
        <v>45210</v>
      </c>
      <c r="T4" s="5" t="s">
        <v>34</v>
      </c>
      <c r="U4" s="5">
        <v>1214</v>
      </c>
      <c r="V4" s="5">
        <v>0</v>
      </c>
      <c r="W4" s="5">
        <v>0</v>
      </c>
      <c r="X4" s="5" t="s">
        <v>47</v>
      </c>
      <c r="Y4" s="5" t="s">
        <v>42</v>
      </c>
    </row>
    <row r="5" s="5" customFormat="1" spans="1:25">
      <c r="A5" s="5" t="s">
        <v>43</v>
      </c>
      <c r="B5" s="5" t="s">
        <v>26</v>
      </c>
      <c r="C5" s="5" t="s">
        <v>48</v>
      </c>
      <c r="D5" s="5" t="s">
        <v>44</v>
      </c>
      <c r="E5" s="5" t="s">
        <v>45</v>
      </c>
      <c r="F5" s="8">
        <v>45206</v>
      </c>
      <c r="G5" s="8">
        <v>45207</v>
      </c>
      <c r="H5" s="5">
        <v>1</v>
      </c>
      <c r="I5" s="5">
        <v>1</v>
      </c>
      <c r="J5" s="5">
        <v>1</v>
      </c>
      <c r="K5" s="5" t="s">
        <v>30</v>
      </c>
      <c r="L5" s="5">
        <v>-1214</v>
      </c>
      <c r="M5" s="5">
        <v>-1214</v>
      </c>
      <c r="N5" s="5" t="s">
        <v>46</v>
      </c>
      <c r="O5" s="5" t="s">
        <v>32</v>
      </c>
      <c r="P5" s="5" t="s">
        <v>33</v>
      </c>
      <c r="Q5" s="5">
        <v>0</v>
      </c>
      <c r="R5" s="12">
        <v>45080</v>
      </c>
      <c r="S5" s="8">
        <v>45210</v>
      </c>
      <c r="T5" s="5" t="s">
        <v>34</v>
      </c>
      <c r="U5" s="5">
        <v>-1214</v>
      </c>
      <c r="V5" s="5">
        <v>0</v>
      </c>
      <c r="W5" s="5">
        <v>0</v>
      </c>
      <c r="X5" s="5" t="s">
        <v>47</v>
      </c>
      <c r="Y5" s="5" t="s">
        <v>42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8">
        <v>45205</v>
      </c>
      <c r="G6" s="8">
        <v>45207</v>
      </c>
      <c r="H6" s="5">
        <v>1</v>
      </c>
      <c r="I6" s="5">
        <v>2</v>
      </c>
      <c r="J6" s="5">
        <v>2</v>
      </c>
      <c r="K6" s="5" t="s">
        <v>30</v>
      </c>
      <c r="L6" s="5">
        <v>1756</v>
      </c>
      <c r="M6" s="5">
        <v>1756</v>
      </c>
      <c r="N6" s="5" t="s">
        <v>52</v>
      </c>
      <c r="O6" s="5" t="s">
        <v>32</v>
      </c>
      <c r="P6" s="5" t="s">
        <v>33</v>
      </c>
      <c r="Q6" s="5">
        <v>0</v>
      </c>
      <c r="R6" s="12">
        <v>45106</v>
      </c>
      <c r="S6" s="8">
        <v>45210</v>
      </c>
      <c r="T6" s="5" t="s">
        <v>34</v>
      </c>
      <c r="U6" s="5">
        <v>1756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8">
        <v>45204</v>
      </c>
      <c r="G7" s="8">
        <v>45207</v>
      </c>
      <c r="H7" s="5">
        <v>1</v>
      </c>
      <c r="I7" s="5">
        <v>3</v>
      </c>
      <c r="J7" s="5">
        <v>3</v>
      </c>
      <c r="K7" s="5" t="s">
        <v>30</v>
      </c>
      <c r="L7" s="5">
        <v>5286</v>
      </c>
      <c r="M7" s="5">
        <v>5286</v>
      </c>
      <c r="N7" s="5" t="s">
        <v>58</v>
      </c>
      <c r="O7" s="5" t="s">
        <v>32</v>
      </c>
      <c r="P7" s="5" t="s">
        <v>33</v>
      </c>
      <c r="Q7" s="5">
        <v>0</v>
      </c>
      <c r="R7" s="12">
        <v>45112</v>
      </c>
      <c r="S7" s="8">
        <v>45210</v>
      </c>
      <c r="T7" s="5" t="s">
        <v>34</v>
      </c>
      <c r="U7" s="5">
        <v>5286</v>
      </c>
      <c r="V7" s="5">
        <v>0</v>
      </c>
      <c r="W7" s="5">
        <v>0</v>
      </c>
      <c r="X7" s="5" t="s">
        <v>59</v>
      </c>
      <c r="Y7" s="5" t="s">
        <v>42</v>
      </c>
    </row>
    <row r="8" s="5" customFormat="1" spans="1:25">
      <c r="A8" s="5" t="s">
        <v>60</v>
      </c>
      <c r="B8" s="5" t="s">
        <v>26</v>
      </c>
      <c r="C8" s="5" t="s">
        <v>27</v>
      </c>
      <c r="D8" s="5" t="s">
        <v>61</v>
      </c>
      <c r="E8" s="5" t="s">
        <v>62</v>
      </c>
      <c r="F8" s="8">
        <v>45205</v>
      </c>
      <c r="G8" s="8">
        <v>45207</v>
      </c>
      <c r="H8" s="5">
        <v>1</v>
      </c>
      <c r="I8" s="5">
        <v>2</v>
      </c>
      <c r="J8" s="5">
        <v>2</v>
      </c>
      <c r="K8" s="5" t="s">
        <v>30</v>
      </c>
      <c r="L8" s="5">
        <v>2096</v>
      </c>
      <c r="M8" s="5">
        <v>2096</v>
      </c>
      <c r="N8" s="5" t="s">
        <v>63</v>
      </c>
      <c r="O8" s="5" t="s">
        <v>32</v>
      </c>
      <c r="P8" s="5" t="s">
        <v>33</v>
      </c>
      <c r="Q8" s="5">
        <v>0</v>
      </c>
      <c r="R8" s="12">
        <v>45115</v>
      </c>
      <c r="S8" s="8">
        <v>45210</v>
      </c>
      <c r="T8" s="5" t="s">
        <v>34</v>
      </c>
      <c r="U8" s="5">
        <v>2096</v>
      </c>
      <c r="V8" s="5">
        <v>0</v>
      </c>
      <c r="W8" s="5">
        <v>0</v>
      </c>
      <c r="X8" s="5" t="s">
        <v>64</v>
      </c>
      <c r="Y8" s="5" t="s">
        <v>42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8">
        <v>45206</v>
      </c>
      <c r="G9" s="8">
        <v>45207</v>
      </c>
      <c r="H9" s="5">
        <v>1</v>
      </c>
      <c r="I9" s="5">
        <v>1</v>
      </c>
      <c r="J9" s="5">
        <v>1</v>
      </c>
      <c r="K9" s="5" t="s">
        <v>30</v>
      </c>
      <c r="L9" s="5">
        <v>1950</v>
      </c>
      <c r="M9" s="5">
        <v>1950</v>
      </c>
      <c r="N9" s="5" t="s">
        <v>68</v>
      </c>
      <c r="O9" s="5" t="s">
        <v>32</v>
      </c>
      <c r="P9" s="5" t="s">
        <v>33</v>
      </c>
      <c r="Q9" s="5">
        <v>0</v>
      </c>
      <c r="R9" s="12">
        <v>45117.0000115741</v>
      </c>
      <c r="S9" s="8">
        <v>45210</v>
      </c>
      <c r="T9" s="5" t="s">
        <v>34</v>
      </c>
      <c r="U9" s="5">
        <v>1950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61</v>
      </c>
      <c r="E10" s="5" t="s">
        <v>72</v>
      </c>
      <c r="F10" s="8">
        <v>45205</v>
      </c>
      <c r="G10" s="8">
        <v>45207</v>
      </c>
      <c r="H10" s="5">
        <v>1</v>
      </c>
      <c r="I10" s="5">
        <v>2</v>
      </c>
      <c r="J10" s="5">
        <v>2</v>
      </c>
      <c r="K10" s="5" t="s">
        <v>30</v>
      </c>
      <c r="L10" s="5">
        <v>2734</v>
      </c>
      <c r="M10" s="5">
        <v>2734</v>
      </c>
      <c r="N10" s="5" t="s">
        <v>73</v>
      </c>
      <c r="O10" s="5" t="s">
        <v>32</v>
      </c>
      <c r="P10" s="5" t="s">
        <v>33</v>
      </c>
      <c r="Q10" s="5">
        <v>0</v>
      </c>
      <c r="R10" s="12">
        <v>45119</v>
      </c>
      <c r="S10" s="8">
        <v>45210</v>
      </c>
      <c r="T10" s="5" t="s">
        <v>34</v>
      </c>
      <c r="U10" s="5">
        <v>2734</v>
      </c>
      <c r="V10" s="5">
        <v>0</v>
      </c>
      <c r="W10" s="5">
        <v>0</v>
      </c>
      <c r="X10" s="5" t="s">
        <v>74</v>
      </c>
      <c r="Y10" s="5" t="s">
        <v>75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77</v>
      </c>
      <c r="E11" s="5" t="s">
        <v>78</v>
      </c>
      <c r="F11" s="8">
        <v>45205</v>
      </c>
      <c r="G11" s="8">
        <v>45207</v>
      </c>
      <c r="H11" s="5">
        <v>1</v>
      </c>
      <c r="I11" s="5">
        <v>2</v>
      </c>
      <c r="J11" s="5">
        <v>2</v>
      </c>
      <c r="K11" s="5" t="s">
        <v>30</v>
      </c>
      <c r="L11" s="5">
        <v>2260</v>
      </c>
      <c r="M11" s="5">
        <v>2260</v>
      </c>
      <c r="N11" s="5" t="s">
        <v>79</v>
      </c>
      <c r="O11" s="5" t="s">
        <v>32</v>
      </c>
      <c r="P11" s="5" t="s">
        <v>33</v>
      </c>
      <c r="Q11" s="5">
        <v>0</v>
      </c>
      <c r="R11" s="12">
        <v>45121</v>
      </c>
      <c r="S11" s="8">
        <v>45210</v>
      </c>
      <c r="T11" s="5" t="s">
        <v>34</v>
      </c>
      <c r="U11" s="5">
        <v>2260</v>
      </c>
      <c r="V11" s="5">
        <v>0</v>
      </c>
      <c r="W11" s="5">
        <v>0</v>
      </c>
      <c r="X11" s="5" t="s">
        <v>80</v>
      </c>
      <c r="Y11" s="5" t="s">
        <v>81</v>
      </c>
    </row>
    <row r="12" s="5" customFormat="1" spans="1:25">
      <c r="A12" s="5" t="s">
        <v>82</v>
      </c>
      <c r="B12" s="5" t="s">
        <v>26</v>
      </c>
      <c r="C12" s="5" t="s">
        <v>27</v>
      </c>
      <c r="D12" s="5" t="s">
        <v>61</v>
      </c>
      <c r="E12" s="5" t="s">
        <v>83</v>
      </c>
      <c r="F12" s="8">
        <v>45204</v>
      </c>
      <c r="G12" s="8">
        <v>45207</v>
      </c>
      <c r="H12" s="5">
        <v>1</v>
      </c>
      <c r="I12" s="5">
        <v>3</v>
      </c>
      <c r="J12" s="5">
        <v>3</v>
      </c>
      <c r="K12" s="5" t="s">
        <v>30</v>
      </c>
      <c r="L12" s="5">
        <v>3384</v>
      </c>
      <c r="M12" s="5">
        <v>3384</v>
      </c>
      <c r="N12" s="5" t="s">
        <v>84</v>
      </c>
      <c r="O12" s="5" t="s">
        <v>32</v>
      </c>
      <c r="P12" s="5" t="s">
        <v>33</v>
      </c>
      <c r="Q12" s="5">
        <v>0</v>
      </c>
      <c r="R12" s="12">
        <v>45124.0000115741</v>
      </c>
      <c r="S12" s="8">
        <v>45210</v>
      </c>
      <c r="T12" s="5" t="s">
        <v>34</v>
      </c>
      <c r="U12" s="5">
        <v>3384</v>
      </c>
      <c r="V12" s="5">
        <v>0</v>
      </c>
      <c r="W12" s="5">
        <v>0</v>
      </c>
      <c r="X12" s="5" t="s">
        <v>85</v>
      </c>
      <c r="Y12" s="5" t="s">
        <v>86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61</v>
      </c>
      <c r="E13" s="5" t="s">
        <v>88</v>
      </c>
      <c r="F13" s="8">
        <v>45205</v>
      </c>
      <c r="G13" s="8">
        <v>45207</v>
      </c>
      <c r="H13" s="5">
        <v>1</v>
      </c>
      <c r="I13" s="5">
        <v>2</v>
      </c>
      <c r="J13" s="5">
        <v>2</v>
      </c>
      <c r="K13" s="5" t="s">
        <v>30</v>
      </c>
      <c r="L13" s="5">
        <v>2656</v>
      </c>
      <c r="M13" s="5">
        <v>2656</v>
      </c>
      <c r="N13" s="5" t="s">
        <v>89</v>
      </c>
      <c r="O13" s="5" t="s">
        <v>32</v>
      </c>
      <c r="P13" s="5" t="s">
        <v>33</v>
      </c>
      <c r="Q13" s="5">
        <v>0</v>
      </c>
      <c r="R13" s="12">
        <v>45125</v>
      </c>
      <c r="S13" s="8">
        <v>45210</v>
      </c>
      <c r="T13" s="5" t="s">
        <v>34</v>
      </c>
      <c r="U13" s="5">
        <v>2656</v>
      </c>
      <c r="V13" s="5">
        <v>0</v>
      </c>
      <c r="W13" s="5">
        <v>0</v>
      </c>
      <c r="X13" s="5" t="s">
        <v>90</v>
      </c>
      <c r="Y13" s="5" t="s">
        <v>91</v>
      </c>
    </row>
    <row r="14" s="5" customFormat="1" spans="1:25">
      <c r="A14" s="5" t="s">
        <v>92</v>
      </c>
      <c r="B14" s="5" t="s">
        <v>26</v>
      </c>
      <c r="C14" s="5" t="s">
        <v>27</v>
      </c>
      <c r="D14" s="5" t="s">
        <v>93</v>
      </c>
      <c r="E14" s="5" t="s">
        <v>94</v>
      </c>
      <c r="F14" s="8">
        <v>45205</v>
      </c>
      <c r="G14" s="8">
        <v>45207</v>
      </c>
      <c r="H14" s="5">
        <v>1</v>
      </c>
      <c r="I14" s="5">
        <v>2</v>
      </c>
      <c r="J14" s="5">
        <v>2</v>
      </c>
      <c r="K14" s="5" t="s">
        <v>30</v>
      </c>
      <c r="L14" s="5">
        <v>1960</v>
      </c>
      <c r="M14" s="5">
        <v>1960</v>
      </c>
      <c r="N14" s="5" t="s">
        <v>95</v>
      </c>
      <c r="O14" s="5" t="s">
        <v>32</v>
      </c>
      <c r="P14" s="5" t="s">
        <v>33</v>
      </c>
      <c r="Q14" s="5">
        <v>0</v>
      </c>
      <c r="R14" s="12">
        <v>45126.0000115741</v>
      </c>
      <c r="S14" s="8">
        <v>45210</v>
      </c>
      <c r="T14" s="5" t="s">
        <v>34</v>
      </c>
      <c r="U14" s="5">
        <v>1960</v>
      </c>
      <c r="V14" s="5">
        <v>0</v>
      </c>
      <c r="W14" s="5">
        <v>0</v>
      </c>
      <c r="X14" s="5" t="s">
        <v>96</v>
      </c>
      <c r="Y14" s="5" t="s">
        <v>97</v>
      </c>
    </row>
    <row r="15" s="5" customFormat="1" spans="1:25">
      <c r="A15" s="5" t="s">
        <v>98</v>
      </c>
      <c r="B15" s="5" t="s">
        <v>26</v>
      </c>
      <c r="C15" s="5" t="s">
        <v>27</v>
      </c>
      <c r="D15" s="5" t="s">
        <v>99</v>
      </c>
      <c r="E15" s="5" t="s">
        <v>100</v>
      </c>
      <c r="F15" s="8">
        <v>45205</v>
      </c>
      <c r="G15" s="8">
        <v>45207</v>
      </c>
      <c r="H15" s="5">
        <v>1</v>
      </c>
      <c r="I15" s="5">
        <v>2</v>
      </c>
      <c r="J15" s="5">
        <v>2</v>
      </c>
      <c r="K15" s="5" t="s">
        <v>30</v>
      </c>
      <c r="L15" s="5">
        <v>1256</v>
      </c>
      <c r="M15" s="5">
        <v>1256</v>
      </c>
      <c r="N15" s="5" t="s">
        <v>101</v>
      </c>
      <c r="O15" s="5" t="s">
        <v>32</v>
      </c>
      <c r="P15" s="5" t="s">
        <v>33</v>
      </c>
      <c r="Q15" s="5">
        <v>0</v>
      </c>
      <c r="R15" s="12">
        <v>45126</v>
      </c>
      <c r="S15" s="8">
        <v>45210</v>
      </c>
      <c r="T15" s="5" t="s">
        <v>34</v>
      </c>
      <c r="U15" s="5">
        <v>1256</v>
      </c>
      <c r="V15" s="5">
        <v>0</v>
      </c>
      <c r="W15" s="5">
        <v>0</v>
      </c>
      <c r="X15" s="5" t="s">
        <v>102</v>
      </c>
      <c r="Y15" s="5" t="s">
        <v>103</v>
      </c>
    </row>
    <row r="16" s="5" customFormat="1" spans="1:25">
      <c r="A16" s="5" t="s">
        <v>104</v>
      </c>
      <c r="B16" s="5" t="s">
        <v>26</v>
      </c>
      <c r="C16" s="5" t="s">
        <v>27</v>
      </c>
      <c r="D16" s="5" t="s">
        <v>66</v>
      </c>
      <c r="E16" s="5" t="s">
        <v>105</v>
      </c>
      <c r="F16" s="8">
        <v>45205</v>
      </c>
      <c r="G16" s="8">
        <v>45207</v>
      </c>
      <c r="H16" s="5">
        <v>1</v>
      </c>
      <c r="I16" s="5">
        <v>2</v>
      </c>
      <c r="J16" s="5">
        <v>2</v>
      </c>
      <c r="K16" s="5" t="s">
        <v>30</v>
      </c>
      <c r="L16" s="5">
        <v>2198</v>
      </c>
      <c r="M16" s="5">
        <v>2198</v>
      </c>
      <c r="N16" s="5" t="s">
        <v>106</v>
      </c>
      <c r="O16" s="5" t="s">
        <v>32</v>
      </c>
      <c r="P16" s="5" t="s">
        <v>33</v>
      </c>
      <c r="Q16" s="5">
        <v>0</v>
      </c>
      <c r="R16" s="12">
        <v>45128.0000115741</v>
      </c>
      <c r="S16" s="8">
        <v>45210</v>
      </c>
      <c r="T16" s="5" t="s">
        <v>34</v>
      </c>
      <c r="U16" s="5">
        <v>2198</v>
      </c>
      <c r="V16" s="5">
        <v>0</v>
      </c>
      <c r="W16" s="5">
        <v>0</v>
      </c>
      <c r="X16" s="5" t="s">
        <v>107</v>
      </c>
      <c r="Y16" s="5" t="s">
        <v>108</v>
      </c>
    </row>
    <row r="17" s="5" customFormat="1" spans="1:25">
      <c r="A17" s="5" t="s">
        <v>109</v>
      </c>
      <c r="B17" s="5" t="s">
        <v>26</v>
      </c>
      <c r="C17" s="5" t="s">
        <v>27</v>
      </c>
      <c r="D17" s="5" t="s">
        <v>66</v>
      </c>
      <c r="E17" s="5" t="s">
        <v>110</v>
      </c>
      <c r="F17" s="8">
        <v>45205</v>
      </c>
      <c r="G17" s="8">
        <v>45207</v>
      </c>
      <c r="H17" s="5">
        <v>1</v>
      </c>
      <c r="I17" s="5">
        <v>2</v>
      </c>
      <c r="J17" s="5">
        <v>2</v>
      </c>
      <c r="K17" s="5" t="s">
        <v>30</v>
      </c>
      <c r="L17" s="5">
        <v>2476</v>
      </c>
      <c r="M17" s="5">
        <v>2476</v>
      </c>
      <c r="N17" s="5" t="s">
        <v>111</v>
      </c>
      <c r="O17" s="5" t="s">
        <v>32</v>
      </c>
      <c r="P17" s="5" t="s">
        <v>33</v>
      </c>
      <c r="Q17" s="5">
        <v>0</v>
      </c>
      <c r="R17" s="12">
        <v>45130.0000115741</v>
      </c>
      <c r="S17" s="8">
        <v>45210</v>
      </c>
      <c r="T17" s="5" t="s">
        <v>34</v>
      </c>
      <c r="U17" s="5">
        <v>2476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115</v>
      </c>
      <c r="E18" s="5" t="s">
        <v>116</v>
      </c>
      <c r="F18" s="8">
        <v>45205</v>
      </c>
      <c r="G18" s="8">
        <v>45207</v>
      </c>
      <c r="H18" s="5">
        <v>1</v>
      </c>
      <c r="I18" s="5">
        <v>2</v>
      </c>
      <c r="J18" s="5">
        <v>2</v>
      </c>
      <c r="K18" s="5" t="s">
        <v>30</v>
      </c>
      <c r="L18" s="5">
        <v>5158</v>
      </c>
      <c r="M18" s="5">
        <v>5158</v>
      </c>
      <c r="N18" s="5" t="s">
        <v>117</v>
      </c>
      <c r="O18" s="5" t="s">
        <v>32</v>
      </c>
      <c r="P18" s="5" t="s">
        <v>33</v>
      </c>
      <c r="Q18" s="5">
        <v>0</v>
      </c>
      <c r="R18" s="12">
        <v>45133</v>
      </c>
      <c r="S18" s="8">
        <v>45210</v>
      </c>
      <c r="T18" s="5" t="s">
        <v>34</v>
      </c>
      <c r="U18" s="5">
        <v>5158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8">
        <v>45204</v>
      </c>
      <c r="G19" s="8">
        <v>45207</v>
      </c>
      <c r="H19" s="5">
        <v>1</v>
      </c>
      <c r="I19" s="5">
        <v>3</v>
      </c>
      <c r="J19" s="5">
        <v>3</v>
      </c>
      <c r="K19" s="5" t="s">
        <v>30</v>
      </c>
      <c r="L19" s="5">
        <v>1191</v>
      </c>
      <c r="M19" s="5">
        <v>1191</v>
      </c>
      <c r="N19" s="5" t="s">
        <v>123</v>
      </c>
      <c r="O19" s="5" t="s">
        <v>32</v>
      </c>
      <c r="P19" s="5" t="s">
        <v>33</v>
      </c>
      <c r="Q19" s="5">
        <v>0</v>
      </c>
      <c r="R19" s="12">
        <v>45138</v>
      </c>
      <c r="S19" s="8">
        <v>45210</v>
      </c>
      <c r="T19" s="5" t="s">
        <v>34</v>
      </c>
      <c r="U19" s="5">
        <v>1191</v>
      </c>
      <c r="V19" s="5">
        <v>0</v>
      </c>
      <c r="W19" s="5">
        <v>0</v>
      </c>
      <c r="X19" s="5" t="s">
        <v>124</v>
      </c>
      <c r="Y19" s="5" t="s">
        <v>125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121</v>
      </c>
      <c r="E20" s="5" t="s">
        <v>122</v>
      </c>
      <c r="F20" s="8">
        <v>45204</v>
      </c>
      <c r="G20" s="8">
        <v>45207</v>
      </c>
      <c r="H20" s="5">
        <v>1</v>
      </c>
      <c r="I20" s="5">
        <v>3</v>
      </c>
      <c r="J20" s="5">
        <v>3</v>
      </c>
      <c r="K20" s="5" t="s">
        <v>30</v>
      </c>
      <c r="L20" s="5">
        <v>1191</v>
      </c>
      <c r="M20" s="5">
        <v>1191</v>
      </c>
      <c r="N20" s="5" t="s">
        <v>127</v>
      </c>
      <c r="O20" s="5" t="s">
        <v>32</v>
      </c>
      <c r="P20" s="5" t="s">
        <v>33</v>
      </c>
      <c r="Q20" s="5">
        <v>0</v>
      </c>
      <c r="R20" s="12">
        <v>45138.0000115741</v>
      </c>
      <c r="S20" s="8">
        <v>45210</v>
      </c>
      <c r="T20" s="5" t="s">
        <v>34</v>
      </c>
      <c r="U20" s="5">
        <v>1191</v>
      </c>
      <c r="V20" s="5">
        <v>0</v>
      </c>
      <c r="W20" s="5">
        <v>0</v>
      </c>
      <c r="X20" s="5" t="s">
        <v>128</v>
      </c>
      <c r="Y20" s="5" t="s">
        <v>129</v>
      </c>
    </row>
    <row r="21" s="5" customFormat="1" spans="1:25">
      <c r="A21" s="5" t="s">
        <v>130</v>
      </c>
      <c r="B21" s="5" t="s">
        <v>26</v>
      </c>
      <c r="C21" s="5" t="s">
        <v>27</v>
      </c>
      <c r="D21" s="5" t="s">
        <v>131</v>
      </c>
      <c r="E21" s="5" t="s">
        <v>132</v>
      </c>
      <c r="F21" s="8">
        <v>45205</v>
      </c>
      <c r="G21" s="8">
        <v>45207</v>
      </c>
      <c r="H21" s="5">
        <v>7</v>
      </c>
      <c r="I21" s="5">
        <v>2</v>
      </c>
      <c r="J21" s="5">
        <v>14</v>
      </c>
      <c r="K21" s="5" t="s">
        <v>30</v>
      </c>
      <c r="L21" s="5">
        <v>5838</v>
      </c>
      <c r="M21" s="5">
        <v>5838</v>
      </c>
      <c r="N21" s="5" t="s">
        <v>133</v>
      </c>
      <c r="O21" s="5" t="s">
        <v>32</v>
      </c>
      <c r="P21" s="5" t="s">
        <v>33</v>
      </c>
      <c r="Q21" s="5">
        <v>0</v>
      </c>
      <c r="R21" s="12">
        <v>45141.0000115741</v>
      </c>
      <c r="S21" s="8">
        <v>45210</v>
      </c>
      <c r="T21" s="5" t="s">
        <v>34</v>
      </c>
      <c r="U21" s="5">
        <v>5838</v>
      </c>
      <c r="V21" s="5">
        <v>0</v>
      </c>
      <c r="W21" s="5">
        <v>0</v>
      </c>
      <c r="X21" s="5" t="s">
        <v>134</v>
      </c>
      <c r="Y21" s="5" t="s">
        <v>135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38</v>
      </c>
      <c r="E22" s="5" t="s">
        <v>137</v>
      </c>
      <c r="F22" s="8">
        <v>45204</v>
      </c>
      <c r="G22" s="8">
        <v>45207</v>
      </c>
      <c r="H22" s="5">
        <v>1</v>
      </c>
      <c r="I22" s="5">
        <v>3</v>
      </c>
      <c r="J22" s="5">
        <v>3</v>
      </c>
      <c r="K22" s="5" t="s">
        <v>30</v>
      </c>
      <c r="L22" s="5">
        <v>774</v>
      </c>
      <c r="M22" s="5">
        <v>774</v>
      </c>
      <c r="N22" s="5" t="s">
        <v>138</v>
      </c>
      <c r="O22" s="5" t="s">
        <v>32</v>
      </c>
      <c r="P22" s="5" t="s">
        <v>33</v>
      </c>
      <c r="Q22" s="5">
        <v>0</v>
      </c>
      <c r="R22" s="12">
        <v>45141</v>
      </c>
      <c r="S22" s="8">
        <v>45210</v>
      </c>
      <c r="T22" s="5" t="s">
        <v>34</v>
      </c>
      <c r="U22" s="5">
        <v>774</v>
      </c>
      <c r="V22" s="5">
        <v>0</v>
      </c>
      <c r="W22" s="5">
        <v>0</v>
      </c>
      <c r="X22" s="5" t="s">
        <v>139</v>
      </c>
      <c r="Y22" s="5" t="s">
        <v>140</v>
      </c>
    </row>
    <row r="23" s="5" customFormat="1" spans="1:25">
      <c r="A23" s="5" t="s">
        <v>141</v>
      </c>
      <c r="B23" s="5" t="s">
        <v>26</v>
      </c>
      <c r="C23" s="5" t="s">
        <v>48</v>
      </c>
      <c r="D23" s="5" t="s">
        <v>142</v>
      </c>
      <c r="E23" s="5" t="s">
        <v>143</v>
      </c>
      <c r="F23" s="8">
        <v>45208</v>
      </c>
      <c r="G23" s="8">
        <v>45209</v>
      </c>
      <c r="H23" s="5">
        <v>1</v>
      </c>
      <c r="I23" s="5">
        <v>1</v>
      </c>
      <c r="J23" s="5">
        <v>1</v>
      </c>
      <c r="K23" s="5" t="s">
        <v>30</v>
      </c>
      <c r="L23" s="5">
        <v>-1589</v>
      </c>
      <c r="M23" s="5">
        <v>-1589</v>
      </c>
      <c r="N23" s="5" t="s">
        <v>144</v>
      </c>
      <c r="O23" s="5" t="s">
        <v>32</v>
      </c>
      <c r="P23" s="5" t="s">
        <v>33</v>
      </c>
      <c r="Q23" s="5">
        <v>0</v>
      </c>
      <c r="R23" s="12">
        <v>45136</v>
      </c>
      <c r="S23" s="8">
        <v>45210</v>
      </c>
      <c r="T23" s="5" t="s">
        <v>34</v>
      </c>
      <c r="U23" s="5">
        <v>-1589</v>
      </c>
      <c r="V23" s="5">
        <v>0</v>
      </c>
      <c r="W23" s="5">
        <v>0</v>
      </c>
      <c r="X23" s="5" t="s">
        <v>145</v>
      </c>
      <c r="Y23" s="5" t="s">
        <v>146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50</v>
      </c>
      <c r="E24" s="5" t="s">
        <v>148</v>
      </c>
      <c r="F24" s="8">
        <v>45205</v>
      </c>
      <c r="G24" s="8">
        <v>45209</v>
      </c>
      <c r="H24" s="5">
        <v>1</v>
      </c>
      <c r="I24" s="5">
        <v>4</v>
      </c>
      <c r="J24" s="5">
        <v>4</v>
      </c>
      <c r="K24" s="5" t="s">
        <v>30</v>
      </c>
      <c r="L24" s="5">
        <v>3440</v>
      </c>
      <c r="M24" s="5">
        <v>3440</v>
      </c>
      <c r="N24" s="5" t="s">
        <v>149</v>
      </c>
      <c r="O24" s="5" t="s">
        <v>32</v>
      </c>
      <c r="P24" s="5" t="s">
        <v>33</v>
      </c>
      <c r="Q24" s="5">
        <v>0</v>
      </c>
      <c r="R24" s="12">
        <v>45149</v>
      </c>
      <c r="S24" s="8">
        <v>45210</v>
      </c>
      <c r="T24" s="5" t="s">
        <v>34</v>
      </c>
      <c r="U24" s="5">
        <v>3440</v>
      </c>
      <c r="V24" s="5">
        <v>0</v>
      </c>
      <c r="W24" s="5">
        <v>0</v>
      </c>
      <c r="X24" s="5" t="s">
        <v>150</v>
      </c>
      <c r="Y24" s="5" t="s">
        <v>151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153</v>
      </c>
      <c r="E25" s="5" t="s">
        <v>154</v>
      </c>
      <c r="F25" s="8">
        <v>45207</v>
      </c>
      <c r="G25" s="8">
        <v>45209</v>
      </c>
      <c r="H25" s="5">
        <v>1</v>
      </c>
      <c r="I25" s="5">
        <v>2</v>
      </c>
      <c r="J25" s="5">
        <v>2</v>
      </c>
      <c r="K25" s="5" t="s">
        <v>30</v>
      </c>
      <c r="L25" s="5">
        <v>4000</v>
      </c>
      <c r="M25" s="5">
        <v>4000</v>
      </c>
      <c r="N25" s="5" t="s">
        <v>155</v>
      </c>
      <c r="O25" s="5" t="s">
        <v>32</v>
      </c>
      <c r="P25" s="5" t="s">
        <v>33</v>
      </c>
      <c r="Q25" s="5">
        <v>0</v>
      </c>
      <c r="R25" s="12">
        <v>45151.0000115741</v>
      </c>
      <c r="S25" s="8">
        <v>45210</v>
      </c>
      <c r="T25" s="5" t="s">
        <v>34</v>
      </c>
      <c r="U25" s="5">
        <v>4000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8">
        <v>45208</v>
      </c>
      <c r="G26" s="8">
        <v>45209</v>
      </c>
      <c r="H26" s="5">
        <v>1</v>
      </c>
      <c r="I26" s="5">
        <v>1</v>
      </c>
      <c r="J26" s="5">
        <v>1</v>
      </c>
      <c r="K26" s="5" t="s">
        <v>30</v>
      </c>
      <c r="L26" s="5">
        <v>546</v>
      </c>
      <c r="M26" s="5">
        <v>546</v>
      </c>
      <c r="N26" s="5" t="s">
        <v>161</v>
      </c>
      <c r="O26" s="5" t="s">
        <v>32</v>
      </c>
      <c r="P26" s="5" t="s">
        <v>33</v>
      </c>
      <c r="Q26" s="5">
        <v>0</v>
      </c>
      <c r="R26" s="12">
        <v>45155</v>
      </c>
      <c r="S26" s="8">
        <v>45210</v>
      </c>
      <c r="T26" s="5" t="s">
        <v>34</v>
      </c>
      <c r="U26" s="5">
        <v>546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164</v>
      </c>
      <c r="B27" s="5" t="s">
        <v>26</v>
      </c>
      <c r="C27" s="5" t="s">
        <v>27</v>
      </c>
      <c r="D27" s="5" t="s">
        <v>165</v>
      </c>
      <c r="E27" s="5" t="s">
        <v>166</v>
      </c>
      <c r="F27" s="8">
        <v>45203</v>
      </c>
      <c r="G27" s="8">
        <v>45209</v>
      </c>
      <c r="H27" s="5">
        <v>1</v>
      </c>
      <c r="I27" s="5">
        <v>6</v>
      </c>
      <c r="J27" s="5">
        <v>6</v>
      </c>
      <c r="K27" s="5" t="s">
        <v>30</v>
      </c>
      <c r="L27" s="5">
        <v>1758</v>
      </c>
      <c r="M27" s="5">
        <v>1758</v>
      </c>
      <c r="N27" s="5" t="s">
        <v>167</v>
      </c>
      <c r="O27" s="5" t="s">
        <v>32</v>
      </c>
      <c r="P27" s="5" t="s">
        <v>33</v>
      </c>
      <c r="Q27" s="5">
        <v>0</v>
      </c>
      <c r="R27" s="12">
        <v>45155.0000115741</v>
      </c>
      <c r="S27" s="8">
        <v>45210</v>
      </c>
      <c r="T27" s="5" t="s">
        <v>34</v>
      </c>
      <c r="U27" s="5">
        <v>1758</v>
      </c>
      <c r="V27" s="5">
        <v>0</v>
      </c>
      <c r="W27" s="5">
        <v>0</v>
      </c>
      <c r="X27" s="5" t="s">
        <v>168</v>
      </c>
      <c r="Y27" s="5" t="s">
        <v>42</v>
      </c>
    </row>
    <row r="28" s="5" customFormat="1" spans="1:25">
      <c r="A28" s="5" t="s">
        <v>169</v>
      </c>
      <c r="B28" s="5" t="s">
        <v>26</v>
      </c>
      <c r="C28" s="5" t="s">
        <v>27</v>
      </c>
      <c r="D28" s="5" t="s">
        <v>170</v>
      </c>
      <c r="E28" s="5" t="s">
        <v>171</v>
      </c>
      <c r="F28" s="8">
        <v>45208</v>
      </c>
      <c r="G28" s="8">
        <v>45209</v>
      </c>
      <c r="H28" s="5">
        <v>1</v>
      </c>
      <c r="I28" s="5">
        <v>1</v>
      </c>
      <c r="J28" s="5">
        <v>1</v>
      </c>
      <c r="K28" s="5" t="s">
        <v>30</v>
      </c>
      <c r="L28" s="5">
        <v>1141</v>
      </c>
      <c r="M28" s="5">
        <v>1141</v>
      </c>
      <c r="N28" s="5" t="s">
        <v>172</v>
      </c>
      <c r="O28" s="5" t="s">
        <v>32</v>
      </c>
      <c r="P28" s="5" t="s">
        <v>33</v>
      </c>
      <c r="Q28" s="5">
        <v>0</v>
      </c>
      <c r="R28" s="12">
        <v>45160</v>
      </c>
      <c r="S28" s="8">
        <v>45210</v>
      </c>
      <c r="T28" s="5" t="s">
        <v>34</v>
      </c>
      <c r="U28" s="5">
        <v>1141</v>
      </c>
      <c r="V28" s="5">
        <v>0</v>
      </c>
      <c r="W28" s="5">
        <v>0</v>
      </c>
      <c r="X28" s="5" t="s">
        <v>173</v>
      </c>
      <c r="Y28" s="5" t="s">
        <v>174</v>
      </c>
    </row>
    <row r="29" s="5" customFormat="1" spans="1:25">
      <c r="A29" s="5" t="s">
        <v>175</v>
      </c>
      <c r="B29" s="5" t="s">
        <v>26</v>
      </c>
      <c r="C29" s="5" t="s">
        <v>27</v>
      </c>
      <c r="D29" s="5" t="s">
        <v>159</v>
      </c>
      <c r="E29" s="5" t="s">
        <v>176</v>
      </c>
      <c r="F29" s="8">
        <v>45205</v>
      </c>
      <c r="G29" s="8">
        <v>45209</v>
      </c>
      <c r="H29" s="5">
        <v>2</v>
      </c>
      <c r="I29" s="5">
        <v>4</v>
      </c>
      <c r="J29" s="5">
        <v>8</v>
      </c>
      <c r="K29" s="5" t="s">
        <v>30</v>
      </c>
      <c r="L29" s="5">
        <v>4344</v>
      </c>
      <c r="M29" s="5">
        <v>4344</v>
      </c>
      <c r="N29" s="5" t="s">
        <v>177</v>
      </c>
      <c r="O29" s="5" t="s">
        <v>32</v>
      </c>
      <c r="P29" s="5" t="s">
        <v>33</v>
      </c>
      <c r="Q29" s="5">
        <v>0</v>
      </c>
      <c r="R29" s="12">
        <v>45161.0000115741</v>
      </c>
      <c r="S29" s="8">
        <v>45210</v>
      </c>
      <c r="T29" s="5" t="s">
        <v>34</v>
      </c>
      <c r="U29" s="5">
        <v>4344</v>
      </c>
      <c r="V29" s="5">
        <v>0</v>
      </c>
      <c r="W29" s="5">
        <v>0</v>
      </c>
      <c r="X29" s="5" t="s">
        <v>178</v>
      </c>
      <c r="Y29" s="5" t="s">
        <v>179</v>
      </c>
    </row>
    <row r="30" s="5" customFormat="1" spans="1:25">
      <c r="A30" s="5" t="s">
        <v>180</v>
      </c>
      <c r="B30" s="5" t="s">
        <v>26</v>
      </c>
      <c r="C30" s="5" t="s">
        <v>27</v>
      </c>
      <c r="D30" s="5" t="s">
        <v>181</v>
      </c>
      <c r="E30" s="5" t="s">
        <v>182</v>
      </c>
      <c r="F30" s="8">
        <v>45204</v>
      </c>
      <c r="G30" s="8">
        <v>45209</v>
      </c>
      <c r="H30" s="5">
        <v>1</v>
      </c>
      <c r="I30" s="5">
        <v>5</v>
      </c>
      <c r="J30" s="5">
        <v>5</v>
      </c>
      <c r="K30" s="5" t="s">
        <v>30</v>
      </c>
      <c r="L30" s="5">
        <v>1255</v>
      </c>
      <c r="M30" s="5">
        <v>1255</v>
      </c>
      <c r="N30" s="5" t="s">
        <v>183</v>
      </c>
      <c r="O30" s="5" t="s">
        <v>32</v>
      </c>
      <c r="P30" s="5" t="s">
        <v>33</v>
      </c>
      <c r="Q30" s="5">
        <v>0</v>
      </c>
      <c r="R30" s="12">
        <v>45162.0000115741</v>
      </c>
      <c r="S30" s="8">
        <v>45210</v>
      </c>
      <c r="T30" s="5" t="s">
        <v>34</v>
      </c>
      <c r="U30" s="5">
        <v>1255</v>
      </c>
      <c r="V30" s="5">
        <v>0</v>
      </c>
      <c r="W30" s="5">
        <v>0</v>
      </c>
      <c r="X30" s="5" t="s">
        <v>184</v>
      </c>
      <c r="Y30" s="5" t="s">
        <v>185</v>
      </c>
    </row>
    <row r="31" s="5" customFormat="1" spans="1:25">
      <c r="A31" s="5" t="s">
        <v>186</v>
      </c>
      <c r="B31" s="5" t="s">
        <v>26</v>
      </c>
      <c r="C31" s="5" t="s">
        <v>27</v>
      </c>
      <c r="D31" s="5" t="s">
        <v>181</v>
      </c>
      <c r="E31" s="5" t="s">
        <v>187</v>
      </c>
      <c r="F31" s="8">
        <v>45204</v>
      </c>
      <c r="G31" s="8">
        <v>45209</v>
      </c>
      <c r="H31" s="5">
        <v>1</v>
      </c>
      <c r="I31" s="5">
        <v>5</v>
      </c>
      <c r="J31" s="5">
        <v>5</v>
      </c>
      <c r="K31" s="5" t="s">
        <v>30</v>
      </c>
      <c r="L31" s="5">
        <v>1255</v>
      </c>
      <c r="M31" s="5">
        <v>1255</v>
      </c>
      <c r="N31" s="5" t="s">
        <v>188</v>
      </c>
      <c r="O31" s="5" t="s">
        <v>32</v>
      </c>
      <c r="P31" s="5" t="s">
        <v>33</v>
      </c>
      <c r="Q31" s="5">
        <v>0</v>
      </c>
      <c r="R31" s="12">
        <v>45162</v>
      </c>
      <c r="S31" s="8">
        <v>45210</v>
      </c>
      <c r="T31" s="5" t="s">
        <v>34</v>
      </c>
      <c r="U31" s="5">
        <v>1255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8">
        <v>45203</v>
      </c>
      <c r="G32" s="8">
        <v>45209</v>
      </c>
      <c r="H32" s="5">
        <v>1</v>
      </c>
      <c r="I32" s="5">
        <v>6</v>
      </c>
      <c r="J32" s="5">
        <v>6</v>
      </c>
      <c r="K32" s="5" t="s">
        <v>30</v>
      </c>
      <c r="L32" s="5">
        <v>4578</v>
      </c>
      <c r="M32" s="5">
        <v>4578</v>
      </c>
      <c r="N32" s="5" t="s">
        <v>194</v>
      </c>
      <c r="O32" s="5" t="s">
        <v>32</v>
      </c>
      <c r="P32" s="5" t="s">
        <v>33</v>
      </c>
      <c r="Q32" s="5">
        <v>0</v>
      </c>
      <c r="R32" s="12">
        <v>45163</v>
      </c>
      <c r="S32" s="8">
        <v>45210</v>
      </c>
      <c r="T32" s="5" t="s">
        <v>34</v>
      </c>
      <c r="U32" s="5">
        <v>4578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8">
        <v>45207</v>
      </c>
      <c r="G33" s="8">
        <v>45209</v>
      </c>
      <c r="H33" s="5">
        <v>2</v>
      </c>
      <c r="I33" s="5">
        <v>2</v>
      </c>
      <c r="J33" s="5">
        <v>4</v>
      </c>
      <c r="K33" s="5" t="s">
        <v>30</v>
      </c>
      <c r="L33" s="5">
        <v>7600</v>
      </c>
      <c r="M33" s="5">
        <v>7600</v>
      </c>
      <c r="N33" s="5" t="s">
        <v>200</v>
      </c>
      <c r="O33" s="5" t="s">
        <v>32</v>
      </c>
      <c r="P33" s="5" t="s">
        <v>33</v>
      </c>
      <c r="Q33" s="5">
        <v>0</v>
      </c>
      <c r="R33" s="12">
        <v>45163.0000115741</v>
      </c>
      <c r="S33" s="8">
        <v>45210</v>
      </c>
      <c r="T33" s="5" t="s">
        <v>34</v>
      </c>
      <c r="U33" s="5">
        <v>7600</v>
      </c>
      <c r="V33" s="5">
        <v>0</v>
      </c>
      <c r="W33" s="5">
        <v>0</v>
      </c>
      <c r="X33" s="5" t="s">
        <v>201</v>
      </c>
      <c r="Y33" s="5" t="s">
        <v>202</v>
      </c>
    </row>
    <row r="34" s="5" customFormat="1" spans="1:25">
      <c r="A34" s="5" t="s">
        <v>203</v>
      </c>
      <c r="B34" s="5" t="s">
        <v>26</v>
      </c>
      <c r="C34" s="5" t="s">
        <v>27</v>
      </c>
      <c r="D34" s="5" t="s">
        <v>204</v>
      </c>
      <c r="E34" s="5" t="s">
        <v>205</v>
      </c>
      <c r="F34" s="8">
        <v>45207</v>
      </c>
      <c r="G34" s="8">
        <v>45209</v>
      </c>
      <c r="H34" s="5">
        <v>1</v>
      </c>
      <c r="I34" s="5">
        <v>2</v>
      </c>
      <c r="J34" s="5">
        <v>2</v>
      </c>
      <c r="K34" s="5" t="s">
        <v>30</v>
      </c>
      <c r="L34" s="5">
        <v>2452</v>
      </c>
      <c r="M34" s="5">
        <v>2452</v>
      </c>
      <c r="N34" s="5" t="s">
        <v>206</v>
      </c>
      <c r="O34" s="5" t="s">
        <v>32</v>
      </c>
      <c r="P34" s="5" t="s">
        <v>33</v>
      </c>
      <c r="Q34" s="5">
        <v>0</v>
      </c>
      <c r="R34" s="12">
        <v>45165.0000115741</v>
      </c>
      <c r="S34" s="8">
        <v>45210</v>
      </c>
      <c r="T34" s="5" t="s">
        <v>34</v>
      </c>
      <c r="U34" s="5">
        <v>2452</v>
      </c>
      <c r="V34" s="5">
        <v>0</v>
      </c>
      <c r="W34" s="5">
        <v>0</v>
      </c>
      <c r="X34" s="5" t="s">
        <v>207</v>
      </c>
      <c r="Y34" s="5" t="s">
        <v>208</v>
      </c>
    </row>
    <row r="35" s="5" customFormat="1" spans="1:25">
      <c r="A35" s="5" t="s">
        <v>209</v>
      </c>
      <c r="B35" s="5" t="s">
        <v>26</v>
      </c>
      <c r="C35" s="5" t="s">
        <v>27</v>
      </c>
      <c r="D35" s="5" t="s">
        <v>210</v>
      </c>
      <c r="E35" s="5" t="s">
        <v>211</v>
      </c>
      <c r="F35" s="8">
        <v>45207</v>
      </c>
      <c r="G35" s="8">
        <v>45209</v>
      </c>
      <c r="H35" s="5">
        <v>1</v>
      </c>
      <c r="I35" s="5">
        <v>2</v>
      </c>
      <c r="J35" s="5">
        <v>2</v>
      </c>
      <c r="K35" s="5" t="s">
        <v>30</v>
      </c>
      <c r="L35" s="5">
        <v>1552</v>
      </c>
      <c r="M35" s="5">
        <v>1552</v>
      </c>
      <c r="N35" s="5" t="s">
        <v>212</v>
      </c>
      <c r="O35" s="5" t="s">
        <v>32</v>
      </c>
      <c r="P35" s="5" t="s">
        <v>33</v>
      </c>
      <c r="Q35" s="5">
        <v>0</v>
      </c>
      <c r="R35" s="12">
        <v>45166</v>
      </c>
      <c r="S35" s="8">
        <v>45210</v>
      </c>
      <c r="T35" s="5" t="s">
        <v>34</v>
      </c>
      <c r="U35" s="5">
        <v>1552</v>
      </c>
      <c r="V35" s="5">
        <v>0</v>
      </c>
      <c r="W35" s="5">
        <v>0</v>
      </c>
      <c r="X35" s="5" t="s">
        <v>213</v>
      </c>
      <c r="Y35" s="5" t="s">
        <v>214</v>
      </c>
    </row>
    <row r="36" s="5" customFormat="1" spans="1:25">
      <c r="A36" s="5" t="s">
        <v>215</v>
      </c>
      <c r="B36" s="5" t="s">
        <v>26</v>
      </c>
      <c r="C36" s="5" t="s">
        <v>27</v>
      </c>
      <c r="D36" s="5" t="s">
        <v>216</v>
      </c>
      <c r="E36" s="5" t="s">
        <v>217</v>
      </c>
      <c r="F36" s="8">
        <v>45205</v>
      </c>
      <c r="G36" s="8">
        <v>45209</v>
      </c>
      <c r="H36" s="5">
        <v>1</v>
      </c>
      <c r="I36" s="5">
        <v>4</v>
      </c>
      <c r="J36" s="5">
        <v>4</v>
      </c>
      <c r="K36" s="5" t="s">
        <v>30</v>
      </c>
      <c r="L36" s="5">
        <v>2958</v>
      </c>
      <c r="M36" s="5">
        <v>2958</v>
      </c>
      <c r="N36" s="5" t="s">
        <v>218</v>
      </c>
      <c r="O36" s="5" t="s">
        <v>32</v>
      </c>
      <c r="P36" s="5" t="s">
        <v>33</v>
      </c>
      <c r="Q36" s="5">
        <v>0</v>
      </c>
      <c r="R36" s="12">
        <v>45168</v>
      </c>
      <c r="S36" s="8">
        <v>45210</v>
      </c>
      <c r="T36" s="5" t="s">
        <v>34</v>
      </c>
      <c r="U36" s="5">
        <v>2958</v>
      </c>
      <c r="V36" s="5">
        <v>0</v>
      </c>
      <c r="W36" s="5">
        <v>0</v>
      </c>
      <c r="X36" s="5" t="s">
        <v>219</v>
      </c>
      <c r="Y36" s="5" t="s">
        <v>220</v>
      </c>
    </row>
    <row r="37" s="5" customFormat="1" spans="1:25">
      <c r="A37" s="5" t="s">
        <v>221</v>
      </c>
      <c r="B37" s="5" t="s">
        <v>26</v>
      </c>
      <c r="C37" s="5" t="s">
        <v>27</v>
      </c>
      <c r="D37" s="5" t="s">
        <v>222</v>
      </c>
      <c r="E37" s="5" t="s">
        <v>223</v>
      </c>
      <c r="F37" s="8">
        <v>45203</v>
      </c>
      <c r="G37" s="8">
        <v>45209</v>
      </c>
      <c r="H37" s="5">
        <v>1</v>
      </c>
      <c r="I37" s="5">
        <v>6</v>
      </c>
      <c r="J37" s="5">
        <v>6</v>
      </c>
      <c r="K37" s="5" t="s">
        <v>30</v>
      </c>
      <c r="L37" s="5">
        <v>2310</v>
      </c>
      <c r="M37" s="5">
        <v>2310</v>
      </c>
      <c r="N37" s="5" t="s">
        <v>224</v>
      </c>
      <c r="O37" s="5" t="s">
        <v>32</v>
      </c>
      <c r="P37" s="5" t="s">
        <v>33</v>
      </c>
      <c r="Q37" s="5">
        <v>0</v>
      </c>
      <c r="R37" s="12">
        <v>45168.0000115741</v>
      </c>
      <c r="S37" s="8">
        <v>45210</v>
      </c>
      <c r="T37" s="5" t="s">
        <v>34</v>
      </c>
      <c r="U37" s="5">
        <v>2310</v>
      </c>
      <c r="V37" s="5">
        <v>0</v>
      </c>
      <c r="W37" s="5">
        <v>0</v>
      </c>
      <c r="X37" s="5" t="s">
        <v>225</v>
      </c>
      <c r="Y37" s="5" t="s">
        <v>226</v>
      </c>
    </row>
    <row r="38" s="5" customFormat="1" spans="1:25">
      <c r="A38" s="5" t="s">
        <v>227</v>
      </c>
      <c r="B38" s="5" t="s">
        <v>26</v>
      </c>
      <c r="C38" s="5" t="s">
        <v>27</v>
      </c>
      <c r="D38" s="5" t="s">
        <v>228</v>
      </c>
      <c r="E38" s="5" t="s">
        <v>229</v>
      </c>
      <c r="F38" s="8">
        <v>45202</v>
      </c>
      <c r="G38" s="8">
        <v>45209</v>
      </c>
      <c r="H38" s="5">
        <v>1</v>
      </c>
      <c r="I38" s="5">
        <v>7</v>
      </c>
      <c r="J38" s="5">
        <v>7</v>
      </c>
      <c r="K38" s="5" t="s">
        <v>30</v>
      </c>
      <c r="L38" s="5">
        <v>5607</v>
      </c>
      <c r="M38" s="5">
        <v>5607</v>
      </c>
      <c r="N38" s="5" t="s">
        <v>230</v>
      </c>
      <c r="O38" s="5" t="s">
        <v>32</v>
      </c>
      <c r="P38" s="5" t="s">
        <v>33</v>
      </c>
      <c r="Q38" s="5">
        <v>0</v>
      </c>
      <c r="R38" s="12">
        <v>45172.0000115741</v>
      </c>
      <c r="S38" s="8">
        <v>45210</v>
      </c>
      <c r="T38" s="5" t="s">
        <v>34</v>
      </c>
      <c r="U38" s="5">
        <v>5607</v>
      </c>
      <c r="V38" s="5">
        <v>0</v>
      </c>
      <c r="W38" s="5">
        <v>0</v>
      </c>
      <c r="X38" s="5" t="s">
        <v>231</v>
      </c>
      <c r="Y38" s="5" t="s">
        <v>232</v>
      </c>
    </row>
    <row r="39" s="5" customFormat="1" spans="1:25">
      <c r="A39" s="5" t="s">
        <v>233</v>
      </c>
      <c r="B39" s="5" t="s">
        <v>26</v>
      </c>
      <c r="C39" s="5" t="s">
        <v>27</v>
      </c>
      <c r="D39" s="5" t="s">
        <v>234</v>
      </c>
      <c r="E39" s="5" t="s">
        <v>235</v>
      </c>
      <c r="F39" s="8">
        <v>45207</v>
      </c>
      <c r="G39" s="8">
        <v>45209</v>
      </c>
      <c r="H39" s="5">
        <v>1</v>
      </c>
      <c r="I39" s="5">
        <v>2</v>
      </c>
      <c r="J39" s="5">
        <v>2</v>
      </c>
      <c r="K39" s="5" t="s">
        <v>30</v>
      </c>
      <c r="L39" s="5">
        <v>2864</v>
      </c>
      <c r="M39" s="5">
        <v>2864</v>
      </c>
      <c r="N39" s="5" t="s">
        <v>236</v>
      </c>
      <c r="O39" s="5" t="s">
        <v>32</v>
      </c>
      <c r="P39" s="5" t="s">
        <v>33</v>
      </c>
      <c r="Q39" s="5">
        <v>0</v>
      </c>
      <c r="R39" s="12">
        <v>45173</v>
      </c>
      <c r="S39" s="8">
        <v>45210</v>
      </c>
      <c r="T39" s="5" t="s">
        <v>34</v>
      </c>
      <c r="U39" s="5">
        <v>2864</v>
      </c>
      <c r="V39" s="5">
        <v>0</v>
      </c>
      <c r="W39" s="5">
        <v>0</v>
      </c>
      <c r="X39" s="5" t="s">
        <v>237</v>
      </c>
      <c r="Y39" s="5" t="s">
        <v>238</v>
      </c>
    </row>
    <row r="40" s="5" customFormat="1" spans="1:25">
      <c r="A40" s="5" t="s">
        <v>239</v>
      </c>
      <c r="B40" s="5" t="s">
        <v>26</v>
      </c>
      <c r="C40" s="5" t="s">
        <v>27</v>
      </c>
      <c r="D40" s="5" t="s">
        <v>240</v>
      </c>
      <c r="E40" s="5" t="s">
        <v>241</v>
      </c>
      <c r="F40" s="8">
        <v>45204</v>
      </c>
      <c r="G40" s="8">
        <v>45209</v>
      </c>
      <c r="H40" s="5">
        <v>1</v>
      </c>
      <c r="I40" s="5">
        <v>5</v>
      </c>
      <c r="J40" s="5">
        <v>5</v>
      </c>
      <c r="K40" s="5" t="s">
        <v>30</v>
      </c>
      <c r="L40" s="5">
        <v>721</v>
      </c>
      <c r="M40" s="5">
        <v>721</v>
      </c>
      <c r="N40" s="5" t="s">
        <v>242</v>
      </c>
      <c r="O40" s="5" t="s">
        <v>32</v>
      </c>
      <c r="P40" s="5" t="s">
        <v>33</v>
      </c>
      <c r="Q40" s="5">
        <v>0</v>
      </c>
      <c r="R40" s="12">
        <v>45173</v>
      </c>
      <c r="S40" s="8">
        <v>45210</v>
      </c>
      <c r="T40" s="5" t="s">
        <v>34</v>
      </c>
      <c r="U40" s="5">
        <v>721</v>
      </c>
      <c r="V40" s="5">
        <v>0</v>
      </c>
      <c r="W40" s="5">
        <v>0</v>
      </c>
      <c r="X40" s="5" t="s">
        <v>243</v>
      </c>
      <c r="Y40" s="5" t="s">
        <v>244</v>
      </c>
    </row>
    <row r="41" s="5" customFormat="1" spans="1:25">
      <c r="A41" s="5" t="s">
        <v>245</v>
      </c>
      <c r="B41" s="5" t="s">
        <v>26</v>
      </c>
      <c r="C41" s="5" t="s">
        <v>27</v>
      </c>
      <c r="D41" s="5" t="s">
        <v>246</v>
      </c>
      <c r="E41" s="5" t="s">
        <v>247</v>
      </c>
      <c r="F41" s="8">
        <v>45205</v>
      </c>
      <c r="G41" s="8">
        <v>45209</v>
      </c>
      <c r="H41" s="5">
        <v>2</v>
      </c>
      <c r="I41" s="5">
        <v>4</v>
      </c>
      <c r="J41" s="5">
        <v>8</v>
      </c>
      <c r="K41" s="5" t="s">
        <v>30</v>
      </c>
      <c r="L41" s="5">
        <v>2936</v>
      </c>
      <c r="M41" s="5">
        <v>2936</v>
      </c>
      <c r="N41" s="5" t="s">
        <v>248</v>
      </c>
      <c r="O41" s="5" t="s">
        <v>32</v>
      </c>
      <c r="P41" s="5" t="s">
        <v>33</v>
      </c>
      <c r="Q41" s="5">
        <v>0</v>
      </c>
      <c r="R41" s="12">
        <v>45174</v>
      </c>
      <c r="S41" s="8">
        <v>45210</v>
      </c>
      <c r="T41" s="5" t="s">
        <v>34</v>
      </c>
      <c r="U41" s="5">
        <v>2936</v>
      </c>
      <c r="V41" s="5">
        <v>0</v>
      </c>
      <c r="W41" s="5">
        <v>0</v>
      </c>
      <c r="X41" s="5" t="s">
        <v>249</v>
      </c>
      <c r="Y41" s="5" t="s">
        <v>250</v>
      </c>
    </row>
    <row r="42" s="5" customFormat="1" spans="1:25">
      <c r="A42" s="5" t="s">
        <v>251</v>
      </c>
      <c r="B42" s="5" t="s">
        <v>26</v>
      </c>
      <c r="C42" s="5" t="s">
        <v>27</v>
      </c>
      <c r="D42" s="5" t="s">
        <v>252</v>
      </c>
      <c r="E42" s="5" t="s">
        <v>253</v>
      </c>
      <c r="F42" s="8">
        <v>45208</v>
      </c>
      <c r="G42" s="8">
        <v>45209</v>
      </c>
      <c r="H42" s="5">
        <v>2</v>
      </c>
      <c r="I42" s="5">
        <v>1</v>
      </c>
      <c r="J42" s="5">
        <v>2</v>
      </c>
      <c r="K42" s="5" t="s">
        <v>30</v>
      </c>
      <c r="L42" s="5">
        <v>2132</v>
      </c>
      <c r="M42" s="5">
        <v>2132</v>
      </c>
      <c r="N42" s="5" t="s">
        <v>254</v>
      </c>
      <c r="O42" s="5" t="s">
        <v>32</v>
      </c>
      <c r="P42" s="5" t="s">
        <v>33</v>
      </c>
      <c r="Q42" s="5">
        <v>0</v>
      </c>
      <c r="R42" s="12">
        <v>45175</v>
      </c>
      <c r="S42" s="8">
        <v>45210</v>
      </c>
      <c r="T42" s="5" t="s">
        <v>34</v>
      </c>
      <c r="U42" s="5">
        <v>2132</v>
      </c>
      <c r="V42" s="5">
        <v>0</v>
      </c>
      <c r="W42" s="5">
        <v>0</v>
      </c>
      <c r="X42" s="5" t="s">
        <v>255</v>
      </c>
      <c r="Y42" s="5" t="s">
        <v>256</v>
      </c>
    </row>
    <row r="43" s="5" customFormat="1" spans="1:25">
      <c r="A43" s="5" t="s">
        <v>257</v>
      </c>
      <c r="B43" s="5" t="s">
        <v>26</v>
      </c>
      <c r="C43" s="5" t="s">
        <v>27</v>
      </c>
      <c r="D43" s="5" t="s">
        <v>258</v>
      </c>
      <c r="E43" s="5" t="s">
        <v>259</v>
      </c>
      <c r="F43" s="8">
        <v>45207</v>
      </c>
      <c r="G43" s="8">
        <v>45209</v>
      </c>
      <c r="H43" s="5">
        <v>1</v>
      </c>
      <c r="I43" s="5">
        <v>2</v>
      </c>
      <c r="J43" s="5">
        <v>2</v>
      </c>
      <c r="K43" s="5" t="s">
        <v>30</v>
      </c>
      <c r="L43" s="5">
        <v>2540</v>
      </c>
      <c r="M43" s="5">
        <v>2540</v>
      </c>
      <c r="N43" s="5" t="s">
        <v>260</v>
      </c>
      <c r="O43" s="5" t="s">
        <v>32</v>
      </c>
      <c r="P43" s="5" t="s">
        <v>33</v>
      </c>
      <c r="Q43" s="5">
        <v>0</v>
      </c>
      <c r="R43" s="12">
        <v>45178.0000115741</v>
      </c>
      <c r="S43" s="8">
        <v>45210</v>
      </c>
      <c r="T43" s="5" t="s">
        <v>34</v>
      </c>
      <c r="U43" s="5">
        <v>2540</v>
      </c>
      <c r="V43" s="5">
        <v>0</v>
      </c>
      <c r="W43" s="5">
        <v>0</v>
      </c>
      <c r="X43" s="5" t="s">
        <v>261</v>
      </c>
      <c r="Y43" s="5" t="s">
        <v>262</v>
      </c>
    </row>
    <row r="44" s="5" customFormat="1" spans="1:25">
      <c r="A44" s="5" t="s">
        <v>263</v>
      </c>
      <c r="B44" s="5" t="s">
        <v>26</v>
      </c>
      <c r="C44" s="5" t="s">
        <v>27</v>
      </c>
      <c r="D44" s="5" t="s">
        <v>264</v>
      </c>
      <c r="E44" s="5" t="s">
        <v>265</v>
      </c>
      <c r="F44" s="8">
        <v>45206</v>
      </c>
      <c r="G44" s="8">
        <v>45209</v>
      </c>
      <c r="H44" s="5">
        <v>1</v>
      </c>
      <c r="I44" s="5">
        <v>3</v>
      </c>
      <c r="J44" s="5">
        <v>3</v>
      </c>
      <c r="K44" s="5" t="s">
        <v>30</v>
      </c>
      <c r="L44" s="5">
        <v>2235</v>
      </c>
      <c r="M44" s="5">
        <v>2235</v>
      </c>
      <c r="N44" s="5" t="s">
        <v>266</v>
      </c>
      <c r="O44" s="5" t="s">
        <v>32</v>
      </c>
      <c r="P44" s="5" t="s">
        <v>33</v>
      </c>
      <c r="Q44" s="5">
        <v>0</v>
      </c>
      <c r="R44" s="12">
        <v>45178</v>
      </c>
      <c r="S44" s="8">
        <v>45210</v>
      </c>
      <c r="T44" s="5" t="s">
        <v>34</v>
      </c>
      <c r="U44" s="5">
        <v>2235</v>
      </c>
      <c r="V44" s="5">
        <v>0</v>
      </c>
      <c r="W44" s="5">
        <v>0</v>
      </c>
      <c r="X44" s="5" t="s">
        <v>267</v>
      </c>
      <c r="Y44" s="5" t="s">
        <v>268</v>
      </c>
    </row>
    <row r="45" s="5" customFormat="1" spans="1:25">
      <c r="A45" s="5" t="s">
        <v>269</v>
      </c>
      <c r="B45" s="5" t="s">
        <v>26</v>
      </c>
      <c r="C45" s="5" t="s">
        <v>27</v>
      </c>
      <c r="D45" s="5" t="s">
        <v>270</v>
      </c>
      <c r="E45" s="5" t="s">
        <v>271</v>
      </c>
      <c r="F45" s="8">
        <v>45207</v>
      </c>
      <c r="G45" s="8">
        <v>45209</v>
      </c>
      <c r="H45" s="5">
        <v>1</v>
      </c>
      <c r="I45" s="5">
        <v>2</v>
      </c>
      <c r="J45" s="5">
        <v>2</v>
      </c>
      <c r="K45" s="5" t="s">
        <v>30</v>
      </c>
      <c r="L45" s="5">
        <v>1419</v>
      </c>
      <c r="M45" s="5">
        <v>1419</v>
      </c>
      <c r="N45" s="5" t="s">
        <v>272</v>
      </c>
      <c r="O45" s="5" t="s">
        <v>32</v>
      </c>
      <c r="P45" s="5" t="s">
        <v>33</v>
      </c>
      <c r="Q45" s="5">
        <v>0</v>
      </c>
      <c r="R45" s="12">
        <v>45179.0000115741</v>
      </c>
      <c r="S45" s="8">
        <v>45210</v>
      </c>
      <c r="T45" s="5" t="s">
        <v>34</v>
      </c>
      <c r="U45" s="5">
        <v>1419</v>
      </c>
      <c r="V45" s="5">
        <v>0</v>
      </c>
      <c r="W45" s="5">
        <v>0</v>
      </c>
      <c r="X45" s="5" t="s">
        <v>273</v>
      </c>
      <c r="Y45" s="5" t="s">
        <v>274</v>
      </c>
    </row>
    <row r="46" s="5" customFormat="1" spans="1:25">
      <c r="A46" s="5" t="s">
        <v>275</v>
      </c>
      <c r="B46" s="5" t="s">
        <v>26</v>
      </c>
      <c r="C46" s="5" t="s">
        <v>27</v>
      </c>
      <c r="D46" s="5" t="s">
        <v>276</v>
      </c>
      <c r="E46" s="5" t="s">
        <v>277</v>
      </c>
      <c r="F46" s="8">
        <v>45206</v>
      </c>
      <c r="G46" s="8">
        <v>45209</v>
      </c>
      <c r="H46" s="5">
        <v>1</v>
      </c>
      <c r="I46" s="5">
        <v>3</v>
      </c>
      <c r="J46" s="5">
        <v>3</v>
      </c>
      <c r="K46" s="5" t="s">
        <v>30</v>
      </c>
      <c r="L46" s="5">
        <v>4506</v>
      </c>
      <c r="M46" s="5">
        <v>4506</v>
      </c>
      <c r="N46" s="5" t="s">
        <v>278</v>
      </c>
      <c r="O46" s="5" t="s">
        <v>32</v>
      </c>
      <c r="P46" s="5" t="s">
        <v>33</v>
      </c>
      <c r="Q46" s="5">
        <v>0</v>
      </c>
      <c r="R46" s="12">
        <v>45180</v>
      </c>
      <c r="S46" s="8">
        <v>45210</v>
      </c>
      <c r="T46" s="5" t="s">
        <v>34</v>
      </c>
      <c r="U46" s="5">
        <v>4506</v>
      </c>
      <c r="V46" s="5">
        <v>0</v>
      </c>
      <c r="W46" s="5">
        <v>0</v>
      </c>
      <c r="X46" s="5" t="s">
        <v>279</v>
      </c>
      <c r="Y46" s="5" t="s">
        <v>280</v>
      </c>
    </row>
    <row r="47" s="5" customFormat="1" spans="1:25">
      <c r="A47" s="5" t="s">
        <v>281</v>
      </c>
      <c r="B47" s="5" t="s">
        <v>26</v>
      </c>
      <c r="C47" s="5" t="s">
        <v>27</v>
      </c>
      <c r="D47" s="5" t="s">
        <v>264</v>
      </c>
      <c r="E47" s="5" t="s">
        <v>265</v>
      </c>
      <c r="F47" s="8">
        <v>45205</v>
      </c>
      <c r="G47" s="8">
        <v>45209</v>
      </c>
      <c r="H47" s="5">
        <v>1</v>
      </c>
      <c r="I47" s="5">
        <v>4</v>
      </c>
      <c r="J47" s="5">
        <v>4</v>
      </c>
      <c r="K47" s="5" t="s">
        <v>30</v>
      </c>
      <c r="L47" s="5">
        <v>2980</v>
      </c>
      <c r="M47" s="5">
        <v>2980</v>
      </c>
      <c r="N47" s="5" t="s">
        <v>282</v>
      </c>
      <c r="O47" s="5" t="s">
        <v>32</v>
      </c>
      <c r="P47" s="5" t="s">
        <v>33</v>
      </c>
      <c r="Q47" s="5">
        <v>0</v>
      </c>
      <c r="R47" s="12">
        <v>45181.0000115741</v>
      </c>
      <c r="S47" s="8">
        <v>45210</v>
      </c>
      <c r="T47" s="5" t="s">
        <v>34</v>
      </c>
      <c r="U47" s="5">
        <v>2980</v>
      </c>
      <c r="V47" s="5">
        <v>0</v>
      </c>
      <c r="W47" s="5">
        <v>0</v>
      </c>
      <c r="X47" s="5" t="s">
        <v>283</v>
      </c>
      <c r="Y47" s="5" t="s">
        <v>284</v>
      </c>
    </row>
    <row r="48" s="5" customFormat="1" spans="1:25">
      <c r="A48" s="5" t="s">
        <v>285</v>
      </c>
      <c r="B48" s="5" t="s">
        <v>26</v>
      </c>
      <c r="C48" s="5" t="s">
        <v>27</v>
      </c>
      <c r="D48" s="5" t="s">
        <v>286</v>
      </c>
      <c r="E48" s="5" t="s">
        <v>287</v>
      </c>
      <c r="F48" s="8">
        <v>45208</v>
      </c>
      <c r="G48" s="8">
        <v>45209</v>
      </c>
      <c r="H48" s="5">
        <v>1</v>
      </c>
      <c r="I48" s="5">
        <v>1</v>
      </c>
      <c r="J48" s="5">
        <v>1</v>
      </c>
      <c r="K48" s="5" t="s">
        <v>30</v>
      </c>
      <c r="L48" s="5">
        <v>432</v>
      </c>
      <c r="M48" s="5">
        <v>432</v>
      </c>
      <c r="N48" s="5" t="s">
        <v>288</v>
      </c>
      <c r="O48" s="5" t="s">
        <v>32</v>
      </c>
      <c r="P48" s="5" t="s">
        <v>33</v>
      </c>
      <c r="Q48" s="5">
        <v>0</v>
      </c>
      <c r="R48" s="12">
        <v>45181</v>
      </c>
      <c r="S48" s="8">
        <v>45210</v>
      </c>
      <c r="T48" s="5" t="s">
        <v>34</v>
      </c>
      <c r="U48" s="5">
        <v>432</v>
      </c>
      <c r="V48" s="5">
        <v>0</v>
      </c>
      <c r="W48" s="5">
        <v>0</v>
      </c>
      <c r="X48" s="5" t="s">
        <v>289</v>
      </c>
      <c r="Y48" s="5" t="s">
        <v>290</v>
      </c>
    </row>
    <row r="49" s="5" customFormat="1" spans="1:25">
      <c r="A49" s="5" t="s">
        <v>291</v>
      </c>
      <c r="B49" s="5" t="s">
        <v>26</v>
      </c>
      <c r="C49" s="5" t="s">
        <v>27</v>
      </c>
      <c r="D49" s="5" t="s">
        <v>264</v>
      </c>
      <c r="E49" s="5" t="s">
        <v>265</v>
      </c>
      <c r="F49" s="8">
        <v>45206</v>
      </c>
      <c r="G49" s="8">
        <v>45209</v>
      </c>
      <c r="H49" s="5">
        <v>1</v>
      </c>
      <c r="I49" s="5">
        <v>3</v>
      </c>
      <c r="J49" s="5">
        <v>3</v>
      </c>
      <c r="K49" s="5" t="s">
        <v>30</v>
      </c>
      <c r="L49" s="5">
        <v>2235</v>
      </c>
      <c r="M49" s="5">
        <v>2235</v>
      </c>
      <c r="N49" s="5" t="s">
        <v>282</v>
      </c>
      <c r="O49" s="5" t="s">
        <v>32</v>
      </c>
      <c r="P49" s="5" t="s">
        <v>33</v>
      </c>
      <c r="Q49" s="5">
        <v>0</v>
      </c>
      <c r="R49" s="12">
        <v>45181</v>
      </c>
      <c r="S49" s="8">
        <v>45210</v>
      </c>
      <c r="T49" s="5" t="s">
        <v>34</v>
      </c>
      <c r="U49" s="5">
        <v>2235</v>
      </c>
      <c r="V49" s="5">
        <v>0</v>
      </c>
      <c r="W49" s="5">
        <v>0</v>
      </c>
      <c r="X49" s="5" t="s">
        <v>292</v>
      </c>
      <c r="Y49" s="5" t="s">
        <v>293</v>
      </c>
    </row>
    <row r="50" s="5" customFormat="1" spans="1:25">
      <c r="A50" s="5" t="s">
        <v>294</v>
      </c>
      <c r="B50" s="5" t="s">
        <v>26</v>
      </c>
      <c r="C50" s="5" t="s">
        <v>27</v>
      </c>
      <c r="D50" s="5" t="s">
        <v>295</v>
      </c>
      <c r="E50" s="5" t="s">
        <v>296</v>
      </c>
      <c r="F50" s="8">
        <v>45206</v>
      </c>
      <c r="G50" s="8">
        <v>45209</v>
      </c>
      <c r="H50" s="5">
        <v>1</v>
      </c>
      <c r="I50" s="5">
        <v>3</v>
      </c>
      <c r="J50" s="5">
        <v>3</v>
      </c>
      <c r="K50" s="5" t="s">
        <v>30</v>
      </c>
      <c r="L50" s="5">
        <v>3040</v>
      </c>
      <c r="M50" s="5">
        <v>3040</v>
      </c>
      <c r="N50" s="5" t="s">
        <v>297</v>
      </c>
      <c r="O50" s="5" t="s">
        <v>32</v>
      </c>
      <c r="P50" s="5" t="s">
        <v>33</v>
      </c>
      <c r="Q50" s="5">
        <v>0</v>
      </c>
      <c r="R50" s="12">
        <v>45181</v>
      </c>
      <c r="S50" s="8">
        <v>45210</v>
      </c>
      <c r="T50" s="5" t="s">
        <v>34</v>
      </c>
      <c r="U50" s="5">
        <v>3040</v>
      </c>
      <c r="V50" s="5">
        <v>0</v>
      </c>
      <c r="W50" s="5">
        <v>0</v>
      </c>
      <c r="X50" s="5" t="s">
        <v>298</v>
      </c>
      <c r="Y50" s="5" t="s">
        <v>298</v>
      </c>
    </row>
    <row r="51" s="5" customFormat="1" spans="1:25">
      <c r="A51" s="5" t="s">
        <v>299</v>
      </c>
      <c r="B51" s="5" t="s">
        <v>26</v>
      </c>
      <c r="C51" s="5" t="s">
        <v>27</v>
      </c>
      <c r="D51" s="5" t="s">
        <v>234</v>
      </c>
      <c r="E51" s="5" t="s">
        <v>300</v>
      </c>
      <c r="F51" s="8">
        <v>45208</v>
      </c>
      <c r="G51" s="8">
        <v>45209</v>
      </c>
      <c r="H51" s="5">
        <v>1</v>
      </c>
      <c r="I51" s="5">
        <v>1</v>
      </c>
      <c r="J51" s="5">
        <v>1</v>
      </c>
      <c r="K51" s="5" t="s">
        <v>30</v>
      </c>
      <c r="L51" s="5">
        <v>1495</v>
      </c>
      <c r="M51" s="5">
        <v>1495</v>
      </c>
      <c r="N51" s="5" t="s">
        <v>301</v>
      </c>
      <c r="O51" s="5" t="s">
        <v>32</v>
      </c>
      <c r="P51" s="5" t="s">
        <v>33</v>
      </c>
      <c r="Q51" s="5">
        <v>0</v>
      </c>
      <c r="R51" s="12">
        <v>45181.0000115741</v>
      </c>
      <c r="S51" s="8">
        <v>45210</v>
      </c>
      <c r="T51" s="5" t="s">
        <v>34</v>
      </c>
      <c r="U51" s="5">
        <v>1495</v>
      </c>
      <c r="V51" s="5">
        <v>0</v>
      </c>
      <c r="W51" s="5">
        <v>0</v>
      </c>
      <c r="X51" s="5" t="s">
        <v>302</v>
      </c>
      <c r="Y51" s="5" t="s">
        <v>303</v>
      </c>
    </row>
    <row r="52" s="5" customFormat="1" spans="1:25">
      <c r="A52" s="5" t="s">
        <v>304</v>
      </c>
      <c r="B52" s="5" t="s">
        <v>26</v>
      </c>
      <c r="C52" s="5" t="s">
        <v>27</v>
      </c>
      <c r="D52" s="5" t="s">
        <v>305</v>
      </c>
      <c r="E52" s="5" t="s">
        <v>306</v>
      </c>
      <c r="F52" s="8">
        <v>45207</v>
      </c>
      <c r="G52" s="8">
        <v>45209</v>
      </c>
      <c r="H52" s="5">
        <v>1</v>
      </c>
      <c r="I52" s="5">
        <v>2</v>
      </c>
      <c r="J52" s="5">
        <v>2</v>
      </c>
      <c r="K52" s="5" t="s">
        <v>30</v>
      </c>
      <c r="L52" s="5">
        <v>3359</v>
      </c>
      <c r="M52" s="5">
        <v>3359</v>
      </c>
      <c r="N52" s="5" t="s">
        <v>307</v>
      </c>
      <c r="O52" s="5" t="s">
        <v>32</v>
      </c>
      <c r="P52" s="5" t="s">
        <v>33</v>
      </c>
      <c r="Q52" s="5">
        <v>0</v>
      </c>
      <c r="R52" s="12">
        <v>45181.0000115741</v>
      </c>
      <c r="S52" s="8">
        <v>45210</v>
      </c>
      <c r="T52" s="5" t="s">
        <v>34</v>
      </c>
      <c r="U52" s="5">
        <v>3359</v>
      </c>
      <c r="V52" s="5">
        <v>0</v>
      </c>
      <c r="W52" s="5">
        <v>0</v>
      </c>
      <c r="X52" s="5" t="s">
        <v>308</v>
      </c>
      <c r="Y52" s="5" t="s">
        <v>309</v>
      </c>
    </row>
    <row r="53" s="5" customFormat="1" spans="1:25">
      <c r="A53" s="5" t="s">
        <v>310</v>
      </c>
      <c r="B53" s="5" t="s">
        <v>26</v>
      </c>
      <c r="C53" s="5" t="s">
        <v>27</v>
      </c>
      <c r="D53" s="5" t="s">
        <v>305</v>
      </c>
      <c r="E53" s="5" t="s">
        <v>306</v>
      </c>
      <c r="F53" s="8">
        <v>45207</v>
      </c>
      <c r="G53" s="8">
        <v>45209</v>
      </c>
      <c r="H53" s="5">
        <v>4</v>
      </c>
      <c r="I53" s="5">
        <v>2</v>
      </c>
      <c r="J53" s="5">
        <v>8</v>
      </c>
      <c r="K53" s="5" t="s">
        <v>30</v>
      </c>
      <c r="L53" s="5">
        <v>13436</v>
      </c>
      <c r="M53" s="5">
        <v>13436</v>
      </c>
      <c r="N53" s="5" t="s">
        <v>311</v>
      </c>
      <c r="O53" s="5" t="s">
        <v>32</v>
      </c>
      <c r="P53" s="5" t="s">
        <v>33</v>
      </c>
      <c r="Q53" s="5">
        <v>0</v>
      </c>
      <c r="R53" s="12">
        <v>45181.0000115741</v>
      </c>
      <c r="S53" s="8">
        <v>45210</v>
      </c>
      <c r="T53" s="5" t="s">
        <v>34</v>
      </c>
      <c r="U53" s="5">
        <v>13436</v>
      </c>
      <c r="V53" s="5">
        <v>0</v>
      </c>
      <c r="W53" s="5">
        <v>0</v>
      </c>
      <c r="X53" s="5" t="s">
        <v>312</v>
      </c>
      <c r="Y53" s="5" t="s">
        <v>42</v>
      </c>
    </row>
    <row r="54" s="5" customFormat="1" spans="1:25">
      <c r="A54" s="5" t="s">
        <v>310</v>
      </c>
      <c r="B54" s="5" t="s">
        <v>26</v>
      </c>
      <c r="C54" s="5" t="s">
        <v>48</v>
      </c>
      <c r="D54" s="5" t="s">
        <v>305</v>
      </c>
      <c r="E54" s="5" t="s">
        <v>306</v>
      </c>
      <c r="F54" s="8">
        <v>45207</v>
      </c>
      <c r="G54" s="8">
        <v>45209</v>
      </c>
      <c r="H54" s="5">
        <v>4</v>
      </c>
      <c r="I54" s="5">
        <v>2</v>
      </c>
      <c r="J54" s="5">
        <v>8</v>
      </c>
      <c r="K54" s="5" t="s">
        <v>30</v>
      </c>
      <c r="L54" s="5">
        <v>-13436</v>
      </c>
      <c r="M54" s="5">
        <v>-13436</v>
      </c>
      <c r="N54" s="5" t="s">
        <v>311</v>
      </c>
      <c r="O54" s="5" t="s">
        <v>32</v>
      </c>
      <c r="P54" s="5" t="s">
        <v>33</v>
      </c>
      <c r="Q54" s="5">
        <v>0</v>
      </c>
      <c r="R54" s="12">
        <v>45181.0000115741</v>
      </c>
      <c r="S54" s="8">
        <v>45210</v>
      </c>
      <c r="T54" s="5" t="s">
        <v>34</v>
      </c>
      <c r="U54" s="5">
        <v>-13436</v>
      </c>
      <c r="V54" s="5">
        <v>0</v>
      </c>
      <c r="W54" s="5">
        <v>0</v>
      </c>
      <c r="X54" s="5" t="s">
        <v>312</v>
      </c>
      <c r="Y54" s="5" t="s">
        <v>42</v>
      </c>
    </row>
    <row r="55" s="5" customFormat="1" spans="1:25">
      <c r="A55" s="5" t="s">
        <v>313</v>
      </c>
      <c r="B55" s="5" t="s">
        <v>26</v>
      </c>
      <c r="C55" s="5" t="s">
        <v>27</v>
      </c>
      <c r="D55" s="5" t="s">
        <v>170</v>
      </c>
      <c r="E55" s="5" t="s">
        <v>314</v>
      </c>
      <c r="F55" s="8">
        <v>45208</v>
      </c>
      <c r="G55" s="8">
        <v>45209</v>
      </c>
      <c r="H55" s="5">
        <v>1</v>
      </c>
      <c r="I55" s="5">
        <v>1</v>
      </c>
      <c r="J55" s="5">
        <v>1</v>
      </c>
      <c r="K55" s="5" t="s">
        <v>30</v>
      </c>
      <c r="L55" s="5">
        <v>1231</v>
      </c>
      <c r="M55" s="5">
        <v>1231</v>
      </c>
      <c r="N55" s="5" t="s">
        <v>315</v>
      </c>
      <c r="O55" s="5" t="s">
        <v>32</v>
      </c>
      <c r="P55" s="5" t="s">
        <v>33</v>
      </c>
      <c r="Q55" s="5">
        <v>0</v>
      </c>
      <c r="R55" s="12">
        <v>45182.0000115741</v>
      </c>
      <c r="S55" s="8">
        <v>45210</v>
      </c>
      <c r="T55" s="5" t="s">
        <v>34</v>
      </c>
      <c r="U55" s="5">
        <v>1231</v>
      </c>
      <c r="V55" s="5">
        <v>0</v>
      </c>
      <c r="W55" s="5">
        <v>0</v>
      </c>
      <c r="X55" s="5" t="s">
        <v>316</v>
      </c>
      <c r="Y55" s="5" t="s">
        <v>42</v>
      </c>
    </row>
    <row r="56" s="5" customFormat="1" spans="1:25">
      <c r="A56" s="5" t="s">
        <v>317</v>
      </c>
      <c r="B56" s="5" t="s">
        <v>26</v>
      </c>
      <c r="C56" s="5" t="s">
        <v>27</v>
      </c>
      <c r="D56" s="5" t="s">
        <v>170</v>
      </c>
      <c r="E56" s="5" t="s">
        <v>314</v>
      </c>
      <c r="F56" s="8">
        <v>45208</v>
      </c>
      <c r="G56" s="8">
        <v>45209</v>
      </c>
      <c r="H56" s="5">
        <v>1</v>
      </c>
      <c r="I56" s="5">
        <v>1</v>
      </c>
      <c r="J56" s="5">
        <v>1</v>
      </c>
      <c r="K56" s="5" t="s">
        <v>30</v>
      </c>
      <c r="L56" s="5">
        <v>1231</v>
      </c>
      <c r="M56" s="5">
        <v>1231</v>
      </c>
      <c r="N56" s="5" t="s">
        <v>315</v>
      </c>
      <c r="O56" s="5" t="s">
        <v>32</v>
      </c>
      <c r="P56" s="5" t="s">
        <v>33</v>
      </c>
      <c r="Q56" s="5">
        <v>0</v>
      </c>
      <c r="R56" s="12">
        <v>45183</v>
      </c>
      <c r="S56" s="8">
        <v>45210</v>
      </c>
      <c r="T56" s="5" t="s">
        <v>34</v>
      </c>
      <c r="U56" s="5">
        <v>1231</v>
      </c>
      <c r="V56" s="5">
        <v>0</v>
      </c>
      <c r="W56" s="5">
        <v>0</v>
      </c>
      <c r="X56" s="5" t="s">
        <v>318</v>
      </c>
      <c r="Y56" s="5" t="s">
        <v>319</v>
      </c>
    </row>
    <row r="57" s="5" customFormat="1" spans="1:25">
      <c r="A57" s="5" t="s">
        <v>313</v>
      </c>
      <c r="B57" s="5" t="s">
        <v>26</v>
      </c>
      <c r="C57" s="5" t="s">
        <v>48</v>
      </c>
      <c r="D57" s="5" t="s">
        <v>170</v>
      </c>
      <c r="E57" s="5" t="s">
        <v>314</v>
      </c>
      <c r="F57" s="8">
        <v>45208</v>
      </c>
      <c r="G57" s="8">
        <v>45209</v>
      </c>
      <c r="H57" s="5">
        <v>1</v>
      </c>
      <c r="I57" s="5">
        <v>1</v>
      </c>
      <c r="J57" s="5">
        <v>1</v>
      </c>
      <c r="K57" s="5" t="s">
        <v>30</v>
      </c>
      <c r="L57" s="5">
        <v>-1231</v>
      </c>
      <c r="M57" s="5">
        <v>-1231</v>
      </c>
      <c r="N57" s="5" t="s">
        <v>315</v>
      </c>
      <c r="O57" s="5" t="s">
        <v>32</v>
      </c>
      <c r="P57" s="5" t="s">
        <v>33</v>
      </c>
      <c r="Q57" s="5">
        <v>0</v>
      </c>
      <c r="R57" s="12">
        <v>45182.0000115741</v>
      </c>
      <c r="S57" s="8">
        <v>45210</v>
      </c>
      <c r="T57" s="5" t="s">
        <v>34</v>
      </c>
      <c r="U57" s="5">
        <v>-1231</v>
      </c>
      <c r="V57" s="5">
        <v>0</v>
      </c>
      <c r="W57" s="5">
        <v>0</v>
      </c>
      <c r="X57" s="5" t="s">
        <v>316</v>
      </c>
      <c r="Y57" s="5" t="s">
        <v>42</v>
      </c>
    </row>
    <row r="58" s="5" customFormat="1" spans="1:25">
      <c r="A58" s="5" t="s">
        <v>320</v>
      </c>
      <c r="B58" s="5" t="s">
        <v>26</v>
      </c>
      <c r="C58" s="5" t="s">
        <v>27</v>
      </c>
      <c r="D58" s="5" t="s">
        <v>321</v>
      </c>
      <c r="E58" s="5" t="s">
        <v>322</v>
      </c>
      <c r="F58" s="8">
        <v>45204</v>
      </c>
      <c r="G58" s="8">
        <v>45209</v>
      </c>
      <c r="H58" s="5">
        <v>1</v>
      </c>
      <c r="I58" s="5">
        <v>5</v>
      </c>
      <c r="J58" s="5">
        <v>5</v>
      </c>
      <c r="K58" s="5" t="s">
        <v>30</v>
      </c>
      <c r="L58" s="5">
        <v>1925</v>
      </c>
      <c r="M58" s="5">
        <v>1925</v>
      </c>
      <c r="N58" s="5" t="s">
        <v>323</v>
      </c>
      <c r="O58" s="5" t="s">
        <v>32</v>
      </c>
      <c r="P58" s="5" t="s">
        <v>33</v>
      </c>
      <c r="Q58" s="5">
        <v>0</v>
      </c>
      <c r="R58" s="12">
        <v>45183</v>
      </c>
      <c r="S58" s="8">
        <v>45210</v>
      </c>
      <c r="T58" s="5" t="s">
        <v>34</v>
      </c>
      <c r="U58" s="5">
        <v>1925</v>
      </c>
      <c r="V58" s="5">
        <v>0</v>
      </c>
      <c r="W58" s="5">
        <v>0</v>
      </c>
      <c r="X58" s="5" t="s">
        <v>324</v>
      </c>
      <c r="Y58" s="5" t="s">
        <v>325</v>
      </c>
    </row>
    <row r="59" s="5" customFormat="1" spans="1:25">
      <c r="A59" s="5" t="s">
        <v>304</v>
      </c>
      <c r="B59" s="5" t="s">
        <v>26</v>
      </c>
      <c r="C59" s="5" t="s">
        <v>48</v>
      </c>
      <c r="D59" s="5" t="s">
        <v>305</v>
      </c>
      <c r="E59" s="5" t="s">
        <v>306</v>
      </c>
      <c r="F59" s="8">
        <v>45207</v>
      </c>
      <c r="G59" s="8">
        <v>45209</v>
      </c>
      <c r="H59" s="5">
        <v>1</v>
      </c>
      <c r="I59" s="5">
        <v>2</v>
      </c>
      <c r="J59" s="5">
        <v>2</v>
      </c>
      <c r="K59" s="5" t="s">
        <v>30</v>
      </c>
      <c r="L59" s="5">
        <v>-3359</v>
      </c>
      <c r="M59" s="5">
        <v>-3359</v>
      </c>
      <c r="N59" s="5" t="s">
        <v>307</v>
      </c>
      <c r="O59" s="5" t="s">
        <v>32</v>
      </c>
      <c r="P59" s="5" t="s">
        <v>33</v>
      </c>
      <c r="Q59" s="5">
        <v>0</v>
      </c>
      <c r="R59" s="12">
        <v>45181.0000115741</v>
      </c>
      <c r="S59" s="8">
        <v>45210</v>
      </c>
      <c r="T59" s="5" t="s">
        <v>34</v>
      </c>
      <c r="U59" s="5">
        <v>-3359</v>
      </c>
      <c r="V59" s="5">
        <v>0</v>
      </c>
      <c r="W59" s="5">
        <v>0</v>
      </c>
      <c r="X59" s="5" t="s">
        <v>308</v>
      </c>
      <c r="Y59" s="5" t="s">
        <v>309</v>
      </c>
    </row>
    <row r="60" s="5" customFormat="1" spans="1:25">
      <c r="A60" s="5" t="s">
        <v>326</v>
      </c>
      <c r="B60" s="5" t="s">
        <v>26</v>
      </c>
      <c r="C60" s="5" t="s">
        <v>27</v>
      </c>
      <c r="D60" s="5" t="s">
        <v>327</v>
      </c>
      <c r="E60" s="5" t="s">
        <v>328</v>
      </c>
      <c r="F60" s="8">
        <v>45207</v>
      </c>
      <c r="G60" s="8">
        <v>45209</v>
      </c>
      <c r="H60" s="5">
        <v>1</v>
      </c>
      <c r="I60" s="5">
        <v>2</v>
      </c>
      <c r="J60" s="5">
        <v>2</v>
      </c>
      <c r="K60" s="5" t="s">
        <v>30</v>
      </c>
      <c r="L60" s="5">
        <v>2835</v>
      </c>
      <c r="M60" s="5">
        <v>2835</v>
      </c>
      <c r="N60" s="5" t="s">
        <v>329</v>
      </c>
      <c r="O60" s="5" t="s">
        <v>32</v>
      </c>
      <c r="P60" s="5" t="s">
        <v>33</v>
      </c>
      <c r="Q60" s="5">
        <v>0</v>
      </c>
      <c r="R60" s="12">
        <v>45184.0000115741</v>
      </c>
      <c r="S60" s="8">
        <v>45210</v>
      </c>
      <c r="T60" s="5" t="s">
        <v>34</v>
      </c>
      <c r="U60" s="5">
        <v>2835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333</v>
      </c>
      <c r="E61" s="5" t="s">
        <v>334</v>
      </c>
      <c r="F61" s="8">
        <v>45207</v>
      </c>
      <c r="G61" s="8">
        <v>45209</v>
      </c>
      <c r="H61" s="5">
        <v>1</v>
      </c>
      <c r="I61" s="5">
        <v>2</v>
      </c>
      <c r="J61" s="5">
        <v>2</v>
      </c>
      <c r="K61" s="5" t="s">
        <v>30</v>
      </c>
      <c r="L61" s="5">
        <v>830</v>
      </c>
      <c r="M61" s="5">
        <v>830</v>
      </c>
      <c r="N61" s="5" t="s">
        <v>335</v>
      </c>
      <c r="O61" s="5" t="s">
        <v>32</v>
      </c>
      <c r="P61" s="5" t="s">
        <v>33</v>
      </c>
      <c r="Q61" s="5">
        <v>0</v>
      </c>
      <c r="R61" s="12">
        <v>45184.0000115741</v>
      </c>
      <c r="S61" s="8">
        <v>45210</v>
      </c>
      <c r="T61" s="5" t="s">
        <v>34</v>
      </c>
      <c r="U61" s="5">
        <v>830</v>
      </c>
      <c r="V61" s="5">
        <v>0</v>
      </c>
      <c r="W61" s="5">
        <v>0</v>
      </c>
      <c r="X61" s="5" t="s">
        <v>336</v>
      </c>
      <c r="Y61" s="5" t="s">
        <v>337</v>
      </c>
    </row>
    <row r="62" s="5" customFormat="1" spans="1:25">
      <c r="A62" s="5" t="s">
        <v>338</v>
      </c>
      <c r="B62" s="5" t="s">
        <v>26</v>
      </c>
      <c r="C62" s="5" t="s">
        <v>27</v>
      </c>
      <c r="D62" s="5" t="s">
        <v>339</v>
      </c>
      <c r="E62" s="5" t="s">
        <v>340</v>
      </c>
      <c r="F62" s="8">
        <v>45207</v>
      </c>
      <c r="G62" s="8">
        <v>45209</v>
      </c>
      <c r="H62" s="5">
        <v>1</v>
      </c>
      <c r="I62" s="5">
        <v>2</v>
      </c>
      <c r="J62" s="5">
        <v>2</v>
      </c>
      <c r="K62" s="5" t="s">
        <v>30</v>
      </c>
      <c r="L62" s="5">
        <v>1780</v>
      </c>
      <c r="M62" s="5">
        <v>1780</v>
      </c>
      <c r="N62" s="5" t="s">
        <v>341</v>
      </c>
      <c r="O62" s="5" t="s">
        <v>32</v>
      </c>
      <c r="P62" s="5" t="s">
        <v>33</v>
      </c>
      <c r="Q62" s="5">
        <v>0</v>
      </c>
      <c r="R62" s="12">
        <v>45186.0000115741</v>
      </c>
      <c r="S62" s="8">
        <v>45210</v>
      </c>
      <c r="T62" s="5" t="s">
        <v>34</v>
      </c>
      <c r="U62" s="5">
        <v>1780</v>
      </c>
      <c r="V62" s="5">
        <v>0</v>
      </c>
      <c r="W62" s="5">
        <v>0</v>
      </c>
      <c r="X62" s="5" t="s">
        <v>342</v>
      </c>
      <c r="Y62" s="5" t="s">
        <v>343</v>
      </c>
    </row>
    <row r="63" s="5" customFormat="1" spans="1:25">
      <c r="A63" s="5" t="s">
        <v>344</v>
      </c>
      <c r="B63" s="5" t="s">
        <v>26</v>
      </c>
      <c r="C63" s="5" t="s">
        <v>27</v>
      </c>
      <c r="D63" s="5" t="s">
        <v>345</v>
      </c>
      <c r="E63" s="5" t="s">
        <v>346</v>
      </c>
      <c r="F63" s="8">
        <v>45205</v>
      </c>
      <c r="G63" s="8">
        <v>45209</v>
      </c>
      <c r="H63" s="5">
        <v>1</v>
      </c>
      <c r="I63" s="5">
        <v>4</v>
      </c>
      <c r="J63" s="5">
        <v>4</v>
      </c>
      <c r="K63" s="5" t="s">
        <v>30</v>
      </c>
      <c r="L63" s="5">
        <v>1320</v>
      </c>
      <c r="M63" s="5">
        <v>1320</v>
      </c>
      <c r="N63" s="5" t="s">
        <v>347</v>
      </c>
      <c r="O63" s="5" t="s">
        <v>32</v>
      </c>
      <c r="P63" s="5" t="s">
        <v>33</v>
      </c>
      <c r="Q63" s="5">
        <v>0</v>
      </c>
      <c r="R63" s="12">
        <v>45186.0000115741</v>
      </c>
      <c r="S63" s="8">
        <v>45210</v>
      </c>
      <c r="T63" s="5" t="s">
        <v>34</v>
      </c>
      <c r="U63" s="5">
        <v>1320</v>
      </c>
      <c r="V63" s="5">
        <v>0</v>
      </c>
      <c r="W63" s="5">
        <v>0</v>
      </c>
      <c r="X63" s="5" t="s">
        <v>348</v>
      </c>
      <c r="Y63" s="5" t="s">
        <v>349</v>
      </c>
    </row>
    <row r="64" s="5" customFormat="1" spans="1:25">
      <c r="A64" s="5" t="s">
        <v>350</v>
      </c>
      <c r="B64" s="5" t="s">
        <v>26</v>
      </c>
      <c r="C64" s="5" t="s">
        <v>27</v>
      </c>
      <c r="D64" s="5" t="s">
        <v>351</v>
      </c>
      <c r="E64" s="5" t="s">
        <v>352</v>
      </c>
      <c r="F64" s="8">
        <v>45208</v>
      </c>
      <c r="G64" s="8">
        <v>45209</v>
      </c>
      <c r="H64" s="5">
        <v>1</v>
      </c>
      <c r="I64" s="5">
        <v>1</v>
      </c>
      <c r="J64" s="5">
        <v>1</v>
      </c>
      <c r="K64" s="5" t="s">
        <v>30</v>
      </c>
      <c r="L64" s="5">
        <v>430</v>
      </c>
      <c r="M64" s="5">
        <v>430</v>
      </c>
      <c r="N64" s="5" t="s">
        <v>353</v>
      </c>
      <c r="O64" s="5" t="s">
        <v>32</v>
      </c>
      <c r="P64" s="5" t="s">
        <v>33</v>
      </c>
      <c r="Q64" s="5">
        <v>0</v>
      </c>
      <c r="R64" s="12">
        <v>45187</v>
      </c>
      <c r="S64" s="8">
        <v>45210</v>
      </c>
      <c r="T64" s="5" t="s">
        <v>34</v>
      </c>
      <c r="U64" s="5">
        <v>430</v>
      </c>
      <c r="V64" s="5">
        <v>0</v>
      </c>
      <c r="W64" s="5">
        <v>0</v>
      </c>
      <c r="X64" s="5" t="s">
        <v>354</v>
      </c>
      <c r="Y64" s="5" t="s">
        <v>355</v>
      </c>
    </row>
    <row r="65" s="5" customFormat="1" spans="1:25">
      <c r="A65" s="5" t="s">
        <v>356</v>
      </c>
      <c r="B65" s="5" t="s">
        <v>26</v>
      </c>
      <c r="C65" s="5" t="s">
        <v>27</v>
      </c>
      <c r="D65" s="5" t="s">
        <v>246</v>
      </c>
      <c r="E65" s="5" t="s">
        <v>357</v>
      </c>
      <c r="F65" s="8">
        <v>45205</v>
      </c>
      <c r="G65" s="8">
        <v>45209</v>
      </c>
      <c r="H65" s="5">
        <v>1</v>
      </c>
      <c r="I65" s="5">
        <v>4</v>
      </c>
      <c r="J65" s="5">
        <v>4</v>
      </c>
      <c r="K65" s="5" t="s">
        <v>30</v>
      </c>
      <c r="L65" s="5">
        <v>1524</v>
      </c>
      <c r="M65" s="5">
        <v>1524</v>
      </c>
      <c r="N65" s="5" t="s">
        <v>358</v>
      </c>
      <c r="O65" s="5" t="s">
        <v>32</v>
      </c>
      <c r="P65" s="5" t="s">
        <v>33</v>
      </c>
      <c r="Q65" s="5">
        <v>0</v>
      </c>
      <c r="R65" s="12">
        <v>45187.0000115741</v>
      </c>
      <c r="S65" s="8">
        <v>45210</v>
      </c>
      <c r="T65" s="5" t="s">
        <v>34</v>
      </c>
      <c r="U65" s="5">
        <v>1524</v>
      </c>
      <c r="V65" s="5">
        <v>0</v>
      </c>
      <c r="W65" s="5">
        <v>0</v>
      </c>
      <c r="X65" s="5" t="s">
        <v>359</v>
      </c>
      <c r="Y65" s="5" t="s">
        <v>360</v>
      </c>
    </row>
    <row r="66" s="5" customFormat="1" spans="1:25">
      <c r="A66" s="5" t="s">
        <v>361</v>
      </c>
      <c r="B66" s="5" t="s">
        <v>26</v>
      </c>
      <c r="C66" s="5" t="s">
        <v>27</v>
      </c>
      <c r="D66" s="5" t="s">
        <v>362</v>
      </c>
      <c r="E66" s="5" t="s">
        <v>363</v>
      </c>
      <c r="F66" s="8">
        <v>45207</v>
      </c>
      <c r="G66" s="8">
        <v>45209</v>
      </c>
      <c r="H66" s="5">
        <v>1</v>
      </c>
      <c r="I66" s="5">
        <v>2</v>
      </c>
      <c r="J66" s="5">
        <v>2</v>
      </c>
      <c r="K66" s="5" t="s">
        <v>30</v>
      </c>
      <c r="L66" s="5">
        <v>1338</v>
      </c>
      <c r="M66" s="5">
        <v>1338</v>
      </c>
      <c r="N66" s="5" t="s">
        <v>364</v>
      </c>
      <c r="O66" s="5" t="s">
        <v>32</v>
      </c>
      <c r="P66" s="5" t="s">
        <v>33</v>
      </c>
      <c r="Q66" s="5">
        <v>0</v>
      </c>
      <c r="R66" s="12">
        <v>45187</v>
      </c>
      <c r="S66" s="8">
        <v>45210</v>
      </c>
      <c r="T66" s="5" t="s">
        <v>34</v>
      </c>
      <c r="U66" s="5">
        <v>1338</v>
      </c>
      <c r="V66" s="5">
        <v>0</v>
      </c>
      <c r="W66" s="5">
        <v>0</v>
      </c>
      <c r="X66" s="5" t="s">
        <v>365</v>
      </c>
      <c r="Y66" s="5" t="s">
        <v>366</v>
      </c>
    </row>
    <row r="67" s="5" customFormat="1" spans="1:25">
      <c r="A67" s="5" t="s">
        <v>367</v>
      </c>
      <c r="B67" s="5" t="s">
        <v>26</v>
      </c>
      <c r="C67" s="5" t="s">
        <v>27</v>
      </c>
      <c r="D67" s="5" t="s">
        <v>368</v>
      </c>
      <c r="E67" s="5" t="s">
        <v>369</v>
      </c>
      <c r="F67" s="8">
        <v>45207</v>
      </c>
      <c r="G67" s="8">
        <v>45209</v>
      </c>
      <c r="H67" s="5">
        <v>2</v>
      </c>
      <c r="I67" s="5">
        <v>2</v>
      </c>
      <c r="J67" s="5">
        <v>4</v>
      </c>
      <c r="K67" s="5" t="s">
        <v>30</v>
      </c>
      <c r="L67" s="5">
        <v>4284</v>
      </c>
      <c r="M67" s="5">
        <v>4284</v>
      </c>
      <c r="N67" s="5" t="s">
        <v>370</v>
      </c>
      <c r="O67" s="5" t="s">
        <v>32</v>
      </c>
      <c r="P67" s="5" t="s">
        <v>33</v>
      </c>
      <c r="Q67" s="5">
        <v>0</v>
      </c>
      <c r="R67" s="12">
        <v>45187</v>
      </c>
      <c r="S67" s="8">
        <v>45210</v>
      </c>
      <c r="T67" s="5" t="s">
        <v>34</v>
      </c>
      <c r="U67" s="5">
        <v>4284</v>
      </c>
      <c r="V67" s="5">
        <v>0</v>
      </c>
      <c r="W67" s="5">
        <v>0</v>
      </c>
      <c r="X67" s="5" t="s">
        <v>371</v>
      </c>
      <c r="Y67" s="5" t="s">
        <v>372</v>
      </c>
    </row>
    <row r="68" s="5" customFormat="1" spans="1:25">
      <c r="A68" s="5" t="s">
        <v>227</v>
      </c>
      <c r="B68" s="5" t="s">
        <v>26</v>
      </c>
      <c r="C68" s="5" t="s">
        <v>48</v>
      </c>
      <c r="D68" s="5" t="s">
        <v>228</v>
      </c>
      <c r="E68" s="5" t="s">
        <v>229</v>
      </c>
      <c r="F68" s="8">
        <v>45202</v>
      </c>
      <c r="G68" s="8">
        <v>45209</v>
      </c>
      <c r="H68" s="5">
        <v>1</v>
      </c>
      <c r="I68" s="5">
        <v>7</v>
      </c>
      <c r="J68" s="5">
        <v>7</v>
      </c>
      <c r="K68" s="5" t="s">
        <v>30</v>
      </c>
      <c r="L68" s="5">
        <v>-5607</v>
      </c>
      <c r="M68" s="5">
        <v>-5607</v>
      </c>
      <c r="N68" s="5" t="s">
        <v>230</v>
      </c>
      <c r="O68" s="5" t="s">
        <v>32</v>
      </c>
      <c r="P68" s="5" t="s">
        <v>33</v>
      </c>
      <c r="Q68" s="5">
        <v>0</v>
      </c>
      <c r="R68" s="12">
        <v>45172.0000115741</v>
      </c>
      <c r="S68" s="8">
        <v>45210</v>
      </c>
      <c r="T68" s="5" t="s">
        <v>34</v>
      </c>
      <c r="U68" s="5">
        <v>-5607</v>
      </c>
      <c r="V68" s="5">
        <v>0</v>
      </c>
      <c r="W68" s="5">
        <v>0</v>
      </c>
      <c r="X68" s="5" t="s">
        <v>231</v>
      </c>
      <c r="Y68" s="5" t="s">
        <v>232</v>
      </c>
    </row>
    <row r="69" s="5" customFormat="1" spans="1:25">
      <c r="A69" s="5" t="s">
        <v>373</v>
      </c>
      <c r="B69" s="5" t="s">
        <v>26</v>
      </c>
      <c r="C69" s="5" t="s">
        <v>27</v>
      </c>
      <c r="D69" s="5" t="s">
        <v>374</v>
      </c>
      <c r="E69" s="5" t="s">
        <v>375</v>
      </c>
      <c r="F69" s="8">
        <v>45208</v>
      </c>
      <c r="G69" s="8">
        <v>45209</v>
      </c>
      <c r="H69" s="5">
        <v>1</v>
      </c>
      <c r="I69" s="5">
        <v>1</v>
      </c>
      <c r="J69" s="5">
        <v>1</v>
      </c>
      <c r="K69" s="5" t="s">
        <v>30</v>
      </c>
      <c r="L69" s="5">
        <v>537</v>
      </c>
      <c r="M69" s="5">
        <v>537</v>
      </c>
      <c r="N69" s="5" t="s">
        <v>376</v>
      </c>
      <c r="O69" s="5" t="s">
        <v>32</v>
      </c>
      <c r="P69" s="5" t="s">
        <v>33</v>
      </c>
      <c r="Q69" s="5">
        <v>0</v>
      </c>
      <c r="R69" s="12">
        <v>45188</v>
      </c>
      <c r="S69" s="8">
        <v>45210</v>
      </c>
      <c r="T69" s="5" t="s">
        <v>34</v>
      </c>
      <c r="U69" s="5">
        <v>537</v>
      </c>
      <c r="V69" s="5">
        <v>0</v>
      </c>
      <c r="W69" s="5">
        <v>0</v>
      </c>
      <c r="X69" s="5" t="s">
        <v>377</v>
      </c>
      <c r="Y69" s="5" t="s">
        <v>42</v>
      </c>
    </row>
    <row r="70" s="5" customFormat="1" spans="1:25">
      <c r="A70" s="5" t="s">
        <v>373</v>
      </c>
      <c r="B70" s="5" t="s">
        <v>26</v>
      </c>
      <c r="C70" s="5" t="s">
        <v>48</v>
      </c>
      <c r="D70" s="5" t="s">
        <v>374</v>
      </c>
      <c r="E70" s="5" t="s">
        <v>375</v>
      </c>
      <c r="F70" s="8">
        <v>45208</v>
      </c>
      <c r="G70" s="8">
        <v>45209</v>
      </c>
      <c r="H70" s="5">
        <v>1</v>
      </c>
      <c r="I70" s="5">
        <v>1</v>
      </c>
      <c r="J70" s="5">
        <v>1</v>
      </c>
      <c r="K70" s="5" t="s">
        <v>30</v>
      </c>
      <c r="L70" s="5">
        <v>-537</v>
      </c>
      <c r="M70" s="5">
        <v>-537</v>
      </c>
      <c r="N70" s="5" t="s">
        <v>376</v>
      </c>
      <c r="O70" s="5" t="s">
        <v>32</v>
      </c>
      <c r="P70" s="5" t="s">
        <v>33</v>
      </c>
      <c r="Q70" s="5">
        <v>0</v>
      </c>
      <c r="R70" s="12">
        <v>45188</v>
      </c>
      <c r="S70" s="8">
        <v>45210</v>
      </c>
      <c r="T70" s="5" t="s">
        <v>34</v>
      </c>
      <c r="U70" s="5">
        <v>-537</v>
      </c>
      <c r="V70" s="5">
        <v>0</v>
      </c>
      <c r="W70" s="5">
        <v>0</v>
      </c>
      <c r="X70" s="5" t="s">
        <v>377</v>
      </c>
      <c r="Y70" s="5" t="s">
        <v>42</v>
      </c>
    </row>
    <row r="71" s="5" customFormat="1" spans="1:25">
      <c r="A71" s="5" t="s">
        <v>378</v>
      </c>
      <c r="B71" s="5" t="s">
        <v>26</v>
      </c>
      <c r="C71" s="5" t="s">
        <v>27</v>
      </c>
      <c r="D71" s="5" t="s">
        <v>374</v>
      </c>
      <c r="E71" s="5" t="s">
        <v>375</v>
      </c>
      <c r="F71" s="8">
        <v>45208</v>
      </c>
      <c r="G71" s="8">
        <v>45209</v>
      </c>
      <c r="H71" s="5">
        <v>1</v>
      </c>
      <c r="I71" s="5">
        <v>1</v>
      </c>
      <c r="J71" s="5">
        <v>1</v>
      </c>
      <c r="K71" s="5" t="s">
        <v>30</v>
      </c>
      <c r="L71" s="5">
        <v>537</v>
      </c>
      <c r="M71" s="5">
        <v>537</v>
      </c>
      <c r="N71" s="5" t="s">
        <v>376</v>
      </c>
      <c r="O71" s="5" t="s">
        <v>32</v>
      </c>
      <c r="P71" s="5" t="s">
        <v>33</v>
      </c>
      <c r="Q71" s="5">
        <v>0</v>
      </c>
      <c r="R71" s="12">
        <v>45188</v>
      </c>
      <c r="S71" s="8">
        <v>45210</v>
      </c>
      <c r="T71" s="5" t="s">
        <v>34</v>
      </c>
      <c r="U71" s="5">
        <v>537</v>
      </c>
      <c r="V71" s="5">
        <v>0</v>
      </c>
      <c r="W71" s="5">
        <v>0</v>
      </c>
      <c r="X71" s="5" t="s">
        <v>379</v>
      </c>
      <c r="Y71" s="5" t="s">
        <v>380</v>
      </c>
    </row>
    <row r="72" s="5" customFormat="1" spans="1:25">
      <c r="A72" s="5" t="s">
        <v>381</v>
      </c>
      <c r="B72" s="5" t="s">
        <v>26</v>
      </c>
      <c r="C72" s="5" t="s">
        <v>27</v>
      </c>
      <c r="D72" s="5" t="s">
        <v>382</v>
      </c>
      <c r="E72" s="5" t="s">
        <v>383</v>
      </c>
      <c r="F72" s="8">
        <v>45205</v>
      </c>
      <c r="G72" s="8">
        <v>45209</v>
      </c>
      <c r="H72" s="5">
        <v>1</v>
      </c>
      <c r="I72" s="5">
        <v>4</v>
      </c>
      <c r="J72" s="5">
        <v>4</v>
      </c>
      <c r="K72" s="5" t="s">
        <v>30</v>
      </c>
      <c r="L72" s="5">
        <v>1496</v>
      </c>
      <c r="M72" s="5">
        <v>1496</v>
      </c>
      <c r="N72" s="5" t="s">
        <v>384</v>
      </c>
      <c r="O72" s="5" t="s">
        <v>32</v>
      </c>
      <c r="P72" s="5" t="s">
        <v>33</v>
      </c>
      <c r="Q72" s="5">
        <v>0</v>
      </c>
      <c r="R72" s="12">
        <v>45188</v>
      </c>
      <c r="S72" s="8">
        <v>45210</v>
      </c>
      <c r="T72" s="5" t="s">
        <v>34</v>
      </c>
      <c r="U72" s="5">
        <v>1496</v>
      </c>
      <c r="V72" s="5">
        <v>0</v>
      </c>
      <c r="W72" s="5">
        <v>0</v>
      </c>
      <c r="X72" s="5" t="s">
        <v>385</v>
      </c>
      <c r="Y72" s="5" t="s">
        <v>386</v>
      </c>
    </row>
    <row r="73" s="5" customFormat="1" spans="1:25">
      <c r="A73" s="5" t="s">
        <v>387</v>
      </c>
      <c r="B73" s="5" t="s">
        <v>26</v>
      </c>
      <c r="C73" s="5" t="s">
        <v>27</v>
      </c>
      <c r="D73" s="5" t="s">
        <v>388</v>
      </c>
      <c r="E73" s="5" t="s">
        <v>389</v>
      </c>
      <c r="F73" s="8">
        <v>45207</v>
      </c>
      <c r="G73" s="8">
        <v>45209</v>
      </c>
      <c r="H73" s="5">
        <v>2</v>
      </c>
      <c r="I73" s="5">
        <v>2</v>
      </c>
      <c r="J73" s="5">
        <v>4</v>
      </c>
      <c r="K73" s="5" t="s">
        <v>30</v>
      </c>
      <c r="L73" s="5">
        <v>1400</v>
      </c>
      <c r="M73" s="5">
        <v>1400</v>
      </c>
      <c r="N73" s="5" t="s">
        <v>390</v>
      </c>
      <c r="O73" s="5" t="s">
        <v>32</v>
      </c>
      <c r="P73" s="5" t="s">
        <v>33</v>
      </c>
      <c r="Q73" s="5">
        <v>0</v>
      </c>
      <c r="R73" s="12">
        <v>45189.0000115741</v>
      </c>
      <c r="S73" s="8">
        <v>45210</v>
      </c>
      <c r="T73" s="5" t="s">
        <v>34</v>
      </c>
      <c r="U73" s="5">
        <v>1400</v>
      </c>
      <c r="V73" s="5">
        <v>0</v>
      </c>
      <c r="W73" s="5">
        <v>0</v>
      </c>
      <c r="X73" s="5" t="s">
        <v>391</v>
      </c>
      <c r="Y73" s="5" t="s">
        <v>392</v>
      </c>
    </row>
    <row r="74" s="5" customFormat="1" spans="1:25">
      <c r="A74" s="5" t="s">
        <v>393</v>
      </c>
      <c r="B74" s="5" t="s">
        <v>26</v>
      </c>
      <c r="C74" s="5" t="s">
        <v>27</v>
      </c>
      <c r="D74" s="5" t="s">
        <v>38</v>
      </c>
      <c r="E74" s="5" t="s">
        <v>137</v>
      </c>
      <c r="F74" s="8">
        <v>45206</v>
      </c>
      <c r="G74" s="8">
        <v>45209</v>
      </c>
      <c r="H74" s="5">
        <v>1</v>
      </c>
      <c r="I74" s="5">
        <v>3</v>
      </c>
      <c r="J74" s="5">
        <v>3</v>
      </c>
      <c r="K74" s="5" t="s">
        <v>30</v>
      </c>
      <c r="L74" s="5">
        <v>738</v>
      </c>
      <c r="M74" s="5">
        <v>738</v>
      </c>
      <c r="N74" s="5" t="s">
        <v>394</v>
      </c>
      <c r="O74" s="5" t="s">
        <v>32</v>
      </c>
      <c r="P74" s="5" t="s">
        <v>33</v>
      </c>
      <c r="Q74" s="5">
        <v>0</v>
      </c>
      <c r="R74" s="12">
        <v>45189</v>
      </c>
      <c r="S74" s="8">
        <v>45210</v>
      </c>
      <c r="T74" s="5" t="s">
        <v>34</v>
      </c>
      <c r="U74" s="5">
        <v>738</v>
      </c>
      <c r="V74" s="5">
        <v>0</v>
      </c>
      <c r="W74" s="5">
        <v>0</v>
      </c>
      <c r="X74" s="5" t="s">
        <v>395</v>
      </c>
      <c r="Y74" s="5" t="s">
        <v>396</v>
      </c>
    </row>
    <row r="75" s="5" customFormat="1" spans="1:25">
      <c r="A75" s="5" t="s">
        <v>397</v>
      </c>
      <c r="B75" s="5" t="s">
        <v>26</v>
      </c>
      <c r="C75" s="5" t="s">
        <v>27</v>
      </c>
      <c r="D75" s="5" t="s">
        <v>93</v>
      </c>
      <c r="E75" s="5" t="s">
        <v>398</v>
      </c>
      <c r="F75" s="8">
        <v>45204</v>
      </c>
      <c r="G75" s="8">
        <v>45209</v>
      </c>
      <c r="H75" s="5">
        <v>1</v>
      </c>
      <c r="I75" s="5">
        <v>5</v>
      </c>
      <c r="J75" s="5">
        <v>5</v>
      </c>
      <c r="K75" s="5" t="s">
        <v>30</v>
      </c>
      <c r="L75" s="5">
        <v>4300</v>
      </c>
      <c r="M75" s="5">
        <v>4300</v>
      </c>
      <c r="N75" s="5" t="s">
        <v>399</v>
      </c>
      <c r="O75" s="5" t="s">
        <v>32</v>
      </c>
      <c r="P75" s="5" t="s">
        <v>33</v>
      </c>
      <c r="Q75" s="5">
        <v>0</v>
      </c>
      <c r="R75" s="12">
        <v>45190</v>
      </c>
      <c r="S75" s="8">
        <v>45210</v>
      </c>
      <c r="T75" s="5" t="s">
        <v>34</v>
      </c>
      <c r="U75" s="5">
        <v>4300</v>
      </c>
      <c r="V75" s="5">
        <v>0</v>
      </c>
      <c r="W75" s="5">
        <v>0</v>
      </c>
      <c r="X75" s="5" t="s">
        <v>400</v>
      </c>
      <c r="Y75" s="5" t="s">
        <v>401</v>
      </c>
    </row>
    <row r="76" s="5" customFormat="1" spans="1:25">
      <c r="A76" s="5" t="s">
        <v>402</v>
      </c>
      <c r="B76" s="5" t="s">
        <v>26</v>
      </c>
      <c r="C76" s="5" t="s">
        <v>27</v>
      </c>
      <c r="D76" s="5" t="s">
        <v>403</v>
      </c>
      <c r="E76" s="5" t="s">
        <v>404</v>
      </c>
      <c r="F76" s="8">
        <v>45207</v>
      </c>
      <c r="G76" s="8">
        <v>45209</v>
      </c>
      <c r="H76" s="5">
        <v>1</v>
      </c>
      <c r="I76" s="5">
        <v>2</v>
      </c>
      <c r="J76" s="5">
        <v>2</v>
      </c>
      <c r="K76" s="5" t="s">
        <v>30</v>
      </c>
      <c r="L76" s="5">
        <v>2063</v>
      </c>
      <c r="M76" s="5">
        <v>2063</v>
      </c>
      <c r="N76" s="5" t="s">
        <v>405</v>
      </c>
      <c r="O76" s="5" t="s">
        <v>32</v>
      </c>
      <c r="P76" s="5" t="s">
        <v>33</v>
      </c>
      <c r="Q76" s="5">
        <v>0</v>
      </c>
      <c r="R76" s="12">
        <v>45190</v>
      </c>
      <c r="S76" s="8">
        <v>45210</v>
      </c>
      <c r="T76" s="5" t="s">
        <v>34</v>
      </c>
      <c r="U76" s="5">
        <v>2063</v>
      </c>
      <c r="V76" s="5">
        <v>0</v>
      </c>
      <c r="W76" s="5">
        <v>0</v>
      </c>
      <c r="X76" s="5" t="s">
        <v>406</v>
      </c>
      <c r="Y76" s="5" t="s">
        <v>407</v>
      </c>
    </row>
    <row r="77" s="5" customFormat="1" spans="1:25">
      <c r="A77" s="5" t="s">
        <v>408</v>
      </c>
      <c r="B77" s="5" t="s">
        <v>26</v>
      </c>
      <c r="C77" s="5" t="s">
        <v>27</v>
      </c>
      <c r="D77" s="5" t="s">
        <v>382</v>
      </c>
      <c r="E77" s="5" t="s">
        <v>383</v>
      </c>
      <c r="F77" s="8">
        <v>45205</v>
      </c>
      <c r="G77" s="8">
        <v>45209</v>
      </c>
      <c r="H77" s="5">
        <v>1</v>
      </c>
      <c r="I77" s="5">
        <v>4</v>
      </c>
      <c r="J77" s="5">
        <v>4</v>
      </c>
      <c r="K77" s="5" t="s">
        <v>30</v>
      </c>
      <c r="L77" s="5">
        <v>1476</v>
      </c>
      <c r="M77" s="5">
        <v>1476</v>
      </c>
      <c r="N77" s="5" t="s">
        <v>409</v>
      </c>
      <c r="O77" s="5" t="s">
        <v>32</v>
      </c>
      <c r="P77" s="5" t="s">
        <v>33</v>
      </c>
      <c r="Q77" s="5">
        <v>0</v>
      </c>
      <c r="R77" s="12">
        <v>45191.0000115741</v>
      </c>
      <c r="S77" s="8">
        <v>45210</v>
      </c>
      <c r="T77" s="5" t="s">
        <v>34</v>
      </c>
      <c r="U77" s="5">
        <v>1476</v>
      </c>
      <c r="V77" s="5">
        <v>0</v>
      </c>
      <c r="W77" s="5">
        <v>0</v>
      </c>
      <c r="X77" s="5" t="s">
        <v>410</v>
      </c>
      <c r="Y77" s="5" t="s">
        <v>411</v>
      </c>
    </row>
    <row r="78" s="5" customFormat="1" spans="1:25">
      <c r="A78" s="5" t="s">
        <v>412</v>
      </c>
      <c r="B78" s="5" t="s">
        <v>26</v>
      </c>
      <c r="C78" s="5" t="s">
        <v>27</v>
      </c>
      <c r="D78" s="5" t="s">
        <v>234</v>
      </c>
      <c r="E78" s="5" t="s">
        <v>300</v>
      </c>
      <c r="F78" s="8">
        <v>45206</v>
      </c>
      <c r="G78" s="8">
        <v>45209</v>
      </c>
      <c r="H78" s="5">
        <v>1</v>
      </c>
      <c r="I78" s="5">
        <v>3</v>
      </c>
      <c r="J78" s="5">
        <v>3</v>
      </c>
      <c r="K78" s="5" t="s">
        <v>30</v>
      </c>
      <c r="L78" s="5">
        <v>4901</v>
      </c>
      <c r="M78" s="5">
        <v>4901</v>
      </c>
      <c r="N78" s="5" t="s">
        <v>413</v>
      </c>
      <c r="O78" s="5" t="s">
        <v>32</v>
      </c>
      <c r="P78" s="5" t="s">
        <v>33</v>
      </c>
      <c r="Q78" s="5">
        <v>0</v>
      </c>
      <c r="R78" s="12">
        <v>45192</v>
      </c>
      <c r="S78" s="8">
        <v>45210</v>
      </c>
      <c r="T78" s="5" t="s">
        <v>34</v>
      </c>
      <c r="U78" s="5">
        <v>4901</v>
      </c>
      <c r="V78" s="5">
        <v>0</v>
      </c>
      <c r="W78" s="5">
        <v>0</v>
      </c>
      <c r="X78" s="5" t="s">
        <v>414</v>
      </c>
      <c r="Y78" s="5" t="s">
        <v>415</v>
      </c>
    </row>
    <row r="79" s="5" customFormat="1" spans="1:25">
      <c r="A79" s="5" t="s">
        <v>416</v>
      </c>
      <c r="B79" s="5" t="s">
        <v>26</v>
      </c>
      <c r="C79" s="5" t="s">
        <v>27</v>
      </c>
      <c r="D79" s="5" t="s">
        <v>417</v>
      </c>
      <c r="E79" s="5" t="s">
        <v>253</v>
      </c>
      <c r="F79" s="8">
        <v>45204</v>
      </c>
      <c r="G79" s="8">
        <v>45209</v>
      </c>
      <c r="H79" s="5">
        <v>1</v>
      </c>
      <c r="I79" s="5">
        <v>5</v>
      </c>
      <c r="J79" s="5">
        <v>5</v>
      </c>
      <c r="K79" s="5" t="s">
        <v>30</v>
      </c>
      <c r="L79" s="5">
        <v>1468</v>
      </c>
      <c r="M79" s="5">
        <v>1468</v>
      </c>
      <c r="N79" s="5" t="s">
        <v>418</v>
      </c>
      <c r="O79" s="5" t="s">
        <v>32</v>
      </c>
      <c r="P79" s="5" t="s">
        <v>33</v>
      </c>
      <c r="Q79" s="5">
        <v>0</v>
      </c>
      <c r="R79" s="12">
        <v>45192</v>
      </c>
      <c r="S79" s="8">
        <v>45210</v>
      </c>
      <c r="T79" s="5" t="s">
        <v>34</v>
      </c>
      <c r="U79" s="5">
        <v>1468</v>
      </c>
      <c r="V79" s="5">
        <v>0</v>
      </c>
      <c r="W79" s="5">
        <v>0</v>
      </c>
      <c r="X79" s="5" t="s">
        <v>419</v>
      </c>
      <c r="Y79" s="5" t="s">
        <v>420</v>
      </c>
    </row>
    <row r="80" s="5" customFormat="1" spans="1:25">
      <c r="A80" s="5" t="s">
        <v>421</v>
      </c>
      <c r="B80" s="5" t="s">
        <v>26</v>
      </c>
      <c r="C80" s="5" t="s">
        <v>27</v>
      </c>
      <c r="D80" s="5" t="s">
        <v>422</v>
      </c>
      <c r="E80" s="5" t="s">
        <v>423</v>
      </c>
      <c r="F80" s="8">
        <v>45204</v>
      </c>
      <c r="G80" s="8">
        <v>45209</v>
      </c>
      <c r="H80" s="5">
        <v>1</v>
      </c>
      <c r="I80" s="5">
        <v>5</v>
      </c>
      <c r="J80" s="5">
        <v>5</v>
      </c>
      <c r="K80" s="5" t="s">
        <v>30</v>
      </c>
      <c r="L80" s="5">
        <v>1840</v>
      </c>
      <c r="M80" s="5">
        <v>1840</v>
      </c>
      <c r="N80" s="5" t="s">
        <v>424</v>
      </c>
      <c r="O80" s="5" t="s">
        <v>32</v>
      </c>
      <c r="P80" s="5" t="s">
        <v>33</v>
      </c>
      <c r="Q80" s="5">
        <v>0</v>
      </c>
      <c r="R80" s="12">
        <v>45193</v>
      </c>
      <c r="S80" s="8">
        <v>45210</v>
      </c>
      <c r="T80" s="5" t="s">
        <v>34</v>
      </c>
      <c r="U80" s="5">
        <v>1840</v>
      </c>
      <c r="V80" s="5">
        <v>0</v>
      </c>
      <c r="W80" s="5">
        <v>0</v>
      </c>
      <c r="X80" s="5" t="s">
        <v>425</v>
      </c>
      <c r="Y80" s="5" t="s">
        <v>426</v>
      </c>
    </row>
    <row r="81" s="5" customFormat="1" spans="1:25">
      <c r="A81" s="5" t="s">
        <v>427</v>
      </c>
      <c r="B81" s="5" t="s">
        <v>26</v>
      </c>
      <c r="C81" s="5" t="s">
        <v>27</v>
      </c>
      <c r="D81" s="5" t="s">
        <v>181</v>
      </c>
      <c r="E81" s="5" t="s">
        <v>182</v>
      </c>
      <c r="F81" s="8">
        <v>45202</v>
      </c>
      <c r="G81" s="8">
        <v>45209</v>
      </c>
      <c r="H81" s="5">
        <v>1</v>
      </c>
      <c r="I81" s="5">
        <v>7</v>
      </c>
      <c r="J81" s="5">
        <v>7</v>
      </c>
      <c r="K81" s="5" t="s">
        <v>30</v>
      </c>
      <c r="L81" s="5">
        <v>1846</v>
      </c>
      <c r="M81" s="5">
        <v>1846</v>
      </c>
      <c r="N81" s="5" t="s">
        <v>428</v>
      </c>
      <c r="O81" s="5" t="s">
        <v>32</v>
      </c>
      <c r="P81" s="5" t="s">
        <v>33</v>
      </c>
      <c r="Q81" s="5">
        <v>0</v>
      </c>
      <c r="R81" s="12">
        <v>45193.0000115741</v>
      </c>
      <c r="S81" s="8">
        <v>45210</v>
      </c>
      <c r="T81" s="5" t="s">
        <v>34</v>
      </c>
      <c r="U81" s="5">
        <v>1846</v>
      </c>
      <c r="V81" s="5">
        <v>0</v>
      </c>
      <c r="W81" s="5">
        <v>0</v>
      </c>
      <c r="X81" s="5" t="s">
        <v>429</v>
      </c>
      <c r="Y81" s="5" t="s">
        <v>430</v>
      </c>
    </row>
    <row r="82" s="5" customFormat="1" spans="1:25">
      <c r="A82" s="5" t="s">
        <v>431</v>
      </c>
      <c r="B82" s="5" t="s">
        <v>26</v>
      </c>
      <c r="C82" s="5" t="s">
        <v>27</v>
      </c>
      <c r="D82" s="5" t="s">
        <v>181</v>
      </c>
      <c r="E82" s="5" t="s">
        <v>182</v>
      </c>
      <c r="F82" s="8">
        <v>45201</v>
      </c>
      <c r="G82" s="8">
        <v>45209</v>
      </c>
      <c r="H82" s="5">
        <v>1</v>
      </c>
      <c r="I82" s="5">
        <v>8</v>
      </c>
      <c r="J82" s="5">
        <v>8</v>
      </c>
      <c r="K82" s="5" t="s">
        <v>30</v>
      </c>
      <c r="L82" s="5">
        <v>2096</v>
      </c>
      <c r="M82" s="5">
        <v>2096</v>
      </c>
      <c r="N82" s="5" t="s">
        <v>432</v>
      </c>
      <c r="O82" s="5" t="s">
        <v>32</v>
      </c>
      <c r="P82" s="5" t="s">
        <v>33</v>
      </c>
      <c r="Q82" s="5">
        <v>0</v>
      </c>
      <c r="R82" s="12">
        <v>45193.0000115741</v>
      </c>
      <c r="S82" s="8">
        <v>45210</v>
      </c>
      <c r="T82" s="5" t="s">
        <v>34</v>
      </c>
      <c r="U82" s="5">
        <v>2096</v>
      </c>
      <c r="V82" s="5">
        <v>0</v>
      </c>
      <c r="W82" s="5">
        <v>0</v>
      </c>
      <c r="X82" s="5" t="s">
        <v>433</v>
      </c>
      <c r="Y82" s="5" t="s">
        <v>434</v>
      </c>
    </row>
    <row r="83" s="5" customFormat="1" spans="1:25">
      <c r="A83" s="5" t="s">
        <v>435</v>
      </c>
      <c r="B83" s="5" t="s">
        <v>26</v>
      </c>
      <c r="C83" s="5" t="s">
        <v>27</v>
      </c>
      <c r="D83" s="5" t="s">
        <v>181</v>
      </c>
      <c r="E83" s="5" t="s">
        <v>182</v>
      </c>
      <c r="F83" s="8">
        <v>45202</v>
      </c>
      <c r="G83" s="8">
        <v>45209</v>
      </c>
      <c r="H83" s="5">
        <v>1</v>
      </c>
      <c r="I83" s="5">
        <v>7</v>
      </c>
      <c r="J83" s="5">
        <v>7</v>
      </c>
      <c r="K83" s="5" t="s">
        <v>30</v>
      </c>
      <c r="L83" s="5">
        <v>1846</v>
      </c>
      <c r="M83" s="5">
        <v>1846</v>
      </c>
      <c r="N83" s="5" t="s">
        <v>436</v>
      </c>
      <c r="O83" s="5" t="s">
        <v>32</v>
      </c>
      <c r="P83" s="5" t="s">
        <v>33</v>
      </c>
      <c r="Q83" s="5">
        <v>0</v>
      </c>
      <c r="R83" s="12">
        <v>45193.0000115741</v>
      </c>
      <c r="S83" s="8">
        <v>45210</v>
      </c>
      <c r="T83" s="5" t="s">
        <v>34</v>
      </c>
      <c r="U83" s="5">
        <v>1846</v>
      </c>
      <c r="V83" s="5">
        <v>0</v>
      </c>
      <c r="W83" s="5">
        <v>0</v>
      </c>
      <c r="X83" s="5" t="s">
        <v>437</v>
      </c>
      <c r="Y83" s="5" t="s">
        <v>438</v>
      </c>
    </row>
    <row r="84" s="5" customFormat="1" spans="1:25">
      <c r="A84" s="5" t="s">
        <v>439</v>
      </c>
      <c r="B84" s="5" t="s">
        <v>26</v>
      </c>
      <c r="C84" s="5" t="s">
        <v>27</v>
      </c>
      <c r="D84" s="5" t="s">
        <v>295</v>
      </c>
      <c r="E84" s="5" t="s">
        <v>440</v>
      </c>
      <c r="F84" s="8">
        <v>45207</v>
      </c>
      <c r="G84" s="8">
        <v>45209</v>
      </c>
      <c r="H84" s="5">
        <v>1</v>
      </c>
      <c r="I84" s="5">
        <v>2</v>
      </c>
      <c r="J84" s="5">
        <v>2</v>
      </c>
      <c r="K84" s="5" t="s">
        <v>30</v>
      </c>
      <c r="L84" s="5">
        <v>2160</v>
      </c>
      <c r="M84" s="5">
        <v>2160</v>
      </c>
      <c r="N84" s="5" t="s">
        <v>441</v>
      </c>
      <c r="O84" s="5" t="s">
        <v>32</v>
      </c>
      <c r="P84" s="5" t="s">
        <v>33</v>
      </c>
      <c r="Q84" s="5">
        <v>0</v>
      </c>
      <c r="R84" s="12">
        <v>45193</v>
      </c>
      <c r="S84" s="8">
        <v>45210</v>
      </c>
      <c r="T84" s="5" t="s">
        <v>34</v>
      </c>
      <c r="U84" s="5">
        <v>2160</v>
      </c>
      <c r="V84" s="5">
        <v>0</v>
      </c>
      <c r="W84" s="5">
        <v>0</v>
      </c>
      <c r="X84" s="5" t="s">
        <v>442</v>
      </c>
      <c r="Y84" s="5" t="s">
        <v>443</v>
      </c>
    </row>
    <row r="85" s="5" customFormat="1" spans="1:25">
      <c r="A85" s="5" t="s">
        <v>444</v>
      </c>
      <c r="B85" s="5" t="s">
        <v>26</v>
      </c>
      <c r="C85" s="5" t="s">
        <v>27</v>
      </c>
      <c r="D85" s="5" t="s">
        <v>445</v>
      </c>
      <c r="E85" s="5" t="s">
        <v>296</v>
      </c>
      <c r="F85" s="8">
        <v>45208</v>
      </c>
      <c r="G85" s="8">
        <v>45209</v>
      </c>
      <c r="H85" s="5">
        <v>1</v>
      </c>
      <c r="I85" s="5">
        <v>1</v>
      </c>
      <c r="J85" s="5">
        <v>1</v>
      </c>
      <c r="K85" s="5" t="s">
        <v>30</v>
      </c>
      <c r="L85" s="5">
        <v>270</v>
      </c>
      <c r="M85" s="5">
        <v>270</v>
      </c>
      <c r="N85" s="5" t="s">
        <v>446</v>
      </c>
      <c r="O85" s="5" t="s">
        <v>32</v>
      </c>
      <c r="P85" s="5" t="s">
        <v>33</v>
      </c>
      <c r="Q85" s="5">
        <v>0</v>
      </c>
      <c r="R85" s="12">
        <v>45194.0000115741</v>
      </c>
      <c r="S85" s="8">
        <v>45210</v>
      </c>
      <c r="T85" s="5" t="s">
        <v>34</v>
      </c>
      <c r="U85" s="5">
        <v>270</v>
      </c>
      <c r="V85" s="5">
        <v>0</v>
      </c>
      <c r="W85" s="5">
        <v>0</v>
      </c>
      <c r="X85" s="5" t="s">
        <v>447</v>
      </c>
      <c r="Y85" s="5" t="s">
        <v>448</v>
      </c>
    </row>
    <row r="86" s="5" customFormat="1" spans="1:25">
      <c r="A86" s="5" t="s">
        <v>449</v>
      </c>
      <c r="B86" s="5" t="s">
        <v>26</v>
      </c>
      <c r="C86" s="5" t="s">
        <v>27</v>
      </c>
      <c r="D86" s="5" t="s">
        <v>450</v>
      </c>
      <c r="E86" s="5" t="s">
        <v>451</v>
      </c>
      <c r="F86" s="8">
        <v>45207</v>
      </c>
      <c r="G86" s="8">
        <v>45209</v>
      </c>
      <c r="H86" s="5">
        <v>1</v>
      </c>
      <c r="I86" s="5">
        <v>2</v>
      </c>
      <c r="J86" s="5">
        <v>2</v>
      </c>
      <c r="K86" s="5" t="s">
        <v>30</v>
      </c>
      <c r="L86" s="5">
        <v>528</v>
      </c>
      <c r="M86" s="5">
        <v>528</v>
      </c>
      <c r="N86" s="5" t="s">
        <v>452</v>
      </c>
      <c r="O86" s="5" t="s">
        <v>32</v>
      </c>
      <c r="P86" s="5" t="s">
        <v>33</v>
      </c>
      <c r="Q86" s="5">
        <v>0</v>
      </c>
      <c r="R86" s="12">
        <v>45194</v>
      </c>
      <c r="S86" s="8">
        <v>45210</v>
      </c>
      <c r="T86" s="5" t="s">
        <v>34</v>
      </c>
      <c r="U86" s="5">
        <v>528</v>
      </c>
      <c r="V86" s="5">
        <v>0</v>
      </c>
      <c r="W86" s="5">
        <v>0</v>
      </c>
      <c r="X86" s="5" t="s">
        <v>453</v>
      </c>
      <c r="Y86" s="5" t="s">
        <v>454</v>
      </c>
    </row>
    <row r="87" s="5" customFormat="1" spans="1:25">
      <c r="A87" s="5" t="s">
        <v>455</v>
      </c>
      <c r="B87" s="5" t="s">
        <v>26</v>
      </c>
      <c r="C87" s="5" t="s">
        <v>27</v>
      </c>
      <c r="D87" s="5" t="s">
        <v>382</v>
      </c>
      <c r="E87" s="5" t="s">
        <v>383</v>
      </c>
      <c r="F87" s="8">
        <v>45207</v>
      </c>
      <c r="G87" s="8">
        <v>45209</v>
      </c>
      <c r="H87" s="5">
        <v>1</v>
      </c>
      <c r="I87" s="5">
        <v>2</v>
      </c>
      <c r="J87" s="5">
        <v>2</v>
      </c>
      <c r="K87" s="5" t="s">
        <v>30</v>
      </c>
      <c r="L87" s="5">
        <v>736</v>
      </c>
      <c r="M87" s="5">
        <v>736</v>
      </c>
      <c r="N87" s="5" t="s">
        <v>456</v>
      </c>
      <c r="O87" s="5" t="s">
        <v>32</v>
      </c>
      <c r="P87" s="5" t="s">
        <v>33</v>
      </c>
      <c r="Q87" s="5">
        <v>0</v>
      </c>
      <c r="R87" s="12">
        <v>45194.0000115741</v>
      </c>
      <c r="S87" s="8">
        <v>45210</v>
      </c>
      <c r="T87" s="5" t="s">
        <v>34</v>
      </c>
      <c r="U87" s="5">
        <v>736</v>
      </c>
      <c r="V87" s="5">
        <v>0</v>
      </c>
      <c r="W87" s="5">
        <v>0</v>
      </c>
      <c r="X87" s="5" t="s">
        <v>457</v>
      </c>
      <c r="Y87" s="5" t="s">
        <v>458</v>
      </c>
    </row>
    <row r="88" s="5" customFormat="1" spans="1:25">
      <c r="A88" s="5" t="s">
        <v>459</v>
      </c>
      <c r="B88" s="5" t="s">
        <v>26</v>
      </c>
      <c r="C88" s="5" t="s">
        <v>27</v>
      </c>
      <c r="D88" s="5" t="s">
        <v>170</v>
      </c>
      <c r="E88" s="5" t="s">
        <v>171</v>
      </c>
      <c r="F88" s="8">
        <v>45207</v>
      </c>
      <c r="G88" s="8">
        <v>45209</v>
      </c>
      <c r="H88" s="5">
        <v>1</v>
      </c>
      <c r="I88" s="5">
        <v>2</v>
      </c>
      <c r="J88" s="5">
        <v>2</v>
      </c>
      <c r="K88" s="5" t="s">
        <v>30</v>
      </c>
      <c r="L88" s="5">
        <v>2183</v>
      </c>
      <c r="M88" s="5">
        <v>2183</v>
      </c>
      <c r="N88" s="5" t="s">
        <v>460</v>
      </c>
      <c r="O88" s="5" t="s">
        <v>32</v>
      </c>
      <c r="P88" s="5" t="s">
        <v>33</v>
      </c>
      <c r="Q88" s="5">
        <v>0</v>
      </c>
      <c r="R88" s="12">
        <v>45194</v>
      </c>
      <c r="S88" s="8">
        <v>45210</v>
      </c>
      <c r="T88" s="5" t="s">
        <v>34</v>
      </c>
      <c r="U88" s="5">
        <v>2183</v>
      </c>
      <c r="V88" s="5">
        <v>0</v>
      </c>
      <c r="W88" s="5">
        <v>0</v>
      </c>
      <c r="X88" s="5" t="s">
        <v>461</v>
      </c>
      <c r="Y88" s="5" t="s">
        <v>462</v>
      </c>
    </row>
    <row r="89" s="5" customFormat="1" spans="1:25">
      <c r="A89" s="5" t="s">
        <v>463</v>
      </c>
      <c r="B89" s="5" t="s">
        <v>26</v>
      </c>
      <c r="C89" s="5" t="s">
        <v>27</v>
      </c>
      <c r="D89" s="5" t="s">
        <v>464</v>
      </c>
      <c r="E89" s="5" t="s">
        <v>465</v>
      </c>
      <c r="F89" s="8">
        <v>45207</v>
      </c>
      <c r="G89" s="8">
        <v>45209</v>
      </c>
      <c r="H89" s="5">
        <v>1</v>
      </c>
      <c r="I89" s="5">
        <v>2</v>
      </c>
      <c r="J89" s="5">
        <v>2</v>
      </c>
      <c r="K89" s="5" t="s">
        <v>30</v>
      </c>
      <c r="L89" s="5">
        <v>670</v>
      </c>
      <c r="M89" s="5">
        <v>670</v>
      </c>
      <c r="N89" s="5" t="s">
        <v>466</v>
      </c>
      <c r="O89" s="5" t="s">
        <v>32</v>
      </c>
      <c r="P89" s="5" t="s">
        <v>33</v>
      </c>
      <c r="Q89" s="5">
        <v>0</v>
      </c>
      <c r="R89" s="12">
        <v>45195.0000115741</v>
      </c>
      <c r="S89" s="8">
        <v>45210</v>
      </c>
      <c r="T89" s="5" t="s">
        <v>34</v>
      </c>
      <c r="U89" s="5">
        <v>670</v>
      </c>
      <c r="V89" s="5">
        <v>0</v>
      </c>
      <c r="W89" s="5">
        <v>0</v>
      </c>
      <c r="X89" s="5" t="s">
        <v>467</v>
      </c>
      <c r="Y89" s="5" t="s">
        <v>468</v>
      </c>
    </row>
    <row r="90" s="5" customFormat="1" spans="1:25">
      <c r="A90" s="5" t="s">
        <v>469</v>
      </c>
      <c r="B90" s="5" t="s">
        <v>26</v>
      </c>
      <c r="C90" s="5" t="s">
        <v>27</v>
      </c>
      <c r="D90" s="5" t="s">
        <v>153</v>
      </c>
      <c r="E90" s="5" t="s">
        <v>470</v>
      </c>
      <c r="F90" s="8">
        <v>45207</v>
      </c>
      <c r="G90" s="8">
        <v>45209</v>
      </c>
      <c r="H90" s="5">
        <v>1</v>
      </c>
      <c r="I90" s="5">
        <v>2</v>
      </c>
      <c r="J90" s="5">
        <v>2</v>
      </c>
      <c r="K90" s="5" t="s">
        <v>30</v>
      </c>
      <c r="L90" s="5">
        <v>4420</v>
      </c>
      <c r="M90" s="5">
        <v>4420</v>
      </c>
      <c r="N90" s="5" t="s">
        <v>471</v>
      </c>
      <c r="O90" s="5" t="s">
        <v>32</v>
      </c>
      <c r="P90" s="5" t="s">
        <v>33</v>
      </c>
      <c r="Q90" s="5">
        <v>0</v>
      </c>
      <c r="R90" s="12">
        <v>45195</v>
      </c>
      <c r="S90" s="8">
        <v>45210</v>
      </c>
      <c r="T90" s="5" t="s">
        <v>34</v>
      </c>
      <c r="U90" s="5">
        <v>4420</v>
      </c>
      <c r="V90" s="5">
        <v>0</v>
      </c>
      <c r="W90" s="5">
        <v>0</v>
      </c>
      <c r="X90" s="5" t="s">
        <v>472</v>
      </c>
      <c r="Y90" s="5" t="s">
        <v>473</v>
      </c>
    </row>
    <row r="91" s="5" customFormat="1" spans="1:25">
      <c r="A91" s="5" t="s">
        <v>474</v>
      </c>
      <c r="B91" s="5" t="s">
        <v>26</v>
      </c>
      <c r="C91" s="5" t="s">
        <v>27</v>
      </c>
      <c r="D91" s="5" t="s">
        <v>475</v>
      </c>
      <c r="E91" s="5" t="s">
        <v>476</v>
      </c>
      <c r="F91" s="8">
        <v>45207</v>
      </c>
      <c r="G91" s="8">
        <v>45209</v>
      </c>
      <c r="H91" s="5">
        <v>1</v>
      </c>
      <c r="I91" s="5">
        <v>2</v>
      </c>
      <c r="J91" s="5">
        <v>2</v>
      </c>
      <c r="K91" s="5" t="s">
        <v>30</v>
      </c>
      <c r="L91" s="5">
        <v>1486</v>
      </c>
      <c r="M91" s="5">
        <v>1486</v>
      </c>
      <c r="N91" s="5" t="s">
        <v>477</v>
      </c>
      <c r="O91" s="5" t="s">
        <v>32</v>
      </c>
      <c r="P91" s="5" t="s">
        <v>33</v>
      </c>
      <c r="Q91" s="5">
        <v>0</v>
      </c>
      <c r="R91" s="12">
        <v>45195.0000115741</v>
      </c>
      <c r="S91" s="8">
        <v>45210</v>
      </c>
      <c r="T91" s="5" t="s">
        <v>34</v>
      </c>
      <c r="U91" s="5">
        <v>1486</v>
      </c>
      <c r="V91" s="5">
        <v>0</v>
      </c>
      <c r="W91" s="5">
        <v>0</v>
      </c>
      <c r="X91" s="5" t="s">
        <v>478</v>
      </c>
      <c r="Y91" s="5" t="s">
        <v>479</v>
      </c>
    </row>
    <row r="92" s="5" customFormat="1" spans="1:25">
      <c r="A92" s="5" t="s">
        <v>480</v>
      </c>
      <c r="B92" s="5" t="s">
        <v>26</v>
      </c>
      <c r="C92" s="5" t="s">
        <v>27</v>
      </c>
      <c r="D92" s="5" t="s">
        <v>481</v>
      </c>
      <c r="E92" s="5" t="s">
        <v>482</v>
      </c>
      <c r="F92" s="8">
        <v>45206</v>
      </c>
      <c r="G92" s="8">
        <v>45209</v>
      </c>
      <c r="H92" s="5">
        <v>1</v>
      </c>
      <c r="I92" s="5">
        <v>3</v>
      </c>
      <c r="J92" s="5">
        <v>3</v>
      </c>
      <c r="K92" s="5" t="s">
        <v>30</v>
      </c>
      <c r="L92" s="5">
        <v>12387</v>
      </c>
      <c r="M92" s="5">
        <v>12387</v>
      </c>
      <c r="N92" s="5" t="s">
        <v>483</v>
      </c>
      <c r="O92" s="5" t="s">
        <v>32</v>
      </c>
      <c r="P92" s="5" t="s">
        <v>33</v>
      </c>
      <c r="Q92" s="5">
        <v>0</v>
      </c>
      <c r="R92" s="12">
        <v>45195</v>
      </c>
      <c r="S92" s="8">
        <v>45210</v>
      </c>
      <c r="T92" s="5" t="s">
        <v>34</v>
      </c>
      <c r="U92" s="5">
        <v>12387</v>
      </c>
      <c r="V92" s="5">
        <v>0</v>
      </c>
      <c r="W92" s="5">
        <v>0</v>
      </c>
      <c r="X92" s="5" t="s">
        <v>484</v>
      </c>
      <c r="Y92" s="5" t="s">
        <v>485</v>
      </c>
    </row>
    <row r="93" s="5" customFormat="1" spans="1:25">
      <c r="A93" s="5" t="s">
        <v>486</v>
      </c>
      <c r="B93" s="5" t="s">
        <v>26</v>
      </c>
      <c r="C93" s="5" t="s">
        <v>27</v>
      </c>
      <c r="D93" s="5" t="s">
        <v>487</v>
      </c>
      <c r="E93" s="5" t="s">
        <v>488</v>
      </c>
      <c r="F93" s="8">
        <v>45206</v>
      </c>
      <c r="G93" s="8">
        <v>45209</v>
      </c>
      <c r="H93" s="5">
        <v>1</v>
      </c>
      <c r="I93" s="5">
        <v>3</v>
      </c>
      <c r="J93" s="5">
        <v>3</v>
      </c>
      <c r="K93" s="5" t="s">
        <v>30</v>
      </c>
      <c r="L93" s="5">
        <v>912</v>
      </c>
      <c r="M93" s="5">
        <v>912</v>
      </c>
      <c r="N93" s="5" t="s">
        <v>489</v>
      </c>
      <c r="O93" s="5" t="s">
        <v>32</v>
      </c>
      <c r="P93" s="5" t="s">
        <v>33</v>
      </c>
      <c r="Q93" s="5">
        <v>0</v>
      </c>
      <c r="R93" s="12">
        <v>45196.0000115741</v>
      </c>
      <c r="S93" s="8">
        <v>45210</v>
      </c>
      <c r="T93" s="5" t="s">
        <v>34</v>
      </c>
      <c r="U93" s="5">
        <v>912</v>
      </c>
      <c r="V93" s="5">
        <v>0</v>
      </c>
      <c r="W93" s="5">
        <v>0</v>
      </c>
      <c r="X93" s="5" t="s">
        <v>490</v>
      </c>
      <c r="Y93" s="5" t="s">
        <v>491</v>
      </c>
    </row>
    <row r="94" s="5" customFormat="1" spans="1:25">
      <c r="A94" s="5" t="s">
        <v>492</v>
      </c>
      <c r="B94" s="5" t="s">
        <v>26</v>
      </c>
      <c r="C94" s="5" t="s">
        <v>27</v>
      </c>
      <c r="D94" s="5" t="s">
        <v>475</v>
      </c>
      <c r="E94" s="5" t="s">
        <v>493</v>
      </c>
      <c r="F94" s="8">
        <v>45207</v>
      </c>
      <c r="G94" s="8">
        <v>45209</v>
      </c>
      <c r="H94" s="5">
        <v>1</v>
      </c>
      <c r="I94" s="5">
        <v>2</v>
      </c>
      <c r="J94" s="5">
        <v>2</v>
      </c>
      <c r="K94" s="5" t="s">
        <v>30</v>
      </c>
      <c r="L94" s="5">
        <v>1482</v>
      </c>
      <c r="M94" s="5">
        <v>1482</v>
      </c>
      <c r="N94" s="5" t="s">
        <v>494</v>
      </c>
      <c r="O94" s="5" t="s">
        <v>32</v>
      </c>
      <c r="P94" s="5" t="s">
        <v>33</v>
      </c>
      <c r="Q94" s="5">
        <v>0</v>
      </c>
      <c r="R94" s="12">
        <v>45196</v>
      </c>
      <c r="S94" s="8">
        <v>45210</v>
      </c>
      <c r="T94" s="5" t="s">
        <v>34</v>
      </c>
      <c r="U94" s="5">
        <v>1482</v>
      </c>
      <c r="V94" s="5">
        <v>0</v>
      </c>
      <c r="W94" s="5">
        <v>0</v>
      </c>
      <c r="X94" s="5" t="s">
        <v>495</v>
      </c>
      <c r="Y94" s="5" t="s">
        <v>496</v>
      </c>
    </row>
    <row r="95" s="5" customFormat="1" spans="1:25">
      <c r="A95" s="5" t="s">
        <v>497</v>
      </c>
      <c r="B95" s="5" t="s">
        <v>26</v>
      </c>
      <c r="C95" s="5" t="s">
        <v>27</v>
      </c>
      <c r="D95" s="5" t="s">
        <v>498</v>
      </c>
      <c r="E95" s="5" t="s">
        <v>499</v>
      </c>
      <c r="F95" s="8">
        <v>45206</v>
      </c>
      <c r="G95" s="8">
        <v>45209</v>
      </c>
      <c r="H95" s="5">
        <v>1</v>
      </c>
      <c r="I95" s="5">
        <v>3</v>
      </c>
      <c r="J95" s="5">
        <v>3</v>
      </c>
      <c r="K95" s="5" t="s">
        <v>30</v>
      </c>
      <c r="L95" s="5">
        <v>1521</v>
      </c>
      <c r="M95" s="5">
        <v>1521</v>
      </c>
      <c r="N95" s="5" t="s">
        <v>500</v>
      </c>
      <c r="O95" s="5" t="s">
        <v>32</v>
      </c>
      <c r="P95" s="5" t="s">
        <v>33</v>
      </c>
      <c r="Q95" s="5">
        <v>0</v>
      </c>
      <c r="R95" s="12">
        <v>45197.0000115741</v>
      </c>
      <c r="S95" s="8">
        <v>45210</v>
      </c>
      <c r="T95" s="5" t="s">
        <v>34</v>
      </c>
      <c r="U95" s="5">
        <v>1521</v>
      </c>
      <c r="V95" s="5">
        <v>0</v>
      </c>
      <c r="W95" s="5">
        <v>0</v>
      </c>
      <c r="X95" s="5" t="s">
        <v>501</v>
      </c>
      <c r="Y95" s="5" t="s">
        <v>502</v>
      </c>
    </row>
    <row r="96" s="5" customFormat="1" spans="1:25">
      <c r="A96" s="5" t="s">
        <v>503</v>
      </c>
      <c r="B96" s="5" t="s">
        <v>26</v>
      </c>
      <c r="C96" s="5" t="s">
        <v>27</v>
      </c>
      <c r="D96" s="5" t="s">
        <v>475</v>
      </c>
      <c r="E96" s="5" t="s">
        <v>493</v>
      </c>
      <c r="F96" s="8">
        <v>45207</v>
      </c>
      <c r="G96" s="8">
        <v>45209</v>
      </c>
      <c r="H96" s="5">
        <v>1</v>
      </c>
      <c r="I96" s="5">
        <v>2</v>
      </c>
      <c r="J96" s="5">
        <v>2</v>
      </c>
      <c r="K96" s="5" t="s">
        <v>30</v>
      </c>
      <c r="L96" s="5">
        <v>1482</v>
      </c>
      <c r="M96" s="5">
        <v>1482</v>
      </c>
      <c r="N96" s="5" t="s">
        <v>504</v>
      </c>
      <c r="O96" s="5" t="s">
        <v>32</v>
      </c>
      <c r="P96" s="5" t="s">
        <v>33</v>
      </c>
      <c r="Q96" s="5">
        <v>0</v>
      </c>
      <c r="R96" s="12">
        <v>45197</v>
      </c>
      <c r="S96" s="8">
        <v>45210</v>
      </c>
      <c r="T96" s="5" t="s">
        <v>34</v>
      </c>
      <c r="U96" s="5">
        <v>1482</v>
      </c>
      <c r="V96" s="5">
        <v>0</v>
      </c>
      <c r="W96" s="5">
        <v>0</v>
      </c>
      <c r="X96" s="5" t="s">
        <v>505</v>
      </c>
      <c r="Y96" s="5" t="s">
        <v>506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210</v>
      </c>
      <c r="E97" s="5" t="s">
        <v>508</v>
      </c>
      <c r="F97" s="8">
        <v>45206</v>
      </c>
      <c r="G97" s="8">
        <v>45209</v>
      </c>
      <c r="H97" s="5">
        <v>1</v>
      </c>
      <c r="I97" s="5">
        <v>3</v>
      </c>
      <c r="J97" s="5">
        <v>3</v>
      </c>
      <c r="K97" s="5" t="s">
        <v>30</v>
      </c>
      <c r="L97" s="5">
        <v>2874</v>
      </c>
      <c r="M97" s="5">
        <v>2874</v>
      </c>
      <c r="N97" s="5" t="s">
        <v>509</v>
      </c>
      <c r="O97" s="5" t="s">
        <v>32</v>
      </c>
      <c r="P97" s="5" t="s">
        <v>33</v>
      </c>
      <c r="Q97" s="5">
        <v>0</v>
      </c>
      <c r="R97" s="12">
        <v>45198</v>
      </c>
      <c r="S97" s="8">
        <v>45210</v>
      </c>
      <c r="T97" s="5" t="s">
        <v>34</v>
      </c>
      <c r="U97" s="5">
        <v>2874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513</v>
      </c>
      <c r="E98" s="5" t="s">
        <v>514</v>
      </c>
      <c r="F98" s="8">
        <v>45208</v>
      </c>
      <c r="G98" s="8">
        <v>45209</v>
      </c>
      <c r="H98" s="5">
        <v>1</v>
      </c>
      <c r="I98" s="5">
        <v>1</v>
      </c>
      <c r="J98" s="5">
        <v>1</v>
      </c>
      <c r="K98" s="5" t="s">
        <v>30</v>
      </c>
      <c r="L98" s="5">
        <v>1580</v>
      </c>
      <c r="M98" s="5">
        <v>1580</v>
      </c>
      <c r="N98" s="5" t="s">
        <v>515</v>
      </c>
      <c r="O98" s="5" t="s">
        <v>32</v>
      </c>
      <c r="P98" s="5" t="s">
        <v>33</v>
      </c>
      <c r="Q98" s="5">
        <v>0</v>
      </c>
      <c r="R98" s="12">
        <v>45198</v>
      </c>
      <c r="S98" s="8">
        <v>45210</v>
      </c>
      <c r="T98" s="5" t="s">
        <v>34</v>
      </c>
      <c r="U98" s="5">
        <v>1580</v>
      </c>
      <c r="V98" s="5">
        <v>0</v>
      </c>
      <c r="W98" s="5">
        <v>0</v>
      </c>
      <c r="X98" s="5" t="s">
        <v>516</v>
      </c>
      <c r="Y98" s="5" t="s">
        <v>517</v>
      </c>
    </row>
    <row r="99" s="5" customFormat="1" spans="1:25">
      <c r="A99" s="5" t="s">
        <v>518</v>
      </c>
      <c r="B99" s="5" t="s">
        <v>26</v>
      </c>
      <c r="C99" s="5" t="s">
        <v>27</v>
      </c>
      <c r="D99" s="5" t="s">
        <v>519</v>
      </c>
      <c r="E99" s="5" t="s">
        <v>520</v>
      </c>
      <c r="F99" s="8">
        <v>45208</v>
      </c>
      <c r="G99" s="8">
        <v>45209</v>
      </c>
      <c r="H99" s="5">
        <v>1</v>
      </c>
      <c r="I99" s="5">
        <v>1</v>
      </c>
      <c r="J99" s="5">
        <v>1</v>
      </c>
      <c r="K99" s="5" t="s">
        <v>30</v>
      </c>
      <c r="L99" s="5">
        <v>599</v>
      </c>
      <c r="M99" s="5">
        <v>599</v>
      </c>
      <c r="N99" s="5" t="s">
        <v>521</v>
      </c>
      <c r="O99" s="5" t="s">
        <v>32</v>
      </c>
      <c r="P99" s="5" t="s">
        <v>33</v>
      </c>
      <c r="Q99" s="5">
        <v>0</v>
      </c>
      <c r="R99" s="12">
        <v>45198</v>
      </c>
      <c r="S99" s="8">
        <v>45210</v>
      </c>
      <c r="T99" s="5" t="s">
        <v>34</v>
      </c>
      <c r="U99" s="5">
        <v>599</v>
      </c>
      <c r="V99" s="5">
        <v>0</v>
      </c>
      <c r="W99" s="5">
        <v>0</v>
      </c>
      <c r="X99" s="5" t="s">
        <v>522</v>
      </c>
      <c r="Y99" s="5" t="s">
        <v>523</v>
      </c>
    </row>
    <row r="100" s="5" customFormat="1" spans="1:25">
      <c r="A100" s="5" t="s">
        <v>474</v>
      </c>
      <c r="B100" s="5" t="s">
        <v>26</v>
      </c>
      <c r="C100" s="5" t="s">
        <v>48</v>
      </c>
      <c r="D100" s="5" t="s">
        <v>475</v>
      </c>
      <c r="E100" s="5" t="s">
        <v>476</v>
      </c>
      <c r="F100" s="8">
        <v>45207</v>
      </c>
      <c r="G100" s="8">
        <v>45209</v>
      </c>
      <c r="H100" s="5">
        <v>1</v>
      </c>
      <c r="I100" s="5">
        <v>2</v>
      </c>
      <c r="J100" s="5">
        <v>2</v>
      </c>
      <c r="K100" s="5" t="s">
        <v>30</v>
      </c>
      <c r="L100" s="5">
        <v>-1486</v>
      </c>
      <c r="M100" s="5">
        <v>-1486</v>
      </c>
      <c r="N100" s="5" t="s">
        <v>477</v>
      </c>
      <c r="O100" s="5" t="s">
        <v>32</v>
      </c>
      <c r="P100" s="5" t="s">
        <v>33</v>
      </c>
      <c r="Q100" s="5">
        <v>0</v>
      </c>
      <c r="R100" s="12">
        <v>45195.0000115741</v>
      </c>
      <c r="S100" s="8">
        <v>45210</v>
      </c>
      <c r="T100" s="5" t="s">
        <v>34</v>
      </c>
      <c r="U100" s="5">
        <v>-1486</v>
      </c>
      <c r="V100" s="5">
        <v>0</v>
      </c>
      <c r="W100" s="5">
        <v>0</v>
      </c>
      <c r="X100" s="5" t="s">
        <v>478</v>
      </c>
      <c r="Y100" s="5" t="s">
        <v>479</v>
      </c>
    </row>
    <row r="101" s="5" customFormat="1" spans="1:25">
      <c r="A101" s="5" t="s">
        <v>524</v>
      </c>
      <c r="B101" s="5" t="s">
        <v>26</v>
      </c>
      <c r="C101" s="5" t="s">
        <v>27</v>
      </c>
      <c r="D101" s="5" t="s">
        <v>525</v>
      </c>
      <c r="E101" s="5" t="s">
        <v>526</v>
      </c>
      <c r="F101" s="8">
        <v>45205</v>
      </c>
      <c r="G101" s="8">
        <v>45209</v>
      </c>
      <c r="H101" s="5">
        <v>1</v>
      </c>
      <c r="I101" s="5">
        <v>4</v>
      </c>
      <c r="J101" s="5">
        <v>4</v>
      </c>
      <c r="K101" s="5" t="s">
        <v>30</v>
      </c>
      <c r="L101" s="5">
        <v>2348</v>
      </c>
      <c r="M101" s="5">
        <v>2348</v>
      </c>
      <c r="N101" s="5" t="s">
        <v>527</v>
      </c>
      <c r="O101" s="5" t="s">
        <v>32</v>
      </c>
      <c r="P101" s="5" t="s">
        <v>33</v>
      </c>
      <c r="Q101" s="5">
        <v>0</v>
      </c>
      <c r="R101" s="12">
        <v>45199.0000115741</v>
      </c>
      <c r="S101" s="8">
        <v>45210</v>
      </c>
      <c r="T101" s="5" t="s">
        <v>34</v>
      </c>
      <c r="U101" s="5">
        <v>2348</v>
      </c>
      <c r="V101" s="5">
        <v>0</v>
      </c>
      <c r="W101" s="5">
        <v>0</v>
      </c>
      <c r="X101" s="5" t="s">
        <v>528</v>
      </c>
      <c r="Y101" s="5" t="s">
        <v>529</v>
      </c>
    </row>
    <row r="102" s="5" customFormat="1" spans="1:25">
      <c r="A102" s="5" t="s">
        <v>530</v>
      </c>
      <c r="B102" s="5" t="s">
        <v>26</v>
      </c>
      <c r="C102" s="5" t="s">
        <v>27</v>
      </c>
      <c r="D102" s="5" t="s">
        <v>339</v>
      </c>
      <c r="E102" s="5" t="s">
        <v>340</v>
      </c>
      <c r="F102" s="8">
        <v>45207</v>
      </c>
      <c r="G102" s="8">
        <v>45209</v>
      </c>
      <c r="H102" s="5">
        <v>1</v>
      </c>
      <c r="I102" s="5">
        <v>2</v>
      </c>
      <c r="J102" s="5">
        <v>2</v>
      </c>
      <c r="K102" s="5" t="s">
        <v>30</v>
      </c>
      <c r="L102" s="5">
        <v>1780</v>
      </c>
      <c r="M102" s="5">
        <v>1780</v>
      </c>
      <c r="N102" s="5" t="s">
        <v>531</v>
      </c>
      <c r="O102" s="5" t="s">
        <v>32</v>
      </c>
      <c r="P102" s="5" t="s">
        <v>33</v>
      </c>
      <c r="Q102" s="5">
        <v>0</v>
      </c>
      <c r="R102" s="12">
        <v>45200</v>
      </c>
      <c r="S102" s="8">
        <v>45210</v>
      </c>
      <c r="T102" s="5" t="s">
        <v>34</v>
      </c>
      <c r="U102" s="5">
        <v>1780</v>
      </c>
      <c r="V102" s="5">
        <v>0</v>
      </c>
      <c r="W102" s="5">
        <v>0</v>
      </c>
      <c r="X102" s="5" t="s">
        <v>532</v>
      </c>
      <c r="Y102" s="5" t="s">
        <v>533</v>
      </c>
    </row>
    <row r="103" s="5" customFormat="1" spans="1:25">
      <c r="A103" s="5" t="s">
        <v>534</v>
      </c>
      <c r="B103" s="5" t="s">
        <v>26</v>
      </c>
      <c r="C103" s="5" t="s">
        <v>27</v>
      </c>
      <c r="D103" s="5" t="s">
        <v>535</v>
      </c>
      <c r="E103" s="5" t="s">
        <v>536</v>
      </c>
      <c r="F103" s="8">
        <v>45207</v>
      </c>
      <c r="G103" s="8">
        <v>45209</v>
      </c>
      <c r="H103" s="5">
        <v>1</v>
      </c>
      <c r="I103" s="5">
        <v>2</v>
      </c>
      <c r="J103" s="5">
        <v>2</v>
      </c>
      <c r="K103" s="5" t="s">
        <v>30</v>
      </c>
      <c r="L103" s="5">
        <v>1472</v>
      </c>
      <c r="M103" s="5">
        <v>1472</v>
      </c>
      <c r="N103" s="5" t="s">
        <v>537</v>
      </c>
      <c r="O103" s="5" t="s">
        <v>32</v>
      </c>
      <c r="P103" s="5" t="s">
        <v>33</v>
      </c>
      <c r="Q103" s="5">
        <v>0</v>
      </c>
      <c r="R103" s="12">
        <v>45200.0000115741</v>
      </c>
      <c r="S103" s="8">
        <v>45210</v>
      </c>
      <c r="T103" s="5" t="s">
        <v>34</v>
      </c>
      <c r="U103" s="5">
        <v>1472</v>
      </c>
      <c r="V103" s="5">
        <v>0</v>
      </c>
      <c r="W103" s="5">
        <v>0</v>
      </c>
      <c r="X103" s="5" t="s">
        <v>538</v>
      </c>
      <c r="Y103" s="5" t="s">
        <v>539</v>
      </c>
    </row>
    <row r="104" s="5" customFormat="1" spans="1:25">
      <c r="A104" s="5" t="s">
        <v>540</v>
      </c>
      <c r="B104" s="5" t="s">
        <v>26</v>
      </c>
      <c r="C104" s="5" t="s">
        <v>27</v>
      </c>
      <c r="D104" s="5" t="s">
        <v>541</v>
      </c>
      <c r="E104" s="5" t="s">
        <v>542</v>
      </c>
      <c r="F104" s="8">
        <v>45201</v>
      </c>
      <c r="G104" s="8">
        <v>45209</v>
      </c>
      <c r="H104" s="5">
        <v>1</v>
      </c>
      <c r="I104" s="5">
        <v>8</v>
      </c>
      <c r="J104" s="5">
        <v>8</v>
      </c>
      <c r="K104" s="5" t="s">
        <v>30</v>
      </c>
      <c r="L104" s="5">
        <v>3464</v>
      </c>
      <c r="M104" s="5">
        <v>3464</v>
      </c>
      <c r="N104" s="5" t="s">
        <v>543</v>
      </c>
      <c r="O104" s="5" t="s">
        <v>32</v>
      </c>
      <c r="P104" s="5" t="s">
        <v>33</v>
      </c>
      <c r="Q104" s="5">
        <v>0</v>
      </c>
      <c r="R104" s="12">
        <v>45200</v>
      </c>
      <c r="S104" s="8">
        <v>45210</v>
      </c>
      <c r="T104" s="5" t="s">
        <v>34</v>
      </c>
      <c r="U104" s="5">
        <v>3464</v>
      </c>
      <c r="V104" s="5">
        <v>0</v>
      </c>
      <c r="W104" s="5">
        <v>0</v>
      </c>
      <c r="X104" s="5" t="s">
        <v>544</v>
      </c>
      <c r="Y104" s="5" t="s">
        <v>545</v>
      </c>
    </row>
    <row r="105" s="5" customFormat="1" spans="1:25">
      <c r="A105" s="5" t="s">
        <v>546</v>
      </c>
      <c r="B105" s="5" t="s">
        <v>26</v>
      </c>
      <c r="C105" s="5" t="s">
        <v>27</v>
      </c>
      <c r="D105" s="5" t="s">
        <v>547</v>
      </c>
      <c r="E105" s="5" t="s">
        <v>548</v>
      </c>
      <c r="F105" s="8">
        <v>45206</v>
      </c>
      <c r="G105" s="8">
        <v>45209</v>
      </c>
      <c r="H105" s="5">
        <v>1</v>
      </c>
      <c r="I105" s="5">
        <v>3</v>
      </c>
      <c r="J105" s="5">
        <v>3</v>
      </c>
      <c r="K105" s="5" t="s">
        <v>30</v>
      </c>
      <c r="L105" s="5">
        <v>1218</v>
      </c>
      <c r="M105" s="5">
        <v>1218</v>
      </c>
      <c r="N105" s="5" t="s">
        <v>549</v>
      </c>
      <c r="O105" s="5" t="s">
        <v>32</v>
      </c>
      <c r="P105" s="5" t="s">
        <v>33</v>
      </c>
      <c r="Q105" s="5">
        <v>0</v>
      </c>
      <c r="R105" s="12">
        <v>45200</v>
      </c>
      <c r="S105" s="8">
        <v>45210</v>
      </c>
      <c r="T105" s="5" t="s">
        <v>34</v>
      </c>
      <c r="U105" s="5">
        <v>1218</v>
      </c>
      <c r="V105" s="5">
        <v>0</v>
      </c>
      <c r="W105" s="5">
        <v>0</v>
      </c>
      <c r="X105" s="5" t="s">
        <v>550</v>
      </c>
      <c r="Y105" s="5" t="s">
        <v>551</v>
      </c>
    </row>
    <row r="106" s="5" customFormat="1" spans="1:25">
      <c r="A106" s="5" t="s">
        <v>552</v>
      </c>
      <c r="B106" s="5" t="s">
        <v>26</v>
      </c>
      <c r="C106" s="5" t="s">
        <v>27</v>
      </c>
      <c r="D106" s="5" t="s">
        <v>553</v>
      </c>
      <c r="E106" s="5" t="s">
        <v>554</v>
      </c>
      <c r="F106" s="8">
        <v>45208</v>
      </c>
      <c r="G106" s="8">
        <v>45209</v>
      </c>
      <c r="H106" s="5">
        <v>1</v>
      </c>
      <c r="I106" s="5">
        <v>1</v>
      </c>
      <c r="J106" s="5">
        <v>1</v>
      </c>
      <c r="K106" s="5" t="s">
        <v>30</v>
      </c>
      <c r="L106" s="5">
        <v>1176</v>
      </c>
      <c r="M106" s="5">
        <v>1176</v>
      </c>
      <c r="N106" s="5" t="s">
        <v>555</v>
      </c>
      <c r="O106" s="5" t="s">
        <v>32</v>
      </c>
      <c r="P106" s="5" t="s">
        <v>33</v>
      </c>
      <c r="Q106" s="5">
        <v>0</v>
      </c>
      <c r="R106" s="12">
        <v>45201</v>
      </c>
      <c r="S106" s="8">
        <v>45210</v>
      </c>
      <c r="T106" s="5" t="s">
        <v>34</v>
      </c>
      <c r="U106" s="5">
        <v>1176</v>
      </c>
      <c r="V106" s="5">
        <v>0</v>
      </c>
      <c r="W106" s="5">
        <v>0</v>
      </c>
      <c r="X106" s="5" t="s">
        <v>556</v>
      </c>
      <c r="Y106" s="5" t="s">
        <v>557</v>
      </c>
    </row>
    <row r="107" s="5" customFormat="1" spans="1:25">
      <c r="A107" s="5" t="s">
        <v>558</v>
      </c>
      <c r="B107" s="5" t="s">
        <v>26</v>
      </c>
      <c r="C107" s="5" t="s">
        <v>27</v>
      </c>
      <c r="D107" s="5" t="s">
        <v>559</v>
      </c>
      <c r="E107" s="5" t="s">
        <v>560</v>
      </c>
      <c r="F107" s="8">
        <v>45206</v>
      </c>
      <c r="G107" s="8">
        <v>45209</v>
      </c>
      <c r="H107" s="5">
        <v>1</v>
      </c>
      <c r="I107" s="5">
        <v>3</v>
      </c>
      <c r="J107" s="5">
        <v>3</v>
      </c>
      <c r="K107" s="5" t="s">
        <v>30</v>
      </c>
      <c r="L107" s="5">
        <v>4392</v>
      </c>
      <c r="M107" s="5">
        <v>4392</v>
      </c>
      <c r="N107" s="5" t="s">
        <v>561</v>
      </c>
      <c r="O107" s="5" t="s">
        <v>32</v>
      </c>
      <c r="P107" s="5" t="s">
        <v>33</v>
      </c>
      <c r="Q107" s="5">
        <v>0</v>
      </c>
      <c r="R107" s="12">
        <v>45201.0000115741</v>
      </c>
      <c r="S107" s="8">
        <v>45210</v>
      </c>
      <c r="T107" s="5" t="s">
        <v>34</v>
      </c>
      <c r="U107" s="5">
        <v>4392</v>
      </c>
      <c r="V107" s="5">
        <v>0</v>
      </c>
      <c r="W107" s="5">
        <v>0</v>
      </c>
      <c r="X107" s="5" t="s">
        <v>562</v>
      </c>
      <c r="Y107" s="5" t="s">
        <v>563</v>
      </c>
    </row>
    <row r="108" s="5" customFormat="1" spans="1:25">
      <c r="A108" s="5" t="s">
        <v>564</v>
      </c>
      <c r="B108" s="5" t="s">
        <v>26</v>
      </c>
      <c r="C108" s="5" t="s">
        <v>27</v>
      </c>
      <c r="D108" s="5" t="s">
        <v>565</v>
      </c>
      <c r="E108" s="5" t="s">
        <v>566</v>
      </c>
      <c r="F108" s="8">
        <v>45208</v>
      </c>
      <c r="G108" s="8">
        <v>45209</v>
      </c>
      <c r="H108" s="5">
        <v>1</v>
      </c>
      <c r="I108" s="5">
        <v>1</v>
      </c>
      <c r="J108" s="5">
        <v>1</v>
      </c>
      <c r="K108" s="5" t="s">
        <v>30</v>
      </c>
      <c r="L108" s="5">
        <v>396</v>
      </c>
      <c r="M108" s="5">
        <v>396</v>
      </c>
      <c r="N108" s="5" t="s">
        <v>567</v>
      </c>
      <c r="O108" s="5" t="s">
        <v>32</v>
      </c>
      <c r="P108" s="5" t="s">
        <v>33</v>
      </c>
      <c r="Q108" s="5">
        <v>0</v>
      </c>
      <c r="R108" s="12">
        <v>45201</v>
      </c>
      <c r="S108" s="8">
        <v>45210</v>
      </c>
      <c r="T108" s="5" t="s">
        <v>34</v>
      </c>
      <c r="U108" s="5">
        <v>396</v>
      </c>
      <c r="V108" s="5">
        <v>0</v>
      </c>
      <c r="W108" s="5">
        <v>0</v>
      </c>
      <c r="X108" s="5" t="s">
        <v>568</v>
      </c>
      <c r="Y108" s="5" t="s">
        <v>569</v>
      </c>
    </row>
    <row r="109" s="5" customFormat="1" spans="1:25">
      <c r="A109" s="5" t="s">
        <v>570</v>
      </c>
      <c r="B109" s="5" t="s">
        <v>26</v>
      </c>
      <c r="C109" s="5" t="s">
        <v>27</v>
      </c>
      <c r="D109" s="5" t="s">
        <v>571</v>
      </c>
      <c r="E109" s="5" t="s">
        <v>572</v>
      </c>
      <c r="F109" s="8">
        <v>45207</v>
      </c>
      <c r="G109" s="8">
        <v>45209</v>
      </c>
      <c r="H109" s="5">
        <v>1</v>
      </c>
      <c r="I109" s="5">
        <v>2</v>
      </c>
      <c r="J109" s="5">
        <v>2</v>
      </c>
      <c r="K109" s="5" t="s">
        <v>30</v>
      </c>
      <c r="L109" s="5">
        <v>1480</v>
      </c>
      <c r="M109" s="5">
        <v>1480</v>
      </c>
      <c r="N109" s="5" t="s">
        <v>573</v>
      </c>
      <c r="O109" s="5" t="s">
        <v>32</v>
      </c>
      <c r="P109" s="5" t="s">
        <v>33</v>
      </c>
      <c r="Q109" s="5">
        <v>0</v>
      </c>
      <c r="R109" s="12">
        <v>45201.0000115741</v>
      </c>
      <c r="S109" s="8">
        <v>45210</v>
      </c>
      <c r="T109" s="5" t="s">
        <v>34</v>
      </c>
      <c r="U109" s="5">
        <v>1480</v>
      </c>
      <c r="V109" s="5">
        <v>0</v>
      </c>
      <c r="W109" s="5">
        <v>0</v>
      </c>
      <c r="X109" s="5" t="s">
        <v>574</v>
      </c>
      <c r="Y109" s="5" t="s">
        <v>575</v>
      </c>
    </row>
    <row r="110" s="5" customFormat="1" spans="1:25">
      <c r="A110" s="5" t="s">
        <v>576</v>
      </c>
      <c r="B110" s="5" t="s">
        <v>26</v>
      </c>
      <c r="C110" s="5" t="s">
        <v>27</v>
      </c>
      <c r="D110" s="5" t="s">
        <v>577</v>
      </c>
      <c r="E110" s="5" t="s">
        <v>578</v>
      </c>
      <c r="F110" s="8">
        <v>45207</v>
      </c>
      <c r="G110" s="8">
        <v>45209</v>
      </c>
      <c r="H110" s="5">
        <v>1</v>
      </c>
      <c r="I110" s="5">
        <v>2</v>
      </c>
      <c r="J110" s="5">
        <v>2</v>
      </c>
      <c r="K110" s="5" t="s">
        <v>30</v>
      </c>
      <c r="L110" s="5">
        <v>600</v>
      </c>
      <c r="M110" s="5">
        <v>600</v>
      </c>
      <c r="N110" s="5" t="s">
        <v>579</v>
      </c>
      <c r="O110" s="5" t="s">
        <v>32</v>
      </c>
      <c r="P110" s="5" t="s">
        <v>33</v>
      </c>
      <c r="Q110" s="5">
        <v>0</v>
      </c>
      <c r="R110" s="12">
        <v>45202</v>
      </c>
      <c r="S110" s="8">
        <v>45210</v>
      </c>
      <c r="T110" s="5" t="s">
        <v>34</v>
      </c>
      <c r="U110" s="5">
        <v>600</v>
      </c>
      <c r="V110" s="5">
        <v>0</v>
      </c>
      <c r="W110" s="5">
        <v>0</v>
      </c>
      <c r="X110" s="5" t="s">
        <v>580</v>
      </c>
      <c r="Y110" s="5" t="s">
        <v>581</v>
      </c>
    </row>
    <row r="111" s="5" customFormat="1" spans="1:25">
      <c r="A111" s="5" t="s">
        <v>582</v>
      </c>
      <c r="B111" s="5" t="s">
        <v>26</v>
      </c>
      <c r="C111" s="5" t="s">
        <v>48</v>
      </c>
      <c r="D111" s="5" t="s">
        <v>61</v>
      </c>
      <c r="E111" s="5" t="s">
        <v>83</v>
      </c>
      <c r="F111" s="8">
        <v>45206</v>
      </c>
      <c r="G111" s="8">
        <v>45209</v>
      </c>
      <c r="H111" s="5">
        <v>1</v>
      </c>
      <c r="I111" s="5">
        <v>3</v>
      </c>
      <c r="J111" s="5">
        <v>3</v>
      </c>
      <c r="K111" s="5" t="s">
        <v>30</v>
      </c>
      <c r="L111" s="5">
        <v>-3384</v>
      </c>
      <c r="M111" s="5">
        <v>-3384</v>
      </c>
      <c r="N111" s="5" t="s">
        <v>583</v>
      </c>
      <c r="O111" s="5" t="s">
        <v>32</v>
      </c>
      <c r="P111" s="5" t="s">
        <v>33</v>
      </c>
      <c r="Q111" s="5">
        <v>0</v>
      </c>
      <c r="R111" s="12">
        <v>45088</v>
      </c>
      <c r="S111" s="8">
        <v>45210</v>
      </c>
      <c r="T111" s="5" t="s">
        <v>34</v>
      </c>
      <c r="U111" s="5">
        <v>-3384</v>
      </c>
      <c r="V111" s="5">
        <v>0</v>
      </c>
      <c r="W111" s="5">
        <v>0</v>
      </c>
      <c r="X111" s="5" t="s">
        <v>584</v>
      </c>
      <c r="Y111" s="5" t="s">
        <v>42</v>
      </c>
    </row>
    <row r="112" s="5" customFormat="1" spans="1:25">
      <c r="A112" s="5" t="s">
        <v>582</v>
      </c>
      <c r="B112" s="5" t="s">
        <v>26</v>
      </c>
      <c r="C112" s="5" t="s">
        <v>585</v>
      </c>
      <c r="D112" s="5" t="s">
        <v>61</v>
      </c>
      <c r="E112" s="5" t="s">
        <v>83</v>
      </c>
      <c r="F112" s="8">
        <v>45206</v>
      </c>
      <c r="G112" s="8">
        <v>45209</v>
      </c>
      <c r="H112" s="5">
        <v>1</v>
      </c>
      <c r="I112" s="5">
        <v>3</v>
      </c>
      <c r="J112" s="5">
        <v>3</v>
      </c>
      <c r="K112" s="5" t="s">
        <v>30</v>
      </c>
      <c r="L112" s="5">
        <v>339</v>
      </c>
      <c r="M112" s="5">
        <v>339</v>
      </c>
      <c r="N112" s="5" t="s">
        <v>583</v>
      </c>
      <c r="O112" s="5" t="s">
        <v>32</v>
      </c>
      <c r="P112" s="5" t="s">
        <v>33</v>
      </c>
      <c r="Q112" s="5">
        <v>0</v>
      </c>
      <c r="R112" s="12">
        <v>45088.0368518519</v>
      </c>
      <c r="S112" s="8">
        <v>45210</v>
      </c>
      <c r="T112" s="5" t="s">
        <v>34</v>
      </c>
      <c r="U112" s="5">
        <v>339</v>
      </c>
      <c r="V112" s="5">
        <v>0</v>
      </c>
      <c r="W112" s="5">
        <v>0</v>
      </c>
      <c r="X112" s="5" t="s">
        <v>584</v>
      </c>
      <c r="Y112" s="5" t="s">
        <v>42</v>
      </c>
    </row>
    <row r="113" s="5" customFormat="1" spans="1:25">
      <c r="A113" s="5" t="s">
        <v>586</v>
      </c>
      <c r="B113" s="5" t="s">
        <v>26</v>
      </c>
      <c r="C113" s="5" t="s">
        <v>27</v>
      </c>
      <c r="D113" s="5" t="s">
        <v>498</v>
      </c>
      <c r="E113" s="5" t="s">
        <v>499</v>
      </c>
      <c r="F113" s="8">
        <v>45205</v>
      </c>
      <c r="G113" s="8">
        <v>45209</v>
      </c>
      <c r="H113" s="5">
        <v>1</v>
      </c>
      <c r="I113" s="5">
        <v>4</v>
      </c>
      <c r="J113" s="5">
        <v>4</v>
      </c>
      <c r="K113" s="5" t="s">
        <v>30</v>
      </c>
      <c r="L113" s="5">
        <v>2028</v>
      </c>
      <c r="M113" s="5">
        <v>2028</v>
      </c>
      <c r="N113" s="5" t="s">
        <v>587</v>
      </c>
      <c r="O113" s="5" t="s">
        <v>32</v>
      </c>
      <c r="P113" s="5" t="s">
        <v>33</v>
      </c>
      <c r="Q113" s="5">
        <v>0</v>
      </c>
      <c r="R113" s="12">
        <v>45202</v>
      </c>
      <c r="S113" s="8">
        <v>45210</v>
      </c>
      <c r="T113" s="5" t="s">
        <v>34</v>
      </c>
      <c r="U113" s="5">
        <v>2028</v>
      </c>
      <c r="V113" s="5">
        <v>0</v>
      </c>
      <c r="W113" s="5">
        <v>0</v>
      </c>
      <c r="X113" s="5" t="s">
        <v>588</v>
      </c>
      <c r="Y113" s="5" t="s">
        <v>589</v>
      </c>
    </row>
    <row r="114" s="5" customFormat="1" spans="1:25">
      <c r="A114" s="5" t="s">
        <v>590</v>
      </c>
      <c r="B114" s="5" t="s">
        <v>26</v>
      </c>
      <c r="C114" s="5" t="s">
        <v>27</v>
      </c>
      <c r="D114" s="5" t="s">
        <v>591</v>
      </c>
      <c r="E114" s="5" t="s">
        <v>592</v>
      </c>
      <c r="F114" s="8">
        <v>45207</v>
      </c>
      <c r="G114" s="8">
        <v>45209</v>
      </c>
      <c r="H114" s="5">
        <v>1</v>
      </c>
      <c r="I114" s="5">
        <v>2</v>
      </c>
      <c r="J114" s="5">
        <v>2</v>
      </c>
      <c r="K114" s="5" t="s">
        <v>30</v>
      </c>
      <c r="L114" s="5">
        <v>962</v>
      </c>
      <c r="M114" s="5">
        <v>962</v>
      </c>
      <c r="N114" s="5" t="s">
        <v>593</v>
      </c>
      <c r="O114" s="5" t="s">
        <v>32</v>
      </c>
      <c r="P114" s="5" t="s">
        <v>33</v>
      </c>
      <c r="Q114" s="5">
        <v>0</v>
      </c>
      <c r="R114" s="12">
        <v>45202</v>
      </c>
      <c r="S114" s="8">
        <v>45210</v>
      </c>
      <c r="T114" s="5" t="s">
        <v>34</v>
      </c>
      <c r="U114" s="5">
        <v>962</v>
      </c>
      <c r="V114" s="5">
        <v>0</v>
      </c>
      <c r="W114" s="5">
        <v>0</v>
      </c>
      <c r="X114" s="5" t="s">
        <v>594</v>
      </c>
      <c r="Y114" s="5" t="s">
        <v>595</v>
      </c>
    </row>
    <row r="115" s="5" customFormat="1" spans="1:25">
      <c r="A115" s="5" t="s">
        <v>596</v>
      </c>
      <c r="B115" s="5" t="s">
        <v>26</v>
      </c>
      <c r="C115" s="5" t="s">
        <v>27</v>
      </c>
      <c r="D115" s="5" t="s">
        <v>597</v>
      </c>
      <c r="E115" s="5" t="s">
        <v>598</v>
      </c>
      <c r="F115" s="8">
        <v>45207</v>
      </c>
      <c r="G115" s="8">
        <v>45209</v>
      </c>
      <c r="H115" s="5">
        <v>1</v>
      </c>
      <c r="I115" s="5">
        <v>2</v>
      </c>
      <c r="J115" s="5">
        <v>2</v>
      </c>
      <c r="K115" s="5" t="s">
        <v>30</v>
      </c>
      <c r="L115" s="5">
        <v>1984</v>
      </c>
      <c r="M115" s="5">
        <v>1984</v>
      </c>
      <c r="N115" s="5" t="s">
        <v>599</v>
      </c>
      <c r="O115" s="5" t="s">
        <v>32</v>
      </c>
      <c r="P115" s="5" t="s">
        <v>33</v>
      </c>
      <c r="Q115" s="5">
        <v>0</v>
      </c>
      <c r="R115" s="12">
        <v>45202.0000115741</v>
      </c>
      <c r="S115" s="8">
        <v>45210</v>
      </c>
      <c r="T115" s="5" t="s">
        <v>34</v>
      </c>
      <c r="U115" s="5">
        <v>1984</v>
      </c>
      <c r="V115" s="5">
        <v>0</v>
      </c>
      <c r="W115" s="5">
        <v>0</v>
      </c>
      <c r="X115" s="5" t="s">
        <v>600</v>
      </c>
      <c r="Y115" s="5" t="s">
        <v>601</v>
      </c>
    </row>
    <row r="116" s="5" customFormat="1" spans="1:25">
      <c r="A116" s="5" t="s">
        <v>602</v>
      </c>
      <c r="B116" s="5" t="s">
        <v>26</v>
      </c>
      <c r="C116" s="5" t="s">
        <v>27</v>
      </c>
      <c r="D116" s="5" t="s">
        <v>603</v>
      </c>
      <c r="E116" s="5" t="s">
        <v>604</v>
      </c>
      <c r="F116" s="8">
        <v>45206</v>
      </c>
      <c r="G116" s="8">
        <v>45209</v>
      </c>
      <c r="H116" s="5">
        <v>1</v>
      </c>
      <c r="I116" s="5">
        <v>3</v>
      </c>
      <c r="J116" s="5">
        <v>3</v>
      </c>
      <c r="K116" s="5" t="s">
        <v>30</v>
      </c>
      <c r="L116" s="5">
        <v>2016</v>
      </c>
      <c r="M116" s="5">
        <v>2016</v>
      </c>
      <c r="N116" s="5" t="s">
        <v>605</v>
      </c>
      <c r="O116" s="5" t="s">
        <v>32</v>
      </c>
      <c r="P116" s="5" t="s">
        <v>33</v>
      </c>
      <c r="Q116" s="5">
        <v>0</v>
      </c>
      <c r="R116" s="12">
        <v>45203.0000115741</v>
      </c>
      <c r="S116" s="8">
        <v>45210</v>
      </c>
      <c r="T116" s="5" t="s">
        <v>34</v>
      </c>
      <c r="U116" s="5">
        <v>2016</v>
      </c>
      <c r="V116" s="5">
        <v>0</v>
      </c>
      <c r="W116" s="5">
        <v>0</v>
      </c>
      <c r="X116" s="5" t="s">
        <v>606</v>
      </c>
      <c r="Y116" s="5" t="s">
        <v>607</v>
      </c>
    </row>
    <row r="117" s="5" customFormat="1" spans="1:25">
      <c r="A117" s="5" t="s">
        <v>608</v>
      </c>
      <c r="B117" s="5" t="s">
        <v>26</v>
      </c>
      <c r="C117" s="5" t="s">
        <v>27</v>
      </c>
      <c r="D117" s="5" t="s">
        <v>609</v>
      </c>
      <c r="E117" s="5" t="s">
        <v>610</v>
      </c>
      <c r="F117" s="8">
        <v>45207</v>
      </c>
      <c r="G117" s="8">
        <v>45209</v>
      </c>
      <c r="H117" s="5">
        <v>1</v>
      </c>
      <c r="I117" s="5">
        <v>2</v>
      </c>
      <c r="J117" s="5">
        <v>2</v>
      </c>
      <c r="K117" s="5" t="s">
        <v>30</v>
      </c>
      <c r="L117" s="5">
        <v>1960</v>
      </c>
      <c r="M117" s="5">
        <v>1960</v>
      </c>
      <c r="N117" s="5" t="s">
        <v>611</v>
      </c>
      <c r="O117" s="5" t="s">
        <v>32</v>
      </c>
      <c r="P117" s="5" t="s">
        <v>33</v>
      </c>
      <c r="Q117" s="5">
        <v>0</v>
      </c>
      <c r="R117" s="12">
        <v>45203</v>
      </c>
      <c r="S117" s="8">
        <v>45210</v>
      </c>
      <c r="T117" s="5" t="s">
        <v>34</v>
      </c>
      <c r="U117" s="5">
        <v>1960</v>
      </c>
      <c r="V117" s="5">
        <v>0</v>
      </c>
      <c r="W117" s="5">
        <v>0</v>
      </c>
      <c r="X117" s="5" t="s">
        <v>612</v>
      </c>
      <c r="Y117" s="5" t="s">
        <v>613</v>
      </c>
    </row>
    <row r="118" s="5" customFormat="1" spans="1:25">
      <c r="A118" s="5" t="s">
        <v>614</v>
      </c>
      <c r="B118" s="5" t="s">
        <v>26</v>
      </c>
      <c r="C118" s="5" t="s">
        <v>27</v>
      </c>
      <c r="D118" s="5" t="s">
        <v>565</v>
      </c>
      <c r="E118" s="5" t="s">
        <v>566</v>
      </c>
      <c r="F118" s="8">
        <v>45208</v>
      </c>
      <c r="G118" s="8">
        <v>45209</v>
      </c>
      <c r="H118" s="5">
        <v>1</v>
      </c>
      <c r="I118" s="5">
        <v>1</v>
      </c>
      <c r="J118" s="5">
        <v>1</v>
      </c>
      <c r="K118" s="5" t="s">
        <v>30</v>
      </c>
      <c r="L118" s="5">
        <v>396</v>
      </c>
      <c r="M118" s="5">
        <v>396</v>
      </c>
      <c r="N118" s="5" t="s">
        <v>615</v>
      </c>
      <c r="O118" s="5" t="s">
        <v>32</v>
      </c>
      <c r="P118" s="5" t="s">
        <v>33</v>
      </c>
      <c r="Q118" s="5">
        <v>0</v>
      </c>
      <c r="R118" s="12">
        <v>45203.0000115741</v>
      </c>
      <c r="S118" s="8">
        <v>45210</v>
      </c>
      <c r="T118" s="5" t="s">
        <v>34</v>
      </c>
      <c r="U118" s="5">
        <v>396</v>
      </c>
      <c r="V118" s="5">
        <v>0</v>
      </c>
      <c r="W118" s="5">
        <v>0</v>
      </c>
      <c r="X118" s="5" t="s">
        <v>616</v>
      </c>
      <c r="Y118" s="5" t="s">
        <v>617</v>
      </c>
    </row>
    <row r="119" s="5" customFormat="1" spans="1:25">
      <c r="A119" s="5" t="s">
        <v>618</v>
      </c>
      <c r="B119" s="5" t="s">
        <v>26</v>
      </c>
      <c r="C119" s="5" t="s">
        <v>27</v>
      </c>
      <c r="D119" s="5" t="s">
        <v>619</v>
      </c>
      <c r="E119" s="5" t="s">
        <v>620</v>
      </c>
      <c r="F119" s="8">
        <v>45204</v>
      </c>
      <c r="G119" s="8">
        <v>45209</v>
      </c>
      <c r="H119" s="5">
        <v>1</v>
      </c>
      <c r="I119" s="5">
        <v>5</v>
      </c>
      <c r="J119" s="5">
        <v>5</v>
      </c>
      <c r="K119" s="5" t="s">
        <v>30</v>
      </c>
      <c r="L119" s="5">
        <v>5565</v>
      </c>
      <c r="M119" s="5">
        <v>5565</v>
      </c>
      <c r="N119" s="5" t="s">
        <v>621</v>
      </c>
      <c r="O119" s="5" t="s">
        <v>32</v>
      </c>
      <c r="P119" s="5" t="s">
        <v>33</v>
      </c>
      <c r="Q119" s="5">
        <v>0</v>
      </c>
      <c r="R119" s="12">
        <v>45203</v>
      </c>
      <c r="S119" s="8">
        <v>45210</v>
      </c>
      <c r="T119" s="5" t="s">
        <v>34</v>
      </c>
      <c r="U119" s="5">
        <v>5565</v>
      </c>
      <c r="V119" s="5">
        <v>0</v>
      </c>
      <c r="W119" s="5">
        <v>0</v>
      </c>
      <c r="X119" s="5" t="s">
        <v>622</v>
      </c>
      <c r="Y119" s="5" t="s">
        <v>623</v>
      </c>
    </row>
    <row r="120" s="5" customFormat="1" spans="1:25">
      <c r="A120" s="5" t="s">
        <v>624</v>
      </c>
      <c r="B120" s="5" t="s">
        <v>26</v>
      </c>
      <c r="C120" s="5" t="s">
        <v>27</v>
      </c>
      <c r="D120" s="5" t="s">
        <v>625</v>
      </c>
      <c r="E120" s="5" t="s">
        <v>626</v>
      </c>
      <c r="F120" s="8">
        <v>45207</v>
      </c>
      <c r="G120" s="8">
        <v>45209</v>
      </c>
      <c r="H120" s="5">
        <v>1</v>
      </c>
      <c r="I120" s="5">
        <v>2</v>
      </c>
      <c r="J120" s="5">
        <v>2</v>
      </c>
      <c r="K120" s="5" t="s">
        <v>30</v>
      </c>
      <c r="L120" s="5">
        <v>428</v>
      </c>
      <c r="M120" s="5">
        <v>428</v>
      </c>
      <c r="N120" s="5" t="s">
        <v>627</v>
      </c>
      <c r="O120" s="5" t="s">
        <v>32</v>
      </c>
      <c r="P120" s="5" t="s">
        <v>33</v>
      </c>
      <c r="Q120" s="5">
        <v>0</v>
      </c>
      <c r="R120" s="12">
        <v>45203.0000115741</v>
      </c>
      <c r="S120" s="8">
        <v>45210</v>
      </c>
      <c r="T120" s="5" t="s">
        <v>34</v>
      </c>
      <c r="U120" s="5">
        <v>428</v>
      </c>
      <c r="V120" s="5">
        <v>0</v>
      </c>
      <c r="W120" s="5">
        <v>0</v>
      </c>
      <c r="X120" s="5" t="s">
        <v>628</v>
      </c>
      <c r="Y120" s="5" t="s">
        <v>629</v>
      </c>
    </row>
    <row r="121" s="5" customFormat="1" spans="1:25">
      <c r="A121" s="5" t="s">
        <v>630</v>
      </c>
      <c r="B121" s="5" t="s">
        <v>26</v>
      </c>
      <c r="C121" s="5" t="s">
        <v>27</v>
      </c>
      <c r="D121" s="5" t="s">
        <v>571</v>
      </c>
      <c r="E121" s="5" t="s">
        <v>572</v>
      </c>
      <c r="F121" s="8">
        <v>45207</v>
      </c>
      <c r="G121" s="8">
        <v>45209</v>
      </c>
      <c r="H121" s="5">
        <v>1</v>
      </c>
      <c r="I121" s="5">
        <v>2</v>
      </c>
      <c r="J121" s="5">
        <v>2</v>
      </c>
      <c r="K121" s="5" t="s">
        <v>30</v>
      </c>
      <c r="L121" s="5">
        <v>1480</v>
      </c>
      <c r="M121" s="5">
        <v>1480</v>
      </c>
      <c r="N121" s="5" t="s">
        <v>631</v>
      </c>
      <c r="O121" s="5" t="s">
        <v>32</v>
      </c>
      <c r="P121" s="5" t="s">
        <v>33</v>
      </c>
      <c r="Q121" s="5">
        <v>0</v>
      </c>
      <c r="R121" s="12">
        <v>45203.0000115741</v>
      </c>
      <c r="S121" s="8">
        <v>45210</v>
      </c>
      <c r="T121" s="5" t="s">
        <v>34</v>
      </c>
      <c r="U121" s="5">
        <v>1480</v>
      </c>
      <c r="V121" s="5">
        <v>0</v>
      </c>
      <c r="W121" s="5">
        <v>736</v>
      </c>
      <c r="X121" s="5" t="s">
        <v>632</v>
      </c>
      <c r="Y121" s="5" t="s">
        <v>633</v>
      </c>
    </row>
    <row r="122" s="5" customFormat="1" spans="1:25">
      <c r="A122" s="5" t="s">
        <v>634</v>
      </c>
      <c r="B122" s="5" t="s">
        <v>26</v>
      </c>
      <c r="C122" s="5" t="s">
        <v>27</v>
      </c>
      <c r="D122" s="5" t="s">
        <v>210</v>
      </c>
      <c r="E122" s="5" t="s">
        <v>635</v>
      </c>
      <c r="F122" s="8">
        <v>45207</v>
      </c>
      <c r="G122" s="8">
        <v>45209</v>
      </c>
      <c r="H122" s="5">
        <v>2</v>
      </c>
      <c r="I122" s="5">
        <v>2</v>
      </c>
      <c r="J122" s="5">
        <v>4</v>
      </c>
      <c r="K122" s="5" t="s">
        <v>30</v>
      </c>
      <c r="L122" s="5">
        <v>2432</v>
      </c>
      <c r="M122" s="5">
        <v>2432</v>
      </c>
      <c r="N122" s="5" t="s">
        <v>636</v>
      </c>
      <c r="O122" s="5" t="s">
        <v>32</v>
      </c>
      <c r="P122" s="5" t="s">
        <v>33</v>
      </c>
      <c r="Q122" s="5">
        <v>0</v>
      </c>
      <c r="R122" s="12">
        <v>45204</v>
      </c>
      <c r="S122" s="8">
        <v>45210</v>
      </c>
      <c r="T122" s="5" t="s">
        <v>34</v>
      </c>
      <c r="U122" s="5">
        <v>2432</v>
      </c>
      <c r="V122" s="5">
        <v>0</v>
      </c>
      <c r="W122" s="5">
        <v>0</v>
      </c>
      <c r="X122" s="5" t="s">
        <v>637</v>
      </c>
      <c r="Y122" s="5" t="s">
        <v>638</v>
      </c>
    </row>
    <row r="123" s="5" customFormat="1" spans="1:25">
      <c r="A123" s="5" t="s">
        <v>639</v>
      </c>
      <c r="B123" s="5" t="s">
        <v>26</v>
      </c>
      <c r="C123" s="5" t="s">
        <v>27</v>
      </c>
      <c r="D123" s="5" t="s">
        <v>640</v>
      </c>
      <c r="E123" s="5" t="s">
        <v>641</v>
      </c>
      <c r="F123" s="8">
        <v>45208</v>
      </c>
      <c r="G123" s="8">
        <v>45209</v>
      </c>
      <c r="H123" s="5">
        <v>1</v>
      </c>
      <c r="I123" s="5">
        <v>1</v>
      </c>
      <c r="J123" s="5">
        <v>1</v>
      </c>
      <c r="K123" s="5" t="s">
        <v>30</v>
      </c>
      <c r="L123" s="5">
        <v>470</v>
      </c>
      <c r="M123" s="5">
        <v>470</v>
      </c>
      <c r="N123" s="5" t="s">
        <v>642</v>
      </c>
      <c r="O123" s="5" t="s">
        <v>32</v>
      </c>
      <c r="P123" s="5" t="s">
        <v>33</v>
      </c>
      <c r="Q123" s="5">
        <v>0</v>
      </c>
      <c r="R123" s="12">
        <v>45204</v>
      </c>
      <c r="S123" s="8">
        <v>45210</v>
      </c>
      <c r="T123" s="5" t="s">
        <v>34</v>
      </c>
      <c r="U123" s="5">
        <v>470</v>
      </c>
      <c r="V123" s="5">
        <v>0</v>
      </c>
      <c r="W123" s="5">
        <v>0</v>
      </c>
      <c r="X123" s="5" t="s">
        <v>643</v>
      </c>
      <c r="Y123" s="5" t="s">
        <v>644</v>
      </c>
    </row>
    <row r="124" s="5" customFormat="1" spans="1:25">
      <c r="A124" s="5" t="s">
        <v>645</v>
      </c>
      <c r="B124" s="5" t="s">
        <v>26</v>
      </c>
      <c r="C124" s="5" t="s">
        <v>27</v>
      </c>
      <c r="D124" s="5" t="s">
        <v>646</v>
      </c>
      <c r="E124" s="5" t="s">
        <v>647</v>
      </c>
      <c r="F124" s="8">
        <v>45207</v>
      </c>
      <c r="G124" s="8">
        <v>45209</v>
      </c>
      <c r="H124" s="5">
        <v>1</v>
      </c>
      <c r="I124" s="5">
        <v>2</v>
      </c>
      <c r="J124" s="5">
        <v>2</v>
      </c>
      <c r="K124" s="5" t="s">
        <v>30</v>
      </c>
      <c r="L124" s="5">
        <v>1182</v>
      </c>
      <c r="M124" s="5">
        <v>1182</v>
      </c>
      <c r="N124" s="5" t="s">
        <v>648</v>
      </c>
      <c r="O124" s="5" t="s">
        <v>32</v>
      </c>
      <c r="P124" s="5" t="s">
        <v>33</v>
      </c>
      <c r="Q124" s="5">
        <v>0</v>
      </c>
      <c r="R124" s="12">
        <v>45204</v>
      </c>
      <c r="S124" s="8">
        <v>45210</v>
      </c>
      <c r="T124" s="5" t="s">
        <v>34</v>
      </c>
      <c r="U124" s="5">
        <v>1182</v>
      </c>
      <c r="V124" s="5">
        <v>0</v>
      </c>
      <c r="W124" s="5">
        <v>0</v>
      </c>
      <c r="X124" s="5" t="s">
        <v>649</v>
      </c>
      <c r="Y124" s="5" t="s">
        <v>650</v>
      </c>
    </row>
    <row r="125" s="5" customFormat="1" spans="1:25">
      <c r="A125" s="5" t="s">
        <v>651</v>
      </c>
      <c r="B125" s="5" t="s">
        <v>26</v>
      </c>
      <c r="C125" s="5" t="s">
        <v>27</v>
      </c>
      <c r="D125" s="5" t="s">
        <v>652</v>
      </c>
      <c r="E125" s="5" t="s">
        <v>653</v>
      </c>
      <c r="F125" s="8">
        <v>45205</v>
      </c>
      <c r="G125" s="8">
        <v>45209</v>
      </c>
      <c r="H125" s="5">
        <v>1</v>
      </c>
      <c r="I125" s="5">
        <v>4</v>
      </c>
      <c r="J125" s="5">
        <v>4</v>
      </c>
      <c r="K125" s="5" t="s">
        <v>30</v>
      </c>
      <c r="L125" s="5">
        <v>3216</v>
      </c>
      <c r="M125" s="5">
        <v>3216</v>
      </c>
      <c r="N125" s="5" t="s">
        <v>654</v>
      </c>
      <c r="O125" s="5" t="s">
        <v>32</v>
      </c>
      <c r="P125" s="5" t="s">
        <v>33</v>
      </c>
      <c r="Q125" s="5">
        <v>0</v>
      </c>
      <c r="R125" s="12">
        <v>45204.0000115741</v>
      </c>
      <c r="S125" s="8">
        <v>45210</v>
      </c>
      <c r="T125" s="5" t="s">
        <v>34</v>
      </c>
      <c r="U125" s="5">
        <v>3216</v>
      </c>
      <c r="V125" s="5">
        <v>0</v>
      </c>
      <c r="W125" s="5">
        <v>0</v>
      </c>
      <c r="X125" s="5" t="s">
        <v>655</v>
      </c>
      <c r="Y125" s="5" t="s">
        <v>656</v>
      </c>
    </row>
    <row r="126" s="5" customFormat="1" spans="1:25">
      <c r="A126" s="5" t="s">
        <v>657</v>
      </c>
      <c r="B126" s="5" t="s">
        <v>26</v>
      </c>
      <c r="C126" s="5" t="s">
        <v>27</v>
      </c>
      <c r="D126" s="5" t="s">
        <v>382</v>
      </c>
      <c r="E126" s="5" t="s">
        <v>658</v>
      </c>
      <c r="F126" s="8">
        <v>45206</v>
      </c>
      <c r="G126" s="8">
        <v>45209</v>
      </c>
      <c r="H126" s="5">
        <v>1</v>
      </c>
      <c r="I126" s="5">
        <v>3</v>
      </c>
      <c r="J126" s="5">
        <v>3</v>
      </c>
      <c r="K126" s="5" t="s">
        <v>30</v>
      </c>
      <c r="L126" s="5">
        <v>1077</v>
      </c>
      <c r="M126" s="5">
        <v>1077</v>
      </c>
      <c r="N126" s="5" t="s">
        <v>659</v>
      </c>
      <c r="O126" s="5" t="s">
        <v>32</v>
      </c>
      <c r="P126" s="5" t="s">
        <v>33</v>
      </c>
      <c r="Q126" s="5">
        <v>0</v>
      </c>
      <c r="R126" s="12">
        <v>45204.0000115741</v>
      </c>
      <c r="S126" s="8">
        <v>45210</v>
      </c>
      <c r="T126" s="5" t="s">
        <v>34</v>
      </c>
      <c r="U126" s="5">
        <v>1077</v>
      </c>
      <c r="V126" s="5">
        <v>0</v>
      </c>
      <c r="W126" s="5">
        <v>0</v>
      </c>
      <c r="X126" s="5" t="s">
        <v>660</v>
      </c>
      <c r="Y126" s="5" t="s">
        <v>661</v>
      </c>
    </row>
    <row r="127" s="5" customFormat="1" spans="1:25">
      <c r="A127" s="5" t="s">
        <v>662</v>
      </c>
      <c r="B127" s="5" t="s">
        <v>26</v>
      </c>
      <c r="C127" s="5" t="s">
        <v>27</v>
      </c>
      <c r="D127" s="5" t="s">
        <v>663</v>
      </c>
      <c r="E127" s="5" t="s">
        <v>664</v>
      </c>
      <c r="F127" s="8">
        <v>45205</v>
      </c>
      <c r="G127" s="8">
        <v>45209</v>
      </c>
      <c r="H127" s="5">
        <v>1</v>
      </c>
      <c r="I127" s="5">
        <v>4</v>
      </c>
      <c r="J127" s="5">
        <v>4</v>
      </c>
      <c r="K127" s="5" t="s">
        <v>30</v>
      </c>
      <c r="L127" s="5">
        <v>1740</v>
      </c>
      <c r="M127" s="5">
        <v>1740</v>
      </c>
      <c r="N127" s="5" t="s">
        <v>665</v>
      </c>
      <c r="O127" s="5" t="s">
        <v>32</v>
      </c>
      <c r="P127" s="5" t="s">
        <v>33</v>
      </c>
      <c r="Q127" s="5">
        <v>0</v>
      </c>
      <c r="R127" s="12">
        <v>45205</v>
      </c>
      <c r="S127" s="8">
        <v>45210</v>
      </c>
      <c r="T127" s="5" t="s">
        <v>34</v>
      </c>
      <c r="U127" s="5">
        <v>1740</v>
      </c>
      <c r="V127" s="5">
        <v>0</v>
      </c>
      <c r="W127" s="5">
        <v>0</v>
      </c>
      <c r="X127" s="5" t="s">
        <v>666</v>
      </c>
      <c r="Y127" s="5" t="s">
        <v>667</v>
      </c>
    </row>
    <row r="128" s="5" customFormat="1" spans="1:25">
      <c r="A128" s="5" t="s">
        <v>668</v>
      </c>
      <c r="B128" s="5" t="s">
        <v>26</v>
      </c>
      <c r="C128" s="5" t="s">
        <v>27</v>
      </c>
      <c r="D128" s="5" t="s">
        <v>663</v>
      </c>
      <c r="E128" s="5" t="s">
        <v>669</v>
      </c>
      <c r="F128" s="8">
        <v>45205</v>
      </c>
      <c r="G128" s="8">
        <v>45209</v>
      </c>
      <c r="H128" s="5">
        <v>1</v>
      </c>
      <c r="I128" s="5">
        <v>4</v>
      </c>
      <c r="J128" s="5">
        <v>4</v>
      </c>
      <c r="K128" s="5" t="s">
        <v>30</v>
      </c>
      <c r="L128" s="5">
        <v>1956</v>
      </c>
      <c r="M128" s="5">
        <v>1956</v>
      </c>
      <c r="N128" s="5" t="s">
        <v>670</v>
      </c>
      <c r="O128" s="5" t="s">
        <v>32</v>
      </c>
      <c r="P128" s="5" t="s">
        <v>33</v>
      </c>
      <c r="Q128" s="5">
        <v>0</v>
      </c>
      <c r="R128" s="12">
        <v>45205.0000115741</v>
      </c>
      <c r="S128" s="8">
        <v>45210</v>
      </c>
      <c r="T128" s="5" t="s">
        <v>34</v>
      </c>
      <c r="U128" s="5">
        <v>1956</v>
      </c>
      <c r="V128" s="5">
        <v>0</v>
      </c>
      <c r="W128" s="5">
        <v>0</v>
      </c>
      <c r="X128" s="5" t="s">
        <v>671</v>
      </c>
      <c r="Y128" s="5" t="s">
        <v>672</v>
      </c>
    </row>
    <row r="129" s="5" customFormat="1" spans="1:25">
      <c r="A129" s="5" t="s">
        <v>673</v>
      </c>
      <c r="B129" s="5" t="s">
        <v>26</v>
      </c>
      <c r="C129" s="5" t="s">
        <v>27</v>
      </c>
      <c r="D129" s="5" t="s">
        <v>674</v>
      </c>
      <c r="E129" s="5" t="s">
        <v>675</v>
      </c>
      <c r="F129" s="8">
        <v>45208</v>
      </c>
      <c r="G129" s="8">
        <v>45209</v>
      </c>
      <c r="H129" s="5">
        <v>1</v>
      </c>
      <c r="I129" s="5">
        <v>1</v>
      </c>
      <c r="J129" s="5">
        <v>1</v>
      </c>
      <c r="K129" s="5" t="s">
        <v>30</v>
      </c>
      <c r="L129" s="5">
        <v>441</v>
      </c>
      <c r="M129" s="5">
        <v>441</v>
      </c>
      <c r="N129" s="5" t="s">
        <v>676</v>
      </c>
      <c r="O129" s="5" t="s">
        <v>32</v>
      </c>
      <c r="P129" s="5" t="s">
        <v>33</v>
      </c>
      <c r="Q129" s="5">
        <v>0</v>
      </c>
      <c r="R129" s="12">
        <v>45205</v>
      </c>
      <c r="S129" s="8">
        <v>45210</v>
      </c>
      <c r="T129" s="5" t="s">
        <v>34</v>
      </c>
      <c r="U129" s="5">
        <v>441</v>
      </c>
      <c r="V129" s="5">
        <v>0</v>
      </c>
      <c r="W129" s="5">
        <v>0</v>
      </c>
      <c r="X129" s="5" t="s">
        <v>677</v>
      </c>
      <c r="Y129" s="5" t="s">
        <v>678</v>
      </c>
    </row>
    <row r="130" s="5" customFormat="1" spans="1:25">
      <c r="A130" s="5" t="s">
        <v>679</v>
      </c>
      <c r="B130" s="5" t="s">
        <v>26</v>
      </c>
      <c r="C130" s="5" t="s">
        <v>27</v>
      </c>
      <c r="D130" s="5" t="s">
        <v>680</v>
      </c>
      <c r="E130" s="5" t="s">
        <v>681</v>
      </c>
      <c r="F130" s="8">
        <v>45207</v>
      </c>
      <c r="G130" s="8">
        <v>45209</v>
      </c>
      <c r="H130" s="5">
        <v>1</v>
      </c>
      <c r="I130" s="5">
        <v>2</v>
      </c>
      <c r="J130" s="5">
        <v>2</v>
      </c>
      <c r="K130" s="5" t="s">
        <v>30</v>
      </c>
      <c r="L130" s="5">
        <v>2592</v>
      </c>
      <c r="M130" s="5">
        <v>2592</v>
      </c>
      <c r="N130" s="5" t="s">
        <v>682</v>
      </c>
      <c r="O130" s="5" t="s">
        <v>32</v>
      </c>
      <c r="P130" s="5" t="s">
        <v>33</v>
      </c>
      <c r="Q130" s="5">
        <v>0</v>
      </c>
      <c r="R130" s="12">
        <v>45205</v>
      </c>
      <c r="S130" s="8">
        <v>45210</v>
      </c>
      <c r="T130" s="5" t="s">
        <v>34</v>
      </c>
      <c r="U130" s="5">
        <v>2592</v>
      </c>
      <c r="V130" s="5">
        <v>0</v>
      </c>
      <c r="W130" s="5">
        <v>0</v>
      </c>
      <c r="X130" s="5" t="s">
        <v>683</v>
      </c>
      <c r="Y130" s="5" t="s">
        <v>684</v>
      </c>
    </row>
    <row r="131" s="5" customFormat="1" spans="1:25">
      <c r="A131" s="5" t="s">
        <v>685</v>
      </c>
      <c r="B131" s="5" t="s">
        <v>26</v>
      </c>
      <c r="C131" s="5" t="s">
        <v>27</v>
      </c>
      <c r="D131" s="5" t="s">
        <v>686</v>
      </c>
      <c r="E131" s="5" t="s">
        <v>687</v>
      </c>
      <c r="F131" s="8">
        <v>45206</v>
      </c>
      <c r="G131" s="8">
        <v>45209</v>
      </c>
      <c r="H131" s="5">
        <v>1</v>
      </c>
      <c r="I131" s="5">
        <v>3</v>
      </c>
      <c r="J131" s="5">
        <v>3</v>
      </c>
      <c r="K131" s="5" t="s">
        <v>30</v>
      </c>
      <c r="L131" s="5">
        <v>378</v>
      </c>
      <c r="M131" s="5">
        <v>378</v>
      </c>
      <c r="N131" s="5" t="s">
        <v>688</v>
      </c>
      <c r="O131" s="5" t="s">
        <v>32</v>
      </c>
      <c r="P131" s="5" t="s">
        <v>33</v>
      </c>
      <c r="Q131" s="5">
        <v>0</v>
      </c>
      <c r="R131" s="12">
        <v>45205</v>
      </c>
      <c r="S131" s="8">
        <v>45210</v>
      </c>
      <c r="T131" s="5" t="s">
        <v>34</v>
      </c>
      <c r="U131" s="5">
        <v>378</v>
      </c>
      <c r="V131" s="5">
        <v>0</v>
      </c>
      <c r="W131" s="5">
        <v>0</v>
      </c>
      <c r="X131" s="5" t="s">
        <v>689</v>
      </c>
      <c r="Y131" s="5" t="s">
        <v>690</v>
      </c>
    </row>
    <row r="132" s="5" customFormat="1" spans="1:25">
      <c r="A132" s="5" t="s">
        <v>691</v>
      </c>
      <c r="B132" s="5" t="s">
        <v>26</v>
      </c>
      <c r="C132" s="5" t="s">
        <v>27</v>
      </c>
      <c r="D132" s="5" t="s">
        <v>382</v>
      </c>
      <c r="E132" s="5" t="s">
        <v>383</v>
      </c>
      <c r="F132" s="8">
        <v>45207</v>
      </c>
      <c r="G132" s="8">
        <v>45209</v>
      </c>
      <c r="H132" s="5">
        <v>1</v>
      </c>
      <c r="I132" s="5">
        <v>2</v>
      </c>
      <c r="J132" s="5">
        <v>2</v>
      </c>
      <c r="K132" s="5" t="s">
        <v>30</v>
      </c>
      <c r="L132" s="5">
        <v>718</v>
      </c>
      <c r="M132" s="5">
        <v>718</v>
      </c>
      <c r="N132" s="5" t="s">
        <v>692</v>
      </c>
      <c r="O132" s="5" t="s">
        <v>32</v>
      </c>
      <c r="P132" s="5" t="s">
        <v>33</v>
      </c>
      <c r="Q132" s="5">
        <v>0</v>
      </c>
      <c r="R132" s="12">
        <v>45205</v>
      </c>
      <c r="S132" s="8">
        <v>45210</v>
      </c>
      <c r="T132" s="5" t="s">
        <v>34</v>
      </c>
      <c r="U132" s="5">
        <v>718</v>
      </c>
      <c r="V132" s="5">
        <v>0</v>
      </c>
      <c r="W132" s="5">
        <v>0</v>
      </c>
      <c r="X132" s="5" t="s">
        <v>693</v>
      </c>
      <c r="Y132" s="5" t="s">
        <v>694</v>
      </c>
    </row>
    <row r="133" s="5" customFormat="1" spans="1:25">
      <c r="A133" s="5" t="s">
        <v>695</v>
      </c>
      <c r="B133" s="5" t="s">
        <v>26</v>
      </c>
      <c r="C133" s="5" t="s">
        <v>27</v>
      </c>
      <c r="D133" s="5" t="s">
        <v>696</v>
      </c>
      <c r="E133" s="5" t="s">
        <v>697</v>
      </c>
      <c r="F133" s="8">
        <v>45208</v>
      </c>
      <c r="G133" s="8">
        <v>45209</v>
      </c>
      <c r="H133" s="5">
        <v>1</v>
      </c>
      <c r="I133" s="5">
        <v>1</v>
      </c>
      <c r="J133" s="5">
        <v>1</v>
      </c>
      <c r="K133" s="5" t="s">
        <v>30</v>
      </c>
      <c r="L133" s="5">
        <v>1969</v>
      </c>
      <c r="M133" s="5">
        <v>1969</v>
      </c>
      <c r="N133" s="5" t="s">
        <v>698</v>
      </c>
      <c r="O133" s="5" t="s">
        <v>32</v>
      </c>
      <c r="P133" s="5" t="s">
        <v>33</v>
      </c>
      <c r="Q133" s="5">
        <v>0</v>
      </c>
      <c r="R133" s="12">
        <v>45205</v>
      </c>
      <c r="S133" s="8">
        <v>45210</v>
      </c>
      <c r="T133" s="5" t="s">
        <v>34</v>
      </c>
      <c r="U133" s="5">
        <v>1969</v>
      </c>
      <c r="V133" s="5">
        <v>0</v>
      </c>
      <c r="W133" s="5">
        <v>0</v>
      </c>
      <c r="X133" s="5" t="s">
        <v>699</v>
      </c>
      <c r="Y133" s="5" t="s">
        <v>700</v>
      </c>
    </row>
    <row r="134" s="5" customFormat="1" spans="1:25">
      <c r="A134" s="5" t="s">
        <v>701</v>
      </c>
      <c r="B134" s="5" t="s">
        <v>26</v>
      </c>
      <c r="C134" s="5" t="s">
        <v>27</v>
      </c>
      <c r="D134" s="5" t="s">
        <v>702</v>
      </c>
      <c r="E134" s="5" t="s">
        <v>703</v>
      </c>
      <c r="F134" s="8">
        <v>45208</v>
      </c>
      <c r="G134" s="8">
        <v>45209</v>
      </c>
      <c r="H134" s="5">
        <v>1</v>
      </c>
      <c r="I134" s="5">
        <v>1</v>
      </c>
      <c r="J134" s="5">
        <v>1</v>
      </c>
      <c r="K134" s="5" t="s">
        <v>30</v>
      </c>
      <c r="L134" s="5">
        <v>427</v>
      </c>
      <c r="M134" s="5">
        <v>427</v>
      </c>
      <c r="N134" s="5" t="s">
        <v>704</v>
      </c>
      <c r="O134" s="5" t="s">
        <v>32</v>
      </c>
      <c r="P134" s="5" t="s">
        <v>33</v>
      </c>
      <c r="Q134" s="5">
        <v>0</v>
      </c>
      <c r="R134" s="12">
        <v>45205.0000115741</v>
      </c>
      <c r="S134" s="8">
        <v>45210</v>
      </c>
      <c r="T134" s="5" t="s">
        <v>34</v>
      </c>
      <c r="U134" s="5">
        <v>427</v>
      </c>
      <c r="V134" s="5">
        <v>0</v>
      </c>
      <c r="W134" s="5">
        <v>0</v>
      </c>
      <c r="X134" s="5" t="s">
        <v>705</v>
      </c>
      <c r="Y134" s="5" t="s">
        <v>706</v>
      </c>
    </row>
    <row r="135" s="5" customFormat="1" spans="1:25">
      <c r="A135" s="5" t="s">
        <v>707</v>
      </c>
      <c r="B135" s="5" t="s">
        <v>26</v>
      </c>
      <c r="C135" s="5" t="s">
        <v>27</v>
      </c>
      <c r="D135" s="5" t="s">
        <v>619</v>
      </c>
      <c r="E135" s="5" t="s">
        <v>708</v>
      </c>
      <c r="F135" s="8">
        <v>45206</v>
      </c>
      <c r="G135" s="8">
        <v>45209</v>
      </c>
      <c r="H135" s="5">
        <v>1</v>
      </c>
      <c r="I135" s="5">
        <v>3</v>
      </c>
      <c r="J135" s="5">
        <v>3</v>
      </c>
      <c r="K135" s="5" t="s">
        <v>30</v>
      </c>
      <c r="L135" s="5">
        <v>3708</v>
      </c>
      <c r="M135" s="5">
        <v>3708</v>
      </c>
      <c r="N135" s="5" t="s">
        <v>709</v>
      </c>
      <c r="O135" s="5" t="s">
        <v>32</v>
      </c>
      <c r="P135" s="5" t="s">
        <v>33</v>
      </c>
      <c r="Q135" s="5">
        <v>0</v>
      </c>
      <c r="R135" s="12">
        <v>45205</v>
      </c>
      <c r="S135" s="8">
        <v>45210</v>
      </c>
      <c r="T135" s="5" t="s">
        <v>34</v>
      </c>
      <c r="U135" s="5">
        <v>3708</v>
      </c>
      <c r="V135" s="5">
        <v>0</v>
      </c>
      <c r="W135" s="5">
        <v>0</v>
      </c>
      <c r="X135" s="5" t="s">
        <v>710</v>
      </c>
      <c r="Y135" s="5" t="s">
        <v>711</v>
      </c>
    </row>
    <row r="136" s="5" customFormat="1" spans="1:25">
      <c r="A136" s="5" t="s">
        <v>712</v>
      </c>
      <c r="B136" s="5" t="s">
        <v>26</v>
      </c>
      <c r="C136" s="5" t="s">
        <v>27</v>
      </c>
      <c r="D136" s="5" t="s">
        <v>713</v>
      </c>
      <c r="E136" s="5" t="s">
        <v>714</v>
      </c>
      <c r="F136" s="8">
        <v>45207</v>
      </c>
      <c r="G136" s="8">
        <v>45209</v>
      </c>
      <c r="H136" s="5">
        <v>1</v>
      </c>
      <c r="I136" s="5">
        <v>2</v>
      </c>
      <c r="J136" s="5">
        <v>2</v>
      </c>
      <c r="K136" s="5" t="s">
        <v>30</v>
      </c>
      <c r="L136" s="5">
        <v>2514</v>
      </c>
      <c r="M136" s="5">
        <v>2514</v>
      </c>
      <c r="N136" s="5" t="s">
        <v>715</v>
      </c>
      <c r="O136" s="5" t="s">
        <v>32</v>
      </c>
      <c r="P136" s="5" t="s">
        <v>33</v>
      </c>
      <c r="Q136" s="5">
        <v>0</v>
      </c>
      <c r="R136" s="12">
        <v>45205</v>
      </c>
      <c r="S136" s="8">
        <v>45210</v>
      </c>
      <c r="T136" s="5" t="s">
        <v>34</v>
      </c>
      <c r="U136" s="5">
        <v>2514</v>
      </c>
      <c r="V136" s="5">
        <v>0</v>
      </c>
      <c r="W136" s="5">
        <v>0</v>
      </c>
      <c r="X136" s="5" t="s">
        <v>716</v>
      </c>
      <c r="Y136" s="5" t="s">
        <v>717</v>
      </c>
    </row>
    <row r="137" s="5" customFormat="1" spans="1:25">
      <c r="A137" s="5" t="s">
        <v>718</v>
      </c>
      <c r="B137" s="5" t="s">
        <v>26</v>
      </c>
      <c r="C137" s="5" t="s">
        <v>27</v>
      </c>
      <c r="D137" s="5" t="s">
        <v>719</v>
      </c>
      <c r="E137" s="5" t="s">
        <v>720</v>
      </c>
      <c r="F137" s="8">
        <v>45208</v>
      </c>
      <c r="G137" s="8">
        <v>45209</v>
      </c>
      <c r="H137" s="5">
        <v>1</v>
      </c>
      <c r="I137" s="5">
        <v>1</v>
      </c>
      <c r="J137" s="5">
        <v>1</v>
      </c>
      <c r="K137" s="5" t="s">
        <v>30</v>
      </c>
      <c r="L137" s="5">
        <v>467</v>
      </c>
      <c r="M137" s="5">
        <v>467</v>
      </c>
      <c r="N137" s="5" t="s">
        <v>721</v>
      </c>
      <c r="O137" s="5" t="s">
        <v>32</v>
      </c>
      <c r="P137" s="5" t="s">
        <v>33</v>
      </c>
      <c r="Q137" s="5">
        <v>0</v>
      </c>
      <c r="R137" s="12">
        <v>45206</v>
      </c>
      <c r="S137" s="8">
        <v>45210</v>
      </c>
      <c r="T137" s="5" t="s">
        <v>34</v>
      </c>
      <c r="U137" s="5">
        <v>467</v>
      </c>
      <c r="V137" s="5">
        <v>0</v>
      </c>
      <c r="W137" s="5">
        <v>0</v>
      </c>
      <c r="X137" s="5" t="s">
        <v>722</v>
      </c>
      <c r="Y137" s="5" t="s">
        <v>723</v>
      </c>
    </row>
    <row r="138" s="5" customFormat="1" spans="1:25">
      <c r="A138" s="5" t="s">
        <v>724</v>
      </c>
      <c r="B138" s="5" t="s">
        <v>26</v>
      </c>
      <c r="C138" s="5" t="s">
        <v>27</v>
      </c>
      <c r="D138" s="5" t="s">
        <v>725</v>
      </c>
      <c r="E138" s="5" t="s">
        <v>726</v>
      </c>
      <c r="F138" s="8">
        <v>45207</v>
      </c>
      <c r="G138" s="8">
        <v>45209</v>
      </c>
      <c r="H138" s="5">
        <v>1</v>
      </c>
      <c r="I138" s="5">
        <v>2</v>
      </c>
      <c r="J138" s="5">
        <v>2</v>
      </c>
      <c r="K138" s="5" t="s">
        <v>30</v>
      </c>
      <c r="L138" s="5">
        <v>1196</v>
      </c>
      <c r="M138" s="5">
        <v>1196</v>
      </c>
      <c r="N138" s="5" t="s">
        <v>727</v>
      </c>
      <c r="O138" s="5" t="s">
        <v>32</v>
      </c>
      <c r="P138" s="5" t="s">
        <v>33</v>
      </c>
      <c r="Q138" s="5">
        <v>0</v>
      </c>
      <c r="R138" s="12">
        <v>45206.0000115741</v>
      </c>
      <c r="S138" s="8">
        <v>45210</v>
      </c>
      <c r="T138" s="5" t="s">
        <v>34</v>
      </c>
      <c r="U138" s="5">
        <v>1196</v>
      </c>
      <c r="V138" s="5">
        <v>0</v>
      </c>
      <c r="W138" s="5">
        <v>0</v>
      </c>
      <c r="X138" s="5" t="s">
        <v>728</v>
      </c>
      <c r="Y138" s="5" t="s">
        <v>729</v>
      </c>
    </row>
    <row r="139" s="5" customFormat="1" spans="1:25">
      <c r="A139" s="5" t="s">
        <v>730</v>
      </c>
      <c r="B139" s="5" t="s">
        <v>26</v>
      </c>
      <c r="C139" s="5" t="s">
        <v>27</v>
      </c>
      <c r="D139" s="5" t="s">
        <v>731</v>
      </c>
      <c r="E139" s="5" t="s">
        <v>732</v>
      </c>
      <c r="F139" s="8">
        <v>45207</v>
      </c>
      <c r="G139" s="8">
        <v>45209</v>
      </c>
      <c r="H139" s="5">
        <v>1</v>
      </c>
      <c r="I139" s="5">
        <v>2</v>
      </c>
      <c r="J139" s="5">
        <v>2</v>
      </c>
      <c r="K139" s="5" t="s">
        <v>30</v>
      </c>
      <c r="L139" s="5">
        <v>1120</v>
      </c>
      <c r="M139" s="5">
        <v>1120</v>
      </c>
      <c r="N139" s="5" t="s">
        <v>733</v>
      </c>
      <c r="O139" s="5" t="s">
        <v>32</v>
      </c>
      <c r="P139" s="5" t="s">
        <v>33</v>
      </c>
      <c r="Q139" s="5">
        <v>0</v>
      </c>
      <c r="R139" s="12">
        <v>45206</v>
      </c>
      <c r="S139" s="8">
        <v>45210</v>
      </c>
      <c r="T139" s="5" t="s">
        <v>34</v>
      </c>
      <c r="U139" s="5">
        <v>1120</v>
      </c>
      <c r="V139" s="5">
        <v>0</v>
      </c>
      <c r="W139" s="5">
        <v>0</v>
      </c>
      <c r="X139" s="5" t="s">
        <v>734</v>
      </c>
      <c r="Y139" s="5" t="s">
        <v>42</v>
      </c>
    </row>
    <row r="140" s="5" customFormat="1" spans="1:25">
      <c r="A140" s="5" t="s">
        <v>735</v>
      </c>
      <c r="B140" s="5" t="s">
        <v>26</v>
      </c>
      <c r="C140" s="5" t="s">
        <v>27</v>
      </c>
      <c r="D140" s="5" t="s">
        <v>422</v>
      </c>
      <c r="E140" s="5" t="s">
        <v>736</v>
      </c>
      <c r="F140" s="8">
        <v>45207</v>
      </c>
      <c r="G140" s="8">
        <v>45209</v>
      </c>
      <c r="H140" s="5">
        <v>2</v>
      </c>
      <c r="I140" s="5">
        <v>2</v>
      </c>
      <c r="J140" s="5">
        <v>4</v>
      </c>
      <c r="K140" s="5" t="s">
        <v>30</v>
      </c>
      <c r="L140" s="5">
        <v>1440</v>
      </c>
      <c r="M140" s="5">
        <v>1440</v>
      </c>
      <c r="N140" s="5" t="s">
        <v>737</v>
      </c>
      <c r="O140" s="5" t="s">
        <v>32</v>
      </c>
      <c r="P140" s="5" t="s">
        <v>33</v>
      </c>
      <c r="Q140" s="5">
        <v>0</v>
      </c>
      <c r="R140" s="12">
        <v>45206.0000115741</v>
      </c>
      <c r="S140" s="8">
        <v>45210</v>
      </c>
      <c r="T140" s="5" t="s">
        <v>34</v>
      </c>
      <c r="U140" s="5">
        <v>1440</v>
      </c>
      <c r="V140" s="5">
        <v>0</v>
      </c>
      <c r="W140" s="5">
        <v>0</v>
      </c>
      <c r="X140" s="5" t="s">
        <v>738</v>
      </c>
      <c r="Y140" s="5" t="s">
        <v>739</v>
      </c>
    </row>
    <row r="141" s="5" customFormat="1" spans="1:25">
      <c r="A141" s="5" t="s">
        <v>740</v>
      </c>
      <c r="B141" s="5" t="s">
        <v>26</v>
      </c>
      <c r="C141" s="5" t="s">
        <v>27</v>
      </c>
      <c r="D141" s="5" t="s">
        <v>422</v>
      </c>
      <c r="E141" s="5" t="s">
        <v>736</v>
      </c>
      <c r="F141" s="8">
        <v>45207</v>
      </c>
      <c r="G141" s="8">
        <v>45209</v>
      </c>
      <c r="H141" s="5">
        <v>1</v>
      </c>
      <c r="I141" s="5">
        <v>2</v>
      </c>
      <c r="J141" s="5">
        <v>2</v>
      </c>
      <c r="K141" s="5" t="s">
        <v>30</v>
      </c>
      <c r="L141" s="5">
        <v>720</v>
      </c>
      <c r="M141" s="5">
        <v>720</v>
      </c>
      <c r="N141" s="5" t="s">
        <v>741</v>
      </c>
      <c r="O141" s="5" t="s">
        <v>32</v>
      </c>
      <c r="P141" s="5" t="s">
        <v>33</v>
      </c>
      <c r="Q141" s="5">
        <v>0</v>
      </c>
      <c r="R141" s="12">
        <v>45206.0000115741</v>
      </c>
      <c r="S141" s="8">
        <v>45210</v>
      </c>
      <c r="T141" s="5" t="s">
        <v>34</v>
      </c>
      <c r="U141" s="5">
        <v>720</v>
      </c>
      <c r="V141" s="5">
        <v>0</v>
      </c>
      <c r="W141" s="5">
        <v>0</v>
      </c>
      <c r="X141" s="5" t="s">
        <v>742</v>
      </c>
      <c r="Y141" s="5" t="s">
        <v>743</v>
      </c>
    </row>
    <row r="142" s="5" customFormat="1" spans="1:25">
      <c r="A142" s="5" t="s">
        <v>730</v>
      </c>
      <c r="B142" s="5" t="s">
        <v>26</v>
      </c>
      <c r="C142" s="5" t="s">
        <v>48</v>
      </c>
      <c r="D142" s="5" t="s">
        <v>731</v>
      </c>
      <c r="E142" s="5" t="s">
        <v>732</v>
      </c>
      <c r="F142" s="8">
        <v>45207</v>
      </c>
      <c r="G142" s="8">
        <v>45209</v>
      </c>
      <c r="H142" s="5">
        <v>1</v>
      </c>
      <c r="I142" s="5">
        <v>2</v>
      </c>
      <c r="J142" s="5">
        <v>2</v>
      </c>
      <c r="K142" s="5" t="s">
        <v>30</v>
      </c>
      <c r="L142" s="5">
        <v>-1120</v>
      </c>
      <c r="M142" s="5">
        <v>-1120</v>
      </c>
      <c r="N142" s="5" t="s">
        <v>733</v>
      </c>
      <c r="O142" s="5" t="s">
        <v>32</v>
      </c>
      <c r="P142" s="5" t="s">
        <v>33</v>
      </c>
      <c r="Q142" s="5">
        <v>0</v>
      </c>
      <c r="R142" s="12">
        <v>45206</v>
      </c>
      <c r="S142" s="8">
        <v>45210</v>
      </c>
      <c r="T142" s="5" t="s">
        <v>34</v>
      </c>
      <c r="U142" s="5">
        <v>-1120</v>
      </c>
      <c r="V142" s="5">
        <v>0</v>
      </c>
      <c r="W142" s="5">
        <v>0</v>
      </c>
      <c r="X142" s="5" t="s">
        <v>734</v>
      </c>
      <c r="Y142" s="5" t="s">
        <v>42</v>
      </c>
    </row>
    <row r="143" s="5" customFormat="1" spans="1:25">
      <c r="A143" s="5" t="s">
        <v>744</v>
      </c>
      <c r="B143" s="5" t="s">
        <v>26</v>
      </c>
      <c r="C143" s="5" t="s">
        <v>27</v>
      </c>
      <c r="D143" s="5" t="s">
        <v>731</v>
      </c>
      <c r="E143" s="5" t="s">
        <v>745</v>
      </c>
      <c r="F143" s="8">
        <v>45207</v>
      </c>
      <c r="G143" s="8">
        <v>45209</v>
      </c>
      <c r="H143" s="5">
        <v>1</v>
      </c>
      <c r="I143" s="5">
        <v>2</v>
      </c>
      <c r="J143" s="5">
        <v>2</v>
      </c>
      <c r="K143" s="5" t="s">
        <v>30</v>
      </c>
      <c r="L143" s="5">
        <v>1198</v>
      </c>
      <c r="M143" s="5">
        <v>1198</v>
      </c>
      <c r="N143" s="5" t="s">
        <v>733</v>
      </c>
      <c r="O143" s="5" t="s">
        <v>32</v>
      </c>
      <c r="P143" s="5" t="s">
        <v>33</v>
      </c>
      <c r="Q143" s="5">
        <v>0</v>
      </c>
      <c r="R143" s="12">
        <v>45206.0000115741</v>
      </c>
      <c r="S143" s="8">
        <v>45210</v>
      </c>
      <c r="T143" s="5" t="s">
        <v>34</v>
      </c>
      <c r="U143" s="5">
        <v>1198</v>
      </c>
      <c r="V143" s="5">
        <v>0</v>
      </c>
      <c r="W143" s="5">
        <v>0</v>
      </c>
      <c r="X143" s="5" t="s">
        <v>746</v>
      </c>
      <c r="Y143" s="5" t="s">
        <v>42</v>
      </c>
    </row>
    <row r="144" s="5" customFormat="1" spans="1:25">
      <c r="A144" s="5" t="s">
        <v>744</v>
      </c>
      <c r="B144" s="5" t="s">
        <v>26</v>
      </c>
      <c r="C144" s="5" t="s">
        <v>48</v>
      </c>
      <c r="D144" s="5" t="s">
        <v>731</v>
      </c>
      <c r="E144" s="5" t="s">
        <v>745</v>
      </c>
      <c r="F144" s="8">
        <v>45207</v>
      </c>
      <c r="G144" s="8">
        <v>45209</v>
      </c>
      <c r="H144" s="5">
        <v>1</v>
      </c>
      <c r="I144" s="5">
        <v>2</v>
      </c>
      <c r="J144" s="5">
        <v>2</v>
      </c>
      <c r="K144" s="5" t="s">
        <v>30</v>
      </c>
      <c r="L144" s="5">
        <v>-1198</v>
      </c>
      <c r="M144" s="5">
        <v>-1198</v>
      </c>
      <c r="N144" s="5" t="s">
        <v>733</v>
      </c>
      <c r="O144" s="5" t="s">
        <v>32</v>
      </c>
      <c r="P144" s="5" t="s">
        <v>33</v>
      </c>
      <c r="Q144" s="5">
        <v>0</v>
      </c>
      <c r="R144" s="12">
        <v>45206.0000115741</v>
      </c>
      <c r="S144" s="8">
        <v>45210</v>
      </c>
      <c r="T144" s="5" t="s">
        <v>34</v>
      </c>
      <c r="U144" s="5">
        <v>-1198</v>
      </c>
      <c r="V144" s="5">
        <v>0</v>
      </c>
      <c r="W144" s="5">
        <v>0</v>
      </c>
      <c r="X144" s="5" t="s">
        <v>746</v>
      </c>
      <c r="Y144" s="5" t="s">
        <v>42</v>
      </c>
    </row>
    <row r="145" s="5" customFormat="1" spans="1:25">
      <c r="A145" s="5" t="s">
        <v>747</v>
      </c>
      <c r="B145" s="5" t="s">
        <v>26</v>
      </c>
      <c r="C145" s="5" t="s">
        <v>27</v>
      </c>
      <c r="D145" s="5" t="s">
        <v>748</v>
      </c>
      <c r="E145" s="5" t="s">
        <v>749</v>
      </c>
      <c r="F145" s="8">
        <v>45206</v>
      </c>
      <c r="G145" s="8">
        <v>45209</v>
      </c>
      <c r="H145" s="5">
        <v>1</v>
      </c>
      <c r="I145" s="5">
        <v>3</v>
      </c>
      <c r="J145" s="5">
        <v>3</v>
      </c>
      <c r="K145" s="5" t="s">
        <v>30</v>
      </c>
      <c r="L145" s="5">
        <v>782</v>
      </c>
      <c r="M145" s="5">
        <v>782</v>
      </c>
      <c r="N145" s="5" t="s">
        <v>750</v>
      </c>
      <c r="O145" s="5" t="s">
        <v>32</v>
      </c>
      <c r="P145" s="5" t="s">
        <v>33</v>
      </c>
      <c r="Q145" s="5">
        <v>0</v>
      </c>
      <c r="R145" s="12">
        <v>45206.0000115741</v>
      </c>
      <c r="S145" s="8">
        <v>45210</v>
      </c>
      <c r="T145" s="5" t="s">
        <v>34</v>
      </c>
      <c r="U145" s="5">
        <v>782</v>
      </c>
      <c r="V145" s="5">
        <v>0</v>
      </c>
      <c r="W145" s="5">
        <v>0</v>
      </c>
      <c r="X145" s="5" t="s">
        <v>751</v>
      </c>
      <c r="Y145" s="5" t="s">
        <v>752</v>
      </c>
    </row>
    <row r="146" s="5" customFormat="1" spans="1:25">
      <c r="A146" s="5" t="s">
        <v>753</v>
      </c>
      <c r="B146" s="5" t="s">
        <v>26</v>
      </c>
      <c r="C146" s="5" t="s">
        <v>27</v>
      </c>
      <c r="D146" s="5" t="s">
        <v>565</v>
      </c>
      <c r="E146" s="5" t="s">
        <v>566</v>
      </c>
      <c r="F146" s="8">
        <v>45208</v>
      </c>
      <c r="G146" s="8">
        <v>45209</v>
      </c>
      <c r="H146" s="5">
        <v>1</v>
      </c>
      <c r="I146" s="5">
        <v>1</v>
      </c>
      <c r="J146" s="5">
        <v>1</v>
      </c>
      <c r="K146" s="5" t="s">
        <v>30</v>
      </c>
      <c r="L146" s="5">
        <v>397</v>
      </c>
      <c r="M146" s="5">
        <v>397</v>
      </c>
      <c r="N146" s="5" t="s">
        <v>754</v>
      </c>
      <c r="O146" s="5" t="s">
        <v>32</v>
      </c>
      <c r="P146" s="5" t="s">
        <v>33</v>
      </c>
      <c r="Q146" s="5">
        <v>0</v>
      </c>
      <c r="R146" s="12">
        <v>45206.0000115741</v>
      </c>
      <c r="S146" s="8">
        <v>45210</v>
      </c>
      <c r="T146" s="5" t="s">
        <v>34</v>
      </c>
      <c r="U146" s="5">
        <v>397</v>
      </c>
      <c r="V146" s="5">
        <v>0</v>
      </c>
      <c r="W146" s="5">
        <v>0</v>
      </c>
      <c r="X146" s="5" t="s">
        <v>755</v>
      </c>
      <c r="Y146" s="5" t="s">
        <v>756</v>
      </c>
    </row>
    <row r="147" s="5" customFormat="1" spans="1:25">
      <c r="A147" s="5" t="s">
        <v>757</v>
      </c>
      <c r="B147" s="5" t="s">
        <v>26</v>
      </c>
      <c r="C147" s="5" t="s">
        <v>27</v>
      </c>
      <c r="D147" s="5" t="s">
        <v>758</v>
      </c>
      <c r="E147" s="5" t="s">
        <v>759</v>
      </c>
      <c r="F147" s="8">
        <v>45207</v>
      </c>
      <c r="G147" s="8">
        <v>45209</v>
      </c>
      <c r="H147" s="5">
        <v>1</v>
      </c>
      <c r="I147" s="5">
        <v>2</v>
      </c>
      <c r="J147" s="5">
        <v>2</v>
      </c>
      <c r="K147" s="5" t="s">
        <v>30</v>
      </c>
      <c r="L147" s="5">
        <v>570</v>
      </c>
      <c r="M147" s="5">
        <v>570</v>
      </c>
      <c r="N147" s="5" t="s">
        <v>760</v>
      </c>
      <c r="O147" s="5" t="s">
        <v>32</v>
      </c>
      <c r="P147" s="5" t="s">
        <v>33</v>
      </c>
      <c r="Q147" s="5">
        <v>0</v>
      </c>
      <c r="R147" s="12">
        <v>45206</v>
      </c>
      <c r="S147" s="8">
        <v>45210</v>
      </c>
      <c r="T147" s="5" t="s">
        <v>34</v>
      </c>
      <c r="U147" s="5">
        <v>570</v>
      </c>
      <c r="V147" s="5">
        <v>0</v>
      </c>
      <c r="W147" s="5">
        <v>0</v>
      </c>
      <c r="X147" s="5" t="s">
        <v>761</v>
      </c>
      <c r="Y147" s="5" t="s">
        <v>762</v>
      </c>
    </row>
    <row r="148" s="5" customFormat="1" spans="1:25">
      <c r="A148" s="5" t="s">
        <v>763</v>
      </c>
      <c r="B148" s="5" t="s">
        <v>26</v>
      </c>
      <c r="C148" s="5" t="s">
        <v>27</v>
      </c>
      <c r="D148" s="5" t="s">
        <v>674</v>
      </c>
      <c r="E148" s="5" t="s">
        <v>764</v>
      </c>
      <c r="F148" s="8">
        <v>45208</v>
      </c>
      <c r="G148" s="8">
        <v>45209</v>
      </c>
      <c r="H148" s="5">
        <v>1</v>
      </c>
      <c r="I148" s="5">
        <v>1</v>
      </c>
      <c r="J148" s="5">
        <v>1</v>
      </c>
      <c r="K148" s="5" t="s">
        <v>30</v>
      </c>
      <c r="L148" s="5">
        <v>442</v>
      </c>
      <c r="M148" s="5">
        <v>442</v>
      </c>
      <c r="N148" s="5" t="s">
        <v>765</v>
      </c>
      <c r="O148" s="5" t="s">
        <v>32</v>
      </c>
      <c r="P148" s="5" t="s">
        <v>33</v>
      </c>
      <c r="Q148" s="5">
        <v>0</v>
      </c>
      <c r="R148" s="12">
        <v>45206</v>
      </c>
      <c r="S148" s="8">
        <v>45210</v>
      </c>
      <c r="T148" s="5" t="s">
        <v>34</v>
      </c>
      <c r="U148" s="5">
        <v>442</v>
      </c>
      <c r="V148" s="5">
        <v>0</v>
      </c>
      <c r="W148" s="5">
        <v>0</v>
      </c>
      <c r="X148" s="5" t="s">
        <v>766</v>
      </c>
      <c r="Y148" s="5" t="s">
        <v>767</v>
      </c>
    </row>
    <row r="149" s="5" customFormat="1" spans="1:25">
      <c r="A149" s="5" t="s">
        <v>768</v>
      </c>
      <c r="B149" s="5" t="s">
        <v>26</v>
      </c>
      <c r="C149" s="5" t="s">
        <v>27</v>
      </c>
      <c r="D149" s="5" t="s">
        <v>769</v>
      </c>
      <c r="E149" s="5" t="s">
        <v>770</v>
      </c>
      <c r="F149" s="8">
        <v>45208</v>
      </c>
      <c r="G149" s="8">
        <v>45209</v>
      </c>
      <c r="H149" s="5">
        <v>1</v>
      </c>
      <c r="I149" s="5">
        <v>1</v>
      </c>
      <c r="J149" s="5">
        <v>1</v>
      </c>
      <c r="K149" s="5" t="s">
        <v>30</v>
      </c>
      <c r="L149" s="5">
        <v>241</v>
      </c>
      <c r="M149" s="5">
        <v>241</v>
      </c>
      <c r="N149" s="5" t="s">
        <v>771</v>
      </c>
      <c r="O149" s="5" t="s">
        <v>32</v>
      </c>
      <c r="P149" s="5" t="s">
        <v>33</v>
      </c>
      <c r="Q149" s="5">
        <v>0</v>
      </c>
      <c r="R149" s="12">
        <v>45206</v>
      </c>
      <c r="S149" s="8">
        <v>45210</v>
      </c>
      <c r="T149" s="5" t="s">
        <v>34</v>
      </c>
      <c r="U149" s="5">
        <v>241</v>
      </c>
      <c r="V149" s="5">
        <v>0</v>
      </c>
      <c r="W149" s="5">
        <v>0</v>
      </c>
      <c r="X149" s="5" t="s">
        <v>772</v>
      </c>
      <c r="Y149" s="5" t="s">
        <v>772</v>
      </c>
    </row>
    <row r="150" s="5" customFormat="1" spans="1:25">
      <c r="A150" s="5" t="s">
        <v>773</v>
      </c>
      <c r="B150" s="5" t="s">
        <v>26</v>
      </c>
      <c r="C150" s="5" t="s">
        <v>27</v>
      </c>
      <c r="D150" s="5" t="s">
        <v>382</v>
      </c>
      <c r="E150" s="5" t="s">
        <v>774</v>
      </c>
      <c r="F150" s="8">
        <v>45207</v>
      </c>
      <c r="G150" s="8">
        <v>45209</v>
      </c>
      <c r="H150" s="5">
        <v>2</v>
      </c>
      <c r="I150" s="5">
        <v>2</v>
      </c>
      <c r="J150" s="5">
        <v>4</v>
      </c>
      <c r="K150" s="5" t="s">
        <v>30</v>
      </c>
      <c r="L150" s="5">
        <v>1432</v>
      </c>
      <c r="M150" s="5">
        <v>1432</v>
      </c>
      <c r="N150" s="5" t="s">
        <v>775</v>
      </c>
      <c r="O150" s="5" t="s">
        <v>32</v>
      </c>
      <c r="P150" s="5" t="s">
        <v>33</v>
      </c>
      <c r="Q150" s="5">
        <v>0</v>
      </c>
      <c r="R150" s="12">
        <v>45207</v>
      </c>
      <c r="S150" s="8">
        <v>45210</v>
      </c>
      <c r="T150" s="5" t="s">
        <v>34</v>
      </c>
      <c r="U150" s="5">
        <v>1432</v>
      </c>
      <c r="V150" s="5">
        <v>0</v>
      </c>
      <c r="W150" s="5">
        <v>0</v>
      </c>
      <c r="X150" s="5" t="s">
        <v>776</v>
      </c>
      <c r="Y150" s="5" t="s">
        <v>777</v>
      </c>
    </row>
    <row r="151" s="5" customFormat="1" spans="1:25">
      <c r="A151" s="5" t="s">
        <v>778</v>
      </c>
      <c r="B151" s="5" t="s">
        <v>26</v>
      </c>
      <c r="C151" s="5" t="s">
        <v>27</v>
      </c>
      <c r="D151" s="5" t="s">
        <v>779</v>
      </c>
      <c r="E151" s="5" t="s">
        <v>780</v>
      </c>
      <c r="F151" s="8">
        <v>45207</v>
      </c>
      <c r="G151" s="8">
        <v>45209</v>
      </c>
      <c r="H151" s="5">
        <v>1</v>
      </c>
      <c r="I151" s="5">
        <v>2</v>
      </c>
      <c r="J151" s="5">
        <v>2</v>
      </c>
      <c r="K151" s="5" t="s">
        <v>30</v>
      </c>
      <c r="L151" s="5">
        <v>696</v>
      </c>
      <c r="M151" s="5">
        <v>696</v>
      </c>
      <c r="N151" s="5" t="s">
        <v>781</v>
      </c>
      <c r="O151" s="5" t="s">
        <v>32</v>
      </c>
      <c r="P151" s="5" t="s">
        <v>33</v>
      </c>
      <c r="Q151" s="5">
        <v>0</v>
      </c>
      <c r="R151" s="12">
        <v>45207.0000115741</v>
      </c>
      <c r="S151" s="8">
        <v>45210</v>
      </c>
      <c r="T151" s="5" t="s">
        <v>34</v>
      </c>
      <c r="U151" s="5">
        <v>696</v>
      </c>
      <c r="V151" s="5">
        <v>0</v>
      </c>
      <c r="W151" s="5">
        <v>0</v>
      </c>
      <c r="X151" s="5" t="s">
        <v>782</v>
      </c>
      <c r="Y151" s="5" t="s">
        <v>783</v>
      </c>
    </row>
    <row r="152" s="5" customFormat="1" spans="1:25">
      <c r="A152" s="5" t="s">
        <v>784</v>
      </c>
      <c r="B152" s="5" t="s">
        <v>26</v>
      </c>
      <c r="C152" s="5" t="s">
        <v>27</v>
      </c>
      <c r="D152" s="5" t="s">
        <v>785</v>
      </c>
      <c r="E152" s="5" t="s">
        <v>786</v>
      </c>
      <c r="F152" s="8">
        <v>45207</v>
      </c>
      <c r="G152" s="8">
        <v>45209</v>
      </c>
      <c r="H152" s="5">
        <v>1</v>
      </c>
      <c r="I152" s="5">
        <v>2</v>
      </c>
      <c r="J152" s="5">
        <v>2</v>
      </c>
      <c r="K152" s="5" t="s">
        <v>30</v>
      </c>
      <c r="L152" s="5">
        <v>886</v>
      </c>
      <c r="M152" s="5">
        <v>886</v>
      </c>
      <c r="N152" s="5" t="s">
        <v>787</v>
      </c>
      <c r="O152" s="5" t="s">
        <v>32</v>
      </c>
      <c r="P152" s="5" t="s">
        <v>33</v>
      </c>
      <c r="Q152" s="5">
        <v>0</v>
      </c>
      <c r="R152" s="12">
        <v>45207</v>
      </c>
      <c r="S152" s="8">
        <v>45210</v>
      </c>
      <c r="T152" s="5" t="s">
        <v>34</v>
      </c>
      <c r="U152" s="5">
        <v>886</v>
      </c>
      <c r="V152" s="5">
        <v>0</v>
      </c>
      <c r="W152" s="5">
        <v>0</v>
      </c>
      <c r="X152" s="5" t="s">
        <v>788</v>
      </c>
      <c r="Y152" s="5" t="s">
        <v>789</v>
      </c>
    </row>
    <row r="153" s="5" customFormat="1" spans="1:25">
      <c r="A153" s="5" t="s">
        <v>790</v>
      </c>
      <c r="B153" s="5" t="s">
        <v>26</v>
      </c>
      <c r="C153" s="5" t="s">
        <v>27</v>
      </c>
      <c r="D153" s="5" t="s">
        <v>609</v>
      </c>
      <c r="E153" s="5" t="s">
        <v>791</v>
      </c>
      <c r="F153" s="8">
        <v>45207</v>
      </c>
      <c r="G153" s="8">
        <v>45209</v>
      </c>
      <c r="H153" s="5">
        <v>1</v>
      </c>
      <c r="I153" s="5">
        <v>2</v>
      </c>
      <c r="J153" s="5">
        <v>2</v>
      </c>
      <c r="K153" s="5" t="s">
        <v>30</v>
      </c>
      <c r="L153" s="5">
        <v>2040</v>
      </c>
      <c r="M153" s="5">
        <v>2040</v>
      </c>
      <c r="N153" s="5" t="s">
        <v>792</v>
      </c>
      <c r="O153" s="5" t="s">
        <v>32</v>
      </c>
      <c r="P153" s="5" t="s">
        <v>33</v>
      </c>
      <c r="Q153" s="5">
        <v>0</v>
      </c>
      <c r="R153" s="12">
        <v>45207.0000115741</v>
      </c>
      <c r="S153" s="8">
        <v>45210</v>
      </c>
      <c r="T153" s="5" t="s">
        <v>34</v>
      </c>
      <c r="U153" s="5">
        <v>2040</v>
      </c>
      <c r="V153" s="5">
        <v>0</v>
      </c>
      <c r="W153" s="5">
        <v>0</v>
      </c>
      <c r="X153" s="5" t="s">
        <v>793</v>
      </c>
      <c r="Y153" s="5" t="s">
        <v>794</v>
      </c>
    </row>
    <row r="154" s="5" customFormat="1" spans="1:25">
      <c r="A154" s="5" t="s">
        <v>795</v>
      </c>
      <c r="B154" s="5" t="s">
        <v>26</v>
      </c>
      <c r="C154" s="5" t="s">
        <v>27</v>
      </c>
      <c r="D154" s="5" t="s">
        <v>779</v>
      </c>
      <c r="E154" s="5" t="s">
        <v>780</v>
      </c>
      <c r="F154" s="8">
        <v>45207</v>
      </c>
      <c r="G154" s="8">
        <v>45209</v>
      </c>
      <c r="H154" s="5">
        <v>1</v>
      </c>
      <c r="I154" s="5">
        <v>2</v>
      </c>
      <c r="J154" s="5">
        <v>2</v>
      </c>
      <c r="K154" s="5" t="s">
        <v>30</v>
      </c>
      <c r="L154" s="5">
        <v>696</v>
      </c>
      <c r="M154" s="5">
        <v>696</v>
      </c>
      <c r="N154" s="5" t="s">
        <v>796</v>
      </c>
      <c r="O154" s="5" t="s">
        <v>32</v>
      </c>
      <c r="P154" s="5" t="s">
        <v>33</v>
      </c>
      <c r="Q154" s="5">
        <v>0</v>
      </c>
      <c r="R154" s="12">
        <v>45207</v>
      </c>
      <c r="S154" s="8">
        <v>45210</v>
      </c>
      <c r="T154" s="5" t="s">
        <v>34</v>
      </c>
      <c r="U154" s="5">
        <v>696</v>
      </c>
      <c r="V154" s="5">
        <v>0</v>
      </c>
      <c r="W154" s="5">
        <v>0</v>
      </c>
      <c r="X154" s="5" t="s">
        <v>797</v>
      </c>
      <c r="Y154" s="5" t="s">
        <v>798</v>
      </c>
    </row>
    <row r="155" s="5" customFormat="1" spans="1:25">
      <c r="A155" s="5" t="s">
        <v>799</v>
      </c>
      <c r="B155" s="5" t="s">
        <v>26</v>
      </c>
      <c r="C155" s="5" t="s">
        <v>27</v>
      </c>
      <c r="D155" s="5" t="s">
        <v>553</v>
      </c>
      <c r="E155" s="5" t="s">
        <v>554</v>
      </c>
      <c r="F155" s="8">
        <v>45208</v>
      </c>
      <c r="G155" s="8">
        <v>45209</v>
      </c>
      <c r="H155" s="5">
        <v>1</v>
      </c>
      <c r="I155" s="5">
        <v>1</v>
      </c>
      <c r="J155" s="5">
        <v>1</v>
      </c>
      <c r="K155" s="5" t="s">
        <v>30</v>
      </c>
      <c r="L155" s="5">
        <v>1176</v>
      </c>
      <c r="M155" s="5">
        <v>1176</v>
      </c>
      <c r="N155" s="5" t="s">
        <v>800</v>
      </c>
      <c r="O155" s="5" t="s">
        <v>32</v>
      </c>
      <c r="P155" s="5" t="s">
        <v>33</v>
      </c>
      <c r="Q155" s="5">
        <v>0</v>
      </c>
      <c r="R155" s="12">
        <v>45207</v>
      </c>
      <c r="S155" s="8">
        <v>45210</v>
      </c>
      <c r="T155" s="5" t="s">
        <v>34</v>
      </c>
      <c r="U155" s="5">
        <v>1176</v>
      </c>
      <c r="V155" s="5">
        <v>0</v>
      </c>
      <c r="W155" s="5">
        <v>0</v>
      </c>
      <c r="X155" s="5" t="s">
        <v>801</v>
      </c>
      <c r="Y155" s="5" t="s">
        <v>802</v>
      </c>
    </row>
    <row r="156" s="5" customFormat="1" spans="1:25">
      <c r="A156" s="5" t="s">
        <v>803</v>
      </c>
      <c r="B156" s="5" t="s">
        <v>26</v>
      </c>
      <c r="C156" s="5" t="s">
        <v>27</v>
      </c>
      <c r="D156" s="5" t="s">
        <v>565</v>
      </c>
      <c r="E156" s="5" t="s">
        <v>566</v>
      </c>
      <c r="F156" s="8">
        <v>45208</v>
      </c>
      <c r="G156" s="8">
        <v>45209</v>
      </c>
      <c r="H156" s="5">
        <v>1</v>
      </c>
      <c r="I156" s="5">
        <v>1</v>
      </c>
      <c r="J156" s="5">
        <v>1</v>
      </c>
      <c r="K156" s="5" t="s">
        <v>30</v>
      </c>
      <c r="L156" s="5">
        <v>397</v>
      </c>
      <c r="M156" s="5">
        <v>397</v>
      </c>
      <c r="N156" s="5" t="s">
        <v>804</v>
      </c>
      <c r="O156" s="5" t="s">
        <v>32</v>
      </c>
      <c r="P156" s="5" t="s">
        <v>33</v>
      </c>
      <c r="Q156" s="5">
        <v>0</v>
      </c>
      <c r="R156" s="12">
        <v>45207.0000115741</v>
      </c>
      <c r="S156" s="8">
        <v>45210</v>
      </c>
      <c r="T156" s="5" t="s">
        <v>34</v>
      </c>
      <c r="U156" s="5">
        <v>397</v>
      </c>
      <c r="V156" s="5">
        <v>0</v>
      </c>
      <c r="W156" s="5">
        <v>0</v>
      </c>
      <c r="X156" s="5" t="s">
        <v>805</v>
      </c>
      <c r="Y156" s="5" t="s">
        <v>806</v>
      </c>
    </row>
    <row r="157" s="5" customFormat="1" spans="1:26">
      <c r="A157" s="5" t="s">
        <v>807</v>
      </c>
      <c r="B157" s="5" t="s">
        <v>26</v>
      </c>
      <c r="C157" s="5" t="s">
        <v>27</v>
      </c>
      <c r="D157" s="5" t="s">
        <v>625</v>
      </c>
      <c r="E157" s="5" t="s">
        <v>808</v>
      </c>
      <c r="F157" s="8">
        <v>45207</v>
      </c>
      <c r="G157" s="8">
        <v>45209</v>
      </c>
      <c r="H157" s="5">
        <v>2</v>
      </c>
      <c r="I157" s="5">
        <v>2</v>
      </c>
      <c r="J157" s="5">
        <v>4</v>
      </c>
      <c r="K157" s="5" t="s">
        <v>30</v>
      </c>
      <c r="L157" s="5">
        <v>856</v>
      </c>
      <c r="M157" s="5">
        <v>856</v>
      </c>
      <c r="N157" s="5" t="s">
        <v>809</v>
      </c>
      <c r="O157" s="5" t="s">
        <v>32</v>
      </c>
      <c r="P157" s="5" t="s">
        <v>33</v>
      </c>
      <c r="Q157" s="5">
        <v>0</v>
      </c>
      <c r="R157" s="12">
        <v>45207.0000115741</v>
      </c>
      <c r="S157" s="8">
        <v>45210</v>
      </c>
      <c r="T157" s="5" t="s">
        <v>34</v>
      </c>
      <c r="U157" s="5">
        <v>856</v>
      </c>
      <c r="V157" s="5">
        <v>0</v>
      </c>
      <c r="W157" s="5">
        <v>0</v>
      </c>
      <c r="X157" s="5" t="s">
        <v>810</v>
      </c>
      <c r="Y157" s="5" t="s">
        <v>811</v>
      </c>
      <c r="Z157" s="5" t="s">
        <v>812</v>
      </c>
    </row>
    <row r="158" s="5" customFormat="1" spans="1:25">
      <c r="A158" s="5" t="s">
        <v>813</v>
      </c>
      <c r="B158" s="5" t="s">
        <v>26</v>
      </c>
      <c r="C158" s="5" t="s">
        <v>27</v>
      </c>
      <c r="D158" s="5" t="s">
        <v>625</v>
      </c>
      <c r="E158" s="5" t="s">
        <v>814</v>
      </c>
      <c r="F158" s="8">
        <v>45208</v>
      </c>
      <c r="G158" s="8">
        <v>45209</v>
      </c>
      <c r="H158" s="5">
        <v>1</v>
      </c>
      <c r="I158" s="5">
        <v>1</v>
      </c>
      <c r="J158" s="5">
        <v>1</v>
      </c>
      <c r="K158" s="5" t="s">
        <v>30</v>
      </c>
      <c r="L158" s="5">
        <v>224</v>
      </c>
      <c r="M158" s="5">
        <v>224</v>
      </c>
      <c r="N158" s="5" t="s">
        <v>815</v>
      </c>
      <c r="O158" s="5" t="s">
        <v>32</v>
      </c>
      <c r="P158" s="5" t="s">
        <v>33</v>
      </c>
      <c r="Q158" s="5">
        <v>0</v>
      </c>
      <c r="R158" s="12">
        <v>45207.0000115741</v>
      </c>
      <c r="S158" s="8">
        <v>45210</v>
      </c>
      <c r="T158" s="5" t="s">
        <v>34</v>
      </c>
      <c r="U158" s="5">
        <v>224</v>
      </c>
      <c r="V158" s="5">
        <v>0</v>
      </c>
      <c r="W158" s="5">
        <v>0</v>
      </c>
      <c r="X158" s="5" t="s">
        <v>816</v>
      </c>
      <c r="Y158" s="5" t="s">
        <v>817</v>
      </c>
    </row>
    <row r="159" s="5" customFormat="1" spans="1:25">
      <c r="A159" s="5" t="s">
        <v>818</v>
      </c>
      <c r="B159" s="5" t="s">
        <v>26</v>
      </c>
      <c r="C159" s="5" t="s">
        <v>27</v>
      </c>
      <c r="D159" s="5" t="s">
        <v>819</v>
      </c>
      <c r="E159" s="5" t="s">
        <v>820</v>
      </c>
      <c r="F159" s="8">
        <v>45208</v>
      </c>
      <c r="G159" s="8">
        <v>45209</v>
      </c>
      <c r="H159" s="5">
        <v>1</v>
      </c>
      <c r="I159" s="5">
        <v>1</v>
      </c>
      <c r="J159" s="5">
        <v>1</v>
      </c>
      <c r="K159" s="5" t="s">
        <v>30</v>
      </c>
      <c r="L159" s="5">
        <v>370</v>
      </c>
      <c r="M159" s="5">
        <v>370</v>
      </c>
      <c r="N159" s="5" t="s">
        <v>821</v>
      </c>
      <c r="O159" s="5" t="s">
        <v>32</v>
      </c>
      <c r="P159" s="5" t="s">
        <v>33</v>
      </c>
      <c r="Q159" s="5">
        <v>0</v>
      </c>
      <c r="R159" s="12">
        <v>45207.0000115741</v>
      </c>
      <c r="S159" s="8">
        <v>45210</v>
      </c>
      <c r="T159" s="5" t="s">
        <v>34</v>
      </c>
      <c r="U159" s="5">
        <v>370</v>
      </c>
      <c r="V159" s="5">
        <v>0</v>
      </c>
      <c r="W159" s="5">
        <v>0</v>
      </c>
      <c r="X159" s="5" t="s">
        <v>822</v>
      </c>
      <c r="Y159" s="5" t="s">
        <v>42</v>
      </c>
    </row>
    <row r="160" s="5" customFormat="1" spans="1:25">
      <c r="A160" s="5" t="s">
        <v>818</v>
      </c>
      <c r="B160" s="5" t="s">
        <v>26</v>
      </c>
      <c r="C160" s="5" t="s">
        <v>48</v>
      </c>
      <c r="D160" s="5" t="s">
        <v>819</v>
      </c>
      <c r="E160" s="5" t="s">
        <v>820</v>
      </c>
      <c r="F160" s="8">
        <v>45208</v>
      </c>
      <c r="G160" s="8">
        <v>45209</v>
      </c>
      <c r="H160" s="5">
        <v>1</v>
      </c>
      <c r="I160" s="5">
        <v>1</v>
      </c>
      <c r="J160" s="5">
        <v>1</v>
      </c>
      <c r="K160" s="5" t="s">
        <v>30</v>
      </c>
      <c r="L160" s="5">
        <v>-370</v>
      </c>
      <c r="M160" s="5">
        <v>-370</v>
      </c>
      <c r="N160" s="5" t="s">
        <v>821</v>
      </c>
      <c r="O160" s="5" t="s">
        <v>32</v>
      </c>
      <c r="P160" s="5" t="s">
        <v>33</v>
      </c>
      <c r="Q160" s="5">
        <v>0</v>
      </c>
      <c r="R160" s="12">
        <v>45207.0000115741</v>
      </c>
      <c r="S160" s="8">
        <v>45210</v>
      </c>
      <c r="T160" s="5" t="s">
        <v>34</v>
      </c>
      <c r="U160" s="5">
        <v>-370</v>
      </c>
      <c r="V160" s="5">
        <v>0</v>
      </c>
      <c r="W160" s="5">
        <v>0</v>
      </c>
      <c r="X160" s="5" t="s">
        <v>822</v>
      </c>
      <c r="Y160" s="5" t="s">
        <v>42</v>
      </c>
    </row>
    <row r="161" s="5" customFormat="1" spans="1:25">
      <c r="A161" s="5" t="s">
        <v>823</v>
      </c>
      <c r="B161" s="5" t="s">
        <v>26</v>
      </c>
      <c r="C161" s="5" t="s">
        <v>27</v>
      </c>
      <c r="D161" s="5" t="s">
        <v>674</v>
      </c>
      <c r="E161" s="5" t="s">
        <v>764</v>
      </c>
      <c r="F161" s="8">
        <v>45208</v>
      </c>
      <c r="G161" s="8">
        <v>45209</v>
      </c>
      <c r="H161" s="5">
        <v>1</v>
      </c>
      <c r="I161" s="5">
        <v>1</v>
      </c>
      <c r="J161" s="5">
        <v>1</v>
      </c>
      <c r="K161" s="5" t="s">
        <v>30</v>
      </c>
      <c r="L161" s="5">
        <v>442</v>
      </c>
      <c r="M161" s="5">
        <v>442</v>
      </c>
      <c r="N161" s="5" t="s">
        <v>824</v>
      </c>
      <c r="O161" s="5" t="s">
        <v>32</v>
      </c>
      <c r="P161" s="5" t="s">
        <v>33</v>
      </c>
      <c r="Q161" s="5">
        <v>0</v>
      </c>
      <c r="R161" s="12">
        <v>45207</v>
      </c>
      <c r="S161" s="8">
        <v>45210</v>
      </c>
      <c r="T161" s="5" t="s">
        <v>34</v>
      </c>
      <c r="U161" s="5">
        <v>442</v>
      </c>
      <c r="V161" s="5">
        <v>0</v>
      </c>
      <c r="W161" s="5">
        <v>0</v>
      </c>
      <c r="X161" s="5" t="s">
        <v>825</v>
      </c>
      <c r="Y161" s="5" t="s">
        <v>826</v>
      </c>
    </row>
    <row r="162" s="5" customFormat="1" spans="1:25">
      <c r="A162" s="5" t="s">
        <v>827</v>
      </c>
      <c r="B162" s="5" t="s">
        <v>26</v>
      </c>
      <c r="C162" s="5" t="s">
        <v>27</v>
      </c>
      <c r="D162" s="5" t="s">
        <v>828</v>
      </c>
      <c r="E162" s="5" t="s">
        <v>829</v>
      </c>
      <c r="F162" s="8">
        <v>45208</v>
      </c>
      <c r="G162" s="8">
        <v>45209</v>
      </c>
      <c r="H162" s="5">
        <v>1</v>
      </c>
      <c r="I162" s="5">
        <v>1</v>
      </c>
      <c r="J162" s="5">
        <v>1</v>
      </c>
      <c r="K162" s="5" t="s">
        <v>30</v>
      </c>
      <c r="L162" s="5">
        <v>393</v>
      </c>
      <c r="M162" s="5">
        <v>393</v>
      </c>
      <c r="N162" s="5" t="s">
        <v>830</v>
      </c>
      <c r="O162" s="5" t="s">
        <v>32</v>
      </c>
      <c r="P162" s="5" t="s">
        <v>33</v>
      </c>
      <c r="Q162" s="5">
        <v>0</v>
      </c>
      <c r="R162" s="12">
        <v>45207</v>
      </c>
      <c r="S162" s="8">
        <v>45210</v>
      </c>
      <c r="T162" s="5" t="s">
        <v>34</v>
      </c>
      <c r="U162" s="5">
        <v>393</v>
      </c>
      <c r="V162" s="5">
        <v>0</v>
      </c>
      <c r="W162" s="5">
        <v>0</v>
      </c>
      <c r="X162" s="5" t="s">
        <v>831</v>
      </c>
      <c r="Y162" s="5" t="s">
        <v>832</v>
      </c>
    </row>
    <row r="163" s="5" customFormat="1" spans="1:25">
      <c r="A163" s="5" t="s">
        <v>833</v>
      </c>
      <c r="B163" s="5" t="s">
        <v>26</v>
      </c>
      <c r="C163" s="5" t="s">
        <v>27</v>
      </c>
      <c r="D163" s="5" t="s">
        <v>834</v>
      </c>
      <c r="E163" s="5" t="s">
        <v>835</v>
      </c>
      <c r="F163" s="8">
        <v>45208</v>
      </c>
      <c r="G163" s="8">
        <v>45209</v>
      </c>
      <c r="H163" s="5">
        <v>1</v>
      </c>
      <c r="I163" s="5">
        <v>1</v>
      </c>
      <c r="J163" s="5">
        <v>1</v>
      </c>
      <c r="K163" s="5" t="s">
        <v>30</v>
      </c>
      <c r="L163" s="5">
        <v>391</v>
      </c>
      <c r="M163" s="5">
        <v>391</v>
      </c>
      <c r="N163" s="5" t="s">
        <v>836</v>
      </c>
      <c r="O163" s="5" t="s">
        <v>32</v>
      </c>
      <c r="P163" s="5" t="s">
        <v>33</v>
      </c>
      <c r="Q163" s="5">
        <v>0</v>
      </c>
      <c r="R163" s="12">
        <v>45207.0000115741</v>
      </c>
      <c r="S163" s="8">
        <v>45210</v>
      </c>
      <c r="T163" s="5" t="s">
        <v>34</v>
      </c>
      <c r="U163" s="5">
        <v>391</v>
      </c>
      <c r="V163" s="5">
        <v>0</v>
      </c>
      <c r="W163" s="5">
        <v>0</v>
      </c>
      <c r="X163" s="5" t="s">
        <v>837</v>
      </c>
      <c r="Y163" s="5" t="s">
        <v>838</v>
      </c>
    </row>
    <row r="164" s="5" customFormat="1" spans="1:25">
      <c r="A164" s="5" t="s">
        <v>839</v>
      </c>
      <c r="B164" s="5" t="s">
        <v>26</v>
      </c>
      <c r="C164" s="5" t="s">
        <v>27</v>
      </c>
      <c r="D164" s="5" t="s">
        <v>603</v>
      </c>
      <c r="E164" s="5" t="s">
        <v>604</v>
      </c>
      <c r="F164" s="8">
        <v>45208</v>
      </c>
      <c r="G164" s="8">
        <v>45209</v>
      </c>
      <c r="H164" s="5">
        <v>1</v>
      </c>
      <c r="I164" s="5">
        <v>1</v>
      </c>
      <c r="J164" s="5">
        <v>1</v>
      </c>
      <c r="K164" s="5" t="s">
        <v>30</v>
      </c>
      <c r="L164" s="5">
        <v>672</v>
      </c>
      <c r="M164" s="5">
        <v>672</v>
      </c>
      <c r="N164" s="5" t="s">
        <v>840</v>
      </c>
      <c r="O164" s="5" t="s">
        <v>32</v>
      </c>
      <c r="P164" s="5" t="s">
        <v>33</v>
      </c>
      <c r="Q164" s="5">
        <v>0</v>
      </c>
      <c r="R164" s="12">
        <v>45207</v>
      </c>
      <c r="S164" s="8">
        <v>45210</v>
      </c>
      <c r="T164" s="5" t="s">
        <v>34</v>
      </c>
      <c r="U164" s="5">
        <v>672</v>
      </c>
      <c r="V164" s="5">
        <v>0</v>
      </c>
      <c r="W164" s="5">
        <v>0</v>
      </c>
      <c r="X164" s="5" t="s">
        <v>841</v>
      </c>
      <c r="Y164" s="5" t="s">
        <v>842</v>
      </c>
    </row>
    <row r="165" s="5" customFormat="1" spans="1:25">
      <c r="A165" s="5" t="s">
        <v>843</v>
      </c>
      <c r="B165" s="5" t="s">
        <v>26</v>
      </c>
      <c r="C165" s="5" t="s">
        <v>27</v>
      </c>
      <c r="D165" s="5" t="s">
        <v>844</v>
      </c>
      <c r="E165" s="5" t="s">
        <v>845</v>
      </c>
      <c r="F165" s="8">
        <v>45208</v>
      </c>
      <c r="G165" s="8">
        <v>45209</v>
      </c>
      <c r="H165" s="5">
        <v>1</v>
      </c>
      <c r="I165" s="5">
        <v>1</v>
      </c>
      <c r="J165" s="5">
        <v>1</v>
      </c>
      <c r="K165" s="5" t="s">
        <v>30</v>
      </c>
      <c r="L165" s="5">
        <v>185</v>
      </c>
      <c r="M165" s="5">
        <v>185</v>
      </c>
      <c r="N165" s="5" t="s">
        <v>846</v>
      </c>
      <c r="O165" s="5" t="s">
        <v>32</v>
      </c>
      <c r="P165" s="5" t="s">
        <v>33</v>
      </c>
      <c r="Q165" s="5">
        <v>0</v>
      </c>
      <c r="R165" s="12">
        <v>45207</v>
      </c>
      <c r="S165" s="8">
        <v>45210</v>
      </c>
      <c r="T165" s="5" t="s">
        <v>34</v>
      </c>
      <c r="U165" s="5">
        <v>185</v>
      </c>
      <c r="V165" s="5">
        <v>0</v>
      </c>
      <c r="W165" s="5">
        <v>0</v>
      </c>
      <c r="X165" s="5" t="s">
        <v>847</v>
      </c>
      <c r="Y165" s="5" t="s">
        <v>848</v>
      </c>
    </row>
    <row r="166" s="5" customFormat="1" spans="1:25">
      <c r="A166" s="5" t="s">
        <v>849</v>
      </c>
      <c r="B166" s="5" t="s">
        <v>26</v>
      </c>
      <c r="C166" s="5" t="s">
        <v>27</v>
      </c>
      <c r="D166" s="5" t="s">
        <v>674</v>
      </c>
      <c r="E166" s="5" t="s">
        <v>675</v>
      </c>
      <c r="F166" s="8">
        <v>45208</v>
      </c>
      <c r="G166" s="8">
        <v>45209</v>
      </c>
      <c r="H166" s="5">
        <v>1</v>
      </c>
      <c r="I166" s="5">
        <v>1</v>
      </c>
      <c r="J166" s="5">
        <v>1</v>
      </c>
      <c r="K166" s="5" t="s">
        <v>30</v>
      </c>
      <c r="L166" s="5">
        <v>430</v>
      </c>
      <c r="M166" s="5">
        <v>430</v>
      </c>
      <c r="N166" s="5" t="s">
        <v>850</v>
      </c>
      <c r="O166" s="5" t="s">
        <v>32</v>
      </c>
      <c r="P166" s="5" t="s">
        <v>33</v>
      </c>
      <c r="Q166" s="5">
        <v>0</v>
      </c>
      <c r="R166" s="12">
        <v>45207.0000115741</v>
      </c>
      <c r="S166" s="8">
        <v>45210</v>
      </c>
      <c r="T166" s="5" t="s">
        <v>34</v>
      </c>
      <c r="U166" s="5">
        <v>430</v>
      </c>
      <c r="V166" s="5">
        <v>0</v>
      </c>
      <c r="W166" s="5">
        <v>0</v>
      </c>
      <c r="X166" s="5" t="s">
        <v>851</v>
      </c>
      <c r="Y166" s="5" t="s">
        <v>852</v>
      </c>
    </row>
    <row r="167" s="5" customFormat="1" spans="1:25">
      <c r="A167" s="5" t="s">
        <v>853</v>
      </c>
      <c r="B167" s="5" t="s">
        <v>26</v>
      </c>
      <c r="C167" s="5" t="s">
        <v>27</v>
      </c>
      <c r="D167" s="5" t="s">
        <v>854</v>
      </c>
      <c r="E167" s="5" t="s">
        <v>855</v>
      </c>
      <c r="F167" s="8">
        <v>45208</v>
      </c>
      <c r="G167" s="8">
        <v>45209</v>
      </c>
      <c r="H167" s="5">
        <v>1</v>
      </c>
      <c r="I167" s="5">
        <v>1</v>
      </c>
      <c r="J167" s="5">
        <v>1</v>
      </c>
      <c r="K167" s="5" t="s">
        <v>30</v>
      </c>
      <c r="L167" s="5">
        <v>183</v>
      </c>
      <c r="M167" s="5">
        <v>183</v>
      </c>
      <c r="N167" s="5" t="s">
        <v>856</v>
      </c>
      <c r="O167" s="5" t="s">
        <v>32</v>
      </c>
      <c r="P167" s="5" t="s">
        <v>33</v>
      </c>
      <c r="Q167" s="5">
        <v>0</v>
      </c>
      <c r="R167" s="12">
        <v>45207</v>
      </c>
      <c r="S167" s="8">
        <v>45210</v>
      </c>
      <c r="T167" s="5" t="s">
        <v>34</v>
      </c>
      <c r="U167" s="5">
        <v>183</v>
      </c>
      <c r="V167" s="5">
        <v>0</v>
      </c>
      <c r="W167" s="5">
        <v>0</v>
      </c>
      <c r="X167" s="5" t="s">
        <v>857</v>
      </c>
      <c r="Y167" s="5" t="s">
        <v>857</v>
      </c>
    </row>
    <row r="168" s="5" customFormat="1" spans="1:25">
      <c r="A168" s="5" t="s">
        <v>858</v>
      </c>
      <c r="B168" s="5" t="s">
        <v>26</v>
      </c>
      <c r="C168" s="5" t="s">
        <v>27</v>
      </c>
      <c r="D168" s="5" t="s">
        <v>854</v>
      </c>
      <c r="E168" s="5" t="s">
        <v>859</v>
      </c>
      <c r="F168" s="8">
        <v>45208</v>
      </c>
      <c r="G168" s="8">
        <v>45209</v>
      </c>
      <c r="H168" s="5">
        <v>1</v>
      </c>
      <c r="I168" s="5">
        <v>1</v>
      </c>
      <c r="J168" s="5">
        <v>1</v>
      </c>
      <c r="K168" s="5" t="s">
        <v>30</v>
      </c>
      <c r="L168" s="5">
        <v>192</v>
      </c>
      <c r="M168" s="5">
        <v>192</v>
      </c>
      <c r="N168" s="5" t="s">
        <v>860</v>
      </c>
      <c r="O168" s="5" t="s">
        <v>32</v>
      </c>
      <c r="P168" s="5" t="s">
        <v>33</v>
      </c>
      <c r="Q168" s="5">
        <v>0</v>
      </c>
      <c r="R168" s="12">
        <v>45207.0000115741</v>
      </c>
      <c r="S168" s="8">
        <v>45210</v>
      </c>
      <c r="T168" s="5" t="s">
        <v>34</v>
      </c>
      <c r="U168" s="5">
        <v>192</v>
      </c>
      <c r="V168" s="5">
        <v>0</v>
      </c>
      <c r="W168" s="5">
        <v>0</v>
      </c>
      <c r="X168" s="5" t="s">
        <v>861</v>
      </c>
      <c r="Y168" s="5" t="s">
        <v>861</v>
      </c>
    </row>
    <row r="169" s="5" customFormat="1" spans="1:25">
      <c r="A169" s="5" t="s">
        <v>862</v>
      </c>
      <c r="B169" s="5" t="s">
        <v>26</v>
      </c>
      <c r="C169" s="5" t="s">
        <v>27</v>
      </c>
      <c r="D169" s="5" t="s">
        <v>863</v>
      </c>
      <c r="E169" s="5" t="s">
        <v>864</v>
      </c>
      <c r="F169" s="8">
        <v>45208</v>
      </c>
      <c r="G169" s="8">
        <v>45209</v>
      </c>
      <c r="H169" s="5">
        <v>1</v>
      </c>
      <c r="I169" s="5">
        <v>1</v>
      </c>
      <c r="J169" s="5">
        <v>1</v>
      </c>
      <c r="K169" s="5" t="s">
        <v>30</v>
      </c>
      <c r="L169" s="5">
        <v>514</v>
      </c>
      <c r="M169" s="5">
        <v>514</v>
      </c>
      <c r="N169" s="5" t="s">
        <v>865</v>
      </c>
      <c r="O169" s="5" t="s">
        <v>32</v>
      </c>
      <c r="P169" s="5" t="s">
        <v>33</v>
      </c>
      <c r="Q169" s="5">
        <v>0</v>
      </c>
      <c r="R169" s="12">
        <v>45208.0000115741</v>
      </c>
      <c r="S169" s="8">
        <v>45210</v>
      </c>
      <c r="T169" s="5" t="s">
        <v>34</v>
      </c>
      <c r="U169" s="5">
        <v>514</v>
      </c>
      <c r="V169" s="5">
        <v>0</v>
      </c>
      <c r="W169" s="5">
        <v>0</v>
      </c>
      <c r="X169" s="5" t="s">
        <v>866</v>
      </c>
      <c r="Y169" s="5" t="s">
        <v>867</v>
      </c>
    </row>
    <row r="170" s="5" customFormat="1" spans="1:25">
      <c r="A170" s="5" t="s">
        <v>868</v>
      </c>
      <c r="B170" s="5" t="s">
        <v>26</v>
      </c>
      <c r="C170" s="5" t="s">
        <v>27</v>
      </c>
      <c r="D170" s="5" t="s">
        <v>382</v>
      </c>
      <c r="E170" s="5" t="s">
        <v>383</v>
      </c>
      <c r="F170" s="8">
        <v>45208</v>
      </c>
      <c r="G170" s="8">
        <v>45209</v>
      </c>
      <c r="H170" s="5">
        <v>1</v>
      </c>
      <c r="I170" s="5">
        <v>1</v>
      </c>
      <c r="J170" s="5">
        <v>1</v>
      </c>
      <c r="K170" s="5" t="s">
        <v>30</v>
      </c>
      <c r="L170" s="5">
        <v>355</v>
      </c>
      <c r="M170" s="5">
        <v>355</v>
      </c>
      <c r="N170" s="5" t="s">
        <v>869</v>
      </c>
      <c r="O170" s="5" t="s">
        <v>32</v>
      </c>
      <c r="P170" s="5" t="s">
        <v>33</v>
      </c>
      <c r="Q170" s="5">
        <v>0</v>
      </c>
      <c r="R170" s="12">
        <v>45208</v>
      </c>
      <c r="S170" s="8">
        <v>45210</v>
      </c>
      <c r="T170" s="5" t="s">
        <v>34</v>
      </c>
      <c r="U170" s="5">
        <v>355</v>
      </c>
      <c r="V170" s="5">
        <v>0</v>
      </c>
      <c r="W170" s="5">
        <v>0</v>
      </c>
      <c r="X170" s="5" t="s">
        <v>870</v>
      </c>
      <c r="Y170" s="5" t="s">
        <v>871</v>
      </c>
    </row>
    <row r="171" s="5" customFormat="1" spans="1:25">
      <c r="A171" s="5" t="s">
        <v>872</v>
      </c>
      <c r="B171" s="5" t="s">
        <v>26</v>
      </c>
      <c r="C171" s="5" t="s">
        <v>27</v>
      </c>
      <c r="D171" s="5" t="s">
        <v>854</v>
      </c>
      <c r="E171" s="5" t="s">
        <v>855</v>
      </c>
      <c r="F171" s="8">
        <v>45208</v>
      </c>
      <c r="G171" s="8">
        <v>45209</v>
      </c>
      <c r="H171" s="5">
        <v>1</v>
      </c>
      <c r="I171" s="5">
        <v>1</v>
      </c>
      <c r="J171" s="5">
        <v>1</v>
      </c>
      <c r="K171" s="5" t="s">
        <v>30</v>
      </c>
      <c r="L171" s="5">
        <v>183</v>
      </c>
      <c r="M171" s="5">
        <v>183</v>
      </c>
      <c r="N171" s="5" t="s">
        <v>873</v>
      </c>
      <c r="O171" s="5" t="s">
        <v>32</v>
      </c>
      <c r="P171" s="5" t="s">
        <v>33</v>
      </c>
      <c r="Q171" s="5">
        <v>0</v>
      </c>
      <c r="R171" s="12">
        <v>45208</v>
      </c>
      <c r="S171" s="8">
        <v>45210</v>
      </c>
      <c r="T171" s="5" t="s">
        <v>34</v>
      </c>
      <c r="U171" s="5">
        <v>183</v>
      </c>
      <c r="V171" s="5">
        <v>0</v>
      </c>
      <c r="W171" s="5">
        <v>0</v>
      </c>
      <c r="X171" s="5" t="s">
        <v>874</v>
      </c>
      <c r="Y171" s="5" t="s">
        <v>874</v>
      </c>
    </row>
    <row r="172" s="5" customFormat="1" spans="1:25">
      <c r="A172" s="5" t="s">
        <v>875</v>
      </c>
      <c r="B172" s="5" t="s">
        <v>26</v>
      </c>
      <c r="C172" s="5" t="s">
        <v>27</v>
      </c>
      <c r="D172" s="5" t="s">
        <v>876</v>
      </c>
      <c r="E172" s="5" t="s">
        <v>877</v>
      </c>
      <c r="F172" s="8">
        <v>45208</v>
      </c>
      <c r="G172" s="8">
        <v>45209</v>
      </c>
      <c r="H172" s="5">
        <v>1</v>
      </c>
      <c r="I172" s="5">
        <v>1</v>
      </c>
      <c r="J172" s="5">
        <v>1</v>
      </c>
      <c r="K172" s="5" t="s">
        <v>30</v>
      </c>
      <c r="L172" s="5">
        <v>156</v>
      </c>
      <c r="M172" s="5">
        <v>156</v>
      </c>
      <c r="N172" s="5" t="s">
        <v>878</v>
      </c>
      <c r="O172" s="5" t="s">
        <v>32</v>
      </c>
      <c r="P172" s="5" t="s">
        <v>33</v>
      </c>
      <c r="Q172" s="5">
        <v>0</v>
      </c>
      <c r="R172" s="12">
        <v>45208</v>
      </c>
      <c r="S172" s="8">
        <v>45210</v>
      </c>
      <c r="T172" s="5" t="s">
        <v>34</v>
      </c>
      <c r="U172" s="5">
        <v>156</v>
      </c>
      <c r="V172" s="5">
        <v>0</v>
      </c>
      <c r="W172" s="5">
        <v>0</v>
      </c>
      <c r="X172" s="5" t="s">
        <v>879</v>
      </c>
      <c r="Y172" s="5" t="s">
        <v>880</v>
      </c>
    </row>
    <row r="173" s="5" customFormat="1" spans="1:25">
      <c r="A173" s="5" t="s">
        <v>881</v>
      </c>
      <c r="B173" s="5" t="s">
        <v>26</v>
      </c>
      <c r="C173" s="5" t="s">
        <v>27</v>
      </c>
      <c r="D173" s="5" t="s">
        <v>854</v>
      </c>
      <c r="E173" s="5" t="s">
        <v>855</v>
      </c>
      <c r="F173" s="8">
        <v>45208</v>
      </c>
      <c r="G173" s="8">
        <v>45209</v>
      </c>
      <c r="H173" s="5">
        <v>1</v>
      </c>
      <c r="I173" s="5">
        <v>1</v>
      </c>
      <c r="J173" s="5">
        <v>1</v>
      </c>
      <c r="K173" s="5" t="s">
        <v>30</v>
      </c>
      <c r="L173" s="5">
        <v>183</v>
      </c>
      <c r="M173" s="5">
        <v>183</v>
      </c>
      <c r="N173" s="5" t="s">
        <v>882</v>
      </c>
      <c r="O173" s="5" t="s">
        <v>32</v>
      </c>
      <c r="P173" s="5" t="s">
        <v>33</v>
      </c>
      <c r="Q173" s="5">
        <v>0</v>
      </c>
      <c r="R173" s="12">
        <v>45208.0000115741</v>
      </c>
      <c r="S173" s="8">
        <v>45210</v>
      </c>
      <c r="T173" s="5" t="s">
        <v>34</v>
      </c>
      <c r="U173" s="5">
        <v>183</v>
      </c>
      <c r="V173" s="5">
        <v>0</v>
      </c>
      <c r="W173" s="5">
        <v>0</v>
      </c>
      <c r="X173" s="5" t="s">
        <v>883</v>
      </c>
      <c r="Y173" s="5" t="s">
        <v>883</v>
      </c>
    </row>
    <row r="174" s="5" customFormat="1" spans="1:25">
      <c r="A174" s="5" t="s">
        <v>884</v>
      </c>
      <c r="B174" s="5" t="s">
        <v>26</v>
      </c>
      <c r="C174" s="5" t="s">
        <v>27</v>
      </c>
      <c r="D174" s="5" t="s">
        <v>885</v>
      </c>
      <c r="E174" s="5" t="s">
        <v>886</v>
      </c>
      <c r="F174" s="8">
        <v>45208</v>
      </c>
      <c r="G174" s="8">
        <v>45209</v>
      </c>
      <c r="H174" s="5">
        <v>1</v>
      </c>
      <c r="I174" s="5">
        <v>1</v>
      </c>
      <c r="J174" s="5">
        <v>1</v>
      </c>
      <c r="K174" s="5" t="s">
        <v>30</v>
      </c>
      <c r="L174" s="5">
        <v>517</v>
      </c>
      <c r="M174" s="5">
        <v>517</v>
      </c>
      <c r="N174" s="5" t="s">
        <v>887</v>
      </c>
      <c r="O174" s="5" t="s">
        <v>32</v>
      </c>
      <c r="P174" s="5" t="s">
        <v>33</v>
      </c>
      <c r="Q174" s="5">
        <v>0</v>
      </c>
      <c r="R174" s="12">
        <v>45208.0000115741</v>
      </c>
      <c r="S174" s="8">
        <v>45210</v>
      </c>
      <c r="T174" s="5" t="s">
        <v>34</v>
      </c>
      <c r="U174" s="5">
        <v>517</v>
      </c>
      <c r="V174" s="5">
        <v>0</v>
      </c>
      <c r="W174" s="5">
        <v>0</v>
      </c>
      <c r="X174" s="5" t="s">
        <v>888</v>
      </c>
      <c r="Y174" s="5" t="s">
        <v>889</v>
      </c>
    </row>
    <row r="175" s="5" customFormat="1" spans="1:25">
      <c r="A175" s="5" t="s">
        <v>890</v>
      </c>
      <c r="B175" s="5" t="s">
        <v>26</v>
      </c>
      <c r="C175" s="5" t="s">
        <v>27</v>
      </c>
      <c r="D175" s="5" t="s">
        <v>885</v>
      </c>
      <c r="E175" s="5" t="s">
        <v>886</v>
      </c>
      <c r="F175" s="8">
        <v>45208</v>
      </c>
      <c r="G175" s="8">
        <v>45209</v>
      </c>
      <c r="H175" s="5">
        <v>1</v>
      </c>
      <c r="I175" s="5">
        <v>1</v>
      </c>
      <c r="J175" s="5">
        <v>1</v>
      </c>
      <c r="K175" s="5" t="s">
        <v>30</v>
      </c>
      <c r="L175" s="5">
        <v>517</v>
      </c>
      <c r="M175" s="5">
        <v>517</v>
      </c>
      <c r="N175" s="5" t="s">
        <v>891</v>
      </c>
      <c r="O175" s="5" t="s">
        <v>32</v>
      </c>
      <c r="P175" s="5" t="s">
        <v>33</v>
      </c>
      <c r="Q175" s="5">
        <v>0</v>
      </c>
      <c r="R175" s="12">
        <v>45208</v>
      </c>
      <c r="S175" s="8">
        <v>45210</v>
      </c>
      <c r="T175" s="5" t="s">
        <v>34</v>
      </c>
      <c r="U175" s="5">
        <v>517</v>
      </c>
      <c r="V175" s="5">
        <v>0</v>
      </c>
      <c r="W175" s="5">
        <v>0</v>
      </c>
      <c r="X175" s="5" t="s">
        <v>892</v>
      </c>
      <c r="Y175" s="5" t="s">
        <v>893</v>
      </c>
    </row>
    <row r="176" s="5" customFormat="1" spans="1:25">
      <c r="A176" s="5" t="s">
        <v>894</v>
      </c>
      <c r="B176" s="5" t="s">
        <v>26</v>
      </c>
      <c r="C176" s="5" t="s">
        <v>27</v>
      </c>
      <c r="D176" s="5" t="s">
        <v>844</v>
      </c>
      <c r="E176" s="5" t="s">
        <v>845</v>
      </c>
      <c r="F176" s="8">
        <v>45208</v>
      </c>
      <c r="G176" s="8">
        <v>45209</v>
      </c>
      <c r="H176" s="5">
        <v>1</v>
      </c>
      <c r="I176" s="5">
        <v>1</v>
      </c>
      <c r="J176" s="5">
        <v>1</v>
      </c>
      <c r="K176" s="5" t="s">
        <v>30</v>
      </c>
      <c r="L176" s="5">
        <v>185</v>
      </c>
      <c r="M176" s="5">
        <v>185</v>
      </c>
      <c r="N176" s="5" t="s">
        <v>895</v>
      </c>
      <c r="O176" s="5" t="s">
        <v>32</v>
      </c>
      <c r="P176" s="5" t="s">
        <v>33</v>
      </c>
      <c r="Q176" s="5">
        <v>0</v>
      </c>
      <c r="R176" s="12">
        <v>45208.0000115741</v>
      </c>
      <c r="S176" s="8">
        <v>45210</v>
      </c>
      <c r="T176" s="5" t="s">
        <v>34</v>
      </c>
      <c r="U176" s="5">
        <v>185</v>
      </c>
      <c r="V176" s="5">
        <v>0</v>
      </c>
      <c r="W176" s="5">
        <v>0</v>
      </c>
      <c r="X176" s="5" t="s">
        <v>896</v>
      </c>
      <c r="Y176" s="5" t="s">
        <v>42</v>
      </c>
    </row>
    <row r="177" s="5" customFormat="1" spans="1:25">
      <c r="A177" s="5" t="s">
        <v>894</v>
      </c>
      <c r="B177" s="5" t="s">
        <v>26</v>
      </c>
      <c r="C177" s="5" t="s">
        <v>48</v>
      </c>
      <c r="D177" s="5" t="s">
        <v>844</v>
      </c>
      <c r="E177" s="5" t="s">
        <v>845</v>
      </c>
      <c r="F177" s="8">
        <v>45208</v>
      </c>
      <c r="G177" s="8">
        <v>45209</v>
      </c>
      <c r="H177" s="5">
        <v>1</v>
      </c>
      <c r="I177" s="5">
        <v>1</v>
      </c>
      <c r="J177" s="5">
        <v>1</v>
      </c>
      <c r="K177" s="5" t="s">
        <v>30</v>
      </c>
      <c r="L177" s="5">
        <v>-185</v>
      </c>
      <c r="M177" s="5">
        <v>-185</v>
      </c>
      <c r="N177" s="5" t="s">
        <v>895</v>
      </c>
      <c r="O177" s="5" t="s">
        <v>32</v>
      </c>
      <c r="P177" s="5" t="s">
        <v>33</v>
      </c>
      <c r="Q177" s="5">
        <v>0</v>
      </c>
      <c r="R177" s="12">
        <v>45208.0000115741</v>
      </c>
      <c r="S177" s="8">
        <v>45210</v>
      </c>
      <c r="T177" s="5" t="s">
        <v>34</v>
      </c>
      <c r="U177" s="5">
        <v>-185</v>
      </c>
      <c r="V177" s="5">
        <v>0</v>
      </c>
      <c r="W177" s="5">
        <v>0</v>
      </c>
      <c r="X177" s="5" t="s">
        <v>896</v>
      </c>
      <c r="Y177" s="5" t="s">
        <v>42</v>
      </c>
    </row>
    <row r="178" s="5" customFormat="1" spans="1:25">
      <c r="A178" s="5" t="s">
        <v>897</v>
      </c>
      <c r="B178" s="5" t="s">
        <v>26</v>
      </c>
      <c r="C178" s="5" t="s">
        <v>27</v>
      </c>
      <c r="D178" s="5" t="s">
        <v>898</v>
      </c>
      <c r="E178" s="5" t="s">
        <v>899</v>
      </c>
      <c r="F178" s="8">
        <v>45208</v>
      </c>
      <c r="G178" s="8">
        <v>45209</v>
      </c>
      <c r="H178" s="5">
        <v>1</v>
      </c>
      <c r="I178" s="5">
        <v>1</v>
      </c>
      <c r="J178" s="5">
        <v>1</v>
      </c>
      <c r="K178" s="5" t="s">
        <v>30</v>
      </c>
      <c r="L178" s="5">
        <v>690</v>
      </c>
      <c r="M178" s="5">
        <v>690</v>
      </c>
      <c r="N178" s="5" t="s">
        <v>900</v>
      </c>
      <c r="O178" s="5" t="s">
        <v>32</v>
      </c>
      <c r="P178" s="5" t="s">
        <v>33</v>
      </c>
      <c r="Q178" s="5">
        <v>0</v>
      </c>
      <c r="R178" s="12">
        <v>45207</v>
      </c>
      <c r="S178" s="8">
        <v>45210</v>
      </c>
      <c r="T178" s="5" t="s">
        <v>34</v>
      </c>
      <c r="U178" s="5">
        <v>690</v>
      </c>
      <c r="V178" s="5">
        <v>0</v>
      </c>
      <c r="W178" s="5">
        <v>0</v>
      </c>
      <c r="X178" s="5" t="s">
        <v>901</v>
      </c>
      <c r="Y178" s="5" t="s">
        <v>902</v>
      </c>
    </row>
    <row r="179" s="5" customFormat="1" spans="1:25">
      <c r="A179" s="5" t="s">
        <v>903</v>
      </c>
      <c r="B179" s="5" t="s">
        <v>26</v>
      </c>
      <c r="C179" s="5" t="s">
        <v>27</v>
      </c>
      <c r="D179" s="5" t="s">
        <v>321</v>
      </c>
      <c r="E179" s="5" t="s">
        <v>904</v>
      </c>
      <c r="F179" s="8">
        <v>45208</v>
      </c>
      <c r="G179" s="8">
        <v>45209</v>
      </c>
      <c r="H179" s="5">
        <v>1</v>
      </c>
      <c r="I179" s="5">
        <v>1</v>
      </c>
      <c r="J179" s="5">
        <v>1</v>
      </c>
      <c r="K179" s="5" t="s">
        <v>30</v>
      </c>
      <c r="L179" s="5">
        <v>314</v>
      </c>
      <c r="M179" s="5">
        <v>314</v>
      </c>
      <c r="N179" s="5" t="s">
        <v>905</v>
      </c>
      <c r="O179" s="5" t="s">
        <v>32</v>
      </c>
      <c r="P179" s="5" t="s">
        <v>33</v>
      </c>
      <c r="Q179" s="5">
        <v>0</v>
      </c>
      <c r="R179" s="12">
        <v>45208</v>
      </c>
      <c r="S179" s="8">
        <v>45210</v>
      </c>
      <c r="T179" s="5" t="s">
        <v>34</v>
      </c>
      <c r="U179" s="5">
        <v>314</v>
      </c>
      <c r="V179" s="5">
        <v>0</v>
      </c>
      <c r="W179" s="5">
        <v>0</v>
      </c>
      <c r="X179" s="5" t="s">
        <v>906</v>
      </c>
      <c r="Y179" s="5" t="s">
        <v>907</v>
      </c>
    </row>
    <row r="180" s="5" customFormat="1" spans="1:25">
      <c r="A180" s="5" t="s">
        <v>908</v>
      </c>
      <c r="B180" s="5" t="s">
        <v>26</v>
      </c>
      <c r="C180" s="5" t="s">
        <v>27</v>
      </c>
      <c r="D180" s="5" t="s">
        <v>909</v>
      </c>
      <c r="E180" s="5" t="s">
        <v>910</v>
      </c>
      <c r="F180" s="8">
        <v>45208</v>
      </c>
      <c r="G180" s="8">
        <v>45209</v>
      </c>
      <c r="H180" s="5">
        <v>1</v>
      </c>
      <c r="I180" s="5">
        <v>1</v>
      </c>
      <c r="J180" s="5">
        <v>1</v>
      </c>
      <c r="K180" s="5" t="s">
        <v>30</v>
      </c>
      <c r="L180" s="5">
        <v>139</v>
      </c>
      <c r="M180" s="5">
        <v>139</v>
      </c>
      <c r="N180" s="5" t="s">
        <v>911</v>
      </c>
      <c r="O180" s="5" t="s">
        <v>32</v>
      </c>
      <c r="P180" s="5" t="s">
        <v>33</v>
      </c>
      <c r="Q180" s="5">
        <v>0</v>
      </c>
      <c r="R180" s="12">
        <v>45208.0000115741</v>
      </c>
      <c r="S180" s="8">
        <v>45210</v>
      </c>
      <c r="T180" s="5" t="s">
        <v>34</v>
      </c>
      <c r="U180" s="5">
        <v>139</v>
      </c>
      <c r="V180" s="5">
        <v>0</v>
      </c>
      <c r="W180" s="5">
        <v>0</v>
      </c>
      <c r="X180" s="5" t="s">
        <v>912</v>
      </c>
      <c r="Y180" s="5" t="s">
        <v>913</v>
      </c>
    </row>
    <row r="181" s="5" customFormat="1" spans="1:25">
      <c r="A181" s="5" t="s">
        <v>914</v>
      </c>
      <c r="B181" s="5" t="s">
        <v>26</v>
      </c>
      <c r="C181" s="5" t="s">
        <v>27</v>
      </c>
      <c r="D181" s="5" t="s">
        <v>382</v>
      </c>
      <c r="E181" s="5" t="s">
        <v>383</v>
      </c>
      <c r="F181" s="8">
        <v>45208</v>
      </c>
      <c r="G181" s="8">
        <v>45209</v>
      </c>
      <c r="H181" s="5">
        <v>1</v>
      </c>
      <c r="I181" s="5">
        <v>1</v>
      </c>
      <c r="J181" s="5">
        <v>1</v>
      </c>
      <c r="K181" s="5" t="s">
        <v>30</v>
      </c>
      <c r="L181" s="5">
        <v>354</v>
      </c>
      <c r="M181" s="5">
        <v>354</v>
      </c>
      <c r="N181" s="5" t="s">
        <v>915</v>
      </c>
      <c r="O181" s="5" t="s">
        <v>32</v>
      </c>
      <c r="P181" s="5" t="s">
        <v>33</v>
      </c>
      <c r="Q181" s="5">
        <v>0</v>
      </c>
      <c r="R181" s="12">
        <v>45208</v>
      </c>
      <c r="S181" s="8">
        <v>45210</v>
      </c>
      <c r="T181" s="5" t="s">
        <v>34</v>
      </c>
      <c r="U181" s="5">
        <v>354</v>
      </c>
      <c r="V181" s="5">
        <v>0</v>
      </c>
      <c r="W181" s="5">
        <v>0</v>
      </c>
      <c r="X181" s="5" t="s">
        <v>916</v>
      </c>
      <c r="Y181" s="5" t="s">
        <v>917</v>
      </c>
    </row>
    <row r="182" s="5" customFormat="1" spans="1:25">
      <c r="A182" s="5" t="s">
        <v>918</v>
      </c>
      <c r="B182" s="5" t="s">
        <v>26</v>
      </c>
      <c r="C182" s="5" t="s">
        <v>27</v>
      </c>
      <c r="D182" s="5" t="s">
        <v>919</v>
      </c>
      <c r="E182" s="5" t="s">
        <v>920</v>
      </c>
      <c r="F182" s="8">
        <v>45208</v>
      </c>
      <c r="G182" s="8">
        <v>45209</v>
      </c>
      <c r="H182" s="5">
        <v>2</v>
      </c>
      <c r="I182" s="5">
        <v>1</v>
      </c>
      <c r="J182" s="5">
        <v>2</v>
      </c>
      <c r="K182" s="5" t="s">
        <v>30</v>
      </c>
      <c r="L182" s="5">
        <v>552</v>
      </c>
      <c r="M182" s="5">
        <v>552</v>
      </c>
      <c r="N182" s="5" t="s">
        <v>921</v>
      </c>
      <c r="O182" s="5" t="s">
        <v>32</v>
      </c>
      <c r="P182" s="5" t="s">
        <v>33</v>
      </c>
      <c r="Q182" s="5">
        <v>0</v>
      </c>
      <c r="R182" s="12">
        <v>45208</v>
      </c>
      <c r="S182" s="8">
        <v>45210</v>
      </c>
      <c r="T182" s="5" t="s">
        <v>34</v>
      </c>
      <c r="U182" s="5">
        <v>552</v>
      </c>
      <c r="V182" s="5">
        <v>0</v>
      </c>
      <c r="W182" s="5">
        <v>0</v>
      </c>
      <c r="X182" s="5" t="s">
        <v>922</v>
      </c>
      <c r="Y182" s="5" t="s">
        <v>923</v>
      </c>
    </row>
    <row r="183" s="5" customFormat="1" spans="1:25">
      <c r="A183" s="5" t="s">
        <v>924</v>
      </c>
      <c r="B183" s="5" t="s">
        <v>26</v>
      </c>
      <c r="C183" s="5" t="s">
        <v>27</v>
      </c>
      <c r="D183" s="5" t="s">
        <v>339</v>
      </c>
      <c r="E183" s="5" t="s">
        <v>925</v>
      </c>
      <c r="F183" s="8">
        <v>45208</v>
      </c>
      <c r="G183" s="8">
        <v>45209</v>
      </c>
      <c r="H183" s="5">
        <v>1</v>
      </c>
      <c r="I183" s="5">
        <v>1</v>
      </c>
      <c r="J183" s="5">
        <v>1</v>
      </c>
      <c r="K183" s="5" t="s">
        <v>30</v>
      </c>
      <c r="L183" s="5">
        <v>1206</v>
      </c>
      <c r="M183" s="5">
        <v>1206</v>
      </c>
      <c r="N183" s="5" t="s">
        <v>926</v>
      </c>
      <c r="O183" s="5" t="s">
        <v>32</v>
      </c>
      <c r="P183" s="5" t="s">
        <v>33</v>
      </c>
      <c r="Q183" s="5">
        <v>0</v>
      </c>
      <c r="R183" s="12">
        <v>45208</v>
      </c>
      <c r="S183" s="8">
        <v>45210</v>
      </c>
      <c r="T183" s="5" t="s">
        <v>34</v>
      </c>
      <c r="U183" s="5">
        <v>1206</v>
      </c>
      <c r="V183" s="5">
        <v>0</v>
      </c>
      <c r="W183" s="5">
        <v>0</v>
      </c>
      <c r="X183" s="5" t="s">
        <v>927</v>
      </c>
      <c r="Y183" s="5" t="s">
        <v>928</v>
      </c>
    </row>
    <row r="184" s="5" customFormat="1" spans="1:26">
      <c r="A184" s="5" t="s">
        <v>929</v>
      </c>
      <c r="B184" s="5" t="s">
        <v>26</v>
      </c>
      <c r="C184" s="5" t="s">
        <v>27</v>
      </c>
      <c r="D184" s="5" t="s">
        <v>625</v>
      </c>
      <c r="E184" s="5" t="s">
        <v>930</v>
      </c>
      <c r="F184" s="8">
        <v>45208</v>
      </c>
      <c r="G184" s="8">
        <v>45209</v>
      </c>
      <c r="H184" s="5">
        <v>2</v>
      </c>
      <c r="I184" s="5">
        <v>1</v>
      </c>
      <c r="J184" s="5">
        <v>2</v>
      </c>
      <c r="K184" s="5" t="s">
        <v>30</v>
      </c>
      <c r="L184" s="5">
        <v>430</v>
      </c>
      <c r="M184" s="5">
        <v>430</v>
      </c>
      <c r="N184" s="5" t="s">
        <v>931</v>
      </c>
      <c r="O184" s="5" t="s">
        <v>32</v>
      </c>
      <c r="P184" s="5" t="s">
        <v>33</v>
      </c>
      <c r="Q184" s="5">
        <v>0</v>
      </c>
      <c r="R184" s="12">
        <v>45208</v>
      </c>
      <c r="S184" s="8">
        <v>45210</v>
      </c>
      <c r="T184" s="5" t="s">
        <v>34</v>
      </c>
      <c r="U184" s="5">
        <v>430</v>
      </c>
      <c r="V184" s="5">
        <v>0</v>
      </c>
      <c r="W184" s="5">
        <v>0</v>
      </c>
      <c r="X184" s="5" t="s">
        <v>932</v>
      </c>
      <c r="Y184" s="5" t="s">
        <v>933</v>
      </c>
      <c r="Z184" s="5" t="s">
        <v>934</v>
      </c>
    </row>
    <row r="185" s="5" customFormat="1" spans="1:25">
      <c r="A185" s="5" t="s">
        <v>935</v>
      </c>
      <c r="B185" s="5" t="s">
        <v>26</v>
      </c>
      <c r="C185" s="5" t="s">
        <v>27</v>
      </c>
      <c r="D185" s="5" t="s">
        <v>321</v>
      </c>
      <c r="E185" s="5" t="s">
        <v>936</v>
      </c>
      <c r="F185" s="8">
        <v>45208</v>
      </c>
      <c r="G185" s="8">
        <v>45209</v>
      </c>
      <c r="H185" s="5">
        <v>1</v>
      </c>
      <c r="I185" s="5">
        <v>1</v>
      </c>
      <c r="J185" s="5">
        <v>1</v>
      </c>
      <c r="K185" s="5" t="s">
        <v>30</v>
      </c>
      <c r="L185" s="5">
        <v>362</v>
      </c>
      <c r="M185" s="5">
        <v>362</v>
      </c>
      <c r="N185" s="5" t="s">
        <v>937</v>
      </c>
      <c r="O185" s="5" t="s">
        <v>32</v>
      </c>
      <c r="P185" s="5" t="s">
        <v>33</v>
      </c>
      <c r="Q185" s="5">
        <v>0</v>
      </c>
      <c r="R185" s="12">
        <v>45208.0000115741</v>
      </c>
      <c r="S185" s="8">
        <v>45210</v>
      </c>
      <c r="T185" s="5" t="s">
        <v>34</v>
      </c>
      <c r="U185" s="5">
        <v>362</v>
      </c>
      <c r="V185" s="5">
        <v>0</v>
      </c>
      <c r="W185" s="5">
        <v>0</v>
      </c>
      <c r="X185" s="5" t="s">
        <v>938</v>
      </c>
      <c r="Y185" s="5" t="s">
        <v>939</v>
      </c>
    </row>
    <row r="186" s="5" customFormat="1" spans="1:25">
      <c r="A186" s="5" t="s">
        <v>940</v>
      </c>
      <c r="B186" s="5" t="s">
        <v>26</v>
      </c>
      <c r="C186" s="5" t="s">
        <v>27</v>
      </c>
      <c r="D186" s="5" t="s">
        <v>748</v>
      </c>
      <c r="E186" s="5" t="s">
        <v>749</v>
      </c>
      <c r="F186" s="8">
        <v>45208</v>
      </c>
      <c r="G186" s="8">
        <v>45209</v>
      </c>
      <c r="H186" s="5">
        <v>1</v>
      </c>
      <c r="I186" s="5">
        <v>1</v>
      </c>
      <c r="J186" s="5">
        <v>1</v>
      </c>
      <c r="K186" s="5" t="s">
        <v>30</v>
      </c>
      <c r="L186" s="5">
        <v>256</v>
      </c>
      <c r="M186" s="5">
        <v>256</v>
      </c>
      <c r="N186" s="5" t="s">
        <v>941</v>
      </c>
      <c r="O186" s="5" t="s">
        <v>32</v>
      </c>
      <c r="P186" s="5" t="s">
        <v>33</v>
      </c>
      <c r="Q186" s="5">
        <v>0</v>
      </c>
      <c r="R186" s="12">
        <v>45208</v>
      </c>
      <c r="S186" s="8">
        <v>45210</v>
      </c>
      <c r="T186" s="5" t="s">
        <v>34</v>
      </c>
      <c r="U186" s="5">
        <v>256</v>
      </c>
      <c r="V186" s="5">
        <v>0</v>
      </c>
      <c r="W186" s="5">
        <v>0</v>
      </c>
      <c r="X186" s="5" t="s">
        <v>942</v>
      </c>
      <c r="Y186" s="5" t="s">
        <v>943</v>
      </c>
    </row>
    <row r="187" s="5" customFormat="1" spans="1:25">
      <c r="A187" s="5" t="s">
        <v>944</v>
      </c>
      <c r="B187" s="5" t="s">
        <v>26</v>
      </c>
      <c r="C187" s="5" t="s">
        <v>27</v>
      </c>
      <c r="D187" s="5" t="s">
        <v>863</v>
      </c>
      <c r="E187" s="5" t="s">
        <v>864</v>
      </c>
      <c r="F187" s="8">
        <v>45208</v>
      </c>
      <c r="G187" s="8">
        <v>45209</v>
      </c>
      <c r="H187" s="5">
        <v>1</v>
      </c>
      <c r="I187" s="5">
        <v>1</v>
      </c>
      <c r="J187" s="5">
        <v>1</v>
      </c>
      <c r="K187" s="5" t="s">
        <v>30</v>
      </c>
      <c r="L187" s="5">
        <v>514</v>
      </c>
      <c r="M187" s="5">
        <v>514</v>
      </c>
      <c r="N187" s="5" t="s">
        <v>945</v>
      </c>
      <c r="O187" s="5" t="s">
        <v>32</v>
      </c>
      <c r="P187" s="5" t="s">
        <v>33</v>
      </c>
      <c r="Q187" s="5">
        <v>0</v>
      </c>
      <c r="R187" s="12">
        <v>45208.0000115741</v>
      </c>
      <c r="S187" s="8">
        <v>45210</v>
      </c>
      <c r="T187" s="5" t="s">
        <v>34</v>
      </c>
      <c r="U187" s="5">
        <v>514</v>
      </c>
      <c r="V187" s="5">
        <v>0</v>
      </c>
      <c r="W187" s="5">
        <v>0</v>
      </c>
      <c r="X187" s="5" t="s">
        <v>946</v>
      </c>
      <c r="Y187" s="5" t="s">
        <v>947</v>
      </c>
    </row>
    <row r="188" s="5" customFormat="1" spans="1:25">
      <c r="A188" s="5" t="s">
        <v>948</v>
      </c>
      <c r="B188" s="5" t="s">
        <v>26</v>
      </c>
      <c r="C188" s="5" t="s">
        <v>27</v>
      </c>
      <c r="D188" s="5" t="s">
        <v>498</v>
      </c>
      <c r="E188" s="5" t="s">
        <v>499</v>
      </c>
      <c r="F188" s="8">
        <v>45208</v>
      </c>
      <c r="G188" s="8">
        <v>45209</v>
      </c>
      <c r="H188" s="5">
        <v>1</v>
      </c>
      <c r="I188" s="5">
        <v>1</v>
      </c>
      <c r="J188" s="5">
        <v>1</v>
      </c>
      <c r="K188" s="5" t="s">
        <v>30</v>
      </c>
      <c r="L188" s="5">
        <v>507</v>
      </c>
      <c r="M188" s="5">
        <v>507</v>
      </c>
      <c r="N188" s="5" t="s">
        <v>949</v>
      </c>
      <c r="O188" s="5" t="s">
        <v>32</v>
      </c>
      <c r="P188" s="5" t="s">
        <v>33</v>
      </c>
      <c r="Q188" s="5">
        <v>0</v>
      </c>
      <c r="R188" s="12">
        <v>45208</v>
      </c>
      <c r="S188" s="8">
        <v>45210</v>
      </c>
      <c r="T188" s="5" t="s">
        <v>34</v>
      </c>
      <c r="U188" s="5">
        <v>507</v>
      </c>
      <c r="V188" s="5">
        <v>0</v>
      </c>
      <c r="W188" s="5">
        <v>0</v>
      </c>
      <c r="X188" s="5" t="s">
        <v>950</v>
      </c>
      <c r="Y188" s="5" t="s">
        <v>951</v>
      </c>
    </row>
    <row r="189" s="5" customFormat="1" spans="1:25">
      <c r="A189" s="5" t="s">
        <v>952</v>
      </c>
      <c r="B189" s="5" t="s">
        <v>26</v>
      </c>
      <c r="C189" s="5" t="s">
        <v>27</v>
      </c>
      <c r="D189" s="5" t="s">
        <v>863</v>
      </c>
      <c r="E189" s="5" t="s">
        <v>864</v>
      </c>
      <c r="F189" s="8">
        <v>45208</v>
      </c>
      <c r="G189" s="8">
        <v>45209</v>
      </c>
      <c r="H189" s="5">
        <v>1</v>
      </c>
      <c r="I189" s="5">
        <v>1</v>
      </c>
      <c r="J189" s="5">
        <v>1</v>
      </c>
      <c r="K189" s="5" t="s">
        <v>30</v>
      </c>
      <c r="L189" s="5">
        <v>514</v>
      </c>
      <c r="M189" s="5">
        <v>514</v>
      </c>
      <c r="N189" s="5" t="s">
        <v>953</v>
      </c>
      <c r="O189" s="5" t="s">
        <v>32</v>
      </c>
      <c r="P189" s="5" t="s">
        <v>33</v>
      </c>
      <c r="Q189" s="5">
        <v>0</v>
      </c>
      <c r="R189" s="12">
        <v>45208.0000115741</v>
      </c>
      <c r="S189" s="8">
        <v>45210</v>
      </c>
      <c r="T189" s="5" t="s">
        <v>34</v>
      </c>
      <c r="U189" s="5">
        <v>514</v>
      </c>
      <c r="V189" s="5">
        <v>0</v>
      </c>
      <c r="W189" s="5">
        <v>0</v>
      </c>
      <c r="X189" s="5" t="s">
        <v>954</v>
      </c>
      <c r="Y189" s="5" t="s">
        <v>955</v>
      </c>
    </row>
    <row r="190" s="5" customFormat="1" spans="1:25">
      <c r="A190" s="5" t="s">
        <v>956</v>
      </c>
      <c r="B190" s="5" t="s">
        <v>26</v>
      </c>
      <c r="C190" s="5" t="s">
        <v>27</v>
      </c>
      <c r="D190" s="5" t="s">
        <v>957</v>
      </c>
      <c r="E190" s="5" t="s">
        <v>958</v>
      </c>
      <c r="F190" s="8">
        <v>45208</v>
      </c>
      <c r="G190" s="8">
        <v>45209</v>
      </c>
      <c r="H190" s="5">
        <v>2</v>
      </c>
      <c r="I190" s="5">
        <v>1</v>
      </c>
      <c r="J190" s="5">
        <v>2</v>
      </c>
      <c r="K190" s="5" t="s">
        <v>30</v>
      </c>
      <c r="L190" s="5">
        <v>476</v>
      </c>
      <c r="M190" s="5">
        <v>476</v>
      </c>
      <c r="N190" s="5" t="s">
        <v>959</v>
      </c>
      <c r="O190" s="5" t="s">
        <v>32</v>
      </c>
      <c r="P190" s="5" t="s">
        <v>33</v>
      </c>
      <c r="Q190" s="5">
        <v>0</v>
      </c>
      <c r="R190" s="12">
        <v>45208.0000115741</v>
      </c>
      <c r="S190" s="8">
        <v>45210</v>
      </c>
      <c r="T190" s="5" t="s">
        <v>34</v>
      </c>
      <c r="U190" s="5">
        <v>476</v>
      </c>
      <c r="V190" s="5">
        <v>0</v>
      </c>
      <c r="W190" s="5">
        <v>0</v>
      </c>
      <c r="X190" s="5" t="s">
        <v>960</v>
      </c>
      <c r="Y190" s="5" t="s">
        <v>42</v>
      </c>
    </row>
    <row r="191" s="5" customFormat="1" spans="1:25">
      <c r="A191" s="5" t="s">
        <v>961</v>
      </c>
      <c r="B191" s="5" t="s">
        <v>26</v>
      </c>
      <c r="C191" s="5" t="s">
        <v>27</v>
      </c>
      <c r="D191" s="5" t="s">
        <v>625</v>
      </c>
      <c r="E191" s="5" t="s">
        <v>930</v>
      </c>
      <c r="F191" s="8">
        <v>45208</v>
      </c>
      <c r="G191" s="8">
        <v>45209</v>
      </c>
      <c r="H191" s="5">
        <v>1</v>
      </c>
      <c r="I191" s="5">
        <v>1</v>
      </c>
      <c r="J191" s="5">
        <v>1</v>
      </c>
      <c r="K191" s="5" t="s">
        <v>30</v>
      </c>
      <c r="L191" s="5">
        <v>215</v>
      </c>
      <c r="M191" s="5">
        <v>215</v>
      </c>
      <c r="N191" s="5" t="s">
        <v>962</v>
      </c>
      <c r="O191" s="5" t="s">
        <v>32</v>
      </c>
      <c r="P191" s="5" t="s">
        <v>33</v>
      </c>
      <c r="Q191" s="5">
        <v>0</v>
      </c>
      <c r="R191" s="12">
        <v>45208</v>
      </c>
      <c r="S191" s="8">
        <v>45210</v>
      </c>
      <c r="T191" s="5" t="s">
        <v>34</v>
      </c>
      <c r="U191" s="5">
        <v>215</v>
      </c>
      <c r="V191" s="5">
        <v>0</v>
      </c>
      <c r="W191" s="5">
        <v>0</v>
      </c>
      <c r="X191" s="5" t="s">
        <v>42</v>
      </c>
      <c r="Y191" s="5" t="s">
        <v>42</v>
      </c>
    </row>
    <row r="192" s="5" customFormat="1" spans="1:25">
      <c r="A192" s="5" t="s">
        <v>961</v>
      </c>
      <c r="B192" s="5" t="s">
        <v>26</v>
      </c>
      <c r="C192" s="5" t="s">
        <v>48</v>
      </c>
      <c r="D192" s="5" t="s">
        <v>625</v>
      </c>
      <c r="E192" s="5" t="s">
        <v>930</v>
      </c>
      <c r="F192" s="8">
        <v>45208</v>
      </c>
      <c r="G192" s="8">
        <v>45209</v>
      </c>
      <c r="H192" s="5">
        <v>1</v>
      </c>
      <c r="I192" s="5">
        <v>1</v>
      </c>
      <c r="J192" s="5">
        <v>1</v>
      </c>
      <c r="K192" s="5" t="s">
        <v>30</v>
      </c>
      <c r="L192" s="5">
        <v>-215</v>
      </c>
      <c r="M192" s="5">
        <v>-215</v>
      </c>
      <c r="N192" s="5" t="s">
        <v>962</v>
      </c>
      <c r="O192" s="5" t="s">
        <v>32</v>
      </c>
      <c r="P192" s="5" t="s">
        <v>33</v>
      </c>
      <c r="Q192" s="5">
        <v>0</v>
      </c>
      <c r="R192" s="12">
        <v>45208</v>
      </c>
      <c r="S192" s="8">
        <v>45210</v>
      </c>
      <c r="T192" s="5" t="s">
        <v>34</v>
      </c>
      <c r="U192" s="5">
        <v>-215</v>
      </c>
      <c r="V192" s="5">
        <v>0</v>
      </c>
      <c r="W192" s="5">
        <v>0</v>
      </c>
      <c r="X192" s="5" t="s">
        <v>42</v>
      </c>
      <c r="Y192" s="5" t="s">
        <v>42</v>
      </c>
    </row>
    <row r="193" s="5" customFormat="1" spans="1:25">
      <c r="A193" s="5" t="s">
        <v>956</v>
      </c>
      <c r="B193" s="5" t="s">
        <v>26</v>
      </c>
      <c r="C193" s="5" t="s">
        <v>48</v>
      </c>
      <c r="D193" s="5" t="s">
        <v>957</v>
      </c>
      <c r="E193" s="5" t="s">
        <v>958</v>
      </c>
      <c r="F193" s="8">
        <v>45208</v>
      </c>
      <c r="G193" s="8">
        <v>45209</v>
      </c>
      <c r="H193" s="5">
        <v>2</v>
      </c>
      <c r="I193" s="5">
        <v>1</v>
      </c>
      <c r="J193" s="5">
        <v>2</v>
      </c>
      <c r="K193" s="5" t="s">
        <v>30</v>
      </c>
      <c r="L193" s="5">
        <v>-476</v>
      </c>
      <c r="M193" s="5">
        <v>-476</v>
      </c>
      <c r="N193" s="5" t="s">
        <v>959</v>
      </c>
      <c r="O193" s="5" t="s">
        <v>32</v>
      </c>
      <c r="P193" s="5" t="s">
        <v>33</v>
      </c>
      <c r="Q193" s="5">
        <v>0</v>
      </c>
      <c r="R193" s="12">
        <v>45208.0000115741</v>
      </c>
      <c r="S193" s="8">
        <v>45210</v>
      </c>
      <c r="T193" s="5" t="s">
        <v>34</v>
      </c>
      <c r="U193" s="5">
        <v>-476</v>
      </c>
      <c r="V193" s="5">
        <v>0</v>
      </c>
      <c r="W193" s="5">
        <v>0</v>
      </c>
      <c r="X193" s="5" t="s">
        <v>960</v>
      </c>
      <c r="Y193" s="5" t="s">
        <v>42</v>
      </c>
    </row>
    <row r="194" s="5" customFormat="1" spans="1:25">
      <c r="A194" s="5" t="s">
        <v>963</v>
      </c>
      <c r="B194" s="5" t="s">
        <v>26</v>
      </c>
      <c r="C194" s="5" t="s">
        <v>27</v>
      </c>
      <c r="D194" s="5" t="s">
        <v>909</v>
      </c>
      <c r="E194" s="5" t="s">
        <v>774</v>
      </c>
      <c r="F194" s="8">
        <v>45208</v>
      </c>
      <c r="G194" s="8">
        <v>45209</v>
      </c>
      <c r="H194" s="5">
        <v>1</v>
      </c>
      <c r="I194" s="5">
        <v>1</v>
      </c>
      <c r="J194" s="5">
        <v>1</v>
      </c>
      <c r="K194" s="5" t="s">
        <v>30</v>
      </c>
      <c r="L194" s="5">
        <v>139</v>
      </c>
      <c r="M194" s="5">
        <v>139</v>
      </c>
      <c r="N194" s="5" t="s">
        <v>964</v>
      </c>
      <c r="O194" s="5" t="s">
        <v>32</v>
      </c>
      <c r="P194" s="5" t="s">
        <v>33</v>
      </c>
      <c r="Q194" s="5">
        <v>0</v>
      </c>
      <c r="R194" s="12">
        <v>45208</v>
      </c>
      <c r="S194" s="8">
        <v>45210</v>
      </c>
      <c r="T194" s="5" t="s">
        <v>34</v>
      </c>
      <c r="U194" s="5">
        <v>139</v>
      </c>
      <c r="V194" s="5">
        <v>0</v>
      </c>
      <c r="W194" s="5">
        <v>0</v>
      </c>
      <c r="X194" s="5" t="s">
        <v>965</v>
      </c>
      <c r="Y194" s="5" t="s">
        <v>966</v>
      </c>
    </row>
    <row r="195" s="5" customFormat="1" spans="1:25">
      <c r="A195" s="5" t="s">
        <v>967</v>
      </c>
      <c r="B195" s="5" t="s">
        <v>26</v>
      </c>
      <c r="C195" s="5" t="s">
        <v>27</v>
      </c>
      <c r="D195" s="5" t="s">
        <v>854</v>
      </c>
      <c r="E195" s="5" t="s">
        <v>855</v>
      </c>
      <c r="F195" s="8">
        <v>45208</v>
      </c>
      <c r="G195" s="8">
        <v>45209</v>
      </c>
      <c r="H195" s="5">
        <v>1</v>
      </c>
      <c r="I195" s="5">
        <v>1</v>
      </c>
      <c r="J195" s="5">
        <v>1</v>
      </c>
      <c r="K195" s="5" t="s">
        <v>30</v>
      </c>
      <c r="L195" s="5">
        <v>183</v>
      </c>
      <c r="M195" s="5">
        <v>183</v>
      </c>
      <c r="N195" s="5" t="s">
        <v>968</v>
      </c>
      <c r="O195" s="5" t="s">
        <v>32</v>
      </c>
      <c r="P195" s="5" t="s">
        <v>33</v>
      </c>
      <c r="Q195" s="5">
        <v>0</v>
      </c>
      <c r="R195" s="12">
        <v>45208.0000115741</v>
      </c>
      <c r="S195" s="8">
        <v>45210</v>
      </c>
      <c r="T195" s="5" t="s">
        <v>34</v>
      </c>
      <c r="U195" s="5">
        <v>183</v>
      </c>
      <c r="V195" s="5">
        <v>0</v>
      </c>
      <c r="W195" s="5">
        <v>0</v>
      </c>
      <c r="X195" s="5" t="s">
        <v>969</v>
      </c>
      <c r="Y195" s="5" t="s">
        <v>969</v>
      </c>
    </row>
    <row r="196" s="5" customFormat="1" spans="1:25">
      <c r="A196" s="5" t="s">
        <v>970</v>
      </c>
      <c r="B196" s="5" t="s">
        <v>26</v>
      </c>
      <c r="C196" s="5" t="s">
        <v>27</v>
      </c>
      <c r="D196" s="5" t="s">
        <v>863</v>
      </c>
      <c r="E196" s="5" t="s">
        <v>864</v>
      </c>
      <c r="F196" s="8">
        <v>45208</v>
      </c>
      <c r="G196" s="8">
        <v>45209</v>
      </c>
      <c r="H196" s="5">
        <v>1</v>
      </c>
      <c r="I196" s="5">
        <v>1</v>
      </c>
      <c r="J196" s="5">
        <v>1</v>
      </c>
      <c r="K196" s="5" t="s">
        <v>30</v>
      </c>
      <c r="L196" s="5">
        <v>514</v>
      </c>
      <c r="M196" s="5">
        <v>514</v>
      </c>
      <c r="N196" s="5" t="s">
        <v>971</v>
      </c>
      <c r="O196" s="5" t="s">
        <v>32</v>
      </c>
      <c r="P196" s="5" t="s">
        <v>33</v>
      </c>
      <c r="Q196" s="5">
        <v>0</v>
      </c>
      <c r="R196" s="12">
        <v>45208.0000115741</v>
      </c>
      <c r="S196" s="8">
        <v>45210</v>
      </c>
      <c r="T196" s="5" t="s">
        <v>34</v>
      </c>
      <c r="U196" s="5">
        <v>514</v>
      </c>
      <c r="V196" s="5">
        <v>0</v>
      </c>
      <c r="W196" s="5">
        <v>0</v>
      </c>
      <c r="X196" s="5" t="s">
        <v>972</v>
      </c>
      <c r="Y196" s="5" t="s">
        <v>973</v>
      </c>
    </row>
    <row r="197" s="5" customFormat="1" spans="1:25">
      <c r="A197" s="5" t="s">
        <v>974</v>
      </c>
      <c r="B197" s="5" t="s">
        <v>26</v>
      </c>
      <c r="C197" s="5" t="s">
        <v>27</v>
      </c>
      <c r="D197" s="5" t="s">
        <v>553</v>
      </c>
      <c r="E197" s="5" t="s">
        <v>554</v>
      </c>
      <c r="F197" s="8">
        <v>45208</v>
      </c>
      <c r="G197" s="8">
        <v>45209</v>
      </c>
      <c r="H197" s="5">
        <v>1</v>
      </c>
      <c r="I197" s="5">
        <v>1</v>
      </c>
      <c r="J197" s="5">
        <v>1</v>
      </c>
      <c r="K197" s="5" t="s">
        <v>30</v>
      </c>
      <c r="L197" s="5">
        <v>1233</v>
      </c>
      <c r="M197" s="5">
        <v>1233</v>
      </c>
      <c r="N197" s="5" t="s">
        <v>975</v>
      </c>
      <c r="O197" s="5" t="s">
        <v>32</v>
      </c>
      <c r="P197" s="5" t="s">
        <v>33</v>
      </c>
      <c r="Q197" s="5">
        <v>0</v>
      </c>
      <c r="R197" s="12">
        <v>45208</v>
      </c>
      <c r="S197" s="8">
        <v>45210</v>
      </c>
      <c r="T197" s="5" t="s">
        <v>34</v>
      </c>
      <c r="U197" s="5">
        <v>1233</v>
      </c>
      <c r="V197" s="5">
        <v>0</v>
      </c>
      <c r="W197" s="5">
        <v>0</v>
      </c>
      <c r="X197" s="5" t="s">
        <v>976</v>
      </c>
      <c r="Y197" s="5" t="s">
        <v>977</v>
      </c>
    </row>
    <row r="198" s="5" customFormat="1" spans="1:25">
      <c r="A198" s="5" t="s">
        <v>978</v>
      </c>
      <c r="B198" s="5" t="s">
        <v>26</v>
      </c>
      <c r="C198" s="5" t="s">
        <v>979</v>
      </c>
      <c r="D198" s="5" t="s">
        <v>980</v>
      </c>
      <c r="E198" s="5" t="s">
        <v>981</v>
      </c>
      <c r="F198" s="8">
        <v>45200</v>
      </c>
      <c r="G198" s="8">
        <v>45201</v>
      </c>
      <c r="H198" s="5">
        <v>1</v>
      </c>
      <c r="I198" s="5">
        <v>1</v>
      </c>
      <c r="J198" s="5">
        <v>1</v>
      </c>
      <c r="K198" s="5" t="s">
        <v>30</v>
      </c>
      <c r="L198" s="5">
        <v>-2089</v>
      </c>
      <c r="M198" s="5">
        <v>-2089</v>
      </c>
      <c r="N198" s="5" t="s">
        <v>982</v>
      </c>
      <c r="O198" s="5" t="s">
        <v>32</v>
      </c>
      <c r="P198" s="5" t="s">
        <v>33</v>
      </c>
      <c r="Q198" s="5">
        <v>0</v>
      </c>
      <c r="R198" s="12">
        <v>45190.0470023148</v>
      </c>
      <c r="S198" s="8">
        <v>45210</v>
      </c>
      <c r="T198" s="5"/>
      <c r="U198" s="5">
        <v>0</v>
      </c>
      <c r="V198" s="5">
        <v>0</v>
      </c>
      <c r="W198" s="5">
        <v>0</v>
      </c>
      <c r="X198" s="5" t="s">
        <v>983</v>
      </c>
      <c r="Y198" s="5" t="s">
        <v>42</v>
      </c>
    </row>
    <row r="199" s="5" customFormat="1" spans="1:25">
      <c r="A199" s="5" t="s">
        <v>984</v>
      </c>
      <c r="B199" s="5" t="s">
        <v>26</v>
      </c>
      <c r="C199" s="5" t="s">
        <v>979</v>
      </c>
      <c r="D199" s="5" t="s">
        <v>985</v>
      </c>
      <c r="E199" s="5" t="s">
        <v>986</v>
      </c>
      <c r="F199" s="8">
        <v>45175</v>
      </c>
      <c r="G199" s="8">
        <v>45179</v>
      </c>
      <c r="H199" s="5">
        <v>1</v>
      </c>
      <c r="I199" s="5">
        <v>4</v>
      </c>
      <c r="J199" s="5">
        <v>4</v>
      </c>
      <c r="K199" s="5" t="s">
        <v>30</v>
      </c>
      <c r="L199" s="5">
        <v>-571</v>
      </c>
      <c r="M199" s="5">
        <v>-571</v>
      </c>
      <c r="N199" s="5" t="s">
        <v>987</v>
      </c>
      <c r="O199" s="5" t="s">
        <v>32</v>
      </c>
      <c r="P199" s="5" t="s">
        <v>33</v>
      </c>
      <c r="Q199" s="5">
        <v>0</v>
      </c>
      <c r="R199" s="12">
        <v>45170.1625694444</v>
      </c>
      <c r="S199" s="8">
        <v>45210</v>
      </c>
      <c r="T199" s="5"/>
      <c r="U199" s="5">
        <v>0</v>
      </c>
      <c r="V199" s="5">
        <v>0</v>
      </c>
      <c r="W199" s="5">
        <v>0</v>
      </c>
      <c r="X199" s="5" t="s">
        <v>988</v>
      </c>
      <c r="Y199" s="5" t="s">
        <v>42</v>
      </c>
    </row>
    <row r="200" s="5" customFormat="1" spans="1:25">
      <c r="A200" s="5" t="s">
        <v>989</v>
      </c>
      <c r="B200" s="5" t="s">
        <v>26</v>
      </c>
      <c r="C200" s="5" t="s">
        <v>979</v>
      </c>
      <c r="D200" s="5" t="s">
        <v>513</v>
      </c>
      <c r="E200" s="5" t="s">
        <v>990</v>
      </c>
      <c r="F200" s="8">
        <v>45185</v>
      </c>
      <c r="G200" s="8">
        <v>45186</v>
      </c>
      <c r="H200" s="5">
        <v>1</v>
      </c>
      <c r="I200" s="5">
        <v>1</v>
      </c>
      <c r="J200" s="5">
        <v>1</v>
      </c>
      <c r="K200" s="5" t="s">
        <v>30</v>
      </c>
      <c r="L200" s="5">
        <v>-637</v>
      </c>
      <c r="M200" s="5">
        <v>-637</v>
      </c>
      <c r="N200" s="5" t="s">
        <v>991</v>
      </c>
      <c r="O200" s="5" t="s">
        <v>32</v>
      </c>
      <c r="P200" s="5" t="s">
        <v>33</v>
      </c>
      <c r="Q200" s="5">
        <v>0</v>
      </c>
      <c r="R200" s="12">
        <v>45112.657662037</v>
      </c>
      <c r="S200" s="8">
        <v>45210</v>
      </c>
      <c r="T200" s="5"/>
      <c r="U200" s="5">
        <v>0</v>
      </c>
      <c r="V200" s="5">
        <v>0</v>
      </c>
      <c r="W200" s="5">
        <v>0</v>
      </c>
      <c r="X200" s="5" t="s">
        <v>992</v>
      </c>
      <c r="Y200" s="5" t="s">
        <v>42</v>
      </c>
    </row>
    <row r="201" s="5" customFormat="1" spans="1:25">
      <c r="A201" s="5" t="s">
        <v>993</v>
      </c>
      <c r="B201" s="5" t="s">
        <v>26</v>
      </c>
      <c r="C201" s="5" t="s">
        <v>979</v>
      </c>
      <c r="D201" s="5" t="s">
        <v>994</v>
      </c>
      <c r="E201" s="5" t="s">
        <v>995</v>
      </c>
      <c r="F201" s="8">
        <v>45158</v>
      </c>
      <c r="G201" s="8">
        <v>45161</v>
      </c>
      <c r="H201" s="5">
        <v>1</v>
      </c>
      <c r="I201" s="5">
        <v>3</v>
      </c>
      <c r="J201" s="5">
        <v>3</v>
      </c>
      <c r="K201" s="5" t="s">
        <v>30</v>
      </c>
      <c r="L201" s="5">
        <v>-818</v>
      </c>
      <c r="M201" s="5">
        <v>-818</v>
      </c>
      <c r="N201" s="5" t="s">
        <v>996</v>
      </c>
      <c r="O201" s="5" t="s">
        <v>32</v>
      </c>
      <c r="P201" s="5" t="s">
        <v>33</v>
      </c>
      <c r="Q201" s="5">
        <v>0</v>
      </c>
      <c r="R201" s="12">
        <v>45153.9861458333</v>
      </c>
      <c r="S201" s="8">
        <v>45210</v>
      </c>
      <c r="T201" s="5"/>
      <c r="U201" s="5">
        <v>0</v>
      </c>
      <c r="V201" s="5">
        <v>0</v>
      </c>
      <c r="W201" s="5">
        <v>0</v>
      </c>
      <c r="X201" s="5" t="s">
        <v>997</v>
      </c>
      <c r="Y201" s="5" t="s">
        <v>42</v>
      </c>
    </row>
    <row r="202" s="5" customFormat="1" spans="1:25">
      <c r="A202" s="5" t="s">
        <v>998</v>
      </c>
      <c r="B202" s="5" t="s">
        <v>26</v>
      </c>
      <c r="C202" s="5" t="s">
        <v>979</v>
      </c>
      <c r="D202" s="5" t="s">
        <v>999</v>
      </c>
      <c r="E202" s="5" t="s">
        <v>1000</v>
      </c>
      <c r="F202" s="8">
        <v>45199</v>
      </c>
      <c r="G202" s="8">
        <v>45200</v>
      </c>
      <c r="H202" s="5">
        <v>1</v>
      </c>
      <c r="I202" s="5">
        <v>1</v>
      </c>
      <c r="J202" s="5">
        <v>1</v>
      </c>
      <c r="K202" s="5" t="s">
        <v>30</v>
      </c>
      <c r="L202" s="5">
        <v>-160</v>
      </c>
      <c r="M202" s="5">
        <v>-160</v>
      </c>
      <c r="N202" s="5" t="s">
        <v>1001</v>
      </c>
      <c r="O202" s="5" t="s">
        <v>32</v>
      </c>
      <c r="P202" s="5" t="s">
        <v>33</v>
      </c>
      <c r="Q202" s="5">
        <v>0</v>
      </c>
      <c r="R202" s="12">
        <v>45164.8877893519</v>
      </c>
      <c r="S202" s="8">
        <v>45210</v>
      </c>
      <c r="T202" s="5"/>
      <c r="U202" s="5">
        <v>0</v>
      </c>
      <c r="V202" s="5">
        <v>0</v>
      </c>
      <c r="W202" s="5">
        <v>0</v>
      </c>
      <c r="X202" s="5" t="s">
        <v>1002</v>
      </c>
      <c r="Y202" s="5" t="s">
        <v>42</v>
      </c>
    </row>
    <row r="203" s="5" customFormat="1" spans="1:25">
      <c r="A203" s="5" t="s">
        <v>1003</v>
      </c>
      <c r="B203" s="5" t="s">
        <v>26</v>
      </c>
      <c r="C203" s="5" t="s">
        <v>979</v>
      </c>
      <c r="D203" s="5" t="s">
        <v>1004</v>
      </c>
      <c r="E203" s="5" t="s">
        <v>1005</v>
      </c>
      <c r="F203" s="8">
        <v>45192</v>
      </c>
      <c r="G203" s="8">
        <v>45196</v>
      </c>
      <c r="H203" s="5">
        <v>1</v>
      </c>
      <c r="I203" s="5">
        <v>4</v>
      </c>
      <c r="J203" s="5">
        <v>4</v>
      </c>
      <c r="K203" s="5" t="s">
        <v>30</v>
      </c>
      <c r="L203" s="5">
        <v>-675</v>
      </c>
      <c r="M203" s="5">
        <v>-675</v>
      </c>
      <c r="N203" s="5" t="s">
        <v>1006</v>
      </c>
      <c r="O203" s="5" t="s">
        <v>32</v>
      </c>
      <c r="P203" s="5" t="s">
        <v>33</v>
      </c>
      <c r="Q203" s="5">
        <v>0</v>
      </c>
      <c r="R203" s="12">
        <v>45189.9660069444</v>
      </c>
      <c r="S203" s="8">
        <v>45210</v>
      </c>
      <c r="T203" s="5"/>
      <c r="U203" s="5">
        <v>0</v>
      </c>
      <c r="V203" s="5">
        <v>0</v>
      </c>
      <c r="W203" s="5">
        <v>0</v>
      </c>
      <c r="X203" s="5" t="s">
        <v>1007</v>
      </c>
      <c r="Y203" s="5" t="s">
        <v>1008</v>
      </c>
    </row>
    <row r="204" s="5" customFormat="1" spans="1:25">
      <c r="A204" s="5" t="s">
        <v>1009</v>
      </c>
      <c r="B204" s="5" t="s">
        <v>26</v>
      </c>
      <c r="C204" s="5" t="s">
        <v>979</v>
      </c>
      <c r="D204" s="5" t="s">
        <v>1010</v>
      </c>
      <c r="E204" s="5" t="s">
        <v>1011</v>
      </c>
      <c r="F204" s="8">
        <v>45160</v>
      </c>
      <c r="G204" s="8">
        <v>45164</v>
      </c>
      <c r="H204" s="5">
        <v>1</v>
      </c>
      <c r="I204" s="5">
        <v>4</v>
      </c>
      <c r="J204" s="5">
        <v>4</v>
      </c>
      <c r="K204" s="5" t="s">
        <v>30</v>
      </c>
      <c r="L204" s="5">
        <v>-607</v>
      </c>
      <c r="M204" s="5">
        <v>-607</v>
      </c>
      <c r="N204" s="5" t="s">
        <v>1012</v>
      </c>
      <c r="O204" s="5" t="s">
        <v>32</v>
      </c>
      <c r="P204" s="5" t="s">
        <v>33</v>
      </c>
      <c r="Q204" s="5">
        <v>0</v>
      </c>
      <c r="R204" s="12">
        <v>45141.7690162037</v>
      </c>
      <c r="S204" s="8">
        <v>45210</v>
      </c>
      <c r="T204" s="5"/>
      <c r="U204" s="5">
        <v>0</v>
      </c>
      <c r="V204" s="5">
        <v>0</v>
      </c>
      <c r="W204" s="5">
        <v>0</v>
      </c>
      <c r="X204" s="5" t="s">
        <v>1013</v>
      </c>
      <c r="Y204" s="5" t="s">
        <v>1014</v>
      </c>
    </row>
    <row r="205" s="5" customFormat="1" spans="1:25">
      <c r="A205" s="5" t="s">
        <v>1015</v>
      </c>
      <c r="B205" s="5" t="s">
        <v>26</v>
      </c>
      <c r="C205" s="5" t="s">
        <v>979</v>
      </c>
      <c r="D205" s="5" t="s">
        <v>1016</v>
      </c>
      <c r="E205" s="5" t="s">
        <v>1017</v>
      </c>
      <c r="F205" s="8">
        <v>45200</v>
      </c>
      <c r="G205" s="8">
        <v>45202</v>
      </c>
      <c r="H205" s="5">
        <v>1</v>
      </c>
      <c r="I205" s="5">
        <v>2</v>
      </c>
      <c r="J205" s="5">
        <v>2</v>
      </c>
      <c r="K205" s="5" t="s">
        <v>30</v>
      </c>
      <c r="L205" s="5">
        <v>-1184</v>
      </c>
      <c r="M205" s="5">
        <v>-1184</v>
      </c>
      <c r="N205" s="5" t="s">
        <v>1018</v>
      </c>
      <c r="O205" s="5" t="s">
        <v>32</v>
      </c>
      <c r="P205" s="5" t="s">
        <v>33</v>
      </c>
      <c r="Q205" s="5">
        <v>0</v>
      </c>
      <c r="R205" s="12">
        <v>45197.6849884259</v>
      </c>
      <c r="S205" s="8">
        <v>45210</v>
      </c>
      <c r="T205" s="5"/>
      <c r="U205" s="5">
        <v>0</v>
      </c>
      <c r="V205" s="5">
        <v>0</v>
      </c>
      <c r="W205" s="5">
        <v>0</v>
      </c>
      <c r="X205" s="5" t="s">
        <v>1019</v>
      </c>
      <c r="Y205" s="5" t="s">
        <v>42</v>
      </c>
    </row>
    <row r="206" s="5" customFormat="1" spans="1:25">
      <c r="A206" s="5" t="s">
        <v>1020</v>
      </c>
      <c r="B206" s="5" t="s">
        <v>26</v>
      </c>
      <c r="C206" s="5" t="s">
        <v>979</v>
      </c>
      <c r="D206" s="5" t="s">
        <v>1021</v>
      </c>
      <c r="E206" s="5" t="s">
        <v>1022</v>
      </c>
      <c r="F206" s="8">
        <v>45171</v>
      </c>
      <c r="G206" s="8">
        <v>45172</v>
      </c>
      <c r="H206" s="5">
        <v>1</v>
      </c>
      <c r="I206" s="5">
        <v>1</v>
      </c>
      <c r="J206" s="5">
        <v>1</v>
      </c>
      <c r="K206" s="5" t="s">
        <v>30</v>
      </c>
      <c r="L206" s="5">
        <v>-400</v>
      </c>
      <c r="M206" s="5">
        <v>-400</v>
      </c>
      <c r="N206" s="5" t="s">
        <v>1023</v>
      </c>
      <c r="O206" s="5" t="s">
        <v>32</v>
      </c>
      <c r="P206" s="5" t="s">
        <v>33</v>
      </c>
      <c r="Q206" s="5">
        <v>0</v>
      </c>
      <c r="R206" s="12">
        <v>45171.4290972222</v>
      </c>
      <c r="S206" s="8">
        <v>45210</v>
      </c>
      <c r="T206" s="5"/>
      <c r="U206" s="5">
        <v>0</v>
      </c>
      <c r="V206" s="5">
        <v>0</v>
      </c>
      <c r="W206" s="5">
        <v>0</v>
      </c>
      <c r="X206" s="5" t="s">
        <v>1024</v>
      </c>
      <c r="Y206" s="5" t="s">
        <v>1025</v>
      </c>
    </row>
    <row r="207" s="5" customFormat="1" spans="1:25">
      <c r="A207" s="5" t="s">
        <v>1026</v>
      </c>
      <c r="B207" s="5" t="s">
        <v>26</v>
      </c>
      <c r="C207" s="5" t="s">
        <v>979</v>
      </c>
      <c r="D207" s="5" t="s">
        <v>1027</v>
      </c>
      <c r="E207" s="5" t="s">
        <v>1028</v>
      </c>
      <c r="F207" s="8">
        <v>45122</v>
      </c>
      <c r="G207" s="8">
        <v>45123</v>
      </c>
      <c r="H207" s="5">
        <v>1</v>
      </c>
      <c r="I207" s="5">
        <v>1</v>
      </c>
      <c r="J207" s="5">
        <v>1</v>
      </c>
      <c r="K207" s="5" t="s">
        <v>30</v>
      </c>
      <c r="L207" s="5">
        <v>-763</v>
      </c>
      <c r="M207" s="5">
        <v>-763</v>
      </c>
      <c r="N207" s="5" t="s">
        <v>1029</v>
      </c>
      <c r="O207" s="5" t="s">
        <v>32</v>
      </c>
      <c r="P207" s="5" t="s">
        <v>33</v>
      </c>
      <c r="Q207" s="5">
        <v>0</v>
      </c>
      <c r="R207" s="12">
        <v>45121.3569675926</v>
      </c>
      <c r="S207" s="8">
        <v>45210</v>
      </c>
      <c r="T207" s="5"/>
      <c r="U207" s="5">
        <v>0</v>
      </c>
      <c r="V207" s="5">
        <v>0</v>
      </c>
      <c r="W207" s="5">
        <v>0</v>
      </c>
      <c r="X207" s="5" t="s">
        <v>1030</v>
      </c>
      <c r="Y207" s="5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06"/>
  <sheetViews>
    <sheetView tabSelected="1" workbookViewId="0">
      <selection activeCell="A203" sqref="A203:D206"/>
    </sheetView>
  </sheetViews>
  <sheetFormatPr defaultColWidth="9" defaultRowHeight="13.5"/>
  <cols>
    <col min="1" max="1" width="12.625" style="5"/>
    <col min="2" max="2" width="10.375" style="5"/>
    <col min="3" max="3" width="11.5" style="5"/>
    <col min="4" max="4" width="10.375" style="5"/>
    <col min="5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1031</v>
      </c>
    </row>
    <row r="2" s="5" customFormat="1" hidden="1" spans="1:9">
      <c r="A2" s="7">
        <v>999222599477135</v>
      </c>
      <c r="B2" s="8">
        <v>45205</v>
      </c>
      <c r="C2" s="8">
        <v>45207</v>
      </c>
      <c r="D2" s="5">
        <v>1456</v>
      </c>
      <c r="E2" s="5" t="str">
        <f>VLOOKUP(A2,HOP!A:L,12,0)</f>
        <v>1456.00</v>
      </c>
      <c r="F2" s="5" t="str">
        <f>VLOOKUP(A2,HOP!A:C,3,0)</f>
        <v>3014272</v>
      </c>
      <c r="G2" s="5">
        <f>D2-E2</f>
        <v>0</v>
      </c>
      <c r="H2" s="5" t="str">
        <f>$H$1&amp;F2</f>
        <v>，3014272</v>
      </c>
      <c r="I2" s="5" t="str">
        <f>VLOOKUP(A2,HOP!A:U,21,0)</f>
        <v>直采</v>
      </c>
    </row>
    <row r="3" s="5" customFormat="1" hidden="1" spans="1:9">
      <c r="A3" s="7">
        <v>999224378415900</v>
      </c>
      <c r="B3" s="8">
        <v>45205</v>
      </c>
      <c r="C3" s="8">
        <v>45207</v>
      </c>
      <c r="D3" s="5">
        <v>490</v>
      </c>
      <c r="E3" s="5" t="str">
        <f>VLOOKUP(A3,HOP!A:L,12,0)</f>
        <v>490.00</v>
      </c>
      <c r="F3" s="5" t="str">
        <f>VLOOKUP(A3,HOP!A:C,3,0)</f>
        <v>3413079</v>
      </c>
      <c r="G3" s="5">
        <f t="shared" ref="G3:G34" si="0">D3-E3</f>
        <v>0</v>
      </c>
      <c r="H3" s="5" t="str">
        <f t="shared" ref="H3:H34" si="1">$H$1&amp;F3</f>
        <v>，3413079</v>
      </c>
      <c r="I3" s="5" t="str">
        <f>VLOOKUP(A3,HOP!A:U,21,0)</f>
        <v>直采</v>
      </c>
    </row>
    <row r="4" s="5" customFormat="1" hidden="1" spans="1:9">
      <c r="A4" s="7">
        <v>999224572944968</v>
      </c>
      <c r="B4" s="8">
        <v>45206</v>
      </c>
      <c r="C4" s="8">
        <v>45207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7">
        <v>999225018213532</v>
      </c>
      <c r="B5" s="8">
        <v>45205</v>
      </c>
      <c r="C5" s="8">
        <v>45207</v>
      </c>
      <c r="D5" s="5">
        <v>1756</v>
      </c>
      <c r="E5" s="5" t="str">
        <f>VLOOKUP(A5,HOP!A:L,12,0)</f>
        <v>1756.00</v>
      </c>
      <c r="F5" s="5" t="str">
        <f>VLOOKUP(A5,HOP!A:C,3,0)</f>
        <v>3565709</v>
      </c>
      <c r="G5" s="5">
        <f t="shared" si="0"/>
        <v>0</v>
      </c>
      <c r="H5" s="5" t="str">
        <f t="shared" si="1"/>
        <v>，3565709</v>
      </c>
      <c r="I5" s="5" t="str">
        <f>VLOOKUP(A5,HOP!A:U,21,0)</f>
        <v>直采</v>
      </c>
    </row>
    <row r="6" s="5" customFormat="1" hidden="1" spans="1:9">
      <c r="A6" s="7">
        <v>999225144193041</v>
      </c>
      <c r="B6" s="8">
        <v>45204</v>
      </c>
      <c r="C6" s="8">
        <v>45207</v>
      </c>
      <c r="D6" s="5">
        <v>5286</v>
      </c>
      <c r="E6" s="5" t="str">
        <f>VLOOKUP(A6,HOP!A:L,12,0)</f>
        <v>5286.00</v>
      </c>
      <c r="F6" s="5" t="str">
        <f>VLOOKUP(A6,HOP!A:C,3,0)</f>
        <v>3597336</v>
      </c>
      <c r="G6" s="5">
        <f t="shared" si="0"/>
        <v>0</v>
      </c>
      <c r="H6" s="5" t="str">
        <f t="shared" si="1"/>
        <v>，3597336</v>
      </c>
      <c r="I6" s="5" t="str">
        <f>VLOOKUP(A6,HOP!A:U,21,0)</f>
        <v>直采</v>
      </c>
    </row>
    <row r="7" s="5" customFormat="1" hidden="1" spans="1:9">
      <c r="A7" s="7">
        <v>999225192397960</v>
      </c>
      <c r="B7" s="8">
        <v>45205</v>
      </c>
      <c r="C7" s="8">
        <v>45207</v>
      </c>
      <c r="D7" s="5">
        <v>2096</v>
      </c>
      <c r="E7" s="5" t="str">
        <f>VLOOKUP(A7,HOP!A:L,12,0)</f>
        <v>2096.00</v>
      </c>
      <c r="F7" s="5" t="str">
        <f>VLOOKUP(A7,HOP!A:C,3,0)</f>
        <v>3607199</v>
      </c>
      <c r="G7" s="5">
        <f t="shared" si="0"/>
        <v>0</v>
      </c>
      <c r="H7" s="5" t="str">
        <f t="shared" si="1"/>
        <v>，3607199</v>
      </c>
      <c r="I7" s="5" t="str">
        <f>VLOOKUP(A7,HOP!A:U,21,0)</f>
        <v>直采</v>
      </c>
    </row>
    <row r="8" s="5" customFormat="1" hidden="1" spans="1:9">
      <c r="A8" s="7">
        <v>999225247512480</v>
      </c>
      <c r="B8" s="8">
        <v>45206</v>
      </c>
      <c r="C8" s="8">
        <v>45207</v>
      </c>
      <c r="D8" s="5">
        <v>1950</v>
      </c>
      <c r="E8" s="5" t="str">
        <f>VLOOKUP(A8,HOP!A:L,12,0)</f>
        <v>1950.00</v>
      </c>
      <c r="F8" s="5" t="str">
        <f>VLOOKUP(A8,HOP!A:C,3,0)</f>
        <v>3618607</v>
      </c>
      <c r="G8" s="5">
        <f t="shared" si="0"/>
        <v>0</v>
      </c>
      <c r="H8" s="5" t="str">
        <f t="shared" si="1"/>
        <v>，3618607</v>
      </c>
      <c r="I8" s="5" t="str">
        <f>VLOOKUP(A8,HOP!A:U,21,0)</f>
        <v>直采</v>
      </c>
    </row>
    <row r="9" s="5" customFormat="1" hidden="1" spans="1:9">
      <c r="A9" s="7">
        <v>999225271251344</v>
      </c>
      <c r="B9" s="8">
        <v>45205</v>
      </c>
      <c r="C9" s="8">
        <v>45207</v>
      </c>
      <c r="D9" s="5">
        <v>2734</v>
      </c>
      <c r="E9" s="5" t="str">
        <f>VLOOKUP(A9,HOP!A:L,12,0)</f>
        <v>2734.00</v>
      </c>
      <c r="F9" s="5" t="str">
        <f>VLOOKUP(A9,HOP!A:C,3,0)</f>
        <v>3624057</v>
      </c>
      <c r="G9" s="5">
        <f t="shared" si="0"/>
        <v>0</v>
      </c>
      <c r="H9" s="5" t="str">
        <f t="shared" si="1"/>
        <v>，3624057</v>
      </c>
      <c r="I9" s="5" t="str">
        <f>VLOOKUP(A9,HOP!A:U,21,0)</f>
        <v>直采</v>
      </c>
    </row>
    <row r="10" s="5" customFormat="1" hidden="1" spans="1:9">
      <c r="A10" s="7">
        <v>999225311104182</v>
      </c>
      <c r="B10" s="8">
        <v>45205</v>
      </c>
      <c r="C10" s="8">
        <v>45207</v>
      </c>
      <c r="D10" s="5">
        <v>2260</v>
      </c>
      <c r="E10" s="5" t="str">
        <f>VLOOKUP(A10,HOP!A:L,12,0)</f>
        <v>2260.00</v>
      </c>
      <c r="F10" s="5" t="str">
        <f>VLOOKUP(A10,HOP!A:C,3,0)</f>
        <v>3632474</v>
      </c>
      <c r="G10" s="5">
        <f t="shared" si="0"/>
        <v>0</v>
      </c>
      <c r="H10" s="5" t="str">
        <f t="shared" si="1"/>
        <v>，3632474</v>
      </c>
      <c r="I10" s="5" t="str">
        <f>VLOOKUP(A10,HOP!A:U,21,0)</f>
        <v>直采</v>
      </c>
    </row>
    <row r="11" s="5" customFormat="1" spans="1:10">
      <c r="A11" s="13" t="s">
        <v>1032</v>
      </c>
      <c r="B11" s="8">
        <v>45204</v>
      </c>
      <c r="C11" s="8">
        <v>45207</v>
      </c>
      <c r="D11" s="5">
        <v>3384</v>
      </c>
      <c r="E11" s="5" t="e">
        <f>VLOOKUP(A11,HOP!A:L,12,0)</f>
        <v>#N/A</v>
      </c>
      <c r="F11" s="9">
        <v>3647018</v>
      </c>
      <c r="G11" s="5" t="e">
        <f t="shared" si="0"/>
        <v>#N/A</v>
      </c>
      <c r="H11" s="5" t="str">
        <f t="shared" si="1"/>
        <v>，3647018</v>
      </c>
      <c r="I11" s="5" t="s">
        <v>1033</v>
      </c>
      <c r="J11" s="5" t="s">
        <v>1034</v>
      </c>
    </row>
    <row r="12" s="5" customFormat="1" hidden="1" spans="1:9">
      <c r="A12" s="7">
        <v>999225415473649</v>
      </c>
      <c r="B12" s="8">
        <v>45205</v>
      </c>
      <c r="C12" s="8">
        <v>45207</v>
      </c>
      <c r="D12" s="5">
        <v>2656</v>
      </c>
      <c r="E12" s="5" t="str">
        <f>VLOOKUP(A12,HOP!A:L,12,0)</f>
        <v>2656.00</v>
      </c>
      <c r="F12" s="5" t="str">
        <f>VLOOKUP(A12,HOP!A:C,3,0)</f>
        <v>3652745</v>
      </c>
      <c r="G12" s="5">
        <f t="shared" si="0"/>
        <v>0</v>
      </c>
      <c r="H12" s="5" t="str">
        <f t="shared" si="1"/>
        <v>，3652745</v>
      </c>
      <c r="I12" s="5" t="str">
        <f>VLOOKUP(A12,HOP!A:U,21,0)</f>
        <v>直采</v>
      </c>
    </row>
    <row r="13" s="5" customFormat="1" hidden="1" spans="1:9">
      <c r="A13" s="7">
        <v>25434331595</v>
      </c>
      <c r="B13" s="8">
        <v>45205</v>
      </c>
      <c r="C13" s="8">
        <v>45207</v>
      </c>
      <c r="D13" s="5">
        <v>1960</v>
      </c>
      <c r="E13" s="5" t="str">
        <f>VLOOKUP(A13,HOP!A:L,12,0)</f>
        <v>1960.00</v>
      </c>
      <c r="F13" s="5" t="str">
        <f>VLOOKUP(A13,HOP!A:C,3,0)</f>
        <v>3655975</v>
      </c>
      <c r="G13" s="5">
        <f t="shared" si="0"/>
        <v>0</v>
      </c>
      <c r="H13" s="5" t="str">
        <f t="shared" si="1"/>
        <v>，3655975</v>
      </c>
      <c r="I13" s="5" t="str">
        <f>VLOOKUP(A13,HOP!A:U,21,0)</f>
        <v>直采</v>
      </c>
    </row>
    <row r="14" s="5" customFormat="1" hidden="1" spans="1:9">
      <c r="A14" s="7">
        <v>999225445357489</v>
      </c>
      <c r="B14" s="8">
        <v>45205</v>
      </c>
      <c r="C14" s="8">
        <v>45207</v>
      </c>
      <c r="D14" s="5">
        <v>1256</v>
      </c>
      <c r="E14" s="5" t="str">
        <f>VLOOKUP(A14,HOP!A:L,12,0)</f>
        <v>1256.00</v>
      </c>
      <c r="F14" s="5" t="str">
        <f>VLOOKUP(A14,HOP!A:C,3,0)</f>
        <v>3658227</v>
      </c>
      <c r="G14" s="5">
        <f t="shared" si="0"/>
        <v>0</v>
      </c>
      <c r="H14" s="5" t="str">
        <f t="shared" si="1"/>
        <v>，3658227</v>
      </c>
      <c r="I14" s="5" t="str">
        <f>VLOOKUP(A14,HOP!A:U,21,0)</f>
        <v>直采</v>
      </c>
    </row>
    <row r="15" s="5" customFormat="1" hidden="1" spans="1:9">
      <c r="A15" s="7">
        <v>999225473798834</v>
      </c>
      <c r="B15" s="8">
        <v>45205</v>
      </c>
      <c r="C15" s="8">
        <v>45207</v>
      </c>
      <c r="D15" s="5">
        <v>2198</v>
      </c>
      <c r="E15" s="5" t="str">
        <f>VLOOKUP(A15,HOP!A:L,12,0)</f>
        <v>2198.00</v>
      </c>
      <c r="F15" s="5" t="str">
        <f>VLOOKUP(A15,HOP!A:C,3,0)</f>
        <v>3663493</v>
      </c>
      <c r="G15" s="5">
        <f t="shared" si="0"/>
        <v>0</v>
      </c>
      <c r="H15" s="5" t="str">
        <f t="shared" si="1"/>
        <v>，3663493</v>
      </c>
      <c r="I15" s="5" t="str">
        <f>VLOOKUP(A15,HOP!A:U,21,0)</f>
        <v>直采</v>
      </c>
    </row>
    <row r="16" s="5" customFormat="1" hidden="1" spans="1:9">
      <c r="A16" s="7">
        <v>999225539265052</v>
      </c>
      <c r="B16" s="8">
        <v>45205</v>
      </c>
      <c r="C16" s="8">
        <v>45207</v>
      </c>
      <c r="D16" s="5">
        <v>2476</v>
      </c>
      <c r="E16" s="5" t="str">
        <f>VLOOKUP(A16,HOP!A:L,12,0)</f>
        <v>2476.00</v>
      </c>
      <c r="F16" s="5" t="str">
        <f>VLOOKUP(A16,HOP!A:C,3,0)</f>
        <v>3675550</v>
      </c>
      <c r="G16" s="5">
        <f t="shared" si="0"/>
        <v>0</v>
      </c>
      <c r="H16" s="5" t="str">
        <f t="shared" si="1"/>
        <v>，3675550</v>
      </c>
      <c r="I16" s="5" t="str">
        <f>VLOOKUP(A16,HOP!A:U,21,0)</f>
        <v>直采</v>
      </c>
    </row>
    <row r="17" s="5" customFormat="1" hidden="1" spans="1:9">
      <c r="A17" s="7">
        <v>999225608514435</v>
      </c>
      <c r="B17" s="8">
        <v>45205</v>
      </c>
      <c r="C17" s="8">
        <v>45207</v>
      </c>
      <c r="D17" s="5">
        <v>5158</v>
      </c>
      <c r="E17" s="5" t="str">
        <f>VLOOKUP(A17,HOP!A:L,12,0)</f>
        <v>5158.00</v>
      </c>
      <c r="F17" s="5" t="str">
        <f>VLOOKUP(A17,HOP!A:C,3,0)</f>
        <v>3689682</v>
      </c>
      <c r="G17" s="5">
        <f t="shared" si="0"/>
        <v>0</v>
      </c>
      <c r="H17" s="5" t="str">
        <f t="shared" si="1"/>
        <v>，3689682</v>
      </c>
      <c r="I17" s="5" t="str">
        <f>VLOOKUP(A17,HOP!A:U,21,0)</f>
        <v>直采</v>
      </c>
    </row>
    <row r="18" s="5" customFormat="1" hidden="1" spans="1:9">
      <c r="A18" s="7">
        <v>999225722214618</v>
      </c>
      <c r="B18" s="8">
        <v>45204</v>
      </c>
      <c r="C18" s="8">
        <v>45207</v>
      </c>
      <c r="D18" s="5">
        <v>1191</v>
      </c>
      <c r="E18" s="5" t="str">
        <f>VLOOKUP(A18,HOP!A:L,12,0)</f>
        <v>1191.00</v>
      </c>
      <c r="F18" s="5" t="str">
        <f>VLOOKUP(A18,HOP!A:C,3,0)</f>
        <v>3714097</v>
      </c>
      <c r="G18" s="5">
        <f t="shared" si="0"/>
        <v>0</v>
      </c>
      <c r="H18" s="5" t="str">
        <f t="shared" si="1"/>
        <v>，3714097</v>
      </c>
      <c r="I18" s="5" t="str">
        <f>VLOOKUP(A18,HOP!A:U,21,0)</f>
        <v>直采</v>
      </c>
    </row>
    <row r="19" s="5" customFormat="1" hidden="1" spans="1:9">
      <c r="A19" s="7">
        <v>999225723698851</v>
      </c>
      <c r="B19" s="8">
        <v>45204</v>
      </c>
      <c r="C19" s="8">
        <v>45207</v>
      </c>
      <c r="D19" s="5">
        <v>1191</v>
      </c>
      <c r="E19" s="5" t="str">
        <f>VLOOKUP(A19,HOP!A:L,12,0)</f>
        <v>1191.00</v>
      </c>
      <c r="F19" s="5" t="str">
        <f>VLOOKUP(A19,HOP!A:C,3,0)</f>
        <v>3714409</v>
      </c>
      <c r="G19" s="5">
        <f t="shared" si="0"/>
        <v>0</v>
      </c>
      <c r="H19" s="5" t="str">
        <f t="shared" si="1"/>
        <v>，3714409</v>
      </c>
      <c r="I19" s="5" t="str">
        <f>VLOOKUP(A19,HOP!A:U,21,0)</f>
        <v>直采</v>
      </c>
    </row>
    <row r="20" s="5" customFormat="1" hidden="1" spans="1:9">
      <c r="A20" s="7">
        <v>999225791541961</v>
      </c>
      <c r="B20" s="8">
        <v>45205</v>
      </c>
      <c r="C20" s="8">
        <v>45207</v>
      </c>
      <c r="D20" s="5">
        <v>5838</v>
      </c>
      <c r="E20" s="5" t="str">
        <f>VLOOKUP(A20,HOP!A:L,12,0)</f>
        <v>5838.00</v>
      </c>
      <c r="F20" s="5" t="str">
        <f>VLOOKUP(A20,HOP!A:C,3,0)</f>
        <v>3728881</v>
      </c>
      <c r="G20" s="5">
        <f t="shared" si="0"/>
        <v>0</v>
      </c>
      <c r="H20" s="5" t="str">
        <f t="shared" si="1"/>
        <v>，3728881</v>
      </c>
      <c r="I20" s="5" t="str">
        <f>VLOOKUP(A20,HOP!A:U,21,0)</f>
        <v>直采</v>
      </c>
    </row>
    <row r="21" s="5" customFormat="1" hidden="1" spans="1:9">
      <c r="A21" s="7">
        <v>999225798722969</v>
      </c>
      <c r="B21" s="8">
        <v>45204</v>
      </c>
      <c r="C21" s="8">
        <v>45207</v>
      </c>
      <c r="D21" s="5">
        <v>774</v>
      </c>
      <c r="E21" s="5" t="str">
        <f>VLOOKUP(A21,HOP!A:L,12,0)</f>
        <v>774.00</v>
      </c>
      <c r="F21" s="5" t="str">
        <f>VLOOKUP(A21,HOP!A:C,3,0)</f>
        <v>3730051</v>
      </c>
      <c r="G21" s="5">
        <f t="shared" si="0"/>
        <v>0</v>
      </c>
      <c r="H21" s="5" t="str">
        <f t="shared" si="1"/>
        <v>，3730051</v>
      </c>
      <c r="I21" s="5" t="str">
        <f>VLOOKUP(A21,HOP!A:U,21,0)</f>
        <v>直采</v>
      </c>
    </row>
    <row r="22" s="5" customFormat="1" spans="1:12">
      <c r="A22" s="13" t="s">
        <v>1035</v>
      </c>
      <c r="B22" s="8">
        <v>45208</v>
      </c>
      <c r="C22" s="8">
        <v>45209</v>
      </c>
      <c r="D22" s="5">
        <v>-1589</v>
      </c>
      <c r="E22" s="5" t="e">
        <f>VLOOKUP(A22,HOP!A:L,12,0)</f>
        <v>#N/A</v>
      </c>
      <c r="F22" s="5">
        <v>3700124</v>
      </c>
      <c r="G22" s="5" t="e">
        <f t="shared" si="0"/>
        <v>#N/A</v>
      </c>
      <c r="H22" s="5" t="str">
        <f t="shared" si="1"/>
        <v>，3700124</v>
      </c>
      <c r="I22" s="5" t="s">
        <v>1033</v>
      </c>
      <c r="J22" s="5" t="s">
        <v>1036</v>
      </c>
      <c r="L22" s="5" t="s">
        <v>1037</v>
      </c>
    </row>
    <row r="23" s="5" customFormat="1" hidden="1" spans="1:9">
      <c r="A23" s="7">
        <v>999225985238277</v>
      </c>
      <c r="B23" s="8">
        <v>45205</v>
      </c>
      <c r="C23" s="8">
        <v>45209</v>
      </c>
      <c r="D23" s="5">
        <v>3440</v>
      </c>
      <c r="E23" s="5" t="str">
        <f>VLOOKUP(A23,HOP!A:L,12,0)</f>
        <v>3440.00</v>
      </c>
      <c r="F23" s="5" t="str">
        <f>VLOOKUP(A23,HOP!A:C,3,0)</f>
        <v>3767747</v>
      </c>
      <c r="G23" s="5">
        <f t="shared" si="0"/>
        <v>0</v>
      </c>
      <c r="H23" s="5" t="str">
        <f t="shared" si="1"/>
        <v>，3767747</v>
      </c>
      <c r="I23" s="5" t="str">
        <f>VLOOKUP(A23,HOP!A:U,21,0)</f>
        <v>直采</v>
      </c>
    </row>
    <row r="24" s="5" customFormat="1" hidden="1" spans="1:9">
      <c r="A24" s="7">
        <v>999226027059825</v>
      </c>
      <c r="B24" s="8">
        <v>45207</v>
      </c>
      <c r="C24" s="8">
        <v>45209</v>
      </c>
      <c r="D24" s="5">
        <v>4000</v>
      </c>
      <c r="E24" s="5" t="str">
        <f>VLOOKUP(A24,HOP!A:L,12,0)</f>
        <v>4000.00</v>
      </c>
      <c r="F24" s="5" t="str">
        <f>VLOOKUP(A24,HOP!A:C,3,0)</f>
        <v>3776944</v>
      </c>
      <c r="G24" s="5">
        <f t="shared" si="0"/>
        <v>0</v>
      </c>
      <c r="H24" s="5" t="str">
        <f t="shared" si="1"/>
        <v>，3776944</v>
      </c>
      <c r="I24" s="5" t="str">
        <f>VLOOKUP(A24,HOP!A:U,21,0)</f>
        <v>直采</v>
      </c>
    </row>
    <row r="25" s="5" customFormat="1" hidden="1" spans="1:9">
      <c r="A25" s="7">
        <v>999226109383794</v>
      </c>
      <c r="B25" s="8">
        <v>45208</v>
      </c>
      <c r="C25" s="8">
        <v>45209</v>
      </c>
      <c r="D25" s="5">
        <v>546</v>
      </c>
      <c r="E25" s="5" t="str">
        <f>VLOOKUP(A25,HOP!A:L,12,0)</f>
        <v>546.00</v>
      </c>
      <c r="F25" s="5" t="str">
        <f>VLOOKUP(A25,HOP!A:C,3,0)</f>
        <v>3792949</v>
      </c>
      <c r="G25" s="5">
        <f t="shared" si="0"/>
        <v>0</v>
      </c>
      <c r="H25" s="5" t="str">
        <f t="shared" si="1"/>
        <v>，3792949</v>
      </c>
      <c r="I25" s="5" t="str">
        <f>VLOOKUP(A25,HOP!A:U,21,0)</f>
        <v>直采</v>
      </c>
    </row>
    <row r="26" s="5" customFormat="1" hidden="1" spans="1:9">
      <c r="A26" s="7">
        <v>999226120535472</v>
      </c>
      <c r="B26" s="8">
        <v>45203</v>
      </c>
      <c r="C26" s="8">
        <v>45209</v>
      </c>
      <c r="D26" s="5">
        <v>1758</v>
      </c>
      <c r="E26" s="5" t="str">
        <f>VLOOKUP(A26,HOP!A:L,12,0)</f>
        <v>1758.00</v>
      </c>
      <c r="F26" s="5" t="str">
        <f>VLOOKUP(A26,HOP!A:C,3,0)</f>
        <v>3797376</v>
      </c>
      <c r="G26" s="5">
        <f t="shared" si="0"/>
        <v>0</v>
      </c>
      <c r="H26" s="5" t="str">
        <f t="shared" si="1"/>
        <v>，3797376</v>
      </c>
      <c r="I26" s="5" t="str">
        <f>VLOOKUP(A26,HOP!A:U,21,0)</f>
        <v>直采</v>
      </c>
    </row>
    <row r="27" s="5" customFormat="1" hidden="1" spans="1:9">
      <c r="A27" s="7">
        <v>999226266379015</v>
      </c>
      <c r="B27" s="8">
        <v>45208</v>
      </c>
      <c r="C27" s="8">
        <v>45209</v>
      </c>
      <c r="D27" s="5">
        <v>1141</v>
      </c>
      <c r="E27" s="5" t="str">
        <f>VLOOKUP(A27,HOP!A:L,12,0)</f>
        <v>1141.00</v>
      </c>
      <c r="F27" s="5" t="str">
        <f>VLOOKUP(A27,HOP!A:C,3,0)</f>
        <v>3820060</v>
      </c>
      <c r="G27" s="5">
        <f t="shared" si="0"/>
        <v>0</v>
      </c>
      <c r="H27" s="5" t="str">
        <f t="shared" si="1"/>
        <v>，3820060</v>
      </c>
      <c r="I27" s="5" t="str">
        <f>VLOOKUP(A27,HOP!A:U,21,0)</f>
        <v>直采</v>
      </c>
    </row>
    <row r="28" s="5" customFormat="1" hidden="1" spans="1:9">
      <c r="A28" s="7">
        <v>999226278365115</v>
      </c>
      <c r="B28" s="8">
        <v>45205</v>
      </c>
      <c r="C28" s="8">
        <v>45209</v>
      </c>
      <c r="D28" s="5">
        <v>4344</v>
      </c>
      <c r="E28" s="5" t="str">
        <f>VLOOKUP(A28,HOP!A:L,12,0)</f>
        <v>4344.00</v>
      </c>
      <c r="F28" s="5" t="str">
        <f>VLOOKUP(A28,HOP!A:C,3,0)</f>
        <v>3823519</v>
      </c>
      <c r="G28" s="5">
        <f t="shared" si="0"/>
        <v>0</v>
      </c>
      <c r="H28" s="5" t="str">
        <f t="shared" si="1"/>
        <v>，3823519</v>
      </c>
      <c r="I28" s="5" t="str">
        <f>VLOOKUP(A28,HOP!A:U,21,0)</f>
        <v>直采</v>
      </c>
    </row>
    <row r="29" s="5" customFormat="1" hidden="1" spans="1:9">
      <c r="A29" s="7">
        <v>999226334874280</v>
      </c>
      <c r="B29" s="8">
        <v>45204</v>
      </c>
      <c r="C29" s="8">
        <v>45209</v>
      </c>
      <c r="D29" s="5">
        <v>1255</v>
      </c>
      <c r="E29" s="5" t="str">
        <f>VLOOKUP(A29,HOP!A:L,12,0)</f>
        <v>1255.00</v>
      </c>
      <c r="F29" s="5" t="str">
        <f>VLOOKUP(A29,HOP!A:C,3,0)</f>
        <v>3828937</v>
      </c>
      <c r="G29" s="5">
        <f t="shared" si="0"/>
        <v>0</v>
      </c>
      <c r="H29" s="5" t="str">
        <f t="shared" si="1"/>
        <v>，3828937</v>
      </c>
      <c r="I29" s="5" t="str">
        <f>VLOOKUP(A29,HOP!A:U,21,0)</f>
        <v>直采</v>
      </c>
    </row>
    <row r="30" s="5" customFormat="1" hidden="1" spans="1:9">
      <c r="A30" s="7">
        <v>999226334981059</v>
      </c>
      <c r="B30" s="8">
        <v>45204</v>
      </c>
      <c r="C30" s="8">
        <v>45209</v>
      </c>
      <c r="D30" s="5">
        <v>1255</v>
      </c>
      <c r="E30" s="5" t="str">
        <f>VLOOKUP(A30,HOP!A:L,12,0)</f>
        <v>1255.00</v>
      </c>
      <c r="F30" s="5" t="str">
        <f>VLOOKUP(A30,HOP!A:C,3,0)</f>
        <v>3828966</v>
      </c>
      <c r="G30" s="5">
        <f t="shared" si="0"/>
        <v>0</v>
      </c>
      <c r="H30" s="5" t="str">
        <f t="shared" si="1"/>
        <v>，3828966</v>
      </c>
      <c r="I30" s="5" t="str">
        <f>VLOOKUP(A30,HOP!A:U,21,0)</f>
        <v>直采</v>
      </c>
    </row>
    <row r="31" s="5" customFormat="1" hidden="1" spans="1:9">
      <c r="A31" s="7">
        <v>999226341502448</v>
      </c>
      <c r="B31" s="8">
        <v>45203</v>
      </c>
      <c r="C31" s="8">
        <v>45209</v>
      </c>
      <c r="D31" s="5">
        <v>4578</v>
      </c>
      <c r="E31" s="5" t="str">
        <f>VLOOKUP(A31,HOP!A:L,12,0)</f>
        <v>4578.00</v>
      </c>
      <c r="F31" s="5" t="str">
        <f>VLOOKUP(A31,HOP!A:C,3,0)</f>
        <v>3832413</v>
      </c>
      <c r="G31" s="5">
        <f t="shared" si="0"/>
        <v>0</v>
      </c>
      <c r="H31" s="5" t="str">
        <f t="shared" si="1"/>
        <v>，3832413</v>
      </c>
      <c r="I31" s="5" t="str">
        <f>VLOOKUP(A31,HOP!A:U,21,0)</f>
        <v>直采</v>
      </c>
    </row>
    <row r="32" s="5" customFormat="1" hidden="1" spans="1:9">
      <c r="A32" s="7">
        <v>999226344806259</v>
      </c>
      <c r="B32" s="8">
        <v>45207</v>
      </c>
      <c r="C32" s="8">
        <v>45209</v>
      </c>
      <c r="D32" s="5">
        <v>7600</v>
      </c>
      <c r="E32" s="5" t="str">
        <f>VLOOKUP(A32,HOP!A:L,12,0)</f>
        <v>7600.00</v>
      </c>
      <c r="F32" s="5" t="str">
        <f>VLOOKUP(A32,HOP!A:C,3,0)</f>
        <v>3834136</v>
      </c>
      <c r="G32" s="5">
        <f t="shared" si="0"/>
        <v>0</v>
      </c>
      <c r="H32" s="5" t="str">
        <f t="shared" si="1"/>
        <v>，3834136</v>
      </c>
      <c r="I32" s="5" t="str">
        <f>VLOOKUP(A32,HOP!A:U,21,0)</f>
        <v>直采</v>
      </c>
    </row>
    <row r="33" s="5" customFormat="1" hidden="1" spans="1:9">
      <c r="A33" s="7">
        <v>999226365892079</v>
      </c>
      <c r="B33" s="8">
        <v>45207</v>
      </c>
      <c r="C33" s="8">
        <v>45209</v>
      </c>
      <c r="D33" s="5">
        <v>2452</v>
      </c>
      <c r="E33" s="5" t="str">
        <f>VLOOKUP(A33,HOP!A:L,12,0)</f>
        <v>2452.00</v>
      </c>
      <c r="F33" s="5" t="str">
        <f>VLOOKUP(A33,HOP!A:C,3,0)</f>
        <v>3845959</v>
      </c>
      <c r="G33" s="5">
        <f t="shared" si="0"/>
        <v>0</v>
      </c>
      <c r="H33" s="5" t="str">
        <f t="shared" si="1"/>
        <v>，3845959</v>
      </c>
      <c r="I33" s="5" t="str">
        <f>VLOOKUP(A33,HOP!A:U,21,0)</f>
        <v>直采</v>
      </c>
    </row>
    <row r="34" s="5" customFormat="1" hidden="1" spans="1:9">
      <c r="A34" s="7">
        <v>999226480478961</v>
      </c>
      <c r="B34" s="8">
        <v>45207</v>
      </c>
      <c r="C34" s="8">
        <v>45209</v>
      </c>
      <c r="D34" s="5">
        <v>1552</v>
      </c>
      <c r="E34" s="5" t="str">
        <f>VLOOKUP(A34,HOP!A:L,12,0)</f>
        <v>1552.00</v>
      </c>
      <c r="F34" s="5" t="str">
        <f>VLOOKUP(A34,HOP!A:C,3,0)</f>
        <v>3848248</v>
      </c>
      <c r="G34" s="5">
        <f t="shared" si="0"/>
        <v>0</v>
      </c>
      <c r="H34" s="5" t="str">
        <f t="shared" si="1"/>
        <v>，3848248</v>
      </c>
      <c r="I34" s="5" t="str">
        <f>VLOOKUP(A34,HOP!A:U,21,0)</f>
        <v>直采</v>
      </c>
    </row>
    <row r="35" s="5" customFormat="1" hidden="1" spans="1:9">
      <c r="A35" s="7">
        <v>999226497045255</v>
      </c>
      <c r="B35" s="8">
        <v>45205</v>
      </c>
      <c r="C35" s="8">
        <v>45209</v>
      </c>
      <c r="D35" s="5">
        <v>2958</v>
      </c>
      <c r="E35" s="5" t="str">
        <f>VLOOKUP(A35,HOP!A:L,12,0)</f>
        <v>2958.00</v>
      </c>
      <c r="F35" s="5" t="str">
        <f>VLOOKUP(A35,HOP!A:C,3,0)</f>
        <v>3860118</v>
      </c>
      <c r="G35" s="5">
        <f t="shared" ref="G35:G66" si="2">D35-E35</f>
        <v>0</v>
      </c>
      <c r="H35" s="5" t="str">
        <f t="shared" ref="H35:H66" si="3">$H$1&amp;F35</f>
        <v>，3860118</v>
      </c>
      <c r="I35" s="5" t="str">
        <f>VLOOKUP(A35,HOP!A:U,21,0)</f>
        <v>直采</v>
      </c>
    </row>
    <row r="36" s="5" customFormat="1" hidden="1" spans="1:9">
      <c r="A36" s="7">
        <v>999226497599956</v>
      </c>
      <c r="B36" s="8">
        <v>45203</v>
      </c>
      <c r="C36" s="8">
        <v>45209</v>
      </c>
      <c r="D36" s="5">
        <v>2310</v>
      </c>
      <c r="E36" s="5" t="str">
        <f>VLOOKUP(A36,HOP!A:L,12,0)</f>
        <v>2310.00</v>
      </c>
      <c r="F36" s="5" t="str">
        <f>VLOOKUP(A36,HOP!A:C,3,0)</f>
        <v>3860486</v>
      </c>
      <c r="G36" s="5">
        <f t="shared" si="2"/>
        <v>0</v>
      </c>
      <c r="H36" s="5" t="str">
        <f t="shared" si="3"/>
        <v>，3860486</v>
      </c>
      <c r="I36" s="5" t="str">
        <f>VLOOKUP(A36,HOP!A:U,21,0)</f>
        <v>直采</v>
      </c>
    </row>
    <row r="37" s="5" customFormat="1" hidden="1" spans="1:9">
      <c r="A37" s="7">
        <v>999226609048736</v>
      </c>
      <c r="B37" s="8">
        <v>45202</v>
      </c>
      <c r="C37" s="8">
        <v>45209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2"/>
        <v>#N/A</v>
      </c>
      <c r="H37" s="5" t="e">
        <f t="shared" si="3"/>
        <v>#N/A</v>
      </c>
      <c r="I37" s="5" t="e">
        <f>VLOOKUP(A37,HOP!A:U,21,0)</f>
        <v>#N/A</v>
      </c>
    </row>
    <row r="38" s="5" customFormat="1" hidden="1" spans="1:9">
      <c r="A38" s="7">
        <v>26624393322</v>
      </c>
      <c r="B38" s="8">
        <v>45207</v>
      </c>
      <c r="C38" s="8">
        <v>45209</v>
      </c>
      <c r="D38" s="5">
        <v>2864</v>
      </c>
      <c r="E38" s="5" t="str">
        <f>VLOOKUP(A38,HOP!A:L,12,0)</f>
        <v>2864.00</v>
      </c>
      <c r="F38" s="5" t="str">
        <f>VLOOKUP(A38,HOP!A:C,3,0)</f>
        <v>3883330</v>
      </c>
      <c r="G38" s="5">
        <f t="shared" si="2"/>
        <v>0</v>
      </c>
      <c r="H38" s="5" t="str">
        <f t="shared" si="3"/>
        <v>，3883330</v>
      </c>
      <c r="I38" s="5" t="str">
        <f>VLOOKUP(A38,HOP!A:U,21,0)</f>
        <v>直采</v>
      </c>
    </row>
    <row r="39" s="5" customFormat="1" hidden="1" spans="1:9">
      <c r="A39" s="7">
        <v>999226624783491</v>
      </c>
      <c r="B39" s="8">
        <v>45204</v>
      </c>
      <c r="C39" s="8">
        <v>45209</v>
      </c>
      <c r="D39" s="5">
        <v>721</v>
      </c>
      <c r="E39" s="5" t="str">
        <f>VLOOKUP(A39,HOP!A:L,12,0)</f>
        <v>721.00</v>
      </c>
      <c r="F39" s="5" t="str">
        <f>VLOOKUP(A39,HOP!A:C,3,0)</f>
        <v>3883584</v>
      </c>
      <c r="G39" s="5">
        <f t="shared" si="2"/>
        <v>0</v>
      </c>
      <c r="H39" s="5" t="str">
        <f t="shared" si="3"/>
        <v>，3883584</v>
      </c>
      <c r="I39" s="5" t="str">
        <f>VLOOKUP(A39,HOP!A:U,21,0)</f>
        <v>直采</v>
      </c>
    </row>
    <row r="40" s="5" customFormat="1" hidden="1" spans="1:9">
      <c r="A40" s="7">
        <v>999226635485499</v>
      </c>
      <c r="B40" s="8">
        <v>45205</v>
      </c>
      <c r="C40" s="8">
        <v>45209</v>
      </c>
      <c r="D40" s="5">
        <v>2936</v>
      </c>
      <c r="E40" s="5" t="str">
        <f>VLOOKUP(A40,HOP!A:L,12,0)</f>
        <v>2936.00</v>
      </c>
      <c r="F40" s="5" t="str">
        <f>VLOOKUP(A40,HOP!A:C,3,0)</f>
        <v>3887121</v>
      </c>
      <c r="G40" s="5">
        <f t="shared" si="2"/>
        <v>0</v>
      </c>
      <c r="H40" s="5" t="str">
        <f t="shared" si="3"/>
        <v>，3887121</v>
      </c>
      <c r="I40" s="5" t="str">
        <f>VLOOKUP(A40,HOP!A:U,21,0)</f>
        <v>直采</v>
      </c>
    </row>
    <row r="41" s="5" customFormat="1" hidden="1" spans="1:9">
      <c r="A41" s="7">
        <v>999226655394730</v>
      </c>
      <c r="B41" s="8">
        <v>45208</v>
      </c>
      <c r="C41" s="8">
        <v>45209</v>
      </c>
      <c r="D41" s="5">
        <v>2132</v>
      </c>
      <c r="E41" s="5" t="str">
        <f>VLOOKUP(A41,HOP!A:L,12,0)</f>
        <v>2132.00</v>
      </c>
      <c r="F41" s="5" t="str">
        <f>VLOOKUP(A41,HOP!A:C,3,0)</f>
        <v>3892432</v>
      </c>
      <c r="G41" s="5">
        <f t="shared" si="2"/>
        <v>0</v>
      </c>
      <c r="H41" s="5" t="str">
        <f t="shared" si="3"/>
        <v>，3892432</v>
      </c>
      <c r="I41" s="5" t="str">
        <f>VLOOKUP(A41,HOP!A:U,21,0)</f>
        <v>直采</v>
      </c>
    </row>
    <row r="42" s="5" customFormat="1" hidden="1" spans="1:9">
      <c r="A42" s="7">
        <v>999226726840587</v>
      </c>
      <c r="B42" s="8">
        <v>45207</v>
      </c>
      <c r="C42" s="8">
        <v>45209</v>
      </c>
      <c r="D42" s="5">
        <v>2540</v>
      </c>
      <c r="E42" s="5" t="str">
        <f>VLOOKUP(A42,HOP!A:L,12,0)</f>
        <v>2540.00</v>
      </c>
      <c r="F42" s="5" t="str">
        <f>VLOOKUP(A42,HOP!A:C,3,0)</f>
        <v>3906671</v>
      </c>
      <c r="G42" s="5">
        <f t="shared" si="2"/>
        <v>0</v>
      </c>
      <c r="H42" s="5" t="str">
        <f t="shared" si="3"/>
        <v>，3906671</v>
      </c>
      <c r="I42" s="5" t="str">
        <f>VLOOKUP(A42,HOP!A:U,21,0)</f>
        <v>直采</v>
      </c>
    </row>
    <row r="43" s="5" customFormat="1" hidden="1" spans="1:9">
      <c r="A43" s="7">
        <v>999226729168156</v>
      </c>
      <c r="B43" s="8">
        <v>45206</v>
      </c>
      <c r="C43" s="8">
        <v>45209</v>
      </c>
      <c r="D43" s="5">
        <v>2235</v>
      </c>
      <c r="E43" s="5" t="str">
        <f>VLOOKUP(A43,HOP!A:L,12,0)</f>
        <v>2235.00</v>
      </c>
      <c r="F43" s="5" t="str">
        <f>VLOOKUP(A43,HOP!A:C,3,0)</f>
        <v>3907434</v>
      </c>
      <c r="G43" s="5">
        <f t="shared" si="2"/>
        <v>0</v>
      </c>
      <c r="H43" s="5" t="str">
        <f t="shared" si="3"/>
        <v>，3907434</v>
      </c>
      <c r="I43" s="5" t="str">
        <f>VLOOKUP(A43,HOP!A:U,21,0)</f>
        <v>直采</v>
      </c>
    </row>
    <row r="44" s="5" customFormat="1" hidden="1" spans="1:9">
      <c r="A44" s="7">
        <v>999226733252131</v>
      </c>
      <c r="B44" s="8">
        <v>45207</v>
      </c>
      <c r="C44" s="8">
        <v>45209</v>
      </c>
      <c r="D44" s="5">
        <v>1419</v>
      </c>
      <c r="E44" s="5" t="str">
        <f>VLOOKUP(A44,HOP!A:L,12,0)</f>
        <v>1419.00</v>
      </c>
      <c r="F44" s="5" t="str">
        <f>VLOOKUP(A44,HOP!A:C,3,0)</f>
        <v>3909797</v>
      </c>
      <c r="G44" s="5">
        <f t="shared" si="2"/>
        <v>0</v>
      </c>
      <c r="H44" s="5" t="str">
        <f t="shared" si="3"/>
        <v>，3909797</v>
      </c>
      <c r="I44" s="5" t="str">
        <f>VLOOKUP(A44,HOP!A:U,21,0)</f>
        <v>直采</v>
      </c>
    </row>
    <row r="45" s="5" customFormat="1" hidden="1" spans="1:9">
      <c r="A45" s="7">
        <v>999226748084927</v>
      </c>
      <c r="B45" s="8">
        <v>45206</v>
      </c>
      <c r="C45" s="8">
        <v>45209</v>
      </c>
      <c r="D45" s="5">
        <v>4506</v>
      </c>
      <c r="E45" s="5" t="str">
        <f>VLOOKUP(A45,HOP!A:L,12,0)</f>
        <v>4506.00</v>
      </c>
      <c r="F45" s="5" t="str">
        <f>VLOOKUP(A45,HOP!A:C,3,0)</f>
        <v>3915444</v>
      </c>
      <c r="G45" s="5">
        <f t="shared" si="2"/>
        <v>0</v>
      </c>
      <c r="H45" s="5" t="str">
        <f t="shared" si="3"/>
        <v>，3915444</v>
      </c>
      <c r="I45" s="5" t="str">
        <f>VLOOKUP(A45,HOP!A:U,21,0)</f>
        <v>直采</v>
      </c>
    </row>
    <row r="46" s="5" customFormat="1" hidden="1" spans="1:9">
      <c r="A46" s="7">
        <v>999226759867862</v>
      </c>
      <c r="B46" s="8">
        <v>45205</v>
      </c>
      <c r="C46" s="8">
        <v>45209</v>
      </c>
      <c r="D46" s="5">
        <v>2980</v>
      </c>
      <c r="E46" s="5" t="str">
        <f>VLOOKUP(A46,HOP!A:L,12,0)</f>
        <v>2980.00</v>
      </c>
      <c r="F46" s="5" t="str">
        <f>VLOOKUP(A46,HOP!A:C,3,0)</f>
        <v>3920048</v>
      </c>
      <c r="G46" s="5">
        <f t="shared" si="2"/>
        <v>0</v>
      </c>
      <c r="H46" s="5" t="str">
        <f t="shared" si="3"/>
        <v>，3920048</v>
      </c>
      <c r="I46" s="5" t="str">
        <f>VLOOKUP(A46,HOP!A:U,21,0)</f>
        <v>直采</v>
      </c>
    </row>
    <row r="47" s="5" customFormat="1" hidden="1" spans="1:9">
      <c r="A47" s="7">
        <v>999226759878096</v>
      </c>
      <c r="B47" s="8">
        <v>45208</v>
      </c>
      <c r="C47" s="8">
        <v>45209</v>
      </c>
      <c r="D47" s="5">
        <v>432</v>
      </c>
      <c r="E47" s="5" t="str">
        <f>VLOOKUP(A47,HOP!A:L,12,0)</f>
        <v>432.00</v>
      </c>
      <c r="F47" s="5" t="str">
        <f>VLOOKUP(A47,HOP!A:C,3,0)</f>
        <v>3920052</v>
      </c>
      <c r="G47" s="5">
        <f t="shared" si="2"/>
        <v>0</v>
      </c>
      <c r="H47" s="5" t="str">
        <f t="shared" si="3"/>
        <v>，3920052</v>
      </c>
      <c r="I47" s="5" t="str">
        <f>VLOOKUP(A47,HOP!A:U,21,0)</f>
        <v>直采</v>
      </c>
    </row>
    <row r="48" s="5" customFormat="1" hidden="1" spans="1:9">
      <c r="A48" s="7">
        <v>999226760190453</v>
      </c>
      <c r="B48" s="8">
        <v>45206</v>
      </c>
      <c r="C48" s="8">
        <v>45209</v>
      </c>
      <c r="D48" s="5">
        <v>2235</v>
      </c>
      <c r="E48" s="5" t="str">
        <f>VLOOKUP(A48,HOP!A:L,12,0)</f>
        <v>2235.00</v>
      </c>
      <c r="F48" s="5" t="str">
        <f>VLOOKUP(A48,HOP!A:C,3,0)</f>
        <v>3920094</v>
      </c>
      <c r="G48" s="5">
        <f t="shared" si="2"/>
        <v>0</v>
      </c>
      <c r="H48" s="5" t="str">
        <f t="shared" si="3"/>
        <v>，3920094</v>
      </c>
      <c r="I48" s="5" t="str">
        <f>VLOOKUP(A48,HOP!A:U,21,0)</f>
        <v>直采</v>
      </c>
    </row>
    <row r="49" s="5" customFormat="1" hidden="1" spans="1:9">
      <c r="A49" s="7">
        <v>999226762287285</v>
      </c>
      <c r="B49" s="8">
        <v>45206</v>
      </c>
      <c r="C49" s="8">
        <v>45209</v>
      </c>
      <c r="D49" s="5">
        <v>3040</v>
      </c>
      <c r="E49" s="5" t="str">
        <f>VLOOKUP(A49,HOP!A:L,12,0)</f>
        <v>3040.00</v>
      </c>
      <c r="F49" s="5" t="str">
        <f>VLOOKUP(A49,HOP!A:C,3,0)</f>
        <v>3921055</v>
      </c>
      <c r="G49" s="5">
        <f t="shared" si="2"/>
        <v>0</v>
      </c>
      <c r="H49" s="5" t="str">
        <f t="shared" si="3"/>
        <v>，3921055</v>
      </c>
      <c r="I49" s="5" t="str">
        <f>VLOOKUP(A49,HOP!A:U,21,0)</f>
        <v>直采</v>
      </c>
    </row>
    <row r="50" s="5" customFormat="1" hidden="1" spans="1:9">
      <c r="A50" s="7">
        <v>999226763072744</v>
      </c>
      <c r="B50" s="8">
        <v>45208</v>
      </c>
      <c r="C50" s="8">
        <v>45209</v>
      </c>
      <c r="D50" s="5">
        <v>1495</v>
      </c>
      <c r="E50" s="5" t="str">
        <f>VLOOKUP(A50,HOP!A:L,12,0)</f>
        <v>1495.00</v>
      </c>
      <c r="F50" s="5" t="str">
        <f>VLOOKUP(A50,HOP!A:C,3,0)</f>
        <v>3921632</v>
      </c>
      <c r="G50" s="5">
        <f t="shared" si="2"/>
        <v>0</v>
      </c>
      <c r="H50" s="5" t="str">
        <f t="shared" si="3"/>
        <v>，3921632</v>
      </c>
      <c r="I50" s="5" t="str">
        <f>VLOOKUP(A50,HOP!A:U,21,0)</f>
        <v>直采</v>
      </c>
    </row>
    <row r="51" s="5" customFormat="1" hidden="1" spans="1:9">
      <c r="A51" s="7">
        <v>999226764674500</v>
      </c>
      <c r="B51" s="8">
        <v>45207</v>
      </c>
      <c r="C51" s="8">
        <v>45209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hidden="1" spans="1:9">
      <c r="A52" s="7">
        <v>999226764710345</v>
      </c>
      <c r="B52" s="8">
        <v>45207</v>
      </c>
      <c r="C52" s="8">
        <v>45209</v>
      </c>
      <c r="D52" s="5">
        <v>0</v>
      </c>
      <c r="E52" s="5" t="e">
        <f>VLOOKUP(A52,HOP!A:L,12,0)</f>
        <v>#N/A</v>
      </c>
      <c r="F52" s="5" t="e">
        <f>VLOOKUP(A52,HOP!A:C,3,0)</f>
        <v>#N/A</v>
      </c>
      <c r="G52" s="5" t="e">
        <f t="shared" si="2"/>
        <v>#N/A</v>
      </c>
      <c r="H52" s="5" t="e">
        <f t="shared" si="3"/>
        <v>#N/A</v>
      </c>
      <c r="I52" s="5" t="e">
        <f>VLOOKUP(A52,HOP!A:U,21,0)</f>
        <v>#N/A</v>
      </c>
    </row>
    <row r="53" s="5" customFormat="1" hidden="1" spans="1:9">
      <c r="A53" s="7">
        <v>999226773676568</v>
      </c>
      <c r="B53" s="8">
        <v>45208</v>
      </c>
      <c r="C53" s="8">
        <v>45209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2"/>
        <v>#N/A</v>
      </c>
      <c r="H53" s="5" t="e">
        <f t="shared" si="3"/>
        <v>#N/A</v>
      </c>
      <c r="I53" s="5" t="e">
        <f>VLOOKUP(A53,HOP!A:U,21,0)</f>
        <v>#N/A</v>
      </c>
    </row>
    <row r="54" s="5" customFormat="1" hidden="1" spans="1:9">
      <c r="A54" s="7">
        <v>999226773841738</v>
      </c>
      <c r="B54" s="8">
        <v>45208</v>
      </c>
      <c r="C54" s="8">
        <v>45209</v>
      </c>
      <c r="D54" s="5">
        <v>1231</v>
      </c>
      <c r="E54" s="5" t="str">
        <f>VLOOKUP(A54,HOP!A:L,12,0)</f>
        <v>1231.00</v>
      </c>
      <c r="F54" s="5" t="str">
        <f>VLOOKUP(A54,HOP!A:C,3,0)</f>
        <v>3927770</v>
      </c>
      <c r="G54" s="5">
        <f t="shared" si="2"/>
        <v>0</v>
      </c>
      <c r="H54" s="5" t="str">
        <f t="shared" si="3"/>
        <v>，3927770</v>
      </c>
      <c r="I54" s="5" t="str">
        <f>VLOOKUP(A54,HOP!A:U,21,0)</f>
        <v>直采</v>
      </c>
    </row>
    <row r="55" s="5" customFormat="1" hidden="1" spans="1:9">
      <c r="A55" s="7">
        <v>26776430291</v>
      </c>
      <c r="B55" s="8">
        <v>45204</v>
      </c>
      <c r="C55" s="8">
        <v>45209</v>
      </c>
      <c r="D55" s="5">
        <v>1925</v>
      </c>
      <c r="E55" s="5" t="str">
        <f>VLOOKUP(A55,HOP!A:L,12,0)</f>
        <v>1925.00</v>
      </c>
      <c r="F55" s="5" t="str">
        <f>VLOOKUP(A55,HOP!A:C,3,0)</f>
        <v>3929183</v>
      </c>
      <c r="G55" s="5">
        <f t="shared" si="2"/>
        <v>0</v>
      </c>
      <c r="H55" s="5" t="str">
        <f t="shared" si="3"/>
        <v>，3929183</v>
      </c>
      <c r="I55" s="5" t="str">
        <f>VLOOKUP(A55,HOP!A:U,21,0)</f>
        <v>直采</v>
      </c>
    </row>
    <row r="56" s="5" customFormat="1" hidden="1" spans="1:9">
      <c r="A56" s="7">
        <v>999226787121477</v>
      </c>
      <c r="B56" s="8">
        <v>45207</v>
      </c>
      <c r="C56" s="8">
        <v>45209</v>
      </c>
      <c r="D56" s="5">
        <v>2835</v>
      </c>
      <c r="E56" s="5" t="str">
        <f>VLOOKUP(A56,HOP!A:L,12,0)</f>
        <v>2835.00</v>
      </c>
      <c r="F56" s="5" t="str">
        <f>VLOOKUP(A56,HOP!A:C,3,0)</f>
        <v>3934467</v>
      </c>
      <c r="G56" s="5">
        <f t="shared" si="2"/>
        <v>0</v>
      </c>
      <c r="H56" s="5" t="str">
        <f t="shared" si="3"/>
        <v>，3934467</v>
      </c>
      <c r="I56" s="5" t="str">
        <f>VLOOKUP(A56,HOP!A:U,21,0)</f>
        <v>直采</v>
      </c>
    </row>
    <row r="57" s="5" customFormat="1" hidden="1" spans="1:9">
      <c r="A57" s="7">
        <v>999226789798575</v>
      </c>
      <c r="B57" s="8">
        <v>45207</v>
      </c>
      <c r="C57" s="8">
        <v>45209</v>
      </c>
      <c r="D57" s="5">
        <v>830</v>
      </c>
      <c r="E57" s="5" t="str">
        <f>VLOOKUP(A57,HOP!A:L,12,0)</f>
        <v>830.00</v>
      </c>
      <c r="F57" s="5" t="str">
        <f>VLOOKUP(A57,HOP!A:C,3,0)</f>
        <v>3935967</v>
      </c>
      <c r="G57" s="5">
        <f t="shared" si="2"/>
        <v>0</v>
      </c>
      <c r="H57" s="5" t="str">
        <f t="shared" si="3"/>
        <v>，3935967</v>
      </c>
      <c r="I57" s="5" t="str">
        <f>VLOOKUP(A57,HOP!A:U,21,0)</f>
        <v>直采</v>
      </c>
    </row>
    <row r="58" s="5" customFormat="1" hidden="1" spans="1:9">
      <c r="A58" s="7">
        <v>999226800635998</v>
      </c>
      <c r="B58" s="8">
        <v>45207</v>
      </c>
      <c r="C58" s="8">
        <v>45209</v>
      </c>
      <c r="D58" s="5">
        <v>1780</v>
      </c>
      <c r="E58" s="5" t="str">
        <f>VLOOKUP(A58,HOP!A:L,12,0)</f>
        <v>1780.00</v>
      </c>
      <c r="F58" s="5" t="str">
        <f>VLOOKUP(A58,HOP!A:C,3,0)</f>
        <v>3943491</v>
      </c>
      <c r="G58" s="5">
        <f t="shared" si="2"/>
        <v>0</v>
      </c>
      <c r="H58" s="5" t="str">
        <f t="shared" si="3"/>
        <v>，3943491</v>
      </c>
      <c r="I58" s="5" t="str">
        <f>VLOOKUP(A58,HOP!A:U,21,0)</f>
        <v>直采</v>
      </c>
    </row>
    <row r="59" s="5" customFormat="1" hidden="1" spans="1:9">
      <c r="A59" s="7">
        <v>999226800977097</v>
      </c>
      <c r="B59" s="8">
        <v>45205</v>
      </c>
      <c r="C59" s="8">
        <v>45209</v>
      </c>
      <c r="D59" s="5">
        <v>1320</v>
      </c>
      <c r="E59" s="5" t="str">
        <f>VLOOKUP(A59,HOP!A:L,12,0)</f>
        <v>1320.00</v>
      </c>
      <c r="F59" s="5" t="str">
        <f>VLOOKUP(A59,HOP!A:C,3,0)</f>
        <v>3943821</v>
      </c>
      <c r="G59" s="5">
        <f t="shared" si="2"/>
        <v>0</v>
      </c>
      <c r="H59" s="5" t="str">
        <f t="shared" si="3"/>
        <v>，3943821</v>
      </c>
      <c r="I59" s="5" t="str">
        <f>VLOOKUP(A59,HOP!A:U,21,0)</f>
        <v>直采</v>
      </c>
    </row>
    <row r="60" s="5" customFormat="1" hidden="1" spans="1:9">
      <c r="A60" s="7">
        <v>999226840427205</v>
      </c>
      <c r="B60" s="8">
        <v>45208</v>
      </c>
      <c r="C60" s="8">
        <v>45209</v>
      </c>
      <c r="D60" s="5">
        <v>430</v>
      </c>
      <c r="E60" s="5" t="str">
        <f>VLOOKUP(A60,HOP!A:L,12,0)</f>
        <v>430.00</v>
      </c>
      <c r="F60" s="5" t="str">
        <f>VLOOKUP(A60,HOP!A:C,3,0)</f>
        <v>3948304</v>
      </c>
      <c r="G60" s="5">
        <f t="shared" si="2"/>
        <v>0</v>
      </c>
      <c r="H60" s="5" t="str">
        <f t="shared" si="3"/>
        <v>，3948304</v>
      </c>
      <c r="I60" s="5" t="str">
        <f>VLOOKUP(A60,HOP!A:U,21,0)</f>
        <v>直采</v>
      </c>
    </row>
    <row r="61" s="5" customFormat="1" hidden="1" spans="1:9">
      <c r="A61" s="7">
        <v>999226841173618</v>
      </c>
      <c r="B61" s="8">
        <v>45205</v>
      </c>
      <c r="C61" s="8">
        <v>45209</v>
      </c>
      <c r="D61" s="5">
        <v>1524</v>
      </c>
      <c r="E61" s="5" t="str">
        <f>VLOOKUP(A61,HOP!A:L,12,0)</f>
        <v>1524.00</v>
      </c>
      <c r="F61" s="5" t="str">
        <f>VLOOKUP(A61,HOP!A:C,3,0)</f>
        <v>3948650</v>
      </c>
      <c r="G61" s="5">
        <f t="shared" si="2"/>
        <v>0</v>
      </c>
      <c r="H61" s="5" t="str">
        <f t="shared" si="3"/>
        <v>，3948650</v>
      </c>
      <c r="I61" s="5" t="str">
        <f>VLOOKUP(A61,HOP!A:U,21,0)</f>
        <v>直采</v>
      </c>
    </row>
    <row r="62" s="5" customFormat="1" hidden="1" spans="1:9">
      <c r="A62" s="7">
        <v>999226842741615</v>
      </c>
      <c r="B62" s="8">
        <v>45207</v>
      </c>
      <c r="C62" s="8">
        <v>45209</v>
      </c>
      <c r="D62" s="5">
        <v>1338</v>
      </c>
      <c r="E62" s="5" t="str">
        <f>VLOOKUP(A62,HOP!A:L,12,0)</f>
        <v>1338.00</v>
      </c>
      <c r="F62" s="5" t="str">
        <f>VLOOKUP(A62,HOP!A:C,3,0)</f>
        <v>3950071</v>
      </c>
      <c r="G62" s="5">
        <f t="shared" si="2"/>
        <v>0</v>
      </c>
      <c r="H62" s="5" t="str">
        <f t="shared" si="3"/>
        <v>，3950071</v>
      </c>
      <c r="I62" s="5" t="str">
        <f>VLOOKUP(A62,HOP!A:U,21,0)</f>
        <v>直采</v>
      </c>
    </row>
    <row r="63" s="5" customFormat="1" hidden="1" spans="1:9">
      <c r="A63" s="7">
        <v>999226844129474</v>
      </c>
      <c r="B63" s="8">
        <v>45207</v>
      </c>
      <c r="C63" s="8">
        <v>45209</v>
      </c>
      <c r="D63" s="5">
        <v>4284</v>
      </c>
      <c r="E63" s="5" t="str">
        <f>VLOOKUP(A63,HOP!A:L,12,0)</f>
        <v>4284.00</v>
      </c>
      <c r="F63" s="5" t="str">
        <f>VLOOKUP(A63,HOP!A:C,3,0)</f>
        <v>3950970</v>
      </c>
      <c r="G63" s="5">
        <f t="shared" si="2"/>
        <v>0</v>
      </c>
      <c r="H63" s="5" t="str">
        <f t="shared" si="3"/>
        <v>，3950970</v>
      </c>
      <c r="I63" s="5" t="str">
        <f>VLOOKUP(A63,HOP!A:U,21,0)</f>
        <v>直采</v>
      </c>
    </row>
    <row r="64" s="5" customFormat="1" hidden="1" spans="1:9">
      <c r="A64" s="7">
        <v>999226846551670</v>
      </c>
      <c r="B64" s="8">
        <v>45208</v>
      </c>
      <c r="C64" s="8">
        <v>45209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7">
        <v>999226846569220</v>
      </c>
      <c r="B65" s="8">
        <v>45208</v>
      </c>
      <c r="C65" s="8">
        <v>45209</v>
      </c>
      <c r="D65" s="5">
        <v>537</v>
      </c>
      <c r="E65" s="5" t="str">
        <f>VLOOKUP(A65,HOP!A:L,12,0)</f>
        <v>537.00</v>
      </c>
      <c r="F65" s="5" t="str">
        <f>VLOOKUP(A65,HOP!A:C,3,0)</f>
        <v>3953712</v>
      </c>
      <c r="G65" s="5">
        <f t="shared" si="2"/>
        <v>0</v>
      </c>
      <c r="H65" s="5" t="str">
        <f t="shared" si="3"/>
        <v>，3953712</v>
      </c>
      <c r="I65" s="5" t="str">
        <f>VLOOKUP(A65,HOP!A:U,21,0)</f>
        <v>直采</v>
      </c>
    </row>
    <row r="66" s="5" customFormat="1" hidden="1" spans="1:9">
      <c r="A66" s="7">
        <v>999226848916086</v>
      </c>
      <c r="B66" s="8">
        <v>45205</v>
      </c>
      <c r="C66" s="8">
        <v>45209</v>
      </c>
      <c r="D66" s="5">
        <v>1496</v>
      </c>
      <c r="E66" s="5" t="str">
        <f>VLOOKUP(A66,HOP!A:L,12,0)</f>
        <v>1496.00</v>
      </c>
      <c r="F66" s="5" t="str">
        <f>VLOOKUP(A66,HOP!A:C,3,0)</f>
        <v>3956490</v>
      </c>
      <c r="G66" s="5">
        <f t="shared" si="2"/>
        <v>0</v>
      </c>
      <c r="H66" s="5" t="str">
        <f t="shared" si="3"/>
        <v>，3956490</v>
      </c>
      <c r="I66" s="5" t="str">
        <f>VLOOKUP(A66,HOP!A:U,21,0)</f>
        <v>直采</v>
      </c>
    </row>
    <row r="67" s="5" customFormat="1" hidden="1" spans="1:9">
      <c r="A67" s="7">
        <v>999226852811443</v>
      </c>
      <c r="B67" s="8">
        <v>45207</v>
      </c>
      <c r="C67" s="8">
        <v>45209</v>
      </c>
      <c r="D67" s="5">
        <v>1400</v>
      </c>
      <c r="E67" s="5" t="str">
        <f>VLOOKUP(A67,HOP!A:L,12,0)</f>
        <v>1400.00</v>
      </c>
      <c r="F67" s="5" t="str">
        <f>VLOOKUP(A67,HOP!A:C,3,0)</f>
        <v>3960998</v>
      </c>
      <c r="G67" s="5">
        <f t="shared" ref="G67:G98" si="4">D67-E67</f>
        <v>0</v>
      </c>
      <c r="H67" s="5" t="str">
        <f t="shared" ref="H67:H98" si="5">$H$1&amp;F67</f>
        <v>，3960998</v>
      </c>
      <c r="I67" s="5" t="str">
        <f>VLOOKUP(A67,HOP!A:U,21,0)</f>
        <v>直采</v>
      </c>
    </row>
    <row r="68" s="5" customFormat="1" hidden="1" spans="1:9">
      <c r="A68" s="7">
        <v>999226853659679</v>
      </c>
      <c r="B68" s="8">
        <v>45206</v>
      </c>
      <c r="C68" s="8">
        <v>45209</v>
      </c>
      <c r="D68" s="5">
        <v>738</v>
      </c>
      <c r="E68" s="5" t="str">
        <f>VLOOKUP(A68,HOP!A:L,12,0)</f>
        <v>738.00</v>
      </c>
      <c r="F68" s="5" t="str">
        <f>VLOOKUP(A68,HOP!A:C,3,0)</f>
        <v>3961738</v>
      </c>
      <c r="G68" s="5">
        <f t="shared" si="4"/>
        <v>0</v>
      </c>
      <c r="H68" s="5" t="str">
        <f t="shared" si="5"/>
        <v>，3961738</v>
      </c>
      <c r="I68" s="5" t="str">
        <f>VLOOKUP(A68,HOP!A:U,21,0)</f>
        <v>直采</v>
      </c>
    </row>
    <row r="69" s="5" customFormat="1" hidden="1" spans="1:9">
      <c r="A69" s="7">
        <v>999226897282002</v>
      </c>
      <c r="B69" s="8">
        <v>45204</v>
      </c>
      <c r="C69" s="8">
        <v>45209</v>
      </c>
      <c r="D69" s="5">
        <v>4300</v>
      </c>
      <c r="E69" s="5" t="str">
        <f>VLOOKUP(A69,HOP!A:L,12,0)</f>
        <v>4300.00</v>
      </c>
      <c r="F69" s="5" t="str">
        <f>VLOOKUP(A69,HOP!A:C,3,0)</f>
        <v>3964535</v>
      </c>
      <c r="G69" s="5">
        <f t="shared" si="4"/>
        <v>0</v>
      </c>
      <c r="H69" s="5" t="str">
        <f t="shared" si="5"/>
        <v>，3964535</v>
      </c>
      <c r="I69" s="5" t="str">
        <f>VLOOKUP(A69,HOP!A:U,21,0)</f>
        <v>直采</v>
      </c>
    </row>
    <row r="70" s="5" customFormat="1" hidden="1" spans="1:9">
      <c r="A70" s="7">
        <v>999226906446774</v>
      </c>
      <c r="B70" s="8">
        <v>45207</v>
      </c>
      <c r="C70" s="8">
        <v>45209</v>
      </c>
      <c r="D70" s="5">
        <v>2063</v>
      </c>
      <c r="E70" s="5" t="str">
        <f>VLOOKUP(A70,HOP!A:L,12,0)</f>
        <v>2063.00</v>
      </c>
      <c r="F70" s="5" t="str">
        <f>VLOOKUP(A70,HOP!A:C,3,0)</f>
        <v>3967382</v>
      </c>
      <c r="G70" s="5">
        <f t="shared" si="4"/>
        <v>0</v>
      </c>
      <c r="H70" s="5" t="str">
        <f t="shared" si="5"/>
        <v>，3967382</v>
      </c>
      <c r="I70" s="5" t="str">
        <f>VLOOKUP(A70,HOP!A:U,21,0)</f>
        <v>直采</v>
      </c>
    </row>
    <row r="71" s="5" customFormat="1" hidden="1" spans="1:9">
      <c r="A71" s="7">
        <v>999226910396011</v>
      </c>
      <c r="B71" s="8">
        <v>45205</v>
      </c>
      <c r="C71" s="8">
        <v>45209</v>
      </c>
      <c r="D71" s="5">
        <v>1476</v>
      </c>
      <c r="E71" s="5" t="str">
        <f>VLOOKUP(A71,HOP!A:L,12,0)</f>
        <v>1476.00</v>
      </c>
      <c r="F71" s="5" t="str">
        <f>VLOOKUP(A71,HOP!A:C,3,0)</f>
        <v>3969600</v>
      </c>
      <c r="G71" s="5">
        <f t="shared" si="4"/>
        <v>0</v>
      </c>
      <c r="H71" s="5" t="str">
        <f t="shared" si="5"/>
        <v>，3969600</v>
      </c>
      <c r="I71" s="5" t="str">
        <f>VLOOKUP(A71,HOP!A:U,21,0)</f>
        <v>直采</v>
      </c>
    </row>
    <row r="72" s="5" customFormat="1" hidden="1" spans="1:9">
      <c r="A72" s="7">
        <v>999226925104462</v>
      </c>
      <c r="B72" s="8">
        <v>45206</v>
      </c>
      <c r="C72" s="8">
        <v>45209</v>
      </c>
      <c r="D72" s="5">
        <v>4901</v>
      </c>
      <c r="E72" s="5" t="str">
        <f>VLOOKUP(A72,HOP!A:L,12,0)</f>
        <v>4901.00</v>
      </c>
      <c r="F72" s="5" t="str">
        <f>VLOOKUP(A72,HOP!A:C,3,0)</f>
        <v>3974031</v>
      </c>
      <c r="G72" s="5">
        <f t="shared" si="4"/>
        <v>0</v>
      </c>
      <c r="H72" s="5" t="str">
        <f t="shared" si="5"/>
        <v>，3974031</v>
      </c>
      <c r="I72" s="5" t="str">
        <f>VLOOKUP(A72,HOP!A:U,21,0)</f>
        <v>直采</v>
      </c>
    </row>
    <row r="73" s="5" customFormat="1" hidden="1" spans="1:9">
      <c r="A73" s="7">
        <v>999226927971244</v>
      </c>
      <c r="B73" s="8">
        <v>45204</v>
      </c>
      <c r="C73" s="8">
        <v>45209</v>
      </c>
      <c r="D73" s="5">
        <v>1468</v>
      </c>
      <c r="E73" s="5" t="str">
        <f>VLOOKUP(A73,HOP!A:L,12,0)</f>
        <v>1468.00</v>
      </c>
      <c r="F73" s="5" t="str">
        <f>VLOOKUP(A73,HOP!A:C,3,0)</f>
        <v>3975547</v>
      </c>
      <c r="G73" s="5">
        <f t="shared" si="4"/>
        <v>0</v>
      </c>
      <c r="H73" s="5" t="str">
        <f t="shared" si="5"/>
        <v>，3975547</v>
      </c>
      <c r="I73" s="5" t="str">
        <f>VLOOKUP(A73,HOP!A:U,21,0)</f>
        <v>直采</v>
      </c>
    </row>
    <row r="74" s="5" customFormat="1" hidden="1" spans="1:9">
      <c r="A74" s="7">
        <v>999226930404926</v>
      </c>
      <c r="B74" s="8">
        <v>45204</v>
      </c>
      <c r="C74" s="8">
        <v>45209</v>
      </c>
      <c r="D74" s="5">
        <v>1840</v>
      </c>
      <c r="E74" s="5" t="str">
        <f>VLOOKUP(A74,HOP!A:L,12,0)</f>
        <v>1840.00</v>
      </c>
      <c r="F74" s="5" t="str">
        <f>VLOOKUP(A74,HOP!A:C,3,0)</f>
        <v>3977197</v>
      </c>
      <c r="G74" s="5">
        <f t="shared" si="4"/>
        <v>0</v>
      </c>
      <c r="H74" s="5" t="str">
        <f t="shared" si="5"/>
        <v>，3977197</v>
      </c>
      <c r="I74" s="5" t="str">
        <f>VLOOKUP(A74,HOP!A:U,21,0)</f>
        <v>直采</v>
      </c>
    </row>
    <row r="75" s="5" customFormat="1" hidden="1" spans="1:9">
      <c r="A75" s="7">
        <v>999226933222509</v>
      </c>
      <c r="B75" s="8">
        <v>45202</v>
      </c>
      <c r="C75" s="8">
        <v>45209</v>
      </c>
      <c r="D75" s="5">
        <v>1846</v>
      </c>
      <c r="E75" s="5" t="str">
        <f>VLOOKUP(A75,HOP!A:L,12,0)</f>
        <v>1846.00</v>
      </c>
      <c r="F75" s="5" t="str">
        <f>VLOOKUP(A75,HOP!A:C,3,0)</f>
        <v>3979845</v>
      </c>
      <c r="G75" s="5">
        <f t="shared" si="4"/>
        <v>0</v>
      </c>
      <c r="H75" s="5" t="str">
        <f t="shared" si="5"/>
        <v>，3979845</v>
      </c>
      <c r="I75" s="5" t="str">
        <f>VLOOKUP(A75,HOP!A:U,21,0)</f>
        <v>直采</v>
      </c>
    </row>
    <row r="76" s="5" customFormat="1" hidden="1" spans="1:9">
      <c r="A76" s="7">
        <v>999226933574628</v>
      </c>
      <c r="B76" s="8">
        <v>45201</v>
      </c>
      <c r="C76" s="8">
        <v>45209</v>
      </c>
      <c r="D76" s="5">
        <v>2096</v>
      </c>
      <c r="E76" s="5" t="str">
        <f>VLOOKUP(A76,HOP!A:L,12,0)</f>
        <v>2096.00</v>
      </c>
      <c r="F76" s="5" t="str">
        <f>VLOOKUP(A76,HOP!A:C,3,0)</f>
        <v>3980347</v>
      </c>
      <c r="G76" s="5">
        <f t="shared" si="4"/>
        <v>0</v>
      </c>
      <c r="H76" s="5" t="str">
        <f t="shared" si="5"/>
        <v>，3980347</v>
      </c>
      <c r="I76" s="5" t="str">
        <f>VLOOKUP(A76,HOP!A:U,21,0)</f>
        <v>直采</v>
      </c>
    </row>
    <row r="77" s="5" customFormat="1" hidden="1" spans="1:9">
      <c r="A77" s="7">
        <v>999227000970743</v>
      </c>
      <c r="B77" s="8">
        <v>45202</v>
      </c>
      <c r="C77" s="8">
        <v>45209</v>
      </c>
      <c r="D77" s="5">
        <v>1846</v>
      </c>
      <c r="E77" s="5" t="str">
        <f>VLOOKUP(A77,HOP!A:L,12,0)</f>
        <v>1846.00</v>
      </c>
      <c r="F77" s="5" t="str">
        <f>VLOOKUP(A77,HOP!A:C,3,0)</f>
        <v>3980452</v>
      </c>
      <c r="G77" s="5">
        <f t="shared" si="4"/>
        <v>0</v>
      </c>
      <c r="H77" s="5" t="str">
        <f t="shared" si="5"/>
        <v>，3980452</v>
      </c>
      <c r="I77" s="5" t="str">
        <f>VLOOKUP(A77,HOP!A:U,21,0)</f>
        <v>直采</v>
      </c>
    </row>
    <row r="78" s="5" customFormat="1" hidden="1" spans="1:9">
      <c r="A78" s="7">
        <v>999227004072560</v>
      </c>
      <c r="B78" s="8">
        <v>45207</v>
      </c>
      <c r="C78" s="8">
        <v>45209</v>
      </c>
      <c r="D78" s="5">
        <v>2160</v>
      </c>
      <c r="E78" s="5" t="str">
        <f>VLOOKUP(A78,HOP!A:L,12,0)</f>
        <v>2160.00</v>
      </c>
      <c r="F78" s="5" t="str">
        <f>VLOOKUP(A78,HOP!A:C,3,0)</f>
        <v>3981054</v>
      </c>
      <c r="G78" s="5">
        <f t="shared" si="4"/>
        <v>0</v>
      </c>
      <c r="H78" s="5" t="str">
        <f t="shared" si="5"/>
        <v>，3981054</v>
      </c>
      <c r="I78" s="5" t="str">
        <f>VLOOKUP(A78,HOP!A:U,21,0)</f>
        <v>直采</v>
      </c>
    </row>
    <row r="79" s="5" customFormat="1" hidden="1" spans="1:9">
      <c r="A79" s="7">
        <v>999227024097126</v>
      </c>
      <c r="B79" s="8">
        <v>45208</v>
      </c>
      <c r="C79" s="8">
        <v>45209</v>
      </c>
      <c r="D79" s="5">
        <v>270</v>
      </c>
      <c r="E79" s="5" t="str">
        <f>VLOOKUP(A79,HOP!A:L,12,0)</f>
        <v>270.00</v>
      </c>
      <c r="F79" s="5" t="str">
        <f>VLOOKUP(A79,HOP!A:C,3,0)</f>
        <v>3982869</v>
      </c>
      <c r="G79" s="5">
        <f t="shared" si="4"/>
        <v>0</v>
      </c>
      <c r="H79" s="5" t="str">
        <f t="shared" si="5"/>
        <v>，3982869</v>
      </c>
      <c r="I79" s="5" t="str">
        <f>VLOOKUP(A79,HOP!A:U,21,0)</f>
        <v>直采</v>
      </c>
    </row>
    <row r="80" s="5" customFormat="1" hidden="1" spans="1:9">
      <c r="A80" s="7">
        <v>999227027031490</v>
      </c>
      <c r="B80" s="8">
        <v>45207</v>
      </c>
      <c r="C80" s="8">
        <v>45209</v>
      </c>
      <c r="D80" s="5">
        <v>528</v>
      </c>
      <c r="E80" s="5" t="str">
        <f>VLOOKUP(A80,HOP!A:L,12,0)</f>
        <v>528.00</v>
      </c>
      <c r="F80" s="5" t="str">
        <f>VLOOKUP(A80,HOP!A:C,3,0)</f>
        <v>3983449</v>
      </c>
      <c r="G80" s="5">
        <f t="shared" si="4"/>
        <v>0</v>
      </c>
      <c r="H80" s="5" t="str">
        <f t="shared" si="5"/>
        <v>，3983449</v>
      </c>
      <c r="I80" s="5" t="str">
        <f>VLOOKUP(A80,HOP!A:U,21,0)</f>
        <v>直采</v>
      </c>
    </row>
    <row r="81" s="5" customFormat="1" hidden="1" spans="1:9">
      <c r="A81" s="7">
        <v>999227032951756</v>
      </c>
      <c r="B81" s="8">
        <v>45207</v>
      </c>
      <c r="C81" s="8">
        <v>45209</v>
      </c>
      <c r="D81" s="5">
        <v>736</v>
      </c>
      <c r="E81" s="5" t="str">
        <f>VLOOKUP(A81,HOP!A:L,12,0)</f>
        <v>736.00</v>
      </c>
      <c r="F81" s="5" t="str">
        <f>VLOOKUP(A81,HOP!A:C,3,0)</f>
        <v>3985094</v>
      </c>
      <c r="G81" s="5">
        <f t="shared" si="4"/>
        <v>0</v>
      </c>
      <c r="H81" s="5" t="str">
        <f t="shared" si="5"/>
        <v>，3985094</v>
      </c>
      <c r="I81" s="5" t="str">
        <f>VLOOKUP(A81,HOP!A:U,21,0)</f>
        <v>直采</v>
      </c>
    </row>
    <row r="82" s="5" customFormat="1" hidden="1" spans="1:9">
      <c r="A82" s="7">
        <v>999227034230438</v>
      </c>
      <c r="B82" s="8">
        <v>45207</v>
      </c>
      <c r="C82" s="8">
        <v>45209</v>
      </c>
      <c r="D82" s="5">
        <v>2183</v>
      </c>
      <c r="E82" s="5" t="str">
        <f>VLOOKUP(A82,HOP!A:L,12,0)</f>
        <v>2183.00</v>
      </c>
      <c r="F82" s="5" t="str">
        <f>VLOOKUP(A82,HOP!A:C,3,0)</f>
        <v>3985602</v>
      </c>
      <c r="G82" s="5">
        <f t="shared" si="4"/>
        <v>0</v>
      </c>
      <c r="H82" s="5" t="str">
        <f t="shared" si="5"/>
        <v>，3985602</v>
      </c>
      <c r="I82" s="5" t="str">
        <f>VLOOKUP(A82,HOP!A:U,21,0)</f>
        <v>直采</v>
      </c>
    </row>
    <row r="83" s="5" customFormat="1" hidden="1" spans="1:9">
      <c r="A83" s="7">
        <v>999227042339005</v>
      </c>
      <c r="B83" s="8">
        <v>45207</v>
      </c>
      <c r="C83" s="8">
        <v>45209</v>
      </c>
      <c r="D83" s="5">
        <v>670</v>
      </c>
      <c r="E83" s="5" t="str">
        <f>VLOOKUP(A83,HOP!A:L,12,0)</f>
        <v>670.00</v>
      </c>
      <c r="F83" s="5" t="str">
        <f>VLOOKUP(A83,HOP!A:C,3,0)</f>
        <v>3987539</v>
      </c>
      <c r="G83" s="5">
        <f t="shared" si="4"/>
        <v>0</v>
      </c>
      <c r="H83" s="5" t="str">
        <f t="shared" si="5"/>
        <v>，3987539</v>
      </c>
      <c r="I83" s="5" t="str">
        <f>VLOOKUP(A83,HOP!A:U,21,0)</f>
        <v>直采</v>
      </c>
    </row>
    <row r="84" s="5" customFormat="1" hidden="1" spans="1:9">
      <c r="A84" s="7">
        <v>999227047764202</v>
      </c>
      <c r="B84" s="8">
        <v>45207</v>
      </c>
      <c r="C84" s="8">
        <v>45209</v>
      </c>
      <c r="D84" s="5">
        <v>4420</v>
      </c>
      <c r="E84" s="5" t="str">
        <f>VLOOKUP(A84,HOP!A:L,12,0)</f>
        <v>4420.00</v>
      </c>
      <c r="F84" s="5" t="str">
        <f>VLOOKUP(A84,HOP!A:C,3,0)</f>
        <v>3988809</v>
      </c>
      <c r="G84" s="5">
        <f t="shared" si="4"/>
        <v>0</v>
      </c>
      <c r="H84" s="5" t="str">
        <f t="shared" si="5"/>
        <v>，3988809</v>
      </c>
      <c r="I84" s="5" t="str">
        <f>VLOOKUP(A84,HOP!A:U,21,0)</f>
        <v>直采</v>
      </c>
    </row>
    <row r="85" s="5" customFormat="1" hidden="1" spans="1:9">
      <c r="A85" s="7">
        <v>999227049843860</v>
      </c>
      <c r="B85" s="8">
        <v>45207</v>
      </c>
      <c r="C85" s="8">
        <v>45209</v>
      </c>
      <c r="D85" s="5">
        <v>0</v>
      </c>
      <c r="E85" s="5" t="str">
        <f>VLOOKUP(A85,HOP!A:L,12,0)</f>
        <v>1486.00</v>
      </c>
      <c r="F85" s="5" t="str">
        <f>VLOOKUP(A85,HOP!A:C,3,0)</f>
        <v>3989512</v>
      </c>
      <c r="G85" s="5">
        <f t="shared" si="4"/>
        <v>-1486</v>
      </c>
      <c r="H85" s="5" t="str">
        <f t="shared" si="5"/>
        <v>，3989512</v>
      </c>
      <c r="I85" s="5" t="str">
        <f>VLOOKUP(A85,HOP!A:U,21,0)</f>
        <v>直采</v>
      </c>
    </row>
    <row r="86" s="5" customFormat="1" hidden="1" spans="1:9">
      <c r="A86" s="7">
        <v>999227050770398</v>
      </c>
      <c r="B86" s="8">
        <v>45206</v>
      </c>
      <c r="C86" s="8">
        <v>45209</v>
      </c>
      <c r="D86" s="5">
        <v>12387</v>
      </c>
      <c r="E86" s="5" t="str">
        <f>VLOOKUP(A86,HOP!A:L,12,0)</f>
        <v>12387.00</v>
      </c>
      <c r="F86" s="5" t="str">
        <f>VLOOKUP(A86,HOP!A:C,3,0)</f>
        <v>3989872</v>
      </c>
      <c r="G86" s="5">
        <f t="shared" si="4"/>
        <v>0</v>
      </c>
      <c r="H86" s="5" t="str">
        <f t="shared" si="5"/>
        <v>，3989872</v>
      </c>
      <c r="I86" s="5" t="str">
        <f>VLOOKUP(A86,HOP!A:U,21,0)</f>
        <v>直采</v>
      </c>
    </row>
    <row r="87" s="5" customFormat="1" hidden="1" spans="1:9">
      <c r="A87" s="7">
        <v>999227055054315</v>
      </c>
      <c r="B87" s="8">
        <v>45206</v>
      </c>
      <c r="C87" s="8">
        <v>45209</v>
      </c>
      <c r="D87" s="5">
        <v>912</v>
      </c>
      <c r="E87" s="5" t="str">
        <f>VLOOKUP(A87,HOP!A:L,12,0)</f>
        <v>912.00</v>
      </c>
      <c r="F87" s="5" t="str">
        <f>VLOOKUP(A87,HOP!A:C,3,0)</f>
        <v>3991502</v>
      </c>
      <c r="G87" s="5">
        <f t="shared" si="4"/>
        <v>0</v>
      </c>
      <c r="H87" s="5" t="str">
        <f t="shared" si="5"/>
        <v>，3991502</v>
      </c>
      <c r="I87" s="5" t="str">
        <f>VLOOKUP(A87,HOP!A:U,21,0)</f>
        <v>直采</v>
      </c>
    </row>
    <row r="88" s="5" customFormat="1" hidden="1" spans="1:9">
      <c r="A88" s="7">
        <v>999227059783564</v>
      </c>
      <c r="B88" s="8">
        <v>45207</v>
      </c>
      <c r="C88" s="8">
        <v>45209</v>
      </c>
      <c r="D88" s="5">
        <v>1482</v>
      </c>
      <c r="E88" s="5" t="str">
        <f>VLOOKUP(A88,HOP!A:L,12,0)</f>
        <v>1482.00</v>
      </c>
      <c r="F88" s="5" t="str">
        <f>VLOOKUP(A88,HOP!A:C,3,0)</f>
        <v>3993724</v>
      </c>
      <c r="G88" s="5">
        <f t="shared" si="4"/>
        <v>0</v>
      </c>
      <c r="H88" s="5" t="str">
        <f t="shared" si="5"/>
        <v>，3993724</v>
      </c>
      <c r="I88" s="5" t="str">
        <f>VLOOKUP(A88,HOP!A:U,21,0)</f>
        <v>直采</v>
      </c>
    </row>
    <row r="89" s="5" customFormat="1" hidden="1" spans="1:9">
      <c r="A89" s="7">
        <v>999227088074071</v>
      </c>
      <c r="B89" s="8">
        <v>45206</v>
      </c>
      <c r="C89" s="8">
        <v>45209</v>
      </c>
      <c r="D89" s="5">
        <v>1521</v>
      </c>
      <c r="E89" s="5" t="str">
        <f>VLOOKUP(A89,HOP!A:L,12,0)</f>
        <v>1521.00</v>
      </c>
      <c r="F89" s="5" t="str">
        <f>VLOOKUP(A89,HOP!A:C,3,0)</f>
        <v>3996862</v>
      </c>
      <c r="G89" s="5">
        <f t="shared" si="4"/>
        <v>0</v>
      </c>
      <c r="H89" s="5" t="str">
        <f t="shared" si="5"/>
        <v>，3996862</v>
      </c>
      <c r="I89" s="5" t="str">
        <f>VLOOKUP(A89,HOP!A:U,21,0)</f>
        <v>直采</v>
      </c>
    </row>
    <row r="90" s="5" customFormat="1" hidden="1" spans="1:9">
      <c r="A90" s="7">
        <v>999227096010935</v>
      </c>
      <c r="B90" s="8">
        <v>45207</v>
      </c>
      <c r="C90" s="8">
        <v>45209</v>
      </c>
      <c r="D90" s="5">
        <v>1482</v>
      </c>
      <c r="E90" s="5" t="str">
        <f>VLOOKUP(A90,HOP!A:L,12,0)</f>
        <v>1482.00</v>
      </c>
      <c r="F90" s="5" t="str">
        <f>VLOOKUP(A90,HOP!A:C,3,0)</f>
        <v>3999002</v>
      </c>
      <c r="G90" s="5">
        <f t="shared" si="4"/>
        <v>0</v>
      </c>
      <c r="H90" s="5" t="str">
        <f t="shared" si="5"/>
        <v>，3999002</v>
      </c>
      <c r="I90" s="5" t="str">
        <f>VLOOKUP(A90,HOP!A:U,21,0)</f>
        <v>直采</v>
      </c>
    </row>
    <row r="91" s="5" customFormat="1" hidden="1" spans="1:9">
      <c r="A91" s="7">
        <v>999227097708706</v>
      </c>
      <c r="B91" s="8">
        <v>45206</v>
      </c>
      <c r="C91" s="8">
        <v>45209</v>
      </c>
      <c r="D91" s="5">
        <v>2874</v>
      </c>
      <c r="E91" s="5" t="str">
        <f>VLOOKUP(A91,HOP!A:L,12,0)</f>
        <v>2874.00</v>
      </c>
      <c r="F91" s="5" t="str">
        <f>VLOOKUP(A91,HOP!A:C,3,0)</f>
        <v>4000267</v>
      </c>
      <c r="G91" s="5">
        <f t="shared" si="4"/>
        <v>0</v>
      </c>
      <c r="H91" s="5" t="str">
        <f t="shared" si="5"/>
        <v>，4000267</v>
      </c>
      <c r="I91" s="5" t="str">
        <f>VLOOKUP(A91,HOP!A:U,21,0)</f>
        <v>直采</v>
      </c>
    </row>
    <row r="92" s="5" customFormat="1" hidden="1" spans="1:9">
      <c r="A92" s="7">
        <v>999227099986561</v>
      </c>
      <c r="B92" s="8">
        <v>45208</v>
      </c>
      <c r="C92" s="8">
        <v>45209</v>
      </c>
      <c r="D92" s="5">
        <v>1580</v>
      </c>
      <c r="E92" s="5" t="str">
        <f>VLOOKUP(A92,HOP!A:L,12,0)</f>
        <v>1580.00</v>
      </c>
      <c r="F92" s="5" t="str">
        <f>VLOOKUP(A92,HOP!A:C,3,0)</f>
        <v>4001962</v>
      </c>
      <c r="G92" s="5">
        <f t="shared" si="4"/>
        <v>0</v>
      </c>
      <c r="H92" s="5" t="str">
        <f t="shared" si="5"/>
        <v>，4001962</v>
      </c>
      <c r="I92" s="5" t="str">
        <f>VLOOKUP(A92,HOP!A:U,21,0)</f>
        <v>直采</v>
      </c>
    </row>
    <row r="93" s="5" customFormat="1" hidden="1" spans="1:9">
      <c r="A93" s="7">
        <v>999227101440491</v>
      </c>
      <c r="B93" s="8">
        <v>45208</v>
      </c>
      <c r="C93" s="8">
        <v>45209</v>
      </c>
      <c r="D93" s="5">
        <v>599</v>
      </c>
      <c r="E93" s="5" t="str">
        <f>VLOOKUP(A93,HOP!A:L,12,0)</f>
        <v>599.00</v>
      </c>
      <c r="F93" s="5" t="str">
        <f>VLOOKUP(A93,HOP!A:C,3,0)</f>
        <v>4002626</v>
      </c>
      <c r="G93" s="5">
        <f t="shared" si="4"/>
        <v>0</v>
      </c>
      <c r="H93" s="5" t="str">
        <f t="shared" si="5"/>
        <v>，4002626</v>
      </c>
      <c r="I93" s="5" t="str">
        <f>VLOOKUP(A93,HOP!A:U,21,0)</f>
        <v>直采</v>
      </c>
    </row>
    <row r="94" s="5" customFormat="1" hidden="1" spans="1:9">
      <c r="A94" s="7">
        <v>999227106001472</v>
      </c>
      <c r="B94" s="8">
        <v>45205</v>
      </c>
      <c r="C94" s="8">
        <v>45209</v>
      </c>
      <c r="D94" s="5">
        <v>2348</v>
      </c>
      <c r="E94" s="5" t="str">
        <f>VLOOKUP(A94,HOP!A:L,12,0)</f>
        <v>2348.00</v>
      </c>
      <c r="F94" s="5" t="str">
        <f>VLOOKUP(A94,HOP!A:C,3,0)</f>
        <v>4005753</v>
      </c>
      <c r="G94" s="5">
        <f t="shared" si="4"/>
        <v>0</v>
      </c>
      <c r="H94" s="5" t="str">
        <f t="shared" si="5"/>
        <v>，4005753</v>
      </c>
      <c r="I94" s="5" t="str">
        <f>VLOOKUP(A94,HOP!A:U,21,0)</f>
        <v>直采</v>
      </c>
    </row>
    <row r="95" s="5" customFormat="1" hidden="1" spans="1:9">
      <c r="A95" s="7">
        <v>999227108687312</v>
      </c>
      <c r="B95" s="8">
        <v>45207</v>
      </c>
      <c r="C95" s="8">
        <v>45209</v>
      </c>
      <c r="D95" s="5">
        <v>1780</v>
      </c>
      <c r="E95" s="5" t="str">
        <f>VLOOKUP(A95,HOP!A:L,12,0)</f>
        <v>1780.00</v>
      </c>
      <c r="F95" s="5" t="str">
        <f>VLOOKUP(A95,HOP!A:C,3,0)</f>
        <v>4007755</v>
      </c>
      <c r="G95" s="5">
        <f t="shared" si="4"/>
        <v>0</v>
      </c>
      <c r="H95" s="5" t="str">
        <f t="shared" si="5"/>
        <v>，4007755</v>
      </c>
      <c r="I95" s="5" t="str">
        <f>VLOOKUP(A95,HOP!A:U,21,0)</f>
        <v>直采</v>
      </c>
    </row>
    <row r="96" s="5" customFormat="1" hidden="1" spans="1:9">
      <c r="A96" s="7">
        <v>999227110151835</v>
      </c>
      <c r="B96" s="8">
        <v>45207</v>
      </c>
      <c r="C96" s="8">
        <v>45209</v>
      </c>
      <c r="D96" s="5">
        <v>1472</v>
      </c>
      <c r="E96" s="5" t="str">
        <f>VLOOKUP(A96,HOP!A:L,12,0)</f>
        <v>1472.00</v>
      </c>
      <c r="F96" s="5" t="str">
        <f>VLOOKUP(A96,HOP!A:C,3,0)</f>
        <v>4008537</v>
      </c>
      <c r="G96" s="5">
        <f t="shared" si="4"/>
        <v>0</v>
      </c>
      <c r="H96" s="5" t="str">
        <f t="shared" si="5"/>
        <v>，4008537</v>
      </c>
      <c r="I96" s="5" t="str">
        <f>VLOOKUP(A96,HOP!A:U,21,0)</f>
        <v>直采</v>
      </c>
    </row>
    <row r="97" s="5" customFormat="1" hidden="1" spans="1:9">
      <c r="A97" s="7">
        <v>999227111374093</v>
      </c>
      <c r="B97" s="8">
        <v>45201</v>
      </c>
      <c r="C97" s="8">
        <v>45209</v>
      </c>
      <c r="D97" s="5">
        <v>3464</v>
      </c>
      <c r="E97" s="5" t="str">
        <f>VLOOKUP(A97,HOP!A:L,12,0)</f>
        <v>3464.00</v>
      </c>
      <c r="F97" s="5" t="str">
        <f>VLOOKUP(A97,HOP!A:C,3,0)</f>
        <v>4009226</v>
      </c>
      <c r="G97" s="5">
        <f t="shared" si="4"/>
        <v>0</v>
      </c>
      <c r="H97" s="5" t="str">
        <f t="shared" si="5"/>
        <v>，4009226</v>
      </c>
      <c r="I97" s="5" t="str">
        <f>VLOOKUP(A97,HOP!A:U,21,0)</f>
        <v>直采</v>
      </c>
    </row>
    <row r="98" s="5" customFormat="1" hidden="1" spans="1:9">
      <c r="A98" s="7">
        <v>999227111609138</v>
      </c>
      <c r="B98" s="8">
        <v>45206</v>
      </c>
      <c r="C98" s="8">
        <v>45209</v>
      </c>
      <c r="D98" s="5">
        <v>1218</v>
      </c>
      <c r="E98" s="5" t="str">
        <f>VLOOKUP(A98,HOP!A:L,12,0)</f>
        <v>1218.00</v>
      </c>
      <c r="F98" s="5" t="str">
        <f>VLOOKUP(A98,HOP!A:C,3,0)</f>
        <v>4009409</v>
      </c>
      <c r="G98" s="5">
        <f t="shared" si="4"/>
        <v>0</v>
      </c>
      <c r="H98" s="5" t="str">
        <f t="shared" si="5"/>
        <v>，4009409</v>
      </c>
      <c r="I98" s="5" t="str">
        <f>VLOOKUP(A98,HOP!A:U,21,0)</f>
        <v>直采</v>
      </c>
    </row>
    <row r="99" s="5" customFormat="1" hidden="1" spans="1:9">
      <c r="A99" s="7">
        <v>999227170467186</v>
      </c>
      <c r="B99" s="8">
        <v>45208</v>
      </c>
      <c r="C99" s="8">
        <v>45209</v>
      </c>
      <c r="D99" s="5">
        <v>1176</v>
      </c>
      <c r="E99" s="5" t="str">
        <f>VLOOKUP(A99,HOP!A:L,12,0)</f>
        <v>1176.00</v>
      </c>
      <c r="F99" s="5" t="str">
        <f>VLOOKUP(A99,HOP!A:C,3,0)</f>
        <v>4012184</v>
      </c>
      <c r="G99" s="5">
        <f t="shared" ref="G99:G130" si="6">D99-E99</f>
        <v>0</v>
      </c>
      <c r="H99" s="5" t="str">
        <f t="shared" ref="H99:H130" si="7">$H$1&amp;F99</f>
        <v>，4012184</v>
      </c>
      <c r="I99" s="5" t="str">
        <f>VLOOKUP(A99,HOP!A:U,21,0)</f>
        <v>直采</v>
      </c>
    </row>
    <row r="100" s="5" customFormat="1" hidden="1" spans="1:9">
      <c r="A100" s="7">
        <v>999227175492408</v>
      </c>
      <c r="B100" s="8">
        <v>45206</v>
      </c>
      <c r="C100" s="8">
        <v>45209</v>
      </c>
      <c r="D100" s="5">
        <v>4392</v>
      </c>
      <c r="E100" s="5" t="str">
        <f>VLOOKUP(A100,HOP!A:L,12,0)</f>
        <v>4392.00</v>
      </c>
      <c r="F100" s="5" t="str">
        <f>VLOOKUP(A100,HOP!A:C,3,0)</f>
        <v>4012966</v>
      </c>
      <c r="G100" s="5">
        <f t="shared" si="6"/>
        <v>0</v>
      </c>
      <c r="H100" s="5" t="str">
        <f t="shared" si="7"/>
        <v>，4012966</v>
      </c>
      <c r="I100" s="5" t="str">
        <f>VLOOKUP(A100,HOP!A:U,21,0)</f>
        <v>直采</v>
      </c>
    </row>
    <row r="101" s="5" customFormat="1" hidden="1" spans="1:9">
      <c r="A101" s="7">
        <v>999227180473528</v>
      </c>
      <c r="B101" s="8">
        <v>45208</v>
      </c>
      <c r="C101" s="8">
        <v>45209</v>
      </c>
      <c r="D101" s="5">
        <v>396</v>
      </c>
      <c r="E101" s="5" t="str">
        <f>VLOOKUP(A101,HOP!A:L,12,0)</f>
        <v>396.00</v>
      </c>
      <c r="F101" s="5" t="str">
        <f>VLOOKUP(A101,HOP!A:C,3,0)</f>
        <v>4014524</v>
      </c>
      <c r="G101" s="5">
        <f t="shared" si="6"/>
        <v>0</v>
      </c>
      <c r="H101" s="5" t="str">
        <f t="shared" si="7"/>
        <v>，4014524</v>
      </c>
      <c r="I101" s="5" t="str">
        <f>VLOOKUP(A101,HOP!A:U,21,0)</f>
        <v>直采</v>
      </c>
    </row>
    <row r="102" s="5" customFormat="1" hidden="1" spans="1:9">
      <c r="A102" s="7">
        <v>999227180935392</v>
      </c>
      <c r="B102" s="8">
        <v>45207</v>
      </c>
      <c r="C102" s="8">
        <v>45209</v>
      </c>
      <c r="D102" s="5">
        <v>1480</v>
      </c>
      <c r="E102" s="5" t="str">
        <f>VLOOKUP(A102,HOP!A:L,12,0)</f>
        <v>1480.00</v>
      </c>
      <c r="F102" s="5" t="str">
        <f>VLOOKUP(A102,HOP!A:C,3,0)</f>
        <v>4014792</v>
      </c>
      <c r="G102" s="5">
        <f t="shared" si="6"/>
        <v>0</v>
      </c>
      <c r="H102" s="5" t="str">
        <f t="shared" si="7"/>
        <v>，4014792</v>
      </c>
      <c r="I102" s="5" t="str">
        <f>VLOOKUP(A102,HOP!A:U,21,0)</f>
        <v>直采</v>
      </c>
    </row>
    <row r="103" s="5" customFormat="1" hidden="1" spans="1:9">
      <c r="A103" s="7">
        <v>999227182712560</v>
      </c>
      <c r="B103" s="8">
        <v>45207</v>
      </c>
      <c r="C103" s="8">
        <v>45209</v>
      </c>
      <c r="D103" s="5">
        <v>600</v>
      </c>
      <c r="E103" s="5" t="str">
        <f>VLOOKUP(A103,HOP!A:L,12,0)</f>
        <v>600.00</v>
      </c>
      <c r="F103" s="5" t="str">
        <f>VLOOKUP(A103,HOP!A:C,3,0)</f>
        <v>4015589</v>
      </c>
      <c r="G103" s="5">
        <f t="shared" si="6"/>
        <v>0</v>
      </c>
      <c r="H103" s="5" t="str">
        <f t="shared" si="7"/>
        <v>，4015589</v>
      </c>
      <c r="I103" s="5" t="str">
        <f>VLOOKUP(A103,HOP!A:U,21,0)</f>
        <v>直采</v>
      </c>
    </row>
    <row r="104" s="6" customFormat="1" spans="1:10">
      <c r="A104" s="10">
        <v>999224713433648</v>
      </c>
      <c r="B104" s="11">
        <v>45206</v>
      </c>
      <c r="C104" s="11">
        <v>45209</v>
      </c>
      <c r="D104" s="6">
        <v>-3045</v>
      </c>
      <c r="E104" s="6">
        <v>338.4</v>
      </c>
      <c r="F104" s="6" t="str">
        <f>VLOOKUP(A104,HOP!A:C,3,0)</f>
        <v>3489533</v>
      </c>
      <c r="G104" s="6">
        <f t="shared" si="6"/>
        <v>-3383.4</v>
      </c>
      <c r="H104" s="6" t="str">
        <f t="shared" si="7"/>
        <v>，3489533</v>
      </c>
      <c r="I104" s="6" t="str">
        <f>VLOOKUP(A104,HOP!A:U,21,0)</f>
        <v>直采</v>
      </c>
      <c r="J104" s="6" t="s">
        <v>1038</v>
      </c>
    </row>
    <row r="105" s="5" customFormat="1" hidden="1" spans="1:9">
      <c r="A105" s="7">
        <v>999227184284442</v>
      </c>
      <c r="B105" s="8">
        <v>45205</v>
      </c>
      <c r="C105" s="8">
        <v>45209</v>
      </c>
      <c r="D105" s="5">
        <v>2028</v>
      </c>
      <c r="E105" s="5" t="str">
        <f>VLOOKUP(A105,HOP!A:L,12,0)</f>
        <v>2028.00</v>
      </c>
      <c r="F105" s="5" t="str">
        <f>VLOOKUP(A105,HOP!A:C,3,0)</f>
        <v>4016683</v>
      </c>
      <c r="G105" s="5">
        <f t="shared" si="6"/>
        <v>0</v>
      </c>
      <c r="H105" s="5" t="str">
        <f t="shared" si="7"/>
        <v>，4016683</v>
      </c>
      <c r="I105" s="5" t="str">
        <f>VLOOKUP(A105,HOP!A:U,21,0)</f>
        <v>直采</v>
      </c>
    </row>
    <row r="106" s="5" customFormat="1" hidden="1" spans="1:9">
      <c r="A106" s="7">
        <v>999227185168967</v>
      </c>
      <c r="B106" s="8">
        <v>45207</v>
      </c>
      <c r="C106" s="8">
        <v>45209</v>
      </c>
      <c r="D106" s="5">
        <v>962</v>
      </c>
      <c r="E106" s="5" t="str">
        <f>VLOOKUP(A106,HOP!A:L,12,0)</f>
        <v>962.00</v>
      </c>
      <c r="F106" s="5" t="str">
        <f>VLOOKUP(A106,HOP!A:C,3,0)</f>
        <v>4017268</v>
      </c>
      <c r="G106" s="5">
        <f t="shared" si="6"/>
        <v>0</v>
      </c>
      <c r="H106" s="5" t="str">
        <f t="shared" si="7"/>
        <v>，4017268</v>
      </c>
      <c r="I106" s="5" t="str">
        <f>VLOOKUP(A106,HOP!A:U,21,0)</f>
        <v>直采</v>
      </c>
    </row>
    <row r="107" s="5" customFormat="1" hidden="1" spans="1:9">
      <c r="A107" s="7">
        <v>999227186631694</v>
      </c>
      <c r="B107" s="8">
        <v>45207</v>
      </c>
      <c r="C107" s="8">
        <v>45209</v>
      </c>
      <c r="D107" s="5">
        <v>1984</v>
      </c>
      <c r="E107" s="5" t="str">
        <f>VLOOKUP(A107,HOP!A:L,12,0)</f>
        <v>1984.00</v>
      </c>
      <c r="F107" s="5" t="str">
        <f>VLOOKUP(A107,HOP!A:C,3,0)</f>
        <v>4018325</v>
      </c>
      <c r="G107" s="5">
        <f t="shared" si="6"/>
        <v>0</v>
      </c>
      <c r="H107" s="5" t="str">
        <f t="shared" si="7"/>
        <v>，4018325</v>
      </c>
      <c r="I107" s="5" t="str">
        <f>VLOOKUP(A107,HOP!A:U,21,0)</f>
        <v>直采</v>
      </c>
    </row>
    <row r="108" s="5" customFormat="1" hidden="1" spans="1:9">
      <c r="A108" s="7">
        <v>999227187984546</v>
      </c>
      <c r="B108" s="8">
        <v>45206</v>
      </c>
      <c r="C108" s="8">
        <v>45209</v>
      </c>
      <c r="D108" s="5">
        <v>2016</v>
      </c>
      <c r="E108" s="5" t="str">
        <f>VLOOKUP(A108,HOP!A:L,12,0)</f>
        <v>2016.00</v>
      </c>
      <c r="F108" s="5" t="str">
        <f>VLOOKUP(A108,HOP!A:C,3,0)</f>
        <v>4019759</v>
      </c>
      <c r="G108" s="5">
        <f t="shared" si="6"/>
        <v>0</v>
      </c>
      <c r="H108" s="5" t="str">
        <f t="shared" si="7"/>
        <v>，4019759</v>
      </c>
      <c r="I108" s="5" t="str">
        <f>VLOOKUP(A108,HOP!A:U,21,0)</f>
        <v>直采</v>
      </c>
    </row>
    <row r="109" s="5" customFormat="1" hidden="1" spans="1:9">
      <c r="A109" s="7">
        <v>999227189225237</v>
      </c>
      <c r="B109" s="8">
        <v>45207</v>
      </c>
      <c r="C109" s="8">
        <v>45209</v>
      </c>
      <c r="D109" s="5">
        <v>1960</v>
      </c>
      <c r="E109" s="5" t="str">
        <f>VLOOKUP(A109,HOP!A:L,12,0)</f>
        <v>1960.00</v>
      </c>
      <c r="F109" s="5" t="str">
        <f>VLOOKUP(A109,HOP!A:C,3,0)</f>
        <v>4020918</v>
      </c>
      <c r="G109" s="5">
        <f t="shared" si="6"/>
        <v>0</v>
      </c>
      <c r="H109" s="5" t="str">
        <f t="shared" si="7"/>
        <v>，4020918</v>
      </c>
      <c r="I109" s="5" t="str">
        <f>VLOOKUP(A109,HOP!A:U,21,0)</f>
        <v>直采</v>
      </c>
    </row>
    <row r="110" s="5" customFormat="1" hidden="1" spans="1:9">
      <c r="A110" s="7">
        <v>999227189461156</v>
      </c>
      <c r="B110" s="8">
        <v>45208</v>
      </c>
      <c r="C110" s="8">
        <v>45209</v>
      </c>
      <c r="D110" s="5">
        <v>396</v>
      </c>
      <c r="E110" s="5" t="str">
        <f>VLOOKUP(A110,HOP!A:L,12,0)</f>
        <v>396.00</v>
      </c>
      <c r="F110" s="5" t="str">
        <f>VLOOKUP(A110,HOP!A:C,3,0)</f>
        <v>4021066</v>
      </c>
      <c r="G110" s="5">
        <f t="shared" si="6"/>
        <v>0</v>
      </c>
      <c r="H110" s="5" t="str">
        <f t="shared" si="7"/>
        <v>，4021066</v>
      </c>
      <c r="I110" s="5" t="str">
        <f>VLOOKUP(A110,HOP!A:U,21,0)</f>
        <v>直采</v>
      </c>
    </row>
    <row r="111" s="5" customFormat="1" hidden="1" spans="1:9">
      <c r="A111" s="7">
        <v>999227190047295</v>
      </c>
      <c r="B111" s="8">
        <v>45204</v>
      </c>
      <c r="C111" s="8">
        <v>45209</v>
      </c>
      <c r="D111" s="5">
        <v>5565</v>
      </c>
      <c r="E111" s="5" t="str">
        <f>VLOOKUP(A111,HOP!A:L,12,0)</f>
        <v>5565.00</v>
      </c>
      <c r="F111" s="5" t="str">
        <f>VLOOKUP(A111,HOP!A:C,3,0)</f>
        <v>4021673</v>
      </c>
      <c r="G111" s="5">
        <f t="shared" si="6"/>
        <v>0</v>
      </c>
      <c r="H111" s="5" t="str">
        <f t="shared" si="7"/>
        <v>，4021673</v>
      </c>
      <c r="I111" s="5" t="str">
        <f>VLOOKUP(A111,HOP!A:U,21,0)</f>
        <v>直采</v>
      </c>
    </row>
    <row r="112" s="5" customFormat="1" hidden="1" spans="1:9">
      <c r="A112" s="7">
        <v>999227191358549</v>
      </c>
      <c r="B112" s="8">
        <v>45207</v>
      </c>
      <c r="C112" s="8">
        <v>45209</v>
      </c>
      <c r="D112" s="5">
        <v>428</v>
      </c>
      <c r="E112" s="5" t="str">
        <f>VLOOKUP(A112,HOP!A:L,12,0)</f>
        <v>428.00</v>
      </c>
      <c r="F112" s="5" t="str">
        <f>VLOOKUP(A112,HOP!A:C,3,0)</f>
        <v>4022792</v>
      </c>
      <c r="G112" s="5">
        <f t="shared" si="6"/>
        <v>0</v>
      </c>
      <c r="H112" s="5" t="str">
        <f t="shared" si="7"/>
        <v>，4022792</v>
      </c>
      <c r="I112" s="5" t="str">
        <f>VLOOKUP(A112,HOP!A:U,21,0)</f>
        <v>直采</v>
      </c>
    </row>
    <row r="113" s="5" customFormat="1" hidden="1" spans="1:9">
      <c r="A113" s="7">
        <v>999227192374103</v>
      </c>
      <c r="B113" s="8">
        <v>45207</v>
      </c>
      <c r="C113" s="8">
        <v>45209</v>
      </c>
      <c r="D113" s="5">
        <v>1480</v>
      </c>
      <c r="E113" s="5" t="str">
        <f>VLOOKUP(A113,HOP!A:L,12,0)</f>
        <v>1480.00</v>
      </c>
      <c r="F113" s="5" t="str">
        <f>VLOOKUP(A113,HOP!A:C,3,0)</f>
        <v>4023932</v>
      </c>
      <c r="G113" s="5">
        <f t="shared" si="6"/>
        <v>0</v>
      </c>
      <c r="H113" s="5" t="str">
        <f t="shared" si="7"/>
        <v>，4023932</v>
      </c>
      <c r="I113" s="5" t="str">
        <f>VLOOKUP(A113,HOP!A:U,21,0)</f>
        <v>直采</v>
      </c>
    </row>
    <row r="114" s="5" customFormat="1" hidden="1" spans="1:9">
      <c r="A114" s="7">
        <v>999227193041988</v>
      </c>
      <c r="B114" s="8">
        <v>45207</v>
      </c>
      <c r="C114" s="8">
        <v>45209</v>
      </c>
      <c r="D114" s="5">
        <v>2432</v>
      </c>
      <c r="E114" s="5" t="str">
        <f>VLOOKUP(A114,HOP!A:L,12,0)</f>
        <v>2432.00</v>
      </c>
      <c r="F114" s="5" t="str">
        <f>VLOOKUP(A114,HOP!A:C,3,0)</f>
        <v>4024795</v>
      </c>
      <c r="G114" s="5">
        <f t="shared" si="6"/>
        <v>0</v>
      </c>
      <c r="H114" s="5" t="str">
        <f t="shared" si="7"/>
        <v>，4024795</v>
      </c>
      <c r="I114" s="5" t="str">
        <f>VLOOKUP(A114,HOP!A:U,21,0)</f>
        <v>直采</v>
      </c>
    </row>
    <row r="115" s="5" customFormat="1" hidden="1" spans="1:9">
      <c r="A115" s="7">
        <v>999227195132155</v>
      </c>
      <c r="B115" s="8">
        <v>45208</v>
      </c>
      <c r="C115" s="8">
        <v>45209</v>
      </c>
      <c r="D115" s="5">
        <v>470</v>
      </c>
      <c r="E115" s="5" t="str">
        <f>VLOOKUP(A115,HOP!A:L,12,0)</f>
        <v>470.00</v>
      </c>
      <c r="F115" s="5" t="str">
        <f>VLOOKUP(A115,HOP!A:C,3,0)</f>
        <v>4026981</v>
      </c>
      <c r="G115" s="5">
        <f t="shared" si="6"/>
        <v>0</v>
      </c>
      <c r="H115" s="5" t="str">
        <f t="shared" si="7"/>
        <v>，4026981</v>
      </c>
      <c r="I115" s="5" t="str">
        <f>VLOOKUP(A115,HOP!A:U,21,0)</f>
        <v>直采</v>
      </c>
    </row>
    <row r="116" s="5" customFormat="1" hidden="1" spans="1:9">
      <c r="A116" s="7">
        <v>999227253565991</v>
      </c>
      <c r="B116" s="8">
        <v>45207</v>
      </c>
      <c r="C116" s="8">
        <v>45209</v>
      </c>
      <c r="D116" s="5">
        <v>1182</v>
      </c>
      <c r="E116" s="5" t="str">
        <f>VLOOKUP(A116,HOP!A:L,12,0)</f>
        <v>1182.00</v>
      </c>
      <c r="F116" s="5" t="str">
        <f>VLOOKUP(A116,HOP!A:C,3,0)</f>
        <v>4027822</v>
      </c>
      <c r="G116" s="5">
        <f t="shared" si="6"/>
        <v>0</v>
      </c>
      <c r="H116" s="5" t="str">
        <f t="shared" si="7"/>
        <v>，4027822</v>
      </c>
      <c r="I116" s="5" t="str">
        <f>VLOOKUP(A116,HOP!A:U,21,0)</f>
        <v>直采</v>
      </c>
    </row>
    <row r="117" s="5" customFormat="1" hidden="1" spans="1:9">
      <c r="A117" s="7">
        <v>999227255659308</v>
      </c>
      <c r="B117" s="8">
        <v>45205</v>
      </c>
      <c r="C117" s="8">
        <v>45209</v>
      </c>
      <c r="D117" s="5">
        <v>3216</v>
      </c>
      <c r="E117" s="5" t="str">
        <f>VLOOKUP(A117,HOP!A:L,12,0)</f>
        <v>3216.00</v>
      </c>
      <c r="F117" s="5" t="str">
        <f>VLOOKUP(A117,HOP!A:C,3,0)</f>
        <v>4028440</v>
      </c>
      <c r="G117" s="5">
        <f t="shared" si="6"/>
        <v>0</v>
      </c>
      <c r="H117" s="5" t="str">
        <f t="shared" si="7"/>
        <v>，4028440</v>
      </c>
      <c r="I117" s="5" t="str">
        <f>VLOOKUP(A117,HOP!A:U,21,0)</f>
        <v>直采</v>
      </c>
    </row>
    <row r="118" s="5" customFormat="1" hidden="1" spans="1:9">
      <c r="A118" s="7">
        <v>999227255669750</v>
      </c>
      <c r="B118" s="8">
        <v>45206</v>
      </c>
      <c r="C118" s="8">
        <v>45209</v>
      </c>
      <c r="D118" s="5">
        <v>1077</v>
      </c>
      <c r="E118" s="5" t="str">
        <f>VLOOKUP(A118,HOP!A:L,12,0)</f>
        <v>1077.00</v>
      </c>
      <c r="F118" s="5" t="str">
        <f>VLOOKUP(A118,HOP!A:C,3,0)</f>
        <v>4028444</v>
      </c>
      <c r="G118" s="5">
        <f t="shared" si="6"/>
        <v>0</v>
      </c>
      <c r="H118" s="5" t="str">
        <f t="shared" si="7"/>
        <v>，4028444</v>
      </c>
      <c r="I118" s="5" t="str">
        <f>VLOOKUP(A118,HOP!A:U,21,0)</f>
        <v>直采</v>
      </c>
    </row>
    <row r="119" s="5" customFormat="1" hidden="1" spans="1:9">
      <c r="A119" s="7">
        <v>999227256870098</v>
      </c>
      <c r="B119" s="8">
        <v>45205</v>
      </c>
      <c r="C119" s="8">
        <v>45209</v>
      </c>
      <c r="D119" s="5">
        <v>1740</v>
      </c>
      <c r="E119" s="5" t="str">
        <f>VLOOKUP(A119,HOP!A:L,12,0)</f>
        <v>1740.00</v>
      </c>
      <c r="F119" s="5" t="str">
        <f>VLOOKUP(A119,HOP!A:C,3,0)</f>
        <v>4028834</v>
      </c>
      <c r="G119" s="5">
        <f t="shared" si="6"/>
        <v>0</v>
      </c>
      <c r="H119" s="5" t="str">
        <f t="shared" si="7"/>
        <v>，4028834</v>
      </c>
      <c r="I119" s="5" t="str">
        <f>VLOOKUP(A119,HOP!A:U,21,0)</f>
        <v>直采</v>
      </c>
    </row>
    <row r="120" s="5" customFormat="1" hidden="1" spans="1:9">
      <c r="A120" s="7">
        <v>999227257008256</v>
      </c>
      <c r="B120" s="8">
        <v>45205</v>
      </c>
      <c r="C120" s="8">
        <v>45209</v>
      </c>
      <c r="D120" s="5">
        <v>1956</v>
      </c>
      <c r="E120" s="5" t="str">
        <f>VLOOKUP(A120,HOP!A:L,12,0)</f>
        <v>1956.00</v>
      </c>
      <c r="F120" s="5" t="str">
        <f>VLOOKUP(A120,HOP!A:C,3,0)</f>
        <v>4028880</v>
      </c>
      <c r="G120" s="5">
        <f t="shared" si="6"/>
        <v>0</v>
      </c>
      <c r="H120" s="5" t="str">
        <f t="shared" si="7"/>
        <v>，4028880</v>
      </c>
      <c r="I120" s="5" t="str">
        <f>VLOOKUP(A120,HOP!A:U,21,0)</f>
        <v>直采</v>
      </c>
    </row>
    <row r="121" s="5" customFormat="1" hidden="1" spans="1:9">
      <c r="A121" s="7">
        <v>999227257730195</v>
      </c>
      <c r="B121" s="8">
        <v>45208</v>
      </c>
      <c r="C121" s="8">
        <v>45209</v>
      </c>
      <c r="D121" s="5">
        <v>441</v>
      </c>
      <c r="E121" s="5" t="str">
        <f>VLOOKUP(A121,HOP!A:L,12,0)</f>
        <v>441.00</v>
      </c>
      <c r="F121" s="5" t="str">
        <f>VLOOKUP(A121,HOP!A:C,3,0)</f>
        <v>4029137</v>
      </c>
      <c r="G121" s="5">
        <f t="shared" si="6"/>
        <v>0</v>
      </c>
      <c r="H121" s="5" t="str">
        <f t="shared" si="7"/>
        <v>，4029137</v>
      </c>
      <c r="I121" s="5" t="str">
        <f>VLOOKUP(A121,HOP!A:U,21,0)</f>
        <v>直采</v>
      </c>
    </row>
    <row r="122" s="5" customFormat="1" hidden="1" spans="1:9">
      <c r="A122" s="7">
        <v>999227257763734</v>
      </c>
      <c r="B122" s="8">
        <v>45207</v>
      </c>
      <c r="C122" s="8">
        <v>45209</v>
      </c>
      <c r="D122" s="5">
        <v>2592</v>
      </c>
      <c r="E122" s="5" t="str">
        <f>VLOOKUP(A122,HOP!A:L,12,0)</f>
        <v>2592.00</v>
      </c>
      <c r="F122" s="5" t="str">
        <f>VLOOKUP(A122,HOP!A:C,3,0)</f>
        <v>4029147</v>
      </c>
      <c r="G122" s="5">
        <f t="shared" si="6"/>
        <v>0</v>
      </c>
      <c r="H122" s="5" t="str">
        <f t="shared" si="7"/>
        <v>，4029147</v>
      </c>
      <c r="I122" s="5" t="str">
        <f>VLOOKUP(A122,HOP!A:U,21,0)</f>
        <v>直采</v>
      </c>
    </row>
    <row r="123" s="5" customFormat="1" hidden="1" spans="1:9">
      <c r="A123" s="7">
        <v>999227260210962</v>
      </c>
      <c r="B123" s="8">
        <v>45206</v>
      </c>
      <c r="C123" s="8">
        <v>45209</v>
      </c>
      <c r="D123" s="5">
        <v>378</v>
      </c>
      <c r="E123" s="5" t="str">
        <f>VLOOKUP(A123,HOP!A:L,12,0)</f>
        <v>378.00</v>
      </c>
      <c r="F123" s="5" t="str">
        <f>VLOOKUP(A123,HOP!A:C,3,0)</f>
        <v>4029874</v>
      </c>
      <c r="G123" s="5">
        <f t="shared" si="6"/>
        <v>0</v>
      </c>
      <c r="H123" s="5" t="str">
        <f t="shared" si="7"/>
        <v>，4029874</v>
      </c>
      <c r="I123" s="5" t="str">
        <f>VLOOKUP(A123,HOP!A:U,21,0)</f>
        <v>直采</v>
      </c>
    </row>
    <row r="124" s="5" customFormat="1" hidden="1" spans="1:9">
      <c r="A124" s="7">
        <v>999227261665954</v>
      </c>
      <c r="B124" s="8">
        <v>45207</v>
      </c>
      <c r="C124" s="8">
        <v>45209</v>
      </c>
      <c r="D124" s="5">
        <v>718</v>
      </c>
      <c r="E124" s="5" t="str">
        <f>VLOOKUP(A124,HOP!A:L,12,0)</f>
        <v>718.00</v>
      </c>
      <c r="F124" s="5" t="str">
        <f>VLOOKUP(A124,HOP!A:C,3,0)</f>
        <v>4030358</v>
      </c>
      <c r="G124" s="5">
        <f t="shared" si="6"/>
        <v>0</v>
      </c>
      <c r="H124" s="5" t="str">
        <f t="shared" si="7"/>
        <v>，4030358</v>
      </c>
      <c r="I124" s="5" t="str">
        <f>VLOOKUP(A124,HOP!A:U,21,0)</f>
        <v>直采</v>
      </c>
    </row>
    <row r="125" s="5" customFormat="1" hidden="1" spans="1:9">
      <c r="A125" s="7">
        <v>999227262673230</v>
      </c>
      <c r="B125" s="8">
        <v>45208</v>
      </c>
      <c r="C125" s="8">
        <v>45209</v>
      </c>
      <c r="D125" s="5">
        <v>1969</v>
      </c>
      <c r="E125" s="5" t="str">
        <f>VLOOKUP(A125,HOP!A:L,12,0)</f>
        <v>1969.00</v>
      </c>
      <c r="F125" s="5" t="str">
        <f>VLOOKUP(A125,HOP!A:C,3,0)</f>
        <v>4030808</v>
      </c>
      <c r="G125" s="5">
        <f t="shared" si="6"/>
        <v>0</v>
      </c>
      <c r="H125" s="5" t="str">
        <f t="shared" si="7"/>
        <v>，4030808</v>
      </c>
      <c r="I125" s="5" t="str">
        <f>VLOOKUP(A125,HOP!A:U,21,0)</f>
        <v>直采</v>
      </c>
    </row>
    <row r="126" s="5" customFormat="1" hidden="1" spans="1:9">
      <c r="A126" s="7">
        <v>999227263682376</v>
      </c>
      <c r="B126" s="8">
        <v>45208</v>
      </c>
      <c r="C126" s="8">
        <v>45209</v>
      </c>
      <c r="D126" s="5">
        <v>427</v>
      </c>
      <c r="E126" s="5" t="str">
        <f>VLOOKUP(A126,HOP!A:L,12,0)</f>
        <v>427.00</v>
      </c>
      <c r="F126" s="5" t="str">
        <f>VLOOKUP(A126,HOP!A:C,3,0)</f>
        <v>4031325</v>
      </c>
      <c r="G126" s="5">
        <f t="shared" si="6"/>
        <v>0</v>
      </c>
      <c r="H126" s="5" t="str">
        <f t="shared" si="7"/>
        <v>，4031325</v>
      </c>
      <c r="I126" s="5" t="str">
        <f>VLOOKUP(A126,HOP!A:U,21,0)</f>
        <v>直采</v>
      </c>
    </row>
    <row r="127" s="5" customFormat="1" hidden="1" spans="1:9">
      <c r="A127" s="7">
        <v>999227263926632</v>
      </c>
      <c r="B127" s="8">
        <v>45206</v>
      </c>
      <c r="C127" s="8">
        <v>45209</v>
      </c>
      <c r="D127" s="5">
        <v>3708</v>
      </c>
      <c r="E127" s="5" t="str">
        <f>VLOOKUP(A127,HOP!A:L,12,0)</f>
        <v>3708.00</v>
      </c>
      <c r="F127" s="5" t="str">
        <f>VLOOKUP(A127,HOP!A:C,3,0)</f>
        <v>4031377</v>
      </c>
      <c r="G127" s="5">
        <f t="shared" si="6"/>
        <v>0</v>
      </c>
      <c r="H127" s="5" t="str">
        <f t="shared" si="7"/>
        <v>，4031377</v>
      </c>
      <c r="I127" s="5" t="str">
        <f>VLOOKUP(A127,HOP!A:U,21,0)</f>
        <v>直采</v>
      </c>
    </row>
    <row r="128" s="5" customFormat="1" hidden="1" spans="1:9">
      <c r="A128" s="7">
        <v>999227283845138</v>
      </c>
      <c r="B128" s="8">
        <v>45207</v>
      </c>
      <c r="C128" s="8">
        <v>45209</v>
      </c>
      <c r="D128" s="5">
        <v>2514</v>
      </c>
      <c r="E128" s="5" t="str">
        <f>VLOOKUP(A128,HOP!A:L,12,0)</f>
        <v>2514.00</v>
      </c>
      <c r="F128" s="5" t="str">
        <f>VLOOKUP(A128,HOP!A:C,3,0)</f>
        <v>4032488</v>
      </c>
      <c r="G128" s="5">
        <f t="shared" si="6"/>
        <v>0</v>
      </c>
      <c r="H128" s="5" t="str">
        <f t="shared" si="7"/>
        <v>，4032488</v>
      </c>
      <c r="I128" s="5" t="str">
        <f>VLOOKUP(A128,HOP!A:U,21,0)</f>
        <v>直采</v>
      </c>
    </row>
    <row r="129" s="5" customFormat="1" hidden="1" spans="1:9">
      <c r="A129" s="7">
        <v>999227285596500</v>
      </c>
      <c r="B129" s="8">
        <v>45208</v>
      </c>
      <c r="C129" s="8">
        <v>45209</v>
      </c>
      <c r="D129" s="5">
        <v>467</v>
      </c>
      <c r="E129" s="5" t="str">
        <f>VLOOKUP(A129,HOP!A:L,12,0)</f>
        <v>467.00</v>
      </c>
      <c r="F129" s="5" t="str">
        <f>VLOOKUP(A129,HOP!A:C,3,0)</f>
        <v>4033664</v>
      </c>
      <c r="G129" s="5">
        <f t="shared" si="6"/>
        <v>0</v>
      </c>
      <c r="H129" s="5" t="str">
        <f t="shared" si="7"/>
        <v>，4033664</v>
      </c>
      <c r="I129" s="5" t="str">
        <f>VLOOKUP(A129,HOP!A:U,21,0)</f>
        <v>直采</v>
      </c>
    </row>
    <row r="130" s="5" customFormat="1" hidden="1" spans="1:9">
      <c r="A130" s="7">
        <v>999227285816367</v>
      </c>
      <c r="B130" s="8">
        <v>45207</v>
      </c>
      <c r="C130" s="8">
        <v>45209</v>
      </c>
      <c r="D130" s="5">
        <v>1196</v>
      </c>
      <c r="E130" s="5" t="str">
        <f>VLOOKUP(A130,HOP!A:L,12,0)</f>
        <v>1196.00</v>
      </c>
      <c r="F130" s="5" t="str">
        <f>VLOOKUP(A130,HOP!A:C,3,0)</f>
        <v>4033720</v>
      </c>
      <c r="G130" s="5">
        <f t="shared" si="6"/>
        <v>0</v>
      </c>
      <c r="H130" s="5" t="str">
        <f t="shared" si="7"/>
        <v>，4033720</v>
      </c>
      <c r="I130" s="5" t="str">
        <f>VLOOKUP(A130,HOP!A:U,21,0)</f>
        <v>直采</v>
      </c>
    </row>
    <row r="131" s="5" customFormat="1" hidden="1" spans="1:9">
      <c r="A131" s="7">
        <v>999227286339903</v>
      </c>
      <c r="B131" s="8">
        <v>45207</v>
      </c>
      <c r="C131" s="8">
        <v>45209</v>
      </c>
      <c r="D131" s="5">
        <v>0</v>
      </c>
      <c r="E131" s="5" t="e">
        <f>VLOOKUP(A131,HOP!A:L,12,0)</f>
        <v>#N/A</v>
      </c>
      <c r="F131" s="5" t="e">
        <f>VLOOKUP(A131,HOP!A:C,3,0)</f>
        <v>#N/A</v>
      </c>
      <c r="G131" s="5" t="e">
        <f t="shared" ref="G131:G162" si="8">D131-E131</f>
        <v>#N/A</v>
      </c>
      <c r="H131" s="5" t="e">
        <f t="shared" ref="H131:H162" si="9">$H$1&amp;F131</f>
        <v>#N/A</v>
      </c>
      <c r="I131" s="5" t="e">
        <f>VLOOKUP(A131,HOP!A:U,21,0)</f>
        <v>#N/A</v>
      </c>
    </row>
    <row r="132" s="5" customFormat="1" hidden="1" spans="1:9">
      <c r="A132" s="7">
        <v>999227286918526</v>
      </c>
      <c r="B132" s="8">
        <v>45207</v>
      </c>
      <c r="C132" s="8">
        <v>45209</v>
      </c>
      <c r="D132" s="5">
        <v>1440</v>
      </c>
      <c r="E132" s="5" t="str">
        <f>VLOOKUP(A132,HOP!A:L,12,0)</f>
        <v>1440.00</v>
      </c>
      <c r="F132" s="5" t="str">
        <f>VLOOKUP(A132,HOP!A:C,3,0)</f>
        <v>4034096</v>
      </c>
      <c r="G132" s="5">
        <f t="shared" si="8"/>
        <v>0</v>
      </c>
      <c r="H132" s="5" t="str">
        <f t="shared" si="9"/>
        <v>，4034096</v>
      </c>
      <c r="I132" s="5" t="str">
        <f>VLOOKUP(A132,HOP!A:U,21,0)</f>
        <v>直采</v>
      </c>
    </row>
    <row r="133" s="5" customFormat="1" hidden="1" spans="1:9">
      <c r="A133" s="7">
        <v>999227287881741</v>
      </c>
      <c r="B133" s="8">
        <v>45207</v>
      </c>
      <c r="C133" s="8">
        <v>45209</v>
      </c>
      <c r="D133" s="5">
        <v>720</v>
      </c>
      <c r="E133" s="5" t="str">
        <f>VLOOKUP(A133,HOP!A:L,12,0)</f>
        <v>720.00</v>
      </c>
      <c r="F133" s="5" t="str">
        <f>VLOOKUP(A133,HOP!A:C,3,0)</f>
        <v>4034483</v>
      </c>
      <c r="G133" s="5">
        <f t="shared" si="8"/>
        <v>0</v>
      </c>
      <c r="H133" s="5" t="str">
        <f t="shared" si="9"/>
        <v>，4034483</v>
      </c>
      <c r="I133" s="5" t="str">
        <f>VLOOKUP(A133,HOP!A:U,21,0)</f>
        <v>直采</v>
      </c>
    </row>
    <row r="134" s="5" customFormat="1" hidden="1" spans="1:9">
      <c r="A134" s="7">
        <v>999227288030894</v>
      </c>
      <c r="B134" s="8">
        <v>45207</v>
      </c>
      <c r="C134" s="8">
        <v>45209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8"/>
        <v>#N/A</v>
      </c>
      <c r="H134" s="5" t="e">
        <f t="shared" si="9"/>
        <v>#N/A</v>
      </c>
      <c r="I134" s="5" t="e">
        <f>VLOOKUP(A134,HOP!A:U,21,0)</f>
        <v>#N/A</v>
      </c>
    </row>
    <row r="135" s="5" customFormat="1" hidden="1" spans="1:9">
      <c r="A135" s="7">
        <v>999227288108905</v>
      </c>
      <c r="B135" s="8">
        <v>45206</v>
      </c>
      <c r="C135" s="8">
        <v>45209</v>
      </c>
      <c r="D135" s="5">
        <v>782</v>
      </c>
      <c r="E135" s="5" t="str">
        <f>VLOOKUP(A135,HOP!A:L,12,0)</f>
        <v>782.00</v>
      </c>
      <c r="F135" s="5" t="str">
        <f>VLOOKUP(A135,HOP!A:C,3,0)</f>
        <v>4034638</v>
      </c>
      <c r="G135" s="5">
        <f t="shared" si="8"/>
        <v>0</v>
      </c>
      <c r="H135" s="5" t="str">
        <f t="shared" si="9"/>
        <v>，4034638</v>
      </c>
      <c r="I135" s="5" t="str">
        <f>VLOOKUP(A135,HOP!A:U,21,0)</f>
        <v>直采</v>
      </c>
    </row>
    <row r="136" s="5" customFormat="1" hidden="1" spans="1:9">
      <c r="A136" s="7">
        <v>999227289532491</v>
      </c>
      <c r="B136" s="8">
        <v>45208</v>
      </c>
      <c r="C136" s="8">
        <v>45209</v>
      </c>
      <c r="D136" s="5">
        <v>397</v>
      </c>
      <c r="E136" s="5" t="str">
        <f>VLOOKUP(A136,HOP!A:L,12,0)</f>
        <v>397.00</v>
      </c>
      <c r="F136" s="5" t="str">
        <f>VLOOKUP(A136,HOP!A:C,3,0)</f>
        <v>4035452</v>
      </c>
      <c r="G136" s="5">
        <f t="shared" si="8"/>
        <v>0</v>
      </c>
      <c r="H136" s="5" t="str">
        <f t="shared" si="9"/>
        <v>，4035452</v>
      </c>
      <c r="I136" s="5" t="str">
        <f>VLOOKUP(A136,HOP!A:U,21,0)</f>
        <v>直采</v>
      </c>
    </row>
    <row r="137" s="5" customFormat="1" hidden="1" spans="1:9">
      <c r="A137" s="7">
        <v>999227290290995</v>
      </c>
      <c r="B137" s="8">
        <v>45207</v>
      </c>
      <c r="C137" s="8">
        <v>45209</v>
      </c>
      <c r="D137" s="5">
        <v>570</v>
      </c>
      <c r="E137" s="5" t="str">
        <f>VLOOKUP(A137,HOP!A:L,12,0)</f>
        <v>570.00</v>
      </c>
      <c r="F137" s="5" t="str">
        <f>VLOOKUP(A137,HOP!A:C,3,0)</f>
        <v>4036016</v>
      </c>
      <c r="G137" s="5">
        <f t="shared" si="8"/>
        <v>0</v>
      </c>
      <c r="H137" s="5" t="str">
        <f t="shared" si="9"/>
        <v>，4036016</v>
      </c>
      <c r="I137" s="5" t="str">
        <f>VLOOKUP(A137,HOP!A:U,21,0)</f>
        <v>直采</v>
      </c>
    </row>
    <row r="138" s="5" customFormat="1" hidden="1" spans="1:9">
      <c r="A138" s="7">
        <v>999227290774503</v>
      </c>
      <c r="B138" s="8">
        <v>45208</v>
      </c>
      <c r="C138" s="8">
        <v>45209</v>
      </c>
      <c r="D138" s="5">
        <v>442</v>
      </c>
      <c r="E138" s="5" t="str">
        <f>VLOOKUP(A138,HOP!A:L,12,0)</f>
        <v>442.00</v>
      </c>
      <c r="F138" s="5" t="str">
        <f>VLOOKUP(A138,HOP!A:C,3,0)</f>
        <v>4036712</v>
      </c>
      <c r="G138" s="5">
        <f t="shared" si="8"/>
        <v>0</v>
      </c>
      <c r="H138" s="5" t="str">
        <f t="shared" si="9"/>
        <v>，4036712</v>
      </c>
      <c r="I138" s="5" t="str">
        <f>VLOOKUP(A138,HOP!A:U,21,0)</f>
        <v>直采</v>
      </c>
    </row>
    <row r="139" s="5" customFormat="1" hidden="1" spans="1:9">
      <c r="A139" s="7">
        <v>999227290836131</v>
      </c>
      <c r="B139" s="8">
        <v>45208</v>
      </c>
      <c r="C139" s="8">
        <v>45209</v>
      </c>
      <c r="D139" s="5">
        <v>241</v>
      </c>
      <c r="E139" s="5" t="str">
        <f>VLOOKUP(A139,HOP!A:L,12,0)</f>
        <v>241.00</v>
      </c>
      <c r="F139" s="5" t="str">
        <f>VLOOKUP(A139,HOP!A:C,3,0)</f>
        <v>4036795</v>
      </c>
      <c r="G139" s="5">
        <f t="shared" si="8"/>
        <v>0</v>
      </c>
      <c r="H139" s="5" t="str">
        <f t="shared" si="9"/>
        <v>，4036795</v>
      </c>
      <c r="I139" s="5" t="str">
        <f>VLOOKUP(A139,HOP!A:U,21,0)</f>
        <v>直采</v>
      </c>
    </row>
    <row r="140" s="5" customFormat="1" hidden="1" spans="1:9">
      <c r="A140" s="7">
        <v>999227290869864</v>
      </c>
      <c r="B140" s="8">
        <v>45207</v>
      </c>
      <c r="C140" s="8">
        <v>45209</v>
      </c>
      <c r="D140" s="5">
        <v>1432</v>
      </c>
      <c r="E140" s="5" t="str">
        <f>VLOOKUP(A140,HOP!A:L,12,0)</f>
        <v>1432.00</v>
      </c>
      <c r="F140" s="5" t="str">
        <f>VLOOKUP(A140,HOP!A:C,3,0)</f>
        <v>4036892</v>
      </c>
      <c r="G140" s="5">
        <f t="shared" si="8"/>
        <v>0</v>
      </c>
      <c r="H140" s="5" t="str">
        <f t="shared" si="9"/>
        <v>，4036892</v>
      </c>
      <c r="I140" s="5" t="str">
        <f>VLOOKUP(A140,HOP!A:U,21,0)</f>
        <v>直采</v>
      </c>
    </row>
    <row r="141" s="5" customFormat="1" hidden="1" spans="1:9">
      <c r="A141" s="7">
        <v>999227290913570</v>
      </c>
      <c r="B141" s="8">
        <v>45207</v>
      </c>
      <c r="C141" s="8">
        <v>45209</v>
      </c>
      <c r="D141" s="5">
        <v>696</v>
      </c>
      <c r="E141" s="5" t="str">
        <f>VLOOKUP(A141,HOP!A:L,12,0)</f>
        <v>696.00</v>
      </c>
      <c r="F141" s="5" t="str">
        <f>VLOOKUP(A141,HOP!A:C,3,0)</f>
        <v>4037022</v>
      </c>
      <c r="G141" s="5">
        <f t="shared" si="8"/>
        <v>0</v>
      </c>
      <c r="H141" s="5" t="str">
        <f t="shared" si="9"/>
        <v>，4037022</v>
      </c>
      <c r="I141" s="5" t="str">
        <f>VLOOKUP(A141,HOP!A:U,21,0)</f>
        <v>直采</v>
      </c>
    </row>
    <row r="142" s="5" customFormat="1" hidden="1" spans="1:9">
      <c r="A142" s="7">
        <v>999227291081260</v>
      </c>
      <c r="B142" s="8">
        <v>45207</v>
      </c>
      <c r="C142" s="8">
        <v>45209</v>
      </c>
      <c r="D142" s="5">
        <v>886</v>
      </c>
      <c r="E142" s="5" t="str">
        <f>VLOOKUP(A142,HOP!A:L,12,0)</f>
        <v>886.00</v>
      </c>
      <c r="F142" s="5" t="str">
        <f>VLOOKUP(A142,HOP!A:C,3,0)</f>
        <v>4037268</v>
      </c>
      <c r="G142" s="5">
        <f t="shared" si="8"/>
        <v>0</v>
      </c>
      <c r="H142" s="5" t="str">
        <f t="shared" si="9"/>
        <v>，4037268</v>
      </c>
      <c r="I142" s="5" t="str">
        <f>VLOOKUP(A142,HOP!A:U,21,0)</f>
        <v>直采</v>
      </c>
    </row>
    <row r="143" s="5" customFormat="1" hidden="1" spans="1:9">
      <c r="A143" s="7">
        <v>999227291404491</v>
      </c>
      <c r="B143" s="8">
        <v>45207</v>
      </c>
      <c r="C143" s="8">
        <v>45209</v>
      </c>
      <c r="D143" s="5">
        <v>2040</v>
      </c>
      <c r="E143" s="5" t="str">
        <f>VLOOKUP(A143,HOP!A:L,12,0)</f>
        <v>2040.00</v>
      </c>
      <c r="F143" s="5" t="str">
        <f>VLOOKUP(A143,HOP!A:C,3,0)</f>
        <v>4037678</v>
      </c>
      <c r="G143" s="5">
        <f t="shared" si="8"/>
        <v>0</v>
      </c>
      <c r="H143" s="5" t="str">
        <f t="shared" si="9"/>
        <v>，4037678</v>
      </c>
      <c r="I143" s="5" t="str">
        <f>VLOOKUP(A143,HOP!A:U,21,0)</f>
        <v>直采</v>
      </c>
    </row>
    <row r="144" s="5" customFormat="1" hidden="1" spans="1:9">
      <c r="A144" s="7">
        <v>999227292261252</v>
      </c>
      <c r="B144" s="8">
        <v>45207</v>
      </c>
      <c r="C144" s="8">
        <v>45209</v>
      </c>
      <c r="D144" s="5">
        <v>696</v>
      </c>
      <c r="E144" s="5" t="str">
        <f>VLOOKUP(A144,HOP!A:L,12,0)</f>
        <v>696.00</v>
      </c>
      <c r="F144" s="5" t="str">
        <f>VLOOKUP(A144,HOP!A:C,3,0)</f>
        <v>4037747</v>
      </c>
      <c r="G144" s="5">
        <f t="shared" si="8"/>
        <v>0</v>
      </c>
      <c r="H144" s="5" t="str">
        <f t="shared" si="9"/>
        <v>，4037747</v>
      </c>
      <c r="I144" s="5" t="str">
        <f>VLOOKUP(A144,HOP!A:U,21,0)</f>
        <v>直采</v>
      </c>
    </row>
    <row r="145" s="5" customFormat="1" hidden="1" spans="1:9">
      <c r="A145" s="7">
        <v>999227292441666</v>
      </c>
      <c r="B145" s="8">
        <v>45208</v>
      </c>
      <c r="C145" s="8">
        <v>45209</v>
      </c>
      <c r="D145" s="5">
        <v>1176</v>
      </c>
      <c r="E145" s="5" t="str">
        <f>VLOOKUP(A145,HOP!A:L,12,0)</f>
        <v>1176.00</v>
      </c>
      <c r="F145" s="5" t="str">
        <f>VLOOKUP(A145,HOP!A:C,3,0)</f>
        <v>4037755</v>
      </c>
      <c r="G145" s="5">
        <f t="shared" si="8"/>
        <v>0</v>
      </c>
      <c r="H145" s="5" t="str">
        <f t="shared" si="9"/>
        <v>，4037755</v>
      </c>
      <c r="I145" s="5" t="str">
        <f>VLOOKUP(A145,HOP!A:U,21,0)</f>
        <v>直采</v>
      </c>
    </row>
    <row r="146" s="5" customFormat="1" hidden="1" spans="1:9">
      <c r="A146" s="7">
        <v>999227293548224</v>
      </c>
      <c r="B146" s="8">
        <v>45208</v>
      </c>
      <c r="C146" s="8">
        <v>45209</v>
      </c>
      <c r="D146" s="5">
        <v>397</v>
      </c>
      <c r="E146" s="5" t="str">
        <f>VLOOKUP(A146,HOP!A:L,12,0)</f>
        <v>397.00</v>
      </c>
      <c r="F146" s="5" t="str">
        <f>VLOOKUP(A146,HOP!A:C,3,0)</f>
        <v>4037899</v>
      </c>
      <c r="G146" s="5">
        <f t="shared" si="8"/>
        <v>0</v>
      </c>
      <c r="H146" s="5" t="str">
        <f t="shared" si="9"/>
        <v>，4037899</v>
      </c>
      <c r="I146" s="5" t="str">
        <f>VLOOKUP(A146,HOP!A:U,21,0)</f>
        <v>直采</v>
      </c>
    </row>
    <row r="147" s="5" customFormat="1" hidden="1" spans="1:9">
      <c r="A147" s="7">
        <v>999227293866642</v>
      </c>
      <c r="B147" s="8">
        <v>45207</v>
      </c>
      <c r="C147" s="8">
        <v>45209</v>
      </c>
      <c r="D147" s="5">
        <v>856</v>
      </c>
      <c r="E147" s="5" t="str">
        <f>VLOOKUP(A147,HOP!A:L,12,0)</f>
        <v>856.00</v>
      </c>
      <c r="F147" s="5" t="str">
        <f>VLOOKUP(A147,HOP!A:C,3,0)</f>
        <v>4037921</v>
      </c>
      <c r="G147" s="5">
        <f t="shared" si="8"/>
        <v>0</v>
      </c>
      <c r="H147" s="5" t="str">
        <f t="shared" si="9"/>
        <v>，4037921</v>
      </c>
      <c r="I147" s="5" t="str">
        <f>VLOOKUP(A147,HOP!A:U,21,0)</f>
        <v>直采</v>
      </c>
    </row>
    <row r="148" s="5" customFormat="1" hidden="1" spans="1:9">
      <c r="A148" s="7">
        <v>999227296157384</v>
      </c>
      <c r="B148" s="8">
        <v>45208</v>
      </c>
      <c r="C148" s="8">
        <v>45209</v>
      </c>
      <c r="D148" s="5">
        <v>224</v>
      </c>
      <c r="E148" s="5" t="str">
        <f>VLOOKUP(A148,HOP!A:L,12,0)</f>
        <v>224.00</v>
      </c>
      <c r="F148" s="5" t="str">
        <f>VLOOKUP(A148,HOP!A:C,3,0)</f>
        <v>4038605</v>
      </c>
      <c r="G148" s="5">
        <f t="shared" si="8"/>
        <v>0</v>
      </c>
      <c r="H148" s="5" t="str">
        <f t="shared" si="9"/>
        <v>，4038605</v>
      </c>
      <c r="I148" s="5" t="str">
        <f>VLOOKUP(A148,HOP!A:U,21,0)</f>
        <v>直采</v>
      </c>
    </row>
    <row r="149" s="5" customFormat="1" hidden="1" spans="1:9">
      <c r="A149" s="7">
        <v>999227298979737</v>
      </c>
      <c r="B149" s="8">
        <v>45208</v>
      </c>
      <c r="C149" s="8">
        <v>45209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8"/>
        <v>#N/A</v>
      </c>
      <c r="H149" s="5" t="e">
        <f t="shared" si="9"/>
        <v>#N/A</v>
      </c>
      <c r="I149" s="5" t="e">
        <f>VLOOKUP(A149,HOP!A:U,21,0)</f>
        <v>#N/A</v>
      </c>
    </row>
    <row r="150" s="5" customFormat="1" hidden="1" spans="1:9">
      <c r="A150" s="7">
        <v>999227299911335</v>
      </c>
      <c r="B150" s="8">
        <v>45208</v>
      </c>
      <c r="C150" s="8">
        <v>45209</v>
      </c>
      <c r="D150" s="5">
        <v>442</v>
      </c>
      <c r="E150" s="5" t="str">
        <f>VLOOKUP(A150,HOP!A:L,12,0)</f>
        <v>442.00</v>
      </c>
      <c r="F150" s="5" t="str">
        <f>VLOOKUP(A150,HOP!A:C,3,0)</f>
        <v>4039847</v>
      </c>
      <c r="G150" s="5">
        <f t="shared" si="8"/>
        <v>0</v>
      </c>
      <c r="H150" s="5" t="str">
        <f t="shared" si="9"/>
        <v>，4039847</v>
      </c>
      <c r="I150" s="5" t="str">
        <f>VLOOKUP(A150,HOP!A:U,21,0)</f>
        <v>直采</v>
      </c>
    </row>
    <row r="151" s="5" customFormat="1" hidden="1" spans="1:9">
      <c r="A151" s="7">
        <v>999227300683282</v>
      </c>
      <c r="B151" s="8">
        <v>45208</v>
      </c>
      <c r="C151" s="8">
        <v>45209</v>
      </c>
      <c r="D151" s="5">
        <v>393</v>
      </c>
      <c r="E151" s="5" t="str">
        <f>VLOOKUP(A151,HOP!A:L,12,0)</f>
        <v>393.00</v>
      </c>
      <c r="F151" s="5" t="str">
        <f>VLOOKUP(A151,HOP!A:C,3,0)</f>
        <v>4040157</v>
      </c>
      <c r="G151" s="5">
        <f t="shared" si="8"/>
        <v>0</v>
      </c>
      <c r="H151" s="5" t="str">
        <f t="shared" si="9"/>
        <v>，4040157</v>
      </c>
      <c r="I151" s="5" t="str">
        <f>VLOOKUP(A151,HOP!A:U,21,0)</f>
        <v>直采</v>
      </c>
    </row>
    <row r="152" s="5" customFormat="1" hidden="1" spans="1:9">
      <c r="A152" s="7">
        <v>999227300995159</v>
      </c>
      <c r="B152" s="8">
        <v>45208</v>
      </c>
      <c r="C152" s="8">
        <v>45209</v>
      </c>
      <c r="D152" s="5">
        <v>391</v>
      </c>
      <c r="E152" s="5" t="str">
        <f>VLOOKUP(A152,HOP!A:L,12,0)</f>
        <v>391.00</v>
      </c>
      <c r="F152" s="5" t="str">
        <f>VLOOKUP(A152,HOP!A:C,3,0)</f>
        <v>4040247</v>
      </c>
      <c r="G152" s="5">
        <f t="shared" si="8"/>
        <v>0</v>
      </c>
      <c r="H152" s="5" t="str">
        <f t="shared" si="9"/>
        <v>，4040247</v>
      </c>
      <c r="I152" s="5" t="str">
        <f>VLOOKUP(A152,HOP!A:U,21,0)</f>
        <v>直采</v>
      </c>
    </row>
    <row r="153" s="5" customFormat="1" hidden="1" spans="1:9">
      <c r="A153" s="7">
        <v>999227301149024</v>
      </c>
      <c r="B153" s="8">
        <v>45208</v>
      </c>
      <c r="C153" s="8">
        <v>45209</v>
      </c>
      <c r="D153" s="5">
        <v>672</v>
      </c>
      <c r="E153" s="5" t="str">
        <f>VLOOKUP(A153,HOP!A:L,12,0)</f>
        <v>672.00</v>
      </c>
      <c r="F153" s="5" t="str">
        <f>VLOOKUP(A153,HOP!A:C,3,0)</f>
        <v>4040416</v>
      </c>
      <c r="G153" s="5">
        <f t="shared" si="8"/>
        <v>0</v>
      </c>
      <c r="H153" s="5" t="str">
        <f t="shared" si="9"/>
        <v>，4040416</v>
      </c>
      <c r="I153" s="5" t="str">
        <f>VLOOKUP(A153,HOP!A:U,21,0)</f>
        <v>直采</v>
      </c>
    </row>
    <row r="154" s="5" customFormat="1" hidden="1" spans="1:9">
      <c r="A154" s="7">
        <v>999227301412133</v>
      </c>
      <c r="B154" s="8">
        <v>45208</v>
      </c>
      <c r="C154" s="8">
        <v>45209</v>
      </c>
      <c r="D154" s="5">
        <v>185</v>
      </c>
      <c r="E154" s="5" t="str">
        <f>VLOOKUP(A154,HOP!A:L,12,0)</f>
        <v>185.00</v>
      </c>
      <c r="F154" s="5" t="str">
        <f>VLOOKUP(A154,HOP!A:C,3,0)</f>
        <v>4040495</v>
      </c>
      <c r="G154" s="5">
        <f t="shared" si="8"/>
        <v>0</v>
      </c>
      <c r="H154" s="5" t="str">
        <f t="shared" si="9"/>
        <v>，4040495</v>
      </c>
      <c r="I154" s="5" t="str">
        <f>VLOOKUP(A154,HOP!A:U,21,0)</f>
        <v>直采</v>
      </c>
    </row>
    <row r="155" s="5" customFormat="1" hidden="1" spans="1:9">
      <c r="A155" s="7">
        <v>999227301449099</v>
      </c>
      <c r="B155" s="8">
        <v>45208</v>
      </c>
      <c r="C155" s="8">
        <v>45209</v>
      </c>
      <c r="D155" s="5">
        <v>430</v>
      </c>
      <c r="E155" s="5" t="str">
        <f>VLOOKUP(A155,HOP!A:L,12,0)</f>
        <v>430.00</v>
      </c>
      <c r="F155" s="5" t="str">
        <f>VLOOKUP(A155,HOP!A:C,3,0)</f>
        <v>4040506</v>
      </c>
      <c r="G155" s="5">
        <f t="shared" si="8"/>
        <v>0</v>
      </c>
      <c r="H155" s="5" t="str">
        <f t="shared" si="9"/>
        <v>，4040506</v>
      </c>
      <c r="I155" s="5" t="str">
        <f>VLOOKUP(A155,HOP!A:U,21,0)</f>
        <v>直采</v>
      </c>
    </row>
    <row r="156" s="5" customFormat="1" hidden="1" spans="1:9">
      <c r="A156" s="7">
        <v>999227302431613</v>
      </c>
      <c r="B156" s="8">
        <v>45208</v>
      </c>
      <c r="C156" s="8">
        <v>45209</v>
      </c>
      <c r="D156" s="5">
        <v>183</v>
      </c>
      <c r="E156" s="5" t="str">
        <f>VLOOKUP(A156,HOP!A:L,12,0)</f>
        <v>183.00</v>
      </c>
      <c r="F156" s="5" t="str">
        <f>VLOOKUP(A156,HOP!A:C,3,0)</f>
        <v>4041035</v>
      </c>
      <c r="G156" s="5">
        <f t="shared" si="8"/>
        <v>0</v>
      </c>
      <c r="H156" s="5" t="str">
        <f t="shared" si="9"/>
        <v>，4041035</v>
      </c>
      <c r="I156" s="5" t="str">
        <f>VLOOKUP(A156,HOP!A:U,21,0)</f>
        <v>直采</v>
      </c>
    </row>
    <row r="157" s="5" customFormat="1" hidden="1" spans="1:9">
      <c r="A157" s="7">
        <v>27302440294</v>
      </c>
      <c r="B157" s="8">
        <v>45208</v>
      </c>
      <c r="C157" s="8">
        <v>45209</v>
      </c>
      <c r="D157" s="5">
        <v>192</v>
      </c>
      <c r="E157" s="5" t="str">
        <f>VLOOKUP(A157,HOP!A:L,12,0)</f>
        <v>192.00</v>
      </c>
      <c r="F157" s="5" t="str">
        <f>VLOOKUP(A157,HOP!A:C,3,0)</f>
        <v>4041040</v>
      </c>
      <c r="G157" s="5">
        <f t="shared" si="8"/>
        <v>0</v>
      </c>
      <c r="H157" s="5" t="str">
        <f t="shared" si="9"/>
        <v>，4041040</v>
      </c>
      <c r="I157" s="5" t="str">
        <f>VLOOKUP(A157,HOP!A:U,21,0)</f>
        <v>直采</v>
      </c>
    </row>
    <row r="158" s="5" customFormat="1" hidden="1" spans="1:9">
      <c r="A158" s="7">
        <v>999227303040179</v>
      </c>
      <c r="B158" s="8">
        <v>45208</v>
      </c>
      <c r="C158" s="8">
        <v>45209</v>
      </c>
      <c r="D158" s="5">
        <v>514</v>
      </c>
      <c r="E158" s="5" t="str">
        <f>VLOOKUP(A158,HOP!A:L,12,0)</f>
        <v>514.00</v>
      </c>
      <c r="F158" s="5" t="str">
        <f>VLOOKUP(A158,HOP!A:C,3,0)</f>
        <v>4041331</v>
      </c>
      <c r="G158" s="5">
        <f t="shared" si="8"/>
        <v>0</v>
      </c>
      <c r="H158" s="5" t="str">
        <f t="shared" si="9"/>
        <v>，4041331</v>
      </c>
      <c r="I158" s="5" t="str">
        <f>VLOOKUP(A158,HOP!A:U,21,0)</f>
        <v>直采</v>
      </c>
    </row>
    <row r="159" s="5" customFormat="1" hidden="1" spans="1:9">
      <c r="A159" s="7">
        <v>999227303062900</v>
      </c>
      <c r="B159" s="8">
        <v>45208</v>
      </c>
      <c r="C159" s="8">
        <v>45209</v>
      </c>
      <c r="D159" s="5">
        <v>355</v>
      </c>
      <c r="E159" s="5" t="str">
        <f>VLOOKUP(A159,HOP!A:L,12,0)</f>
        <v>355.00</v>
      </c>
      <c r="F159" s="5" t="str">
        <f>VLOOKUP(A159,HOP!A:C,3,0)</f>
        <v>4041337</v>
      </c>
      <c r="G159" s="5">
        <f t="shared" si="8"/>
        <v>0</v>
      </c>
      <c r="H159" s="5" t="str">
        <f t="shared" si="9"/>
        <v>，4041337</v>
      </c>
      <c r="I159" s="5" t="str">
        <f>VLOOKUP(A159,HOP!A:U,21,0)</f>
        <v>直采</v>
      </c>
    </row>
    <row r="160" s="5" customFormat="1" hidden="1" spans="1:9">
      <c r="A160" s="13" t="s">
        <v>1039</v>
      </c>
      <c r="B160" s="8">
        <v>45208</v>
      </c>
      <c r="C160" s="8">
        <v>45209</v>
      </c>
      <c r="D160" s="5">
        <v>183</v>
      </c>
      <c r="E160" s="5">
        <v>183</v>
      </c>
      <c r="F160" s="5">
        <v>4041356</v>
      </c>
      <c r="G160" s="5">
        <f t="shared" si="8"/>
        <v>0</v>
      </c>
      <c r="H160" s="5" t="str">
        <f t="shared" si="9"/>
        <v>，4041356</v>
      </c>
      <c r="I160" s="5" t="s">
        <v>1033</v>
      </c>
    </row>
    <row r="161" s="5" customFormat="1" hidden="1" spans="1:9">
      <c r="A161" s="7">
        <v>999227303250923</v>
      </c>
      <c r="B161" s="8">
        <v>45208</v>
      </c>
      <c r="C161" s="8">
        <v>45209</v>
      </c>
      <c r="D161" s="5">
        <v>156</v>
      </c>
      <c r="E161" s="5" t="str">
        <f>VLOOKUP(A161,HOP!A:L,12,0)</f>
        <v>156.00</v>
      </c>
      <c r="F161" s="5" t="str">
        <f>VLOOKUP(A161,HOP!A:C,3,0)</f>
        <v>4041425</v>
      </c>
      <c r="G161" s="5">
        <f t="shared" si="8"/>
        <v>0</v>
      </c>
      <c r="H161" s="5" t="str">
        <f t="shared" si="9"/>
        <v>，4041425</v>
      </c>
      <c r="I161" s="5" t="str">
        <f>VLOOKUP(A161,HOP!A:U,21,0)</f>
        <v>直采</v>
      </c>
    </row>
    <row r="162" s="5" customFormat="1" hidden="1" spans="1:9">
      <c r="A162" s="7">
        <v>999227303323467</v>
      </c>
      <c r="B162" s="8">
        <v>45208</v>
      </c>
      <c r="C162" s="8">
        <v>45209</v>
      </c>
      <c r="D162" s="5">
        <v>183</v>
      </c>
      <c r="E162" s="5" t="str">
        <f>VLOOKUP(A162,HOP!A:L,12,0)</f>
        <v>183.00</v>
      </c>
      <c r="F162" s="5" t="str">
        <f>VLOOKUP(A162,HOP!A:C,3,0)</f>
        <v>4041472</v>
      </c>
      <c r="G162" s="5">
        <f t="shared" si="8"/>
        <v>0</v>
      </c>
      <c r="H162" s="5" t="str">
        <f t="shared" si="9"/>
        <v>，4041472</v>
      </c>
      <c r="I162" s="5" t="str">
        <f>VLOOKUP(A162,HOP!A:U,21,0)</f>
        <v>直采</v>
      </c>
    </row>
    <row r="163" s="5" customFormat="1" hidden="1" spans="1:9">
      <c r="A163" s="7">
        <v>999227303450474</v>
      </c>
      <c r="B163" s="8">
        <v>45208</v>
      </c>
      <c r="C163" s="8">
        <v>45209</v>
      </c>
      <c r="D163" s="5">
        <v>517</v>
      </c>
      <c r="E163" s="5" t="str">
        <f>VLOOKUP(A163,HOP!A:L,12,0)</f>
        <v>517.00</v>
      </c>
      <c r="F163" s="5" t="str">
        <f>VLOOKUP(A163,HOP!A:C,3,0)</f>
        <v>4041562</v>
      </c>
      <c r="G163" s="5">
        <f t="shared" ref="G163:G193" si="10">D163-E163</f>
        <v>0</v>
      </c>
      <c r="H163" s="5" t="str">
        <f t="shared" ref="H163:H193" si="11">$H$1&amp;F163</f>
        <v>，4041562</v>
      </c>
      <c r="I163" s="5" t="str">
        <f>VLOOKUP(A163,HOP!A:U,21,0)</f>
        <v>直采</v>
      </c>
    </row>
    <row r="164" s="5" customFormat="1" hidden="1" spans="1:9">
      <c r="A164" s="7">
        <v>999227303453612</v>
      </c>
      <c r="B164" s="8">
        <v>45208</v>
      </c>
      <c r="C164" s="8">
        <v>45209</v>
      </c>
      <c r="D164" s="5">
        <v>517</v>
      </c>
      <c r="E164" s="5" t="str">
        <f>VLOOKUP(A164,HOP!A:L,12,0)</f>
        <v>517.00</v>
      </c>
      <c r="F164" s="5" t="str">
        <f>VLOOKUP(A164,HOP!A:C,3,0)</f>
        <v>4041565</v>
      </c>
      <c r="G164" s="5">
        <f t="shared" si="10"/>
        <v>0</v>
      </c>
      <c r="H164" s="5" t="str">
        <f t="shared" si="11"/>
        <v>，4041565</v>
      </c>
      <c r="I164" s="5" t="str">
        <f>VLOOKUP(A164,HOP!A:U,21,0)</f>
        <v>直采</v>
      </c>
    </row>
    <row r="165" s="5" customFormat="1" hidden="1" spans="1:9">
      <c r="A165" s="7">
        <v>999227303500594</v>
      </c>
      <c r="B165" s="8">
        <v>45208</v>
      </c>
      <c r="C165" s="8">
        <v>45209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10"/>
        <v>#N/A</v>
      </c>
      <c r="H165" s="5" t="e">
        <f t="shared" si="11"/>
        <v>#N/A</v>
      </c>
      <c r="I165" s="5" t="e">
        <f>VLOOKUP(A165,HOP!A:U,21,0)</f>
        <v>#N/A</v>
      </c>
    </row>
    <row r="166" s="5" customFormat="1" hidden="1" spans="1:9">
      <c r="A166" s="7">
        <v>999227300119695</v>
      </c>
      <c r="B166" s="8">
        <v>45208</v>
      </c>
      <c r="C166" s="8">
        <v>45209</v>
      </c>
      <c r="D166" s="5">
        <v>690</v>
      </c>
      <c r="E166" s="5" t="str">
        <f>VLOOKUP(A166,HOP!A:L,12,0)</f>
        <v>690.00</v>
      </c>
      <c r="F166" s="5" t="str">
        <f>VLOOKUP(A166,HOP!A:C,3,0)</f>
        <v>4039890</v>
      </c>
      <c r="G166" s="5">
        <f t="shared" si="10"/>
        <v>0</v>
      </c>
      <c r="H166" s="5" t="str">
        <f t="shared" si="11"/>
        <v>，4039890</v>
      </c>
      <c r="I166" s="5" t="str">
        <f>VLOOKUP(A166,HOP!A:U,21,0)</f>
        <v>直采</v>
      </c>
    </row>
    <row r="167" s="5" customFormat="1" hidden="1" spans="1:9">
      <c r="A167" s="7">
        <v>999227304316797</v>
      </c>
      <c r="B167" s="8">
        <v>45208</v>
      </c>
      <c r="C167" s="8">
        <v>45209</v>
      </c>
      <c r="D167" s="5">
        <v>314</v>
      </c>
      <c r="E167" s="5" t="str">
        <f>VLOOKUP(A167,HOP!A:L,12,0)</f>
        <v>314.00</v>
      </c>
      <c r="F167" s="5" t="str">
        <f>VLOOKUP(A167,HOP!A:C,3,0)</f>
        <v>4041976</v>
      </c>
      <c r="G167" s="5">
        <f t="shared" si="10"/>
        <v>0</v>
      </c>
      <c r="H167" s="5" t="str">
        <f t="shared" si="11"/>
        <v>，4041976</v>
      </c>
      <c r="I167" s="5" t="str">
        <f>VLOOKUP(A167,HOP!A:U,21,0)</f>
        <v>直采</v>
      </c>
    </row>
    <row r="168" s="5" customFormat="1" hidden="1" spans="1:9">
      <c r="A168" s="7">
        <v>999227304617335</v>
      </c>
      <c r="B168" s="8">
        <v>45208</v>
      </c>
      <c r="C168" s="8">
        <v>45209</v>
      </c>
      <c r="D168" s="5">
        <v>139</v>
      </c>
      <c r="E168" s="5" t="str">
        <f>VLOOKUP(A168,HOP!A:L,12,0)</f>
        <v>139.00</v>
      </c>
      <c r="F168" s="5" t="str">
        <f>VLOOKUP(A168,HOP!A:C,3,0)</f>
        <v>4042101</v>
      </c>
      <c r="G168" s="5">
        <f t="shared" si="10"/>
        <v>0</v>
      </c>
      <c r="H168" s="5" t="str">
        <f t="shared" si="11"/>
        <v>，4042101</v>
      </c>
      <c r="I168" s="5" t="str">
        <f>VLOOKUP(A168,HOP!A:U,21,0)</f>
        <v>直采</v>
      </c>
    </row>
    <row r="169" s="5" customFormat="1" hidden="1" spans="1:9">
      <c r="A169" s="7">
        <v>999227304674410</v>
      </c>
      <c r="B169" s="8">
        <v>45208</v>
      </c>
      <c r="C169" s="8">
        <v>45209</v>
      </c>
      <c r="D169" s="5">
        <v>354</v>
      </c>
      <c r="E169" s="5" t="str">
        <f>VLOOKUP(A169,HOP!A:L,12,0)</f>
        <v>354.00</v>
      </c>
      <c r="F169" s="5" t="str">
        <f>VLOOKUP(A169,HOP!A:C,3,0)</f>
        <v>4042206</v>
      </c>
      <c r="G169" s="5">
        <f t="shared" si="10"/>
        <v>0</v>
      </c>
      <c r="H169" s="5" t="str">
        <f t="shared" si="11"/>
        <v>，4042206</v>
      </c>
      <c r="I169" s="5" t="str">
        <f>VLOOKUP(A169,HOP!A:U,21,0)</f>
        <v>直采</v>
      </c>
    </row>
    <row r="170" s="5" customFormat="1" hidden="1" spans="1:9">
      <c r="A170" s="7">
        <v>999227304872272</v>
      </c>
      <c r="B170" s="8">
        <v>45208</v>
      </c>
      <c r="C170" s="8">
        <v>45209</v>
      </c>
      <c r="D170" s="5">
        <v>552</v>
      </c>
      <c r="E170" s="5" t="str">
        <f>VLOOKUP(A170,HOP!A:L,12,0)</f>
        <v>552.00</v>
      </c>
      <c r="F170" s="5" t="str">
        <f>VLOOKUP(A170,HOP!A:C,3,0)</f>
        <v>4042283</v>
      </c>
      <c r="G170" s="5">
        <f t="shared" si="10"/>
        <v>0</v>
      </c>
      <c r="H170" s="5" t="str">
        <f t="shared" si="11"/>
        <v>，4042283</v>
      </c>
      <c r="I170" s="5" t="str">
        <f>VLOOKUP(A170,HOP!A:U,21,0)</f>
        <v>直采</v>
      </c>
    </row>
    <row r="171" s="5" customFormat="1" hidden="1" spans="1:9">
      <c r="A171" s="7">
        <v>999227305017712</v>
      </c>
      <c r="B171" s="8">
        <v>45208</v>
      </c>
      <c r="C171" s="8">
        <v>45209</v>
      </c>
      <c r="D171" s="5">
        <v>1206</v>
      </c>
      <c r="E171" s="5" t="str">
        <f>VLOOKUP(A171,HOP!A:L,12,0)</f>
        <v>1206.00</v>
      </c>
      <c r="F171" s="5" t="str">
        <f>VLOOKUP(A171,HOP!A:C,3,0)</f>
        <v>4042330</v>
      </c>
      <c r="G171" s="5">
        <f t="shared" si="10"/>
        <v>0</v>
      </c>
      <c r="H171" s="5" t="str">
        <f t="shared" si="11"/>
        <v>，4042330</v>
      </c>
      <c r="I171" s="5" t="str">
        <f>VLOOKUP(A171,HOP!A:U,21,0)</f>
        <v>直采</v>
      </c>
    </row>
    <row r="172" s="5" customFormat="1" hidden="1" spans="1:9">
      <c r="A172" s="7">
        <v>999227305265320</v>
      </c>
      <c r="B172" s="8">
        <v>45208</v>
      </c>
      <c r="C172" s="8">
        <v>45209</v>
      </c>
      <c r="D172" s="5">
        <v>430</v>
      </c>
      <c r="E172" s="5" t="str">
        <f>VLOOKUP(A172,HOP!A:L,12,0)</f>
        <v>430.00</v>
      </c>
      <c r="F172" s="5" t="str">
        <f>VLOOKUP(A172,HOP!A:C,3,0)</f>
        <v>4042519</v>
      </c>
      <c r="G172" s="5">
        <f t="shared" si="10"/>
        <v>0</v>
      </c>
      <c r="H172" s="5" t="str">
        <f t="shared" si="11"/>
        <v>，4042519</v>
      </c>
      <c r="I172" s="5" t="str">
        <f>VLOOKUP(A172,HOP!A:U,21,0)</f>
        <v>直采</v>
      </c>
    </row>
    <row r="173" s="5" customFormat="1" hidden="1" spans="1:9">
      <c r="A173" s="7">
        <v>999227305486492</v>
      </c>
      <c r="B173" s="8">
        <v>45208</v>
      </c>
      <c r="C173" s="8">
        <v>45209</v>
      </c>
      <c r="D173" s="5">
        <v>362</v>
      </c>
      <c r="E173" s="5" t="str">
        <f>VLOOKUP(A173,HOP!A:L,12,0)</f>
        <v>362.00</v>
      </c>
      <c r="F173" s="5" t="str">
        <f>VLOOKUP(A173,HOP!A:C,3,0)</f>
        <v>4042597</v>
      </c>
      <c r="G173" s="5">
        <f t="shared" si="10"/>
        <v>0</v>
      </c>
      <c r="H173" s="5" t="str">
        <f t="shared" si="11"/>
        <v>，4042597</v>
      </c>
      <c r="I173" s="5" t="str">
        <f>VLOOKUP(A173,HOP!A:U,21,0)</f>
        <v>直采</v>
      </c>
    </row>
    <row r="174" s="5" customFormat="1" hidden="1" spans="1:9">
      <c r="A174" s="7">
        <v>999227305556363</v>
      </c>
      <c r="B174" s="8">
        <v>45208</v>
      </c>
      <c r="C174" s="8">
        <v>45209</v>
      </c>
      <c r="D174" s="5">
        <v>256</v>
      </c>
      <c r="E174" s="5" t="str">
        <f>VLOOKUP(A174,HOP!A:L,12,0)</f>
        <v>256.00</v>
      </c>
      <c r="F174" s="5" t="str">
        <f>VLOOKUP(A174,HOP!A:C,3,0)</f>
        <v>4042727</v>
      </c>
      <c r="G174" s="5">
        <f t="shared" si="10"/>
        <v>0</v>
      </c>
      <c r="H174" s="5" t="str">
        <f t="shared" si="11"/>
        <v>，4042727</v>
      </c>
      <c r="I174" s="5" t="str">
        <f>VLOOKUP(A174,HOP!A:U,21,0)</f>
        <v>直采</v>
      </c>
    </row>
    <row r="175" s="5" customFormat="1" hidden="1" spans="1:9">
      <c r="A175" s="7">
        <v>999227305563123</v>
      </c>
      <c r="B175" s="8">
        <v>45208</v>
      </c>
      <c r="C175" s="8">
        <v>45209</v>
      </c>
      <c r="D175" s="5">
        <v>514</v>
      </c>
      <c r="E175" s="5" t="str">
        <f>VLOOKUP(A175,HOP!A:L,12,0)</f>
        <v>514.00</v>
      </c>
      <c r="F175" s="5" t="str">
        <f>VLOOKUP(A175,HOP!A:C,3,0)</f>
        <v>4042732</v>
      </c>
      <c r="G175" s="5">
        <f t="shared" si="10"/>
        <v>0</v>
      </c>
      <c r="H175" s="5" t="str">
        <f t="shared" si="11"/>
        <v>，4042732</v>
      </c>
      <c r="I175" s="5" t="str">
        <f>VLOOKUP(A175,HOP!A:U,21,0)</f>
        <v>直采</v>
      </c>
    </row>
    <row r="176" s="5" customFormat="1" hidden="1" spans="1:9">
      <c r="A176" s="7">
        <v>999227305597698</v>
      </c>
      <c r="B176" s="8">
        <v>45208</v>
      </c>
      <c r="C176" s="8">
        <v>45209</v>
      </c>
      <c r="D176" s="5">
        <v>507</v>
      </c>
      <c r="E176" s="5" t="str">
        <f>VLOOKUP(A176,HOP!A:L,12,0)</f>
        <v>507.00</v>
      </c>
      <c r="F176" s="5" t="str">
        <f>VLOOKUP(A176,HOP!A:C,3,0)</f>
        <v>4042743</v>
      </c>
      <c r="G176" s="5">
        <f t="shared" si="10"/>
        <v>0</v>
      </c>
      <c r="H176" s="5" t="str">
        <f t="shared" si="11"/>
        <v>，4042743</v>
      </c>
      <c r="I176" s="5" t="str">
        <f>VLOOKUP(A176,HOP!A:U,21,0)</f>
        <v>直采</v>
      </c>
    </row>
    <row r="177" s="5" customFormat="1" hidden="1" spans="1:9">
      <c r="A177" s="7">
        <v>999227305753095</v>
      </c>
      <c r="B177" s="8">
        <v>45208</v>
      </c>
      <c r="C177" s="8">
        <v>45209</v>
      </c>
      <c r="D177" s="5">
        <v>514</v>
      </c>
      <c r="E177" s="5" t="str">
        <f>VLOOKUP(A177,HOP!A:L,12,0)</f>
        <v>514.00</v>
      </c>
      <c r="F177" s="5" t="str">
        <f>VLOOKUP(A177,HOP!A:C,3,0)</f>
        <v>4042805</v>
      </c>
      <c r="G177" s="5">
        <f t="shared" si="10"/>
        <v>0</v>
      </c>
      <c r="H177" s="5" t="str">
        <f t="shared" si="11"/>
        <v>，4042805</v>
      </c>
      <c r="I177" s="5" t="str">
        <f>VLOOKUP(A177,HOP!A:U,21,0)</f>
        <v>直采</v>
      </c>
    </row>
    <row r="178" s="5" customFormat="1" hidden="1" spans="1:9">
      <c r="A178" s="7">
        <v>999227305798597</v>
      </c>
      <c r="B178" s="8">
        <v>45208</v>
      </c>
      <c r="C178" s="8">
        <v>45209</v>
      </c>
      <c r="D178" s="5">
        <v>0</v>
      </c>
      <c r="E178" s="5" t="e">
        <f>VLOOKUP(A178,HOP!A:L,12,0)</f>
        <v>#N/A</v>
      </c>
      <c r="F178" s="5" t="e">
        <f>VLOOKUP(A178,HOP!A:C,3,0)</f>
        <v>#N/A</v>
      </c>
      <c r="G178" s="5" t="e">
        <f t="shared" si="10"/>
        <v>#N/A</v>
      </c>
      <c r="H178" s="5" t="e">
        <f t="shared" si="11"/>
        <v>#N/A</v>
      </c>
      <c r="I178" s="5" t="e">
        <f>VLOOKUP(A178,HOP!A:U,21,0)</f>
        <v>#N/A</v>
      </c>
    </row>
    <row r="179" s="5" customFormat="1" hidden="1" spans="1:9">
      <c r="A179" s="7">
        <v>999227305799227</v>
      </c>
      <c r="B179" s="8">
        <v>45208</v>
      </c>
      <c r="C179" s="8">
        <v>45209</v>
      </c>
      <c r="D179" s="5">
        <v>0</v>
      </c>
      <c r="E179" s="5" t="e">
        <f>VLOOKUP(A179,HOP!A:L,12,0)</f>
        <v>#N/A</v>
      </c>
      <c r="F179" s="5" t="e">
        <f>VLOOKUP(A179,HOP!A:C,3,0)</f>
        <v>#N/A</v>
      </c>
      <c r="G179" s="5" t="e">
        <f t="shared" si="10"/>
        <v>#N/A</v>
      </c>
      <c r="H179" s="5" t="e">
        <f t="shared" si="11"/>
        <v>#N/A</v>
      </c>
      <c r="I179" s="5" t="e">
        <f>VLOOKUP(A179,HOP!A:U,21,0)</f>
        <v>#N/A</v>
      </c>
    </row>
    <row r="180" s="5" customFormat="1" hidden="1" spans="1:9">
      <c r="A180" s="7">
        <v>999227305903484</v>
      </c>
      <c r="B180" s="8">
        <v>45208</v>
      </c>
      <c r="C180" s="8">
        <v>45209</v>
      </c>
      <c r="D180" s="5">
        <v>139</v>
      </c>
      <c r="E180" s="5" t="str">
        <f>VLOOKUP(A180,HOP!A:L,12,0)</f>
        <v>139.00</v>
      </c>
      <c r="F180" s="5" t="str">
        <f>VLOOKUP(A180,HOP!A:C,3,0)</f>
        <v>4042870</v>
      </c>
      <c r="G180" s="5">
        <f t="shared" si="10"/>
        <v>0</v>
      </c>
      <c r="H180" s="5" t="str">
        <f t="shared" si="11"/>
        <v>，4042870</v>
      </c>
      <c r="I180" s="5" t="str">
        <f>VLOOKUP(A180,HOP!A:U,21,0)</f>
        <v>直采</v>
      </c>
    </row>
    <row r="181" s="5" customFormat="1" hidden="1" spans="1:9">
      <c r="A181" s="7">
        <v>999227306316792</v>
      </c>
      <c r="B181" s="8">
        <v>45208</v>
      </c>
      <c r="C181" s="8">
        <v>45209</v>
      </c>
      <c r="D181" s="5">
        <v>183</v>
      </c>
      <c r="E181" s="5" t="str">
        <f>VLOOKUP(A181,HOP!A:L,12,0)</f>
        <v>183.00</v>
      </c>
      <c r="F181" s="5" t="str">
        <f>VLOOKUP(A181,HOP!A:C,3,0)</f>
        <v>4043116</v>
      </c>
      <c r="G181" s="5">
        <f t="shared" si="10"/>
        <v>0</v>
      </c>
      <c r="H181" s="5" t="str">
        <f t="shared" si="11"/>
        <v>，4043116</v>
      </c>
      <c r="I181" s="5" t="str">
        <f>VLOOKUP(A181,HOP!A:U,21,0)</f>
        <v>直采</v>
      </c>
    </row>
    <row r="182" s="5" customFormat="1" hidden="1" spans="1:9">
      <c r="A182" s="7">
        <v>999227306964090</v>
      </c>
      <c r="B182" s="8">
        <v>45208</v>
      </c>
      <c r="C182" s="8">
        <v>45209</v>
      </c>
      <c r="D182" s="5">
        <v>514</v>
      </c>
      <c r="E182" s="5" t="str">
        <f>VLOOKUP(A182,HOP!A:L,12,0)</f>
        <v>514.00</v>
      </c>
      <c r="F182" s="5" t="str">
        <f>VLOOKUP(A182,HOP!A:C,3,0)</f>
        <v>4043620</v>
      </c>
      <c r="G182" s="5">
        <f t="shared" si="10"/>
        <v>0</v>
      </c>
      <c r="H182" s="5" t="str">
        <f t="shared" si="11"/>
        <v>，4043620</v>
      </c>
      <c r="I182" s="5" t="str">
        <f>VLOOKUP(A182,HOP!A:U,21,0)</f>
        <v>直采</v>
      </c>
    </row>
    <row r="183" s="5" customFormat="1" hidden="1" spans="1:9">
      <c r="A183" s="7">
        <v>999227307651948</v>
      </c>
      <c r="B183" s="8">
        <v>45208</v>
      </c>
      <c r="C183" s="8">
        <v>45209</v>
      </c>
      <c r="D183" s="5">
        <v>1233</v>
      </c>
      <c r="E183" s="5" t="str">
        <f>VLOOKUP(A183,HOP!A:L,12,0)</f>
        <v>1233.00</v>
      </c>
      <c r="F183" s="5" t="str">
        <f>VLOOKUP(A183,HOP!A:C,3,0)</f>
        <v>4044947</v>
      </c>
      <c r="G183" s="5">
        <f t="shared" si="10"/>
        <v>0</v>
      </c>
      <c r="H183" s="5" t="str">
        <f t="shared" si="11"/>
        <v>，4044947</v>
      </c>
      <c r="I183" s="5" t="str">
        <f>VLOOKUP(A183,HOP!A:U,21,0)</f>
        <v>直采</v>
      </c>
    </row>
    <row r="184" s="5" customFormat="1" spans="1:10">
      <c r="A184" s="13" t="s">
        <v>1040</v>
      </c>
      <c r="B184" s="8">
        <v>45200</v>
      </c>
      <c r="C184" s="8">
        <v>45201</v>
      </c>
      <c r="D184" s="5">
        <v>-2089</v>
      </c>
      <c r="E184" s="5" t="e">
        <f>VLOOKUP(A184,HOP!A:L,12,0)</f>
        <v>#N/A</v>
      </c>
      <c r="F184" s="5">
        <v>3963464</v>
      </c>
      <c r="G184" s="5" t="e">
        <f t="shared" si="10"/>
        <v>#N/A</v>
      </c>
      <c r="H184" s="5" t="str">
        <f t="shared" si="11"/>
        <v>，3963464</v>
      </c>
      <c r="I184" s="5" t="s">
        <v>1033</v>
      </c>
      <c r="J184" s="5" t="s">
        <v>1041</v>
      </c>
    </row>
    <row r="185" s="5" customFormat="1" spans="1:10">
      <c r="A185" s="13" t="s">
        <v>1042</v>
      </c>
      <c r="B185" s="8">
        <v>45175</v>
      </c>
      <c r="C185" s="8">
        <v>45179</v>
      </c>
      <c r="D185" s="5">
        <v>-571</v>
      </c>
      <c r="E185" s="5" t="e">
        <f>VLOOKUP(A185,HOP!A:L,12,0)</f>
        <v>#N/A</v>
      </c>
      <c r="F185" s="5">
        <v>3866197</v>
      </c>
      <c r="G185" s="5" t="e">
        <f t="shared" si="10"/>
        <v>#N/A</v>
      </c>
      <c r="H185" s="5" t="str">
        <f t="shared" si="11"/>
        <v>，3866197</v>
      </c>
      <c r="I185" s="5" t="s">
        <v>1033</v>
      </c>
      <c r="J185" s="5" t="s">
        <v>1043</v>
      </c>
    </row>
    <row r="186" s="5" customFormat="1" spans="1:10">
      <c r="A186" s="13" t="s">
        <v>1044</v>
      </c>
      <c r="B186" s="8">
        <v>45185</v>
      </c>
      <c r="C186" s="8">
        <v>45186</v>
      </c>
      <c r="D186" s="5">
        <v>-637</v>
      </c>
      <c r="E186" s="5" t="e">
        <f>VLOOKUP(A186,HOP!A:L,12,0)</f>
        <v>#N/A</v>
      </c>
      <c r="F186" s="5">
        <v>3595334</v>
      </c>
      <c r="G186" s="5" t="e">
        <f t="shared" si="10"/>
        <v>#N/A</v>
      </c>
      <c r="H186" s="5" t="str">
        <f t="shared" si="11"/>
        <v>，3595334</v>
      </c>
      <c r="I186" s="5" t="s">
        <v>1033</v>
      </c>
      <c r="J186" s="5" t="s">
        <v>1045</v>
      </c>
    </row>
    <row r="187" s="5" customFormat="1" spans="1:10">
      <c r="A187" s="13" t="s">
        <v>1046</v>
      </c>
      <c r="B187" s="8">
        <v>45158</v>
      </c>
      <c r="C187" s="8">
        <v>45161</v>
      </c>
      <c r="D187" s="5">
        <v>-818</v>
      </c>
      <c r="E187" s="5" t="e">
        <f>VLOOKUP(A187,HOP!A:L,12,0)</f>
        <v>#N/A</v>
      </c>
      <c r="F187" s="9">
        <v>3787929</v>
      </c>
      <c r="G187" s="5" t="e">
        <f t="shared" si="10"/>
        <v>#N/A</v>
      </c>
      <c r="H187" s="5" t="str">
        <f t="shared" si="11"/>
        <v>，3787929</v>
      </c>
      <c r="I187" s="5" t="s">
        <v>1033</v>
      </c>
      <c r="J187" s="5" t="s">
        <v>1047</v>
      </c>
    </row>
    <row r="188" s="5" customFormat="1" spans="1:10">
      <c r="A188" s="13" t="s">
        <v>1048</v>
      </c>
      <c r="B188" s="8">
        <v>45199</v>
      </c>
      <c r="C188" s="8">
        <v>45200</v>
      </c>
      <c r="D188" s="5">
        <v>-160</v>
      </c>
      <c r="E188" s="5" t="e">
        <f>VLOOKUP(A188,HOP!A:L,12,0)</f>
        <v>#N/A</v>
      </c>
      <c r="F188" s="5">
        <v>3841133</v>
      </c>
      <c r="G188" s="5" t="e">
        <f t="shared" si="10"/>
        <v>#N/A</v>
      </c>
      <c r="H188" s="5" t="str">
        <f t="shared" si="11"/>
        <v>，3841133</v>
      </c>
      <c r="I188" s="5" t="s">
        <v>1033</v>
      </c>
      <c r="J188" s="5" t="s">
        <v>1049</v>
      </c>
    </row>
    <row r="189" s="5" customFormat="1" spans="1:10">
      <c r="A189" s="13" t="s">
        <v>1050</v>
      </c>
      <c r="B189" s="8">
        <v>45192</v>
      </c>
      <c r="C189" s="8">
        <v>45196</v>
      </c>
      <c r="D189" s="5">
        <v>-675</v>
      </c>
      <c r="E189" s="5" t="e">
        <f>VLOOKUP(A189,HOP!A:L,12,0)</f>
        <v>#N/A</v>
      </c>
      <c r="F189" s="9">
        <v>3963140</v>
      </c>
      <c r="G189" s="5" t="e">
        <f t="shared" si="10"/>
        <v>#N/A</v>
      </c>
      <c r="H189" s="5" t="str">
        <f t="shared" si="11"/>
        <v>，3963140</v>
      </c>
      <c r="I189" s="5" t="s">
        <v>1033</v>
      </c>
      <c r="J189" s="5" t="s">
        <v>1051</v>
      </c>
    </row>
    <row r="190" s="5" customFormat="1" spans="1:10">
      <c r="A190" s="13" t="s">
        <v>1052</v>
      </c>
      <c r="B190" s="8">
        <v>45160</v>
      </c>
      <c r="C190" s="8">
        <v>45164</v>
      </c>
      <c r="D190" s="5">
        <v>-607</v>
      </c>
      <c r="E190" s="5" t="e">
        <f>VLOOKUP(A190,HOP!A:L,12,0)</f>
        <v>#N/A</v>
      </c>
      <c r="F190" s="9">
        <v>3728596</v>
      </c>
      <c r="G190" s="5" t="e">
        <f t="shared" si="10"/>
        <v>#N/A</v>
      </c>
      <c r="H190" s="5" t="str">
        <f t="shared" si="11"/>
        <v>，3728596</v>
      </c>
      <c r="I190" s="5" t="s">
        <v>1033</v>
      </c>
      <c r="J190" s="5" t="s">
        <v>1053</v>
      </c>
    </row>
    <row r="191" s="5" customFormat="1" spans="1:10">
      <c r="A191" s="13" t="s">
        <v>1054</v>
      </c>
      <c r="B191" s="8">
        <v>45200</v>
      </c>
      <c r="C191" s="8">
        <v>45202</v>
      </c>
      <c r="D191" s="5">
        <v>-1184</v>
      </c>
      <c r="E191" s="5" t="e">
        <f>VLOOKUP(A191,HOP!A:L,12,0)</f>
        <v>#N/A</v>
      </c>
      <c r="F191" s="5">
        <v>3997330</v>
      </c>
      <c r="G191" s="5" t="e">
        <f t="shared" si="10"/>
        <v>#N/A</v>
      </c>
      <c r="H191" s="5" t="str">
        <f t="shared" si="11"/>
        <v>，3997330</v>
      </c>
      <c r="I191" s="5" t="s">
        <v>1033</v>
      </c>
      <c r="J191" s="5" t="s">
        <v>1055</v>
      </c>
    </row>
    <row r="192" s="5" customFormat="1" spans="1:10">
      <c r="A192" s="13" t="s">
        <v>1056</v>
      </c>
      <c r="B192" s="8">
        <v>45171</v>
      </c>
      <c r="C192" s="8">
        <v>45172</v>
      </c>
      <c r="D192" s="5">
        <v>-400</v>
      </c>
      <c r="E192" s="5" t="e">
        <f>VLOOKUP(A192,HOP!A:L,12,0)</f>
        <v>#N/A</v>
      </c>
      <c r="F192" s="5">
        <v>3871535</v>
      </c>
      <c r="G192" s="5" t="e">
        <f t="shared" si="10"/>
        <v>#N/A</v>
      </c>
      <c r="H192" s="5" t="str">
        <f t="shared" si="11"/>
        <v>，3871535</v>
      </c>
      <c r="I192" s="5" t="s">
        <v>1033</v>
      </c>
      <c r="J192" s="5" t="s">
        <v>1057</v>
      </c>
    </row>
    <row r="193" s="5" customFormat="1" spans="1:10">
      <c r="A193" s="13" t="s">
        <v>1058</v>
      </c>
      <c r="B193" s="8">
        <v>45122</v>
      </c>
      <c r="C193" s="8">
        <v>45123</v>
      </c>
      <c r="D193" s="5">
        <v>-763</v>
      </c>
      <c r="E193" s="5" t="e">
        <f>VLOOKUP(A193,HOP!A:L,12,0)</f>
        <v>#N/A</v>
      </c>
      <c r="F193" s="5">
        <v>3632864</v>
      </c>
      <c r="G193" s="5" t="e">
        <f t="shared" si="10"/>
        <v>#N/A</v>
      </c>
      <c r="H193" s="5" t="str">
        <f t="shared" si="11"/>
        <v>，3632864</v>
      </c>
      <c r="I193" s="5" t="s">
        <v>1033</v>
      </c>
      <c r="J193" s="5" t="s">
        <v>1059</v>
      </c>
    </row>
    <row r="195" spans="4:4">
      <c r="D195" s="5">
        <f>SUM(D2:D194)</f>
        <v>267447</v>
      </c>
    </row>
    <row r="203" spans="1:4">
      <c r="A203" s="5" t="s">
        <v>1060</v>
      </c>
      <c r="C203" s="5">
        <v>269036</v>
      </c>
      <c r="D203" s="5">
        <v>288701.35</v>
      </c>
    </row>
    <row r="204" spans="1:4">
      <c r="A204" s="5" t="s">
        <v>1061</v>
      </c>
      <c r="C204" s="5">
        <v>-1589</v>
      </c>
      <c r="D204" s="5">
        <v>-1705.15</v>
      </c>
    </row>
    <row r="205" spans="1:4">
      <c r="A205" s="5" t="s">
        <v>1062</v>
      </c>
      <c r="C205" s="5">
        <f>SUBTOTAL(9,C203:C204)</f>
        <v>267447</v>
      </c>
      <c r="D205" s="5">
        <f>SUBTOTAL(9,D203:D204)</f>
        <v>286996.2</v>
      </c>
    </row>
    <row r="206" spans="1:1">
      <c r="A206" s="5" t="s">
        <v>1063</v>
      </c>
    </row>
  </sheetData>
  <autoFilter ref="A1:XFD195">
    <filterColumn colId="3">
      <filters blank="1">
        <filter val="600"/>
        <filter val="-400"/>
        <filter val="1400"/>
        <filter val="4000"/>
        <filter val="4300"/>
        <filter val="7600"/>
        <filter val="4901"/>
        <filter val="1206"/>
        <filter val="4506"/>
        <filter val="507"/>
        <filter val="-607"/>
        <filter val="3708"/>
        <filter val="2310"/>
        <filter val="912"/>
        <filter val="314"/>
        <filter val="514"/>
        <filter val="2514"/>
        <filter val="2016"/>
        <filter val="3216"/>
        <filter val="517"/>
        <filter val="718"/>
        <filter val="-818"/>
        <filter val="1218"/>
        <filter val="1419"/>
        <filter val="720"/>
        <filter val="1320"/>
        <filter val="4420"/>
        <filter val="721"/>
        <filter val="1521"/>
        <filter val="224"/>
        <filter val="1524"/>
        <filter val="1925"/>
        <filter val="427"/>
        <filter val="428"/>
        <filter val="528"/>
        <filter val="2028"/>
        <filter val="430"/>
        <filter val="830"/>
        <filter val="1231"/>
        <filter val="432"/>
        <filter val="1432"/>
        <filter val="2132"/>
        <filter val="2432"/>
        <filter val="1233"/>
        <filter val="2734"/>
        <filter val="2235"/>
        <filter val="2835"/>
        <filter val="736"/>
        <filter val="2936"/>
        <filter val="537"/>
        <filter val="-637"/>
        <filter val="738"/>
        <filter val="1338"/>
        <filter val="5838"/>
        <filter val="139"/>
        <filter val="1440"/>
        <filter val="1740"/>
        <filter val="1840"/>
        <filter val="2040"/>
        <filter val="2540"/>
        <filter val="3040"/>
        <filter val="3440"/>
        <filter val="241"/>
        <filter val="441"/>
        <filter val="1141"/>
        <filter val="442"/>
        <filter val="4344"/>
        <filter val="-3045"/>
        <filter val="546"/>
        <filter val="1846"/>
        <filter val="267447"/>
        <filter val="2348"/>
        <filter val="1950"/>
        <filter val="552"/>
        <filter val="1552"/>
        <filter val="2452"/>
        <filter val="354"/>
        <filter val="355"/>
        <filter val="1255"/>
        <filter val="156"/>
        <filter val="256"/>
        <filter val="856"/>
        <filter val="1256"/>
        <filter val="1456"/>
        <filter val="1756"/>
        <filter val="1956"/>
        <filter val="2656"/>
        <filter val="1758"/>
        <filter val="2958"/>
        <filter val="5158"/>
        <filter val="-160"/>
        <filter val="1960"/>
        <filter val="2160"/>
        <filter val="2260"/>
        <filter val="362"/>
        <filter val="962"/>
        <filter val="-763"/>
        <filter val="2063"/>
        <filter val="2864"/>
        <filter val="3464"/>
        <filter val="5565"/>
        <filter val="467"/>
        <filter val="1468"/>
        <filter val="1969"/>
        <filter val="270"/>
        <filter val="470"/>
        <filter val="570"/>
        <filter val="670"/>
        <filter val="-571"/>
        <filter val="672"/>
        <filter val="1472"/>
        <filter val="774"/>
        <filter val="2874"/>
        <filter val="-675"/>
        <filter val="1176"/>
        <filter val="1476"/>
        <filter val="2476"/>
        <filter val="1077"/>
        <filter val="378"/>
        <filter val="4578"/>
        <filter val="1480"/>
        <filter val="1580"/>
        <filter val="1780"/>
        <filter val="2980"/>
        <filter val="782"/>
        <filter val="1182"/>
        <filter val="1482"/>
        <filter val="183"/>
        <filter val="2183"/>
        <filter val="1984"/>
        <filter val="3384"/>
        <filter val="4284"/>
        <filter val="-1184"/>
        <filter val="185"/>
        <filter val="886"/>
        <filter val="5286"/>
        <filter val="12387"/>
        <filter val="-1589"/>
        <filter val="-2089"/>
        <filter val="490"/>
        <filter val="690"/>
        <filter val="391"/>
        <filter val="1191"/>
        <filter val="192"/>
        <filter val="2592"/>
        <filter val="4392"/>
        <filter val="393"/>
        <filter val="1495"/>
        <filter val="396"/>
        <filter val="696"/>
        <filter val="1196"/>
        <filter val="1496"/>
        <filter val="2096"/>
        <filter val="397"/>
        <filter val="2198"/>
        <filter val="599"/>
      </filters>
    </filterColumn>
    <filterColumn colId="6">
      <filters blank="1">
        <filter val="#N/A"/>
        <filter val="-3383.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6"/>
  <sheetViews>
    <sheetView workbookViewId="0">
      <selection activeCell="A2" sqref="A2:A1048576"/>
    </sheetView>
  </sheetViews>
  <sheetFormatPr defaultColWidth="8" defaultRowHeight="12.75"/>
  <cols>
    <col min="1" max="1" width="13" style="1" customWidth="1"/>
    <col min="2" max="16383" width="8" style="1"/>
  </cols>
  <sheetData>
    <row r="1" s="1" customFormat="1" spans="1:22">
      <c r="A1" s="2" t="s">
        <v>1064</v>
      </c>
      <c r="B1" s="2" t="s">
        <v>1065</v>
      </c>
      <c r="C1" s="2" t="s">
        <v>1066</v>
      </c>
      <c r="D1" s="2" t="s">
        <v>1067</v>
      </c>
      <c r="E1" s="2" t="s">
        <v>13</v>
      </c>
      <c r="F1" s="2" t="s">
        <v>5</v>
      </c>
      <c r="G1" s="2" t="s">
        <v>6</v>
      </c>
      <c r="H1" s="2" t="s">
        <v>1068</v>
      </c>
      <c r="I1" s="2" t="s">
        <v>1069</v>
      </c>
      <c r="J1" s="2" t="s">
        <v>1070</v>
      </c>
      <c r="K1" s="2" t="s">
        <v>1071</v>
      </c>
      <c r="L1" s="2" t="s">
        <v>1072</v>
      </c>
      <c r="M1" s="2" t="s">
        <v>1073</v>
      </c>
      <c r="N1" s="2" t="s">
        <v>1074</v>
      </c>
      <c r="O1" s="2" t="s">
        <v>1075</v>
      </c>
      <c r="P1" s="2" t="s">
        <v>1076</v>
      </c>
      <c r="Q1" s="2" t="s">
        <v>1077</v>
      </c>
      <c r="R1" s="2" t="s">
        <v>1078</v>
      </c>
      <c r="S1" s="2" t="s">
        <v>1079</v>
      </c>
      <c r="T1" s="2" t="s">
        <v>1080</v>
      </c>
      <c r="U1" s="2" t="s">
        <v>1081</v>
      </c>
      <c r="V1" s="2" t="s">
        <v>1082</v>
      </c>
    </row>
    <row r="2" s="1" customFormat="1" spans="1:22">
      <c r="A2" s="3">
        <v>999227307651948</v>
      </c>
      <c r="B2" s="1" t="s">
        <v>1083</v>
      </c>
      <c r="C2" s="1" t="s">
        <v>1084</v>
      </c>
      <c r="D2" s="1" t="s">
        <v>1085</v>
      </c>
      <c r="E2" s="1" t="s">
        <v>1086</v>
      </c>
      <c r="F2" s="1" t="s">
        <v>1083</v>
      </c>
      <c r="G2" s="1" t="s">
        <v>1087</v>
      </c>
      <c r="H2" s="1" t="s">
        <v>1088</v>
      </c>
      <c r="I2" s="1" t="s">
        <v>1089</v>
      </c>
      <c r="J2" s="1" t="s">
        <v>1090</v>
      </c>
      <c r="K2" s="1" t="s">
        <v>1089</v>
      </c>
      <c r="L2" s="1" t="s">
        <v>1089</v>
      </c>
      <c r="M2" s="1" t="s">
        <v>1091</v>
      </c>
      <c r="N2" s="1" t="s">
        <v>1091</v>
      </c>
      <c r="O2" s="1" t="s">
        <v>1092</v>
      </c>
      <c r="P2" s="1" t="s">
        <v>1093</v>
      </c>
      <c r="Q2" s="1" t="s">
        <v>1094</v>
      </c>
      <c r="R2" s="1" t="s">
        <v>1095</v>
      </c>
      <c r="S2" s="1" t="s">
        <v>1096</v>
      </c>
      <c r="T2" s="1" t="s">
        <v>1097</v>
      </c>
      <c r="U2" s="1" t="s">
        <v>1033</v>
      </c>
      <c r="V2" s="1" t="s">
        <v>1098</v>
      </c>
    </row>
    <row r="3" s="1" customFormat="1" spans="1:22">
      <c r="A3" s="3">
        <v>999227306964090</v>
      </c>
      <c r="B3" s="1" t="s">
        <v>1083</v>
      </c>
      <c r="C3" s="1" t="s">
        <v>1099</v>
      </c>
      <c r="D3" s="1" t="s">
        <v>1100</v>
      </c>
      <c r="E3" s="1" t="s">
        <v>1101</v>
      </c>
      <c r="F3" s="1" t="s">
        <v>1083</v>
      </c>
      <c r="G3" s="1" t="s">
        <v>1087</v>
      </c>
      <c r="H3" s="1" t="s">
        <v>1088</v>
      </c>
      <c r="I3" s="1" t="s">
        <v>1102</v>
      </c>
      <c r="J3" s="1" t="s">
        <v>1090</v>
      </c>
      <c r="K3" s="1" t="s">
        <v>1102</v>
      </c>
      <c r="L3" s="1" t="s">
        <v>1102</v>
      </c>
      <c r="M3" s="1" t="s">
        <v>1091</v>
      </c>
      <c r="N3" s="1" t="s">
        <v>1091</v>
      </c>
      <c r="O3" s="1" t="s">
        <v>1092</v>
      </c>
      <c r="P3" s="1" t="s">
        <v>1093</v>
      </c>
      <c r="Q3" s="1" t="s">
        <v>1094</v>
      </c>
      <c r="R3" s="1" t="s">
        <v>1103</v>
      </c>
      <c r="S3" s="1" t="s">
        <v>1096</v>
      </c>
      <c r="T3" s="1" t="s">
        <v>1097</v>
      </c>
      <c r="U3" s="1" t="s">
        <v>1033</v>
      </c>
      <c r="V3" s="1" t="s">
        <v>1104</v>
      </c>
    </row>
    <row r="4" s="1" customFormat="1" spans="1:22">
      <c r="A4" s="3">
        <v>999227306316792</v>
      </c>
      <c r="B4" s="1" t="s">
        <v>1083</v>
      </c>
      <c r="C4" s="1" t="s">
        <v>1105</v>
      </c>
      <c r="D4" s="1" t="s">
        <v>1106</v>
      </c>
      <c r="E4" s="1" t="s">
        <v>1107</v>
      </c>
      <c r="F4" s="1" t="s">
        <v>1083</v>
      </c>
      <c r="G4" s="1" t="s">
        <v>1087</v>
      </c>
      <c r="H4" s="1" t="s">
        <v>1088</v>
      </c>
      <c r="I4" s="1" t="s">
        <v>1108</v>
      </c>
      <c r="J4" s="1" t="s">
        <v>1090</v>
      </c>
      <c r="K4" s="1" t="s">
        <v>1108</v>
      </c>
      <c r="L4" s="1" t="s">
        <v>1108</v>
      </c>
      <c r="M4" s="1" t="s">
        <v>1091</v>
      </c>
      <c r="N4" s="1" t="s">
        <v>1091</v>
      </c>
      <c r="O4" s="1" t="s">
        <v>1092</v>
      </c>
      <c r="P4" s="1" t="s">
        <v>1093</v>
      </c>
      <c r="Q4" s="1" t="s">
        <v>1094</v>
      </c>
      <c r="R4" s="1" t="s">
        <v>1109</v>
      </c>
      <c r="S4" s="1" t="s">
        <v>1096</v>
      </c>
      <c r="T4" s="1" t="s">
        <v>1097</v>
      </c>
      <c r="U4" s="1" t="s">
        <v>1033</v>
      </c>
      <c r="V4" s="1" t="s">
        <v>1098</v>
      </c>
    </row>
    <row r="5" s="1" customFormat="1" spans="1:22">
      <c r="A5" s="3">
        <v>999227305903484</v>
      </c>
      <c r="B5" s="1" t="s">
        <v>1083</v>
      </c>
      <c r="C5" s="1" t="s">
        <v>1110</v>
      </c>
      <c r="D5" s="1" t="s">
        <v>1111</v>
      </c>
      <c r="E5" s="1" t="s">
        <v>1112</v>
      </c>
      <c r="F5" s="1" t="s">
        <v>1083</v>
      </c>
      <c r="G5" s="1" t="s">
        <v>1087</v>
      </c>
      <c r="H5" s="1" t="s">
        <v>1088</v>
      </c>
      <c r="I5" s="1" t="s">
        <v>1113</v>
      </c>
      <c r="J5" s="1" t="s">
        <v>1090</v>
      </c>
      <c r="K5" s="1" t="s">
        <v>1113</v>
      </c>
      <c r="L5" s="1" t="s">
        <v>1113</v>
      </c>
      <c r="M5" s="1" t="s">
        <v>1091</v>
      </c>
      <c r="N5" s="1" t="s">
        <v>1091</v>
      </c>
      <c r="O5" s="1" t="s">
        <v>1092</v>
      </c>
      <c r="P5" s="1" t="s">
        <v>1093</v>
      </c>
      <c r="Q5" s="1" t="s">
        <v>1094</v>
      </c>
      <c r="R5" s="1" t="s">
        <v>1114</v>
      </c>
      <c r="S5" s="1" t="s">
        <v>1096</v>
      </c>
      <c r="T5" s="1" t="s">
        <v>1097</v>
      </c>
      <c r="U5" s="1" t="s">
        <v>1033</v>
      </c>
      <c r="V5" s="1" t="s">
        <v>1098</v>
      </c>
    </row>
    <row r="6" s="1" customFormat="1" spans="1:22">
      <c r="A6" s="3">
        <v>999227305753095</v>
      </c>
      <c r="B6" s="1" t="s">
        <v>1083</v>
      </c>
      <c r="C6" s="1" t="s">
        <v>1115</v>
      </c>
      <c r="D6" s="1" t="s">
        <v>1100</v>
      </c>
      <c r="E6" s="1" t="s">
        <v>1116</v>
      </c>
      <c r="F6" s="1" t="s">
        <v>1083</v>
      </c>
      <c r="G6" s="1" t="s">
        <v>1087</v>
      </c>
      <c r="H6" s="1" t="s">
        <v>1088</v>
      </c>
      <c r="I6" s="1" t="s">
        <v>1102</v>
      </c>
      <c r="J6" s="1" t="s">
        <v>1090</v>
      </c>
      <c r="K6" s="1" t="s">
        <v>1102</v>
      </c>
      <c r="L6" s="1" t="s">
        <v>1102</v>
      </c>
      <c r="M6" s="1" t="s">
        <v>1091</v>
      </c>
      <c r="N6" s="1" t="s">
        <v>1091</v>
      </c>
      <c r="O6" s="1" t="s">
        <v>1092</v>
      </c>
      <c r="P6" s="1" t="s">
        <v>1093</v>
      </c>
      <c r="Q6" s="1" t="s">
        <v>1094</v>
      </c>
      <c r="R6" s="1" t="s">
        <v>1117</v>
      </c>
      <c r="S6" s="1" t="s">
        <v>1096</v>
      </c>
      <c r="T6" s="1" t="s">
        <v>1097</v>
      </c>
      <c r="U6" s="1" t="s">
        <v>1033</v>
      </c>
      <c r="V6" s="1" t="s">
        <v>1104</v>
      </c>
    </row>
    <row r="7" s="1" customFormat="1" spans="1:22">
      <c r="A7" s="3">
        <v>999227305597698</v>
      </c>
      <c r="B7" s="1" t="s">
        <v>1083</v>
      </c>
      <c r="C7" s="1" t="s">
        <v>1118</v>
      </c>
      <c r="D7" s="1" t="s">
        <v>1119</v>
      </c>
      <c r="E7" s="1" t="s">
        <v>1120</v>
      </c>
      <c r="F7" s="1" t="s">
        <v>1083</v>
      </c>
      <c r="G7" s="1" t="s">
        <v>1087</v>
      </c>
      <c r="H7" s="1" t="s">
        <v>1088</v>
      </c>
      <c r="I7" s="1" t="s">
        <v>1121</v>
      </c>
      <c r="J7" s="1" t="s">
        <v>1090</v>
      </c>
      <c r="K7" s="1" t="s">
        <v>1121</v>
      </c>
      <c r="L7" s="1" t="s">
        <v>1121</v>
      </c>
      <c r="M7" s="1" t="s">
        <v>1091</v>
      </c>
      <c r="N7" s="1" t="s">
        <v>1091</v>
      </c>
      <c r="O7" s="1" t="s">
        <v>1092</v>
      </c>
      <c r="P7" s="1" t="s">
        <v>1093</v>
      </c>
      <c r="Q7" s="1" t="s">
        <v>1094</v>
      </c>
      <c r="R7" s="1" t="s">
        <v>1122</v>
      </c>
      <c r="S7" s="1" t="s">
        <v>1096</v>
      </c>
      <c r="T7" s="1" t="s">
        <v>1097</v>
      </c>
      <c r="U7" s="1" t="s">
        <v>1033</v>
      </c>
      <c r="V7" s="1" t="s">
        <v>1098</v>
      </c>
    </row>
    <row r="8" s="1" customFormat="1" spans="1:22">
      <c r="A8" s="3">
        <v>999227305563123</v>
      </c>
      <c r="B8" s="1" t="s">
        <v>1083</v>
      </c>
      <c r="C8" s="1" t="s">
        <v>1123</v>
      </c>
      <c r="D8" s="1" t="s">
        <v>1100</v>
      </c>
      <c r="E8" s="1" t="s">
        <v>1124</v>
      </c>
      <c r="F8" s="1" t="s">
        <v>1083</v>
      </c>
      <c r="G8" s="1" t="s">
        <v>1087</v>
      </c>
      <c r="H8" s="1" t="s">
        <v>1088</v>
      </c>
      <c r="I8" s="1" t="s">
        <v>1102</v>
      </c>
      <c r="J8" s="1" t="s">
        <v>1090</v>
      </c>
      <c r="K8" s="1" t="s">
        <v>1102</v>
      </c>
      <c r="L8" s="1" t="s">
        <v>1102</v>
      </c>
      <c r="M8" s="1" t="s">
        <v>1091</v>
      </c>
      <c r="N8" s="1" t="s">
        <v>1091</v>
      </c>
      <c r="O8" s="1" t="s">
        <v>1092</v>
      </c>
      <c r="P8" s="1" t="s">
        <v>1093</v>
      </c>
      <c r="Q8" s="1" t="s">
        <v>1094</v>
      </c>
      <c r="R8" s="1" t="s">
        <v>1125</v>
      </c>
      <c r="S8" s="1" t="s">
        <v>1096</v>
      </c>
      <c r="T8" s="1" t="s">
        <v>1097</v>
      </c>
      <c r="U8" s="1" t="s">
        <v>1033</v>
      </c>
      <c r="V8" s="1" t="s">
        <v>1104</v>
      </c>
    </row>
    <row r="9" s="1" customFormat="1" spans="1:22">
      <c r="A9" s="3">
        <v>999227305556363</v>
      </c>
      <c r="B9" s="1" t="s">
        <v>1083</v>
      </c>
      <c r="C9" s="1" t="s">
        <v>1126</v>
      </c>
      <c r="D9" s="1" t="s">
        <v>1127</v>
      </c>
      <c r="E9" s="1" t="s">
        <v>1128</v>
      </c>
      <c r="F9" s="1" t="s">
        <v>1083</v>
      </c>
      <c r="G9" s="1" t="s">
        <v>1087</v>
      </c>
      <c r="H9" s="1" t="s">
        <v>1088</v>
      </c>
      <c r="I9" s="1" t="s">
        <v>1129</v>
      </c>
      <c r="J9" s="1" t="s">
        <v>1090</v>
      </c>
      <c r="K9" s="1" t="s">
        <v>1129</v>
      </c>
      <c r="L9" s="1" t="s">
        <v>1129</v>
      </c>
      <c r="M9" s="1" t="s">
        <v>1091</v>
      </c>
      <c r="N9" s="1" t="s">
        <v>1091</v>
      </c>
      <c r="O9" s="1" t="s">
        <v>1092</v>
      </c>
      <c r="P9" s="1" t="s">
        <v>1093</v>
      </c>
      <c r="Q9" s="1" t="s">
        <v>1094</v>
      </c>
      <c r="R9" s="1" t="s">
        <v>1130</v>
      </c>
      <c r="S9" s="1" t="s">
        <v>1096</v>
      </c>
      <c r="T9" s="1" t="s">
        <v>1097</v>
      </c>
      <c r="U9" s="1" t="s">
        <v>1033</v>
      </c>
      <c r="V9" s="1" t="s">
        <v>1098</v>
      </c>
    </row>
    <row r="10" s="1" customFormat="1" spans="1:22">
      <c r="A10" s="3">
        <v>999227305486492</v>
      </c>
      <c r="B10" s="1" t="s">
        <v>1083</v>
      </c>
      <c r="C10" s="1" t="s">
        <v>1131</v>
      </c>
      <c r="D10" s="1" t="s">
        <v>1132</v>
      </c>
      <c r="E10" s="1" t="s">
        <v>1133</v>
      </c>
      <c r="F10" s="1" t="s">
        <v>1083</v>
      </c>
      <c r="G10" s="1" t="s">
        <v>1087</v>
      </c>
      <c r="H10" s="1" t="s">
        <v>1088</v>
      </c>
      <c r="I10" s="1" t="s">
        <v>1134</v>
      </c>
      <c r="J10" s="1" t="s">
        <v>1090</v>
      </c>
      <c r="K10" s="1" t="s">
        <v>1134</v>
      </c>
      <c r="L10" s="1" t="s">
        <v>1134</v>
      </c>
      <c r="M10" s="1" t="s">
        <v>1091</v>
      </c>
      <c r="N10" s="1" t="s">
        <v>1091</v>
      </c>
      <c r="O10" s="1" t="s">
        <v>1092</v>
      </c>
      <c r="P10" s="1" t="s">
        <v>1093</v>
      </c>
      <c r="Q10" s="1" t="s">
        <v>1094</v>
      </c>
      <c r="R10" s="1" t="s">
        <v>1135</v>
      </c>
      <c r="S10" s="1" t="s">
        <v>1096</v>
      </c>
      <c r="T10" s="1" t="s">
        <v>1097</v>
      </c>
      <c r="U10" s="1" t="s">
        <v>1033</v>
      </c>
      <c r="V10" s="1" t="s">
        <v>1098</v>
      </c>
    </row>
    <row r="11" s="1" customFormat="1" spans="1:22">
      <c r="A11" s="3">
        <v>999227305265320</v>
      </c>
      <c r="B11" s="1" t="s">
        <v>1083</v>
      </c>
      <c r="C11" s="1" t="s">
        <v>1136</v>
      </c>
      <c r="D11" s="1" t="s">
        <v>1137</v>
      </c>
      <c r="E11" s="1" t="s">
        <v>1138</v>
      </c>
      <c r="F11" s="1" t="s">
        <v>1083</v>
      </c>
      <c r="G11" s="1" t="s">
        <v>1087</v>
      </c>
      <c r="H11" s="1" t="s">
        <v>1088</v>
      </c>
      <c r="I11" s="1" t="s">
        <v>1139</v>
      </c>
      <c r="J11" s="1" t="s">
        <v>1090</v>
      </c>
      <c r="K11" s="1" t="s">
        <v>1139</v>
      </c>
      <c r="L11" s="1" t="s">
        <v>1139</v>
      </c>
      <c r="M11" s="1" t="s">
        <v>1091</v>
      </c>
      <c r="N11" s="1" t="s">
        <v>1091</v>
      </c>
      <c r="O11" s="1" t="s">
        <v>1092</v>
      </c>
      <c r="P11" s="1" t="s">
        <v>1093</v>
      </c>
      <c r="Q11" s="1" t="s">
        <v>1094</v>
      </c>
      <c r="R11" s="1" t="s">
        <v>1140</v>
      </c>
      <c r="S11" s="1" t="s">
        <v>1096</v>
      </c>
      <c r="T11" s="1" t="s">
        <v>1097</v>
      </c>
      <c r="U11" s="1" t="s">
        <v>1033</v>
      </c>
      <c r="V11" s="1" t="s">
        <v>1098</v>
      </c>
    </row>
    <row r="12" s="1" customFormat="1" spans="1:22">
      <c r="A12" s="3">
        <v>999227305017712</v>
      </c>
      <c r="B12" s="1" t="s">
        <v>1083</v>
      </c>
      <c r="C12" s="1" t="s">
        <v>1141</v>
      </c>
      <c r="D12" s="1" t="s">
        <v>1142</v>
      </c>
      <c r="E12" s="1" t="s">
        <v>1143</v>
      </c>
      <c r="F12" s="1" t="s">
        <v>1083</v>
      </c>
      <c r="G12" s="1" t="s">
        <v>1087</v>
      </c>
      <c r="H12" s="1" t="s">
        <v>1088</v>
      </c>
      <c r="I12" s="1" t="s">
        <v>1144</v>
      </c>
      <c r="J12" s="1" t="s">
        <v>1090</v>
      </c>
      <c r="K12" s="1" t="s">
        <v>1144</v>
      </c>
      <c r="L12" s="1" t="s">
        <v>1144</v>
      </c>
      <c r="M12" s="1" t="s">
        <v>1091</v>
      </c>
      <c r="N12" s="1" t="s">
        <v>1091</v>
      </c>
      <c r="O12" s="1" t="s">
        <v>1092</v>
      </c>
      <c r="P12" s="1" t="s">
        <v>1093</v>
      </c>
      <c r="Q12" s="1" t="s">
        <v>1094</v>
      </c>
      <c r="R12" s="1" t="s">
        <v>1145</v>
      </c>
      <c r="S12" s="1" t="s">
        <v>1096</v>
      </c>
      <c r="T12" s="1" t="s">
        <v>1097</v>
      </c>
      <c r="U12" s="1" t="s">
        <v>1033</v>
      </c>
      <c r="V12" s="1" t="s">
        <v>1146</v>
      </c>
    </row>
    <row r="13" s="1" customFormat="1" spans="1:22">
      <c r="A13" s="3">
        <v>999227304872272</v>
      </c>
      <c r="B13" s="1" t="s">
        <v>1083</v>
      </c>
      <c r="C13" s="1" t="s">
        <v>1147</v>
      </c>
      <c r="D13" s="1" t="s">
        <v>1148</v>
      </c>
      <c r="E13" s="1" t="s">
        <v>1149</v>
      </c>
      <c r="F13" s="1" t="s">
        <v>1083</v>
      </c>
      <c r="G13" s="1" t="s">
        <v>1087</v>
      </c>
      <c r="H13" s="1" t="s">
        <v>1088</v>
      </c>
      <c r="I13" s="1" t="s">
        <v>1150</v>
      </c>
      <c r="J13" s="1" t="s">
        <v>1090</v>
      </c>
      <c r="K13" s="1" t="s">
        <v>1150</v>
      </c>
      <c r="L13" s="1" t="s">
        <v>1150</v>
      </c>
      <c r="M13" s="1" t="s">
        <v>1091</v>
      </c>
      <c r="N13" s="1" t="s">
        <v>1091</v>
      </c>
      <c r="O13" s="1" t="s">
        <v>1092</v>
      </c>
      <c r="P13" s="1" t="s">
        <v>1093</v>
      </c>
      <c r="Q13" s="1" t="s">
        <v>1094</v>
      </c>
      <c r="R13" s="1" t="s">
        <v>1151</v>
      </c>
      <c r="S13" s="1" t="s">
        <v>1096</v>
      </c>
      <c r="T13" s="1" t="s">
        <v>1097</v>
      </c>
      <c r="U13" s="1" t="s">
        <v>1033</v>
      </c>
      <c r="V13" s="1" t="s">
        <v>1098</v>
      </c>
    </row>
    <row r="14" s="1" customFormat="1" spans="1:22">
      <c r="A14" s="3">
        <v>999227304674410</v>
      </c>
      <c r="B14" s="1" t="s">
        <v>1083</v>
      </c>
      <c r="C14" s="1" t="s">
        <v>1152</v>
      </c>
      <c r="D14" s="1" t="s">
        <v>1153</v>
      </c>
      <c r="E14" s="1" t="s">
        <v>1154</v>
      </c>
      <c r="F14" s="1" t="s">
        <v>1083</v>
      </c>
      <c r="G14" s="1" t="s">
        <v>1087</v>
      </c>
      <c r="H14" s="1" t="s">
        <v>1088</v>
      </c>
      <c r="I14" s="1" t="s">
        <v>1155</v>
      </c>
      <c r="J14" s="1" t="s">
        <v>1090</v>
      </c>
      <c r="K14" s="1" t="s">
        <v>1155</v>
      </c>
      <c r="L14" s="1" t="s">
        <v>1155</v>
      </c>
      <c r="M14" s="1" t="s">
        <v>1091</v>
      </c>
      <c r="N14" s="1" t="s">
        <v>1091</v>
      </c>
      <c r="O14" s="1" t="s">
        <v>1092</v>
      </c>
      <c r="P14" s="1" t="s">
        <v>1093</v>
      </c>
      <c r="Q14" s="1" t="s">
        <v>1094</v>
      </c>
      <c r="R14" s="1" t="s">
        <v>1156</v>
      </c>
      <c r="S14" s="1" t="s">
        <v>1096</v>
      </c>
      <c r="T14" s="1" t="s">
        <v>1097</v>
      </c>
      <c r="U14" s="1" t="s">
        <v>1033</v>
      </c>
      <c r="V14" s="1" t="s">
        <v>1098</v>
      </c>
    </row>
    <row r="15" s="1" customFormat="1" spans="1:22">
      <c r="A15" s="3">
        <v>999227304617335</v>
      </c>
      <c r="B15" s="1" t="s">
        <v>1083</v>
      </c>
      <c r="C15" s="1" t="s">
        <v>1157</v>
      </c>
      <c r="D15" s="1" t="s">
        <v>1111</v>
      </c>
      <c r="E15" s="1" t="s">
        <v>1158</v>
      </c>
      <c r="F15" s="1" t="s">
        <v>1083</v>
      </c>
      <c r="G15" s="1" t="s">
        <v>1087</v>
      </c>
      <c r="H15" s="1" t="s">
        <v>1088</v>
      </c>
      <c r="I15" s="1" t="s">
        <v>1113</v>
      </c>
      <c r="J15" s="1" t="s">
        <v>1090</v>
      </c>
      <c r="K15" s="1" t="s">
        <v>1113</v>
      </c>
      <c r="L15" s="1" t="s">
        <v>1113</v>
      </c>
      <c r="M15" s="1" t="s">
        <v>1091</v>
      </c>
      <c r="N15" s="1" t="s">
        <v>1091</v>
      </c>
      <c r="O15" s="1" t="s">
        <v>1092</v>
      </c>
      <c r="P15" s="1" t="s">
        <v>1093</v>
      </c>
      <c r="Q15" s="1" t="s">
        <v>1094</v>
      </c>
      <c r="R15" s="1" t="s">
        <v>1159</v>
      </c>
      <c r="S15" s="1" t="s">
        <v>1096</v>
      </c>
      <c r="T15" s="1" t="s">
        <v>1097</v>
      </c>
      <c r="U15" s="1" t="s">
        <v>1033</v>
      </c>
      <c r="V15" s="1" t="s">
        <v>1098</v>
      </c>
    </row>
    <row r="16" s="1" customFormat="1" spans="1:22">
      <c r="A16" s="3">
        <v>999227304316797</v>
      </c>
      <c r="B16" s="1" t="s">
        <v>1083</v>
      </c>
      <c r="C16" s="1" t="s">
        <v>1160</v>
      </c>
      <c r="D16" s="1" t="s">
        <v>1132</v>
      </c>
      <c r="E16" s="1" t="s">
        <v>1161</v>
      </c>
      <c r="F16" s="1" t="s">
        <v>1083</v>
      </c>
      <c r="G16" s="1" t="s">
        <v>1087</v>
      </c>
      <c r="H16" s="1" t="s">
        <v>1088</v>
      </c>
      <c r="I16" s="1" t="s">
        <v>1162</v>
      </c>
      <c r="J16" s="1" t="s">
        <v>1090</v>
      </c>
      <c r="K16" s="1" t="s">
        <v>1162</v>
      </c>
      <c r="L16" s="1" t="s">
        <v>1162</v>
      </c>
      <c r="M16" s="1" t="s">
        <v>1091</v>
      </c>
      <c r="N16" s="1" t="s">
        <v>1091</v>
      </c>
      <c r="O16" s="1" t="s">
        <v>1092</v>
      </c>
      <c r="P16" s="1" t="s">
        <v>1093</v>
      </c>
      <c r="Q16" s="1" t="s">
        <v>1094</v>
      </c>
      <c r="R16" s="1" t="s">
        <v>1163</v>
      </c>
      <c r="S16" s="1" t="s">
        <v>1096</v>
      </c>
      <c r="T16" s="1" t="s">
        <v>1097</v>
      </c>
      <c r="U16" s="1" t="s">
        <v>1033</v>
      </c>
      <c r="V16" s="1" t="s">
        <v>1098</v>
      </c>
    </row>
    <row r="17" s="1" customFormat="1" spans="1:22">
      <c r="A17" s="3">
        <v>999227303453612</v>
      </c>
      <c r="B17" s="1" t="s">
        <v>1083</v>
      </c>
      <c r="C17" s="1" t="s">
        <v>1164</v>
      </c>
      <c r="D17" s="1" t="s">
        <v>1165</v>
      </c>
      <c r="E17" s="1" t="s">
        <v>1166</v>
      </c>
      <c r="F17" s="1" t="s">
        <v>1083</v>
      </c>
      <c r="G17" s="1" t="s">
        <v>1087</v>
      </c>
      <c r="H17" s="1" t="s">
        <v>1088</v>
      </c>
      <c r="I17" s="1" t="s">
        <v>1167</v>
      </c>
      <c r="J17" s="1" t="s">
        <v>1090</v>
      </c>
      <c r="K17" s="1" t="s">
        <v>1167</v>
      </c>
      <c r="L17" s="1" t="s">
        <v>1167</v>
      </c>
      <c r="M17" s="1" t="s">
        <v>1091</v>
      </c>
      <c r="N17" s="1" t="s">
        <v>1091</v>
      </c>
      <c r="O17" s="1" t="s">
        <v>1092</v>
      </c>
      <c r="P17" s="1" t="s">
        <v>1093</v>
      </c>
      <c r="Q17" s="1" t="s">
        <v>1094</v>
      </c>
      <c r="R17" s="1" t="s">
        <v>1168</v>
      </c>
      <c r="S17" s="1" t="s">
        <v>1096</v>
      </c>
      <c r="T17" s="1" t="s">
        <v>1097</v>
      </c>
      <c r="U17" s="1" t="s">
        <v>1033</v>
      </c>
      <c r="V17" s="1" t="s">
        <v>1146</v>
      </c>
    </row>
    <row r="18" s="1" customFormat="1" spans="1:22">
      <c r="A18" s="3">
        <v>999227303450474</v>
      </c>
      <c r="B18" s="1" t="s">
        <v>1083</v>
      </c>
      <c r="C18" s="1" t="s">
        <v>1169</v>
      </c>
      <c r="D18" s="1" t="s">
        <v>1165</v>
      </c>
      <c r="E18" s="1" t="s">
        <v>1170</v>
      </c>
      <c r="F18" s="1" t="s">
        <v>1083</v>
      </c>
      <c r="G18" s="1" t="s">
        <v>1087</v>
      </c>
      <c r="H18" s="1" t="s">
        <v>1088</v>
      </c>
      <c r="I18" s="1" t="s">
        <v>1167</v>
      </c>
      <c r="J18" s="1" t="s">
        <v>1090</v>
      </c>
      <c r="K18" s="1" t="s">
        <v>1167</v>
      </c>
      <c r="L18" s="1" t="s">
        <v>1167</v>
      </c>
      <c r="M18" s="1" t="s">
        <v>1091</v>
      </c>
      <c r="N18" s="1" t="s">
        <v>1091</v>
      </c>
      <c r="O18" s="1" t="s">
        <v>1092</v>
      </c>
      <c r="P18" s="1" t="s">
        <v>1093</v>
      </c>
      <c r="Q18" s="1" t="s">
        <v>1094</v>
      </c>
      <c r="R18" s="1" t="s">
        <v>1171</v>
      </c>
      <c r="S18" s="1" t="s">
        <v>1096</v>
      </c>
      <c r="T18" s="1" t="s">
        <v>1097</v>
      </c>
      <c r="U18" s="1" t="s">
        <v>1033</v>
      </c>
      <c r="V18" s="1" t="s">
        <v>1146</v>
      </c>
    </row>
    <row r="19" s="1" customFormat="1" spans="1:22">
      <c r="A19" s="3">
        <v>999227303323467</v>
      </c>
      <c r="B19" s="1" t="s">
        <v>1083</v>
      </c>
      <c r="C19" s="1" t="s">
        <v>1172</v>
      </c>
      <c r="D19" s="1" t="s">
        <v>1106</v>
      </c>
      <c r="E19" s="1" t="s">
        <v>1173</v>
      </c>
      <c r="F19" s="1" t="s">
        <v>1083</v>
      </c>
      <c r="G19" s="1" t="s">
        <v>1087</v>
      </c>
      <c r="H19" s="1" t="s">
        <v>1088</v>
      </c>
      <c r="I19" s="1" t="s">
        <v>1108</v>
      </c>
      <c r="J19" s="1" t="s">
        <v>1090</v>
      </c>
      <c r="K19" s="1" t="s">
        <v>1108</v>
      </c>
      <c r="L19" s="1" t="s">
        <v>1108</v>
      </c>
      <c r="M19" s="1" t="s">
        <v>1091</v>
      </c>
      <c r="N19" s="1" t="s">
        <v>1091</v>
      </c>
      <c r="O19" s="1" t="s">
        <v>1092</v>
      </c>
      <c r="P19" s="1" t="s">
        <v>1093</v>
      </c>
      <c r="Q19" s="1" t="s">
        <v>1094</v>
      </c>
      <c r="R19" s="1" t="s">
        <v>1174</v>
      </c>
      <c r="S19" s="1" t="s">
        <v>1096</v>
      </c>
      <c r="T19" s="1" t="s">
        <v>1097</v>
      </c>
      <c r="U19" s="1" t="s">
        <v>1033</v>
      </c>
      <c r="V19" s="1" t="s">
        <v>1098</v>
      </c>
    </row>
    <row r="20" s="1" customFormat="1" spans="1:22">
      <c r="A20" s="3">
        <v>999227303250923</v>
      </c>
      <c r="B20" s="1" t="s">
        <v>1083</v>
      </c>
      <c r="C20" s="1" t="s">
        <v>1175</v>
      </c>
      <c r="D20" s="1" t="s">
        <v>1176</v>
      </c>
      <c r="E20" s="1" t="s">
        <v>1177</v>
      </c>
      <c r="F20" s="1" t="s">
        <v>1083</v>
      </c>
      <c r="G20" s="1" t="s">
        <v>1087</v>
      </c>
      <c r="H20" s="1" t="s">
        <v>1088</v>
      </c>
      <c r="I20" s="1" t="s">
        <v>1178</v>
      </c>
      <c r="J20" s="1" t="s">
        <v>1090</v>
      </c>
      <c r="K20" s="1" t="s">
        <v>1178</v>
      </c>
      <c r="L20" s="1" t="s">
        <v>1178</v>
      </c>
      <c r="M20" s="1" t="s">
        <v>1091</v>
      </c>
      <c r="N20" s="1" t="s">
        <v>1091</v>
      </c>
      <c r="O20" s="1" t="s">
        <v>1092</v>
      </c>
      <c r="P20" s="1" t="s">
        <v>1093</v>
      </c>
      <c r="Q20" s="1" t="s">
        <v>1094</v>
      </c>
      <c r="R20" s="1" t="s">
        <v>1179</v>
      </c>
      <c r="S20" s="1" t="s">
        <v>1096</v>
      </c>
      <c r="T20" s="1" t="s">
        <v>1097</v>
      </c>
      <c r="U20" s="1" t="s">
        <v>1033</v>
      </c>
      <c r="V20" s="1" t="s">
        <v>1098</v>
      </c>
    </row>
    <row r="21" s="1" customFormat="1" spans="1:22">
      <c r="A21" s="3">
        <v>999227303062900</v>
      </c>
      <c r="B21" s="1" t="s">
        <v>1083</v>
      </c>
      <c r="C21" s="1" t="s">
        <v>1180</v>
      </c>
      <c r="D21" s="1" t="s">
        <v>1153</v>
      </c>
      <c r="E21" s="1" t="s">
        <v>1181</v>
      </c>
      <c r="F21" s="1" t="s">
        <v>1083</v>
      </c>
      <c r="G21" s="1" t="s">
        <v>1087</v>
      </c>
      <c r="H21" s="1" t="s">
        <v>1088</v>
      </c>
      <c r="I21" s="1" t="s">
        <v>1182</v>
      </c>
      <c r="J21" s="1" t="s">
        <v>1090</v>
      </c>
      <c r="K21" s="1" t="s">
        <v>1182</v>
      </c>
      <c r="L21" s="1" t="s">
        <v>1182</v>
      </c>
      <c r="M21" s="1" t="s">
        <v>1091</v>
      </c>
      <c r="N21" s="1" t="s">
        <v>1091</v>
      </c>
      <c r="O21" s="1" t="s">
        <v>1092</v>
      </c>
      <c r="P21" s="1" t="s">
        <v>1093</v>
      </c>
      <c r="Q21" s="1" t="s">
        <v>1094</v>
      </c>
      <c r="R21" s="1" t="s">
        <v>1183</v>
      </c>
      <c r="S21" s="1" t="s">
        <v>1096</v>
      </c>
      <c r="T21" s="1" t="s">
        <v>1097</v>
      </c>
      <c r="U21" s="1" t="s">
        <v>1033</v>
      </c>
      <c r="V21" s="1" t="s">
        <v>1098</v>
      </c>
    </row>
    <row r="22" s="1" customFormat="1" spans="1:22">
      <c r="A22" s="3">
        <v>999227303040179</v>
      </c>
      <c r="B22" s="1" t="s">
        <v>1083</v>
      </c>
      <c r="C22" s="1" t="s">
        <v>1184</v>
      </c>
      <c r="D22" s="1" t="s">
        <v>1100</v>
      </c>
      <c r="E22" s="1" t="s">
        <v>1185</v>
      </c>
      <c r="F22" s="1" t="s">
        <v>1083</v>
      </c>
      <c r="G22" s="1" t="s">
        <v>1087</v>
      </c>
      <c r="H22" s="1" t="s">
        <v>1088</v>
      </c>
      <c r="I22" s="1" t="s">
        <v>1102</v>
      </c>
      <c r="J22" s="1" t="s">
        <v>1090</v>
      </c>
      <c r="K22" s="1" t="s">
        <v>1102</v>
      </c>
      <c r="L22" s="1" t="s">
        <v>1102</v>
      </c>
      <c r="M22" s="1" t="s">
        <v>1091</v>
      </c>
      <c r="N22" s="1" t="s">
        <v>1091</v>
      </c>
      <c r="O22" s="1" t="s">
        <v>1092</v>
      </c>
      <c r="P22" s="1" t="s">
        <v>1093</v>
      </c>
      <c r="Q22" s="1" t="s">
        <v>1094</v>
      </c>
      <c r="R22" s="1" t="s">
        <v>1186</v>
      </c>
      <c r="S22" s="1" t="s">
        <v>1096</v>
      </c>
      <c r="T22" s="1" t="s">
        <v>1097</v>
      </c>
      <c r="U22" s="1" t="s">
        <v>1033</v>
      </c>
      <c r="V22" s="1" t="s">
        <v>1104</v>
      </c>
    </row>
    <row r="23" s="1" customFormat="1" spans="1:22">
      <c r="A23" s="3">
        <v>27302440294</v>
      </c>
      <c r="B23" s="1" t="s">
        <v>1187</v>
      </c>
      <c r="C23" s="1" t="s">
        <v>1188</v>
      </c>
      <c r="D23" s="1" t="s">
        <v>1106</v>
      </c>
      <c r="E23" s="1" t="s">
        <v>1189</v>
      </c>
      <c r="F23" s="1" t="s">
        <v>1083</v>
      </c>
      <c r="G23" s="1" t="s">
        <v>1087</v>
      </c>
      <c r="H23" s="1" t="s">
        <v>1088</v>
      </c>
      <c r="I23" s="1" t="s">
        <v>1190</v>
      </c>
      <c r="J23" s="1" t="s">
        <v>1090</v>
      </c>
      <c r="K23" s="1" t="s">
        <v>1190</v>
      </c>
      <c r="L23" s="1" t="s">
        <v>1190</v>
      </c>
      <c r="M23" s="1" t="s">
        <v>1091</v>
      </c>
      <c r="N23" s="1" t="s">
        <v>1091</v>
      </c>
      <c r="O23" s="1" t="s">
        <v>1092</v>
      </c>
      <c r="P23" s="1" t="s">
        <v>1093</v>
      </c>
      <c r="Q23" s="1" t="s">
        <v>1094</v>
      </c>
      <c r="R23" s="1" t="s">
        <v>1191</v>
      </c>
      <c r="S23" s="1" t="s">
        <v>1096</v>
      </c>
      <c r="T23" s="1" t="s">
        <v>1097</v>
      </c>
      <c r="U23" s="1" t="s">
        <v>1033</v>
      </c>
      <c r="V23" s="1" t="s">
        <v>1098</v>
      </c>
    </row>
    <row r="24" s="1" customFormat="1" spans="1:22">
      <c r="A24" s="3">
        <v>999227302431613</v>
      </c>
      <c r="B24" s="1" t="s">
        <v>1187</v>
      </c>
      <c r="C24" s="1" t="s">
        <v>1192</v>
      </c>
      <c r="D24" s="1" t="s">
        <v>1106</v>
      </c>
      <c r="E24" s="1" t="s">
        <v>1193</v>
      </c>
      <c r="F24" s="1" t="s">
        <v>1083</v>
      </c>
      <c r="G24" s="1" t="s">
        <v>1087</v>
      </c>
      <c r="H24" s="1" t="s">
        <v>1088</v>
      </c>
      <c r="I24" s="1" t="s">
        <v>1108</v>
      </c>
      <c r="J24" s="1" t="s">
        <v>1090</v>
      </c>
      <c r="K24" s="1" t="s">
        <v>1108</v>
      </c>
      <c r="L24" s="1" t="s">
        <v>1108</v>
      </c>
      <c r="M24" s="1" t="s">
        <v>1091</v>
      </c>
      <c r="N24" s="1" t="s">
        <v>1091</v>
      </c>
      <c r="O24" s="1" t="s">
        <v>1092</v>
      </c>
      <c r="P24" s="1" t="s">
        <v>1093</v>
      </c>
      <c r="Q24" s="1" t="s">
        <v>1094</v>
      </c>
      <c r="R24" s="1" t="s">
        <v>1194</v>
      </c>
      <c r="S24" s="1" t="s">
        <v>1096</v>
      </c>
      <c r="T24" s="1" t="s">
        <v>1097</v>
      </c>
      <c r="U24" s="1" t="s">
        <v>1033</v>
      </c>
      <c r="V24" s="1" t="s">
        <v>1098</v>
      </c>
    </row>
    <row r="25" s="1" customFormat="1" spans="1:22">
      <c r="A25" s="3">
        <v>999227301449099</v>
      </c>
      <c r="B25" s="1" t="s">
        <v>1187</v>
      </c>
      <c r="C25" s="1" t="s">
        <v>1195</v>
      </c>
      <c r="D25" s="1" t="s">
        <v>1196</v>
      </c>
      <c r="E25" s="1" t="s">
        <v>1197</v>
      </c>
      <c r="F25" s="1" t="s">
        <v>1083</v>
      </c>
      <c r="G25" s="1" t="s">
        <v>1087</v>
      </c>
      <c r="H25" s="1" t="s">
        <v>1088</v>
      </c>
      <c r="I25" s="1" t="s">
        <v>1139</v>
      </c>
      <c r="J25" s="1" t="s">
        <v>1090</v>
      </c>
      <c r="K25" s="1" t="s">
        <v>1139</v>
      </c>
      <c r="L25" s="1" t="s">
        <v>1139</v>
      </c>
      <c r="M25" s="1" t="s">
        <v>1091</v>
      </c>
      <c r="N25" s="1" t="s">
        <v>1091</v>
      </c>
      <c r="O25" s="1" t="s">
        <v>1092</v>
      </c>
      <c r="P25" s="1" t="s">
        <v>1093</v>
      </c>
      <c r="Q25" s="1" t="s">
        <v>1094</v>
      </c>
      <c r="R25" s="1" t="s">
        <v>1198</v>
      </c>
      <c r="S25" s="1" t="s">
        <v>1096</v>
      </c>
      <c r="T25" s="1" t="s">
        <v>1097</v>
      </c>
      <c r="U25" s="1" t="s">
        <v>1033</v>
      </c>
      <c r="V25" s="1" t="s">
        <v>1146</v>
      </c>
    </row>
    <row r="26" s="1" customFormat="1" spans="1:22">
      <c r="A26" s="3">
        <v>999227301412133</v>
      </c>
      <c r="B26" s="1" t="s">
        <v>1187</v>
      </c>
      <c r="C26" s="1" t="s">
        <v>1199</v>
      </c>
      <c r="D26" s="1" t="s">
        <v>1200</v>
      </c>
      <c r="E26" s="1" t="s">
        <v>1201</v>
      </c>
      <c r="F26" s="1" t="s">
        <v>1083</v>
      </c>
      <c r="G26" s="1" t="s">
        <v>1087</v>
      </c>
      <c r="H26" s="1" t="s">
        <v>1088</v>
      </c>
      <c r="I26" s="1" t="s">
        <v>1202</v>
      </c>
      <c r="J26" s="1" t="s">
        <v>1090</v>
      </c>
      <c r="K26" s="1" t="s">
        <v>1202</v>
      </c>
      <c r="L26" s="1" t="s">
        <v>1202</v>
      </c>
      <c r="M26" s="1" t="s">
        <v>1091</v>
      </c>
      <c r="N26" s="1" t="s">
        <v>1091</v>
      </c>
      <c r="O26" s="1" t="s">
        <v>1092</v>
      </c>
      <c r="P26" s="1" t="s">
        <v>1093</v>
      </c>
      <c r="Q26" s="1" t="s">
        <v>1094</v>
      </c>
      <c r="R26" s="1" t="s">
        <v>1203</v>
      </c>
      <c r="S26" s="1" t="s">
        <v>1096</v>
      </c>
      <c r="T26" s="1" t="s">
        <v>1097</v>
      </c>
      <c r="U26" s="1" t="s">
        <v>1033</v>
      </c>
      <c r="V26" s="1" t="s">
        <v>1098</v>
      </c>
    </row>
    <row r="27" s="1" customFormat="1" spans="1:22">
      <c r="A27" s="3">
        <v>999227301149024</v>
      </c>
      <c r="B27" s="1" t="s">
        <v>1187</v>
      </c>
      <c r="C27" s="1" t="s">
        <v>1204</v>
      </c>
      <c r="D27" s="1" t="s">
        <v>1205</v>
      </c>
      <c r="E27" s="1" t="s">
        <v>1206</v>
      </c>
      <c r="F27" s="1" t="s">
        <v>1083</v>
      </c>
      <c r="G27" s="1" t="s">
        <v>1087</v>
      </c>
      <c r="H27" s="1" t="s">
        <v>1088</v>
      </c>
      <c r="I27" s="1" t="s">
        <v>1207</v>
      </c>
      <c r="J27" s="1" t="s">
        <v>1090</v>
      </c>
      <c r="K27" s="1" t="s">
        <v>1207</v>
      </c>
      <c r="L27" s="1" t="s">
        <v>1207</v>
      </c>
      <c r="M27" s="1" t="s">
        <v>1091</v>
      </c>
      <c r="N27" s="1" t="s">
        <v>1091</v>
      </c>
      <c r="O27" s="1" t="s">
        <v>1092</v>
      </c>
      <c r="P27" s="1" t="s">
        <v>1093</v>
      </c>
      <c r="Q27" s="1" t="s">
        <v>1094</v>
      </c>
      <c r="R27" s="1" t="s">
        <v>1208</v>
      </c>
      <c r="S27" s="1" t="s">
        <v>1096</v>
      </c>
      <c r="T27" s="1" t="s">
        <v>1097</v>
      </c>
      <c r="U27" s="1" t="s">
        <v>1033</v>
      </c>
      <c r="V27" s="1" t="s">
        <v>1209</v>
      </c>
    </row>
    <row r="28" s="1" customFormat="1" spans="1:22">
      <c r="A28" s="3">
        <v>999227300995159</v>
      </c>
      <c r="B28" s="1" t="s">
        <v>1187</v>
      </c>
      <c r="C28" s="1" t="s">
        <v>1210</v>
      </c>
      <c r="D28" s="1" t="s">
        <v>1211</v>
      </c>
      <c r="E28" s="1" t="s">
        <v>1212</v>
      </c>
      <c r="F28" s="1" t="s">
        <v>1083</v>
      </c>
      <c r="G28" s="1" t="s">
        <v>1087</v>
      </c>
      <c r="H28" s="1" t="s">
        <v>1088</v>
      </c>
      <c r="I28" s="1" t="s">
        <v>1213</v>
      </c>
      <c r="J28" s="1" t="s">
        <v>1090</v>
      </c>
      <c r="K28" s="1" t="s">
        <v>1213</v>
      </c>
      <c r="L28" s="1" t="s">
        <v>1213</v>
      </c>
      <c r="M28" s="1" t="s">
        <v>1091</v>
      </c>
      <c r="N28" s="1" t="s">
        <v>1091</v>
      </c>
      <c r="O28" s="1" t="s">
        <v>1092</v>
      </c>
      <c r="P28" s="1" t="s">
        <v>1093</v>
      </c>
      <c r="Q28" s="1" t="s">
        <v>1094</v>
      </c>
      <c r="R28" s="1" t="s">
        <v>1214</v>
      </c>
      <c r="S28" s="1" t="s">
        <v>1096</v>
      </c>
      <c r="T28" s="1" t="s">
        <v>1097</v>
      </c>
      <c r="U28" s="1" t="s">
        <v>1033</v>
      </c>
      <c r="V28" s="1" t="s">
        <v>1146</v>
      </c>
    </row>
    <row r="29" s="1" customFormat="1" spans="1:22">
      <c r="A29" s="3">
        <v>999227300683282</v>
      </c>
      <c r="B29" s="1" t="s">
        <v>1187</v>
      </c>
      <c r="C29" s="1" t="s">
        <v>1215</v>
      </c>
      <c r="D29" s="1" t="s">
        <v>1216</v>
      </c>
      <c r="E29" s="1" t="s">
        <v>1217</v>
      </c>
      <c r="F29" s="1" t="s">
        <v>1083</v>
      </c>
      <c r="G29" s="1" t="s">
        <v>1087</v>
      </c>
      <c r="H29" s="1" t="s">
        <v>1088</v>
      </c>
      <c r="I29" s="1" t="s">
        <v>1218</v>
      </c>
      <c r="J29" s="1" t="s">
        <v>1090</v>
      </c>
      <c r="K29" s="1" t="s">
        <v>1218</v>
      </c>
      <c r="L29" s="1" t="s">
        <v>1218</v>
      </c>
      <c r="M29" s="1" t="s">
        <v>1091</v>
      </c>
      <c r="N29" s="1" t="s">
        <v>1091</v>
      </c>
      <c r="O29" s="1" t="s">
        <v>1092</v>
      </c>
      <c r="P29" s="1" t="s">
        <v>1093</v>
      </c>
      <c r="Q29" s="1" t="s">
        <v>1094</v>
      </c>
      <c r="R29" s="1" t="s">
        <v>1219</v>
      </c>
      <c r="S29" s="1" t="s">
        <v>1096</v>
      </c>
      <c r="T29" s="1" t="s">
        <v>1097</v>
      </c>
      <c r="U29" s="1" t="s">
        <v>1033</v>
      </c>
      <c r="V29" s="1" t="s">
        <v>1209</v>
      </c>
    </row>
    <row r="30" s="1" customFormat="1" spans="1:22">
      <c r="A30" s="3">
        <v>999227300119695</v>
      </c>
      <c r="B30" s="1" t="s">
        <v>1187</v>
      </c>
      <c r="C30" s="1" t="s">
        <v>1220</v>
      </c>
      <c r="D30" s="1" t="s">
        <v>1221</v>
      </c>
      <c r="E30" s="1" t="s">
        <v>1222</v>
      </c>
      <c r="F30" s="1" t="s">
        <v>1083</v>
      </c>
      <c r="G30" s="1" t="s">
        <v>1087</v>
      </c>
      <c r="H30" s="1" t="s">
        <v>1088</v>
      </c>
      <c r="I30" s="1" t="s">
        <v>1223</v>
      </c>
      <c r="J30" s="1" t="s">
        <v>1090</v>
      </c>
      <c r="K30" s="1" t="s">
        <v>1223</v>
      </c>
      <c r="L30" s="1" t="s">
        <v>1223</v>
      </c>
      <c r="M30" s="1" t="s">
        <v>1091</v>
      </c>
      <c r="N30" s="1" t="s">
        <v>1091</v>
      </c>
      <c r="O30" s="1" t="s">
        <v>1092</v>
      </c>
      <c r="P30" s="1" t="s">
        <v>1093</v>
      </c>
      <c r="Q30" s="1" t="s">
        <v>1094</v>
      </c>
      <c r="R30" s="1" t="s">
        <v>1224</v>
      </c>
      <c r="S30" s="1" t="s">
        <v>1096</v>
      </c>
      <c r="T30" s="1" t="s">
        <v>1097</v>
      </c>
      <c r="U30" s="1" t="s">
        <v>1033</v>
      </c>
      <c r="V30" s="1" t="s">
        <v>1098</v>
      </c>
    </row>
    <row r="31" s="1" customFormat="1" spans="1:22">
      <c r="A31" s="3">
        <v>999227299911335</v>
      </c>
      <c r="B31" s="1" t="s">
        <v>1187</v>
      </c>
      <c r="C31" s="1" t="s">
        <v>1225</v>
      </c>
      <c r="D31" s="1" t="s">
        <v>1196</v>
      </c>
      <c r="E31" s="1" t="s">
        <v>1226</v>
      </c>
      <c r="F31" s="1" t="s">
        <v>1083</v>
      </c>
      <c r="G31" s="1" t="s">
        <v>1087</v>
      </c>
      <c r="H31" s="1" t="s">
        <v>1088</v>
      </c>
      <c r="I31" s="1" t="s">
        <v>1227</v>
      </c>
      <c r="J31" s="1" t="s">
        <v>1090</v>
      </c>
      <c r="K31" s="1" t="s">
        <v>1227</v>
      </c>
      <c r="L31" s="1" t="s">
        <v>1227</v>
      </c>
      <c r="M31" s="1" t="s">
        <v>1091</v>
      </c>
      <c r="N31" s="1" t="s">
        <v>1091</v>
      </c>
      <c r="O31" s="1" t="s">
        <v>1092</v>
      </c>
      <c r="P31" s="1" t="s">
        <v>1093</v>
      </c>
      <c r="Q31" s="1" t="s">
        <v>1094</v>
      </c>
      <c r="R31" s="1" t="s">
        <v>1228</v>
      </c>
      <c r="S31" s="1" t="s">
        <v>1096</v>
      </c>
      <c r="T31" s="1" t="s">
        <v>1097</v>
      </c>
      <c r="U31" s="1" t="s">
        <v>1033</v>
      </c>
      <c r="V31" s="1" t="s">
        <v>1146</v>
      </c>
    </row>
    <row r="32" s="1" customFormat="1" spans="1:22">
      <c r="A32" s="3">
        <v>999227296157384</v>
      </c>
      <c r="B32" s="1" t="s">
        <v>1187</v>
      </c>
      <c r="C32" s="1" t="s">
        <v>1229</v>
      </c>
      <c r="D32" s="1" t="s">
        <v>1137</v>
      </c>
      <c r="E32" s="1" t="s">
        <v>1230</v>
      </c>
      <c r="F32" s="1" t="s">
        <v>1083</v>
      </c>
      <c r="G32" s="1" t="s">
        <v>1087</v>
      </c>
      <c r="H32" s="1" t="s">
        <v>1088</v>
      </c>
      <c r="I32" s="1" t="s">
        <v>1231</v>
      </c>
      <c r="J32" s="1" t="s">
        <v>1090</v>
      </c>
      <c r="K32" s="1" t="s">
        <v>1231</v>
      </c>
      <c r="L32" s="1" t="s">
        <v>1231</v>
      </c>
      <c r="M32" s="1" t="s">
        <v>1091</v>
      </c>
      <c r="N32" s="1" t="s">
        <v>1091</v>
      </c>
      <c r="O32" s="1" t="s">
        <v>1092</v>
      </c>
      <c r="P32" s="1" t="s">
        <v>1093</v>
      </c>
      <c r="Q32" s="1" t="s">
        <v>1094</v>
      </c>
      <c r="R32" s="1" t="s">
        <v>1232</v>
      </c>
      <c r="S32" s="1" t="s">
        <v>1096</v>
      </c>
      <c r="T32" s="1" t="s">
        <v>1097</v>
      </c>
      <c r="U32" s="1" t="s">
        <v>1033</v>
      </c>
      <c r="V32" s="1" t="s">
        <v>1098</v>
      </c>
    </row>
    <row r="33" s="1" customFormat="1" spans="1:22">
      <c r="A33" s="3">
        <v>999227293866642</v>
      </c>
      <c r="B33" s="1" t="s">
        <v>1187</v>
      </c>
      <c r="C33" s="1" t="s">
        <v>1233</v>
      </c>
      <c r="D33" s="1" t="s">
        <v>1137</v>
      </c>
      <c r="E33" s="1" t="s">
        <v>1234</v>
      </c>
      <c r="F33" s="1" t="s">
        <v>1187</v>
      </c>
      <c r="G33" s="1" t="s">
        <v>1087</v>
      </c>
      <c r="H33" s="1" t="s">
        <v>1088</v>
      </c>
      <c r="I33" s="1" t="s">
        <v>1235</v>
      </c>
      <c r="J33" s="1" t="s">
        <v>1090</v>
      </c>
      <c r="K33" s="1" t="s">
        <v>1235</v>
      </c>
      <c r="L33" s="1" t="s">
        <v>1235</v>
      </c>
      <c r="M33" s="1" t="s">
        <v>1091</v>
      </c>
      <c r="N33" s="1" t="s">
        <v>1091</v>
      </c>
      <c r="O33" s="1" t="s">
        <v>1092</v>
      </c>
      <c r="P33" s="1" t="s">
        <v>1093</v>
      </c>
      <c r="Q33" s="1" t="s">
        <v>1094</v>
      </c>
      <c r="R33" s="1" t="s">
        <v>1236</v>
      </c>
      <c r="S33" s="1" t="s">
        <v>1096</v>
      </c>
      <c r="T33" s="1" t="s">
        <v>1097</v>
      </c>
      <c r="U33" s="1" t="s">
        <v>1033</v>
      </c>
      <c r="V33" s="1" t="s">
        <v>1098</v>
      </c>
    </row>
    <row r="34" s="1" customFormat="1" spans="1:22">
      <c r="A34" s="3">
        <v>999227293548224</v>
      </c>
      <c r="B34" s="1" t="s">
        <v>1187</v>
      </c>
      <c r="C34" s="1" t="s">
        <v>1237</v>
      </c>
      <c r="D34" s="1" t="s">
        <v>1238</v>
      </c>
      <c r="E34" s="1" t="s">
        <v>1239</v>
      </c>
      <c r="F34" s="1" t="s">
        <v>1083</v>
      </c>
      <c r="G34" s="1" t="s">
        <v>1087</v>
      </c>
      <c r="H34" s="1" t="s">
        <v>1088</v>
      </c>
      <c r="I34" s="1" t="s">
        <v>1240</v>
      </c>
      <c r="J34" s="1" t="s">
        <v>1090</v>
      </c>
      <c r="K34" s="1" t="s">
        <v>1240</v>
      </c>
      <c r="L34" s="1" t="s">
        <v>1240</v>
      </c>
      <c r="M34" s="1" t="s">
        <v>1091</v>
      </c>
      <c r="N34" s="1" t="s">
        <v>1091</v>
      </c>
      <c r="O34" s="1" t="s">
        <v>1092</v>
      </c>
      <c r="P34" s="1" t="s">
        <v>1093</v>
      </c>
      <c r="Q34" s="1" t="s">
        <v>1094</v>
      </c>
      <c r="R34" s="1" t="s">
        <v>1241</v>
      </c>
      <c r="S34" s="1" t="s">
        <v>1096</v>
      </c>
      <c r="T34" s="1" t="s">
        <v>1097</v>
      </c>
      <c r="U34" s="1" t="s">
        <v>1033</v>
      </c>
      <c r="V34" s="1" t="s">
        <v>1146</v>
      </c>
    </row>
    <row r="35" s="1" customFormat="1" spans="1:22">
      <c r="A35" s="3">
        <v>999227292441666</v>
      </c>
      <c r="B35" s="1" t="s">
        <v>1187</v>
      </c>
      <c r="C35" s="1" t="s">
        <v>1242</v>
      </c>
      <c r="D35" s="1" t="s">
        <v>1085</v>
      </c>
      <c r="E35" s="1" t="s">
        <v>1243</v>
      </c>
      <c r="F35" s="1" t="s">
        <v>1083</v>
      </c>
      <c r="G35" s="1" t="s">
        <v>1087</v>
      </c>
      <c r="H35" s="1" t="s">
        <v>1088</v>
      </c>
      <c r="I35" s="1" t="s">
        <v>1244</v>
      </c>
      <c r="J35" s="1" t="s">
        <v>1090</v>
      </c>
      <c r="K35" s="1" t="s">
        <v>1244</v>
      </c>
      <c r="L35" s="1" t="s">
        <v>1244</v>
      </c>
      <c r="M35" s="1" t="s">
        <v>1091</v>
      </c>
      <c r="N35" s="1" t="s">
        <v>1091</v>
      </c>
      <c r="O35" s="1" t="s">
        <v>1092</v>
      </c>
      <c r="P35" s="1" t="s">
        <v>1093</v>
      </c>
      <c r="Q35" s="1" t="s">
        <v>1094</v>
      </c>
      <c r="R35" s="1" t="s">
        <v>1245</v>
      </c>
      <c r="S35" s="1" t="s">
        <v>1096</v>
      </c>
      <c r="T35" s="1" t="s">
        <v>1097</v>
      </c>
      <c r="U35" s="1" t="s">
        <v>1033</v>
      </c>
      <c r="V35" s="1" t="s">
        <v>1098</v>
      </c>
    </row>
    <row r="36" s="1" customFormat="1" spans="1:22">
      <c r="A36" s="3">
        <v>999227292261252</v>
      </c>
      <c r="B36" s="1" t="s">
        <v>1187</v>
      </c>
      <c r="C36" s="1" t="s">
        <v>1246</v>
      </c>
      <c r="D36" s="1" t="s">
        <v>1247</v>
      </c>
      <c r="E36" s="1" t="s">
        <v>1248</v>
      </c>
      <c r="F36" s="1" t="s">
        <v>1187</v>
      </c>
      <c r="G36" s="1" t="s">
        <v>1087</v>
      </c>
      <c r="H36" s="1" t="s">
        <v>1088</v>
      </c>
      <c r="I36" s="1" t="s">
        <v>1249</v>
      </c>
      <c r="J36" s="1" t="s">
        <v>1090</v>
      </c>
      <c r="K36" s="1" t="s">
        <v>1249</v>
      </c>
      <c r="L36" s="1" t="s">
        <v>1249</v>
      </c>
      <c r="M36" s="1" t="s">
        <v>1091</v>
      </c>
      <c r="N36" s="1" t="s">
        <v>1091</v>
      </c>
      <c r="O36" s="1" t="s">
        <v>1092</v>
      </c>
      <c r="P36" s="1" t="s">
        <v>1093</v>
      </c>
      <c r="Q36" s="1" t="s">
        <v>1094</v>
      </c>
      <c r="R36" s="1" t="s">
        <v>1250</v>
      </c>
      <c r="S36" s="1" t="s">
        <v>1096</v>
      </c>
      <c r="T36" s="1" t="s">
        <v>1097</v>
      </c>
      <c r="U36" s="1" t="s">
        <v>1033</v>
      </c>
      <c r="V36" s="1" t="s">
        <v>1098</v>
      </c>
    </row>
    <row r="37" s="1" customFormat="1" spans="1:22">
      <c r="A37" s="3">
        <v>999227291404491</v>
      </c>
      <c r="B37" s="1" t="s">
        <v>1187</v>
      </c>
      <c r="C37" s="1" t="s">
        <v>1251</v>
      </c>
      <c r="D37" s="1" t="s">
        <v>1252</v>
      </c>
      <c r="E37" s="1" t="s">
        <v>1253</v>
      </c>
      <c r="F37" s="1" t="s">
        <v>1187</v>
      </c>
      <c r="G37" s="1" t="s">
        <v>1087</v>
      </c>
      <c r="H37" s="1" t="s">
        <v>1088</v>
      </c>
      <c r="I37" s="1" t="s">
        <v>1254</v>
      </c>
      <c r="J37" s="1" t="s">
        <v>1090</v>
      </c>
      <c r="K37" s="1" t="s">
        <v>1254</v>
      </c>
      <c r="L37" s="1" t="s">
        <v>1254</v>
      </c>
      <c r="M37" s="1" t="s">
        <v>1091</v>
      </c>
      <c r="N37" s="1" t="s">
        <v>1091</v>
      </c>
      <c r="O37" s="1" t="s">
        <v>1092</v>
      </c>
      <c r="P37" s="1" t="s">
        <v>1093</v>
      </c>
      <c r="Q37" s="1" t="s">
        <v>1094</v>
      </c>
      <c r="R37" s="1" t="s">
        <v>1255</v>
      </c>
      <c r="S37" s="1" t="s">
        <v>1096</v>
      </c>
      <c r="T37" s="1" t="s">
        <v>1097</v>
      </c>
      <c r="U37" s="1" t="s">
        <v>1033</v>
      </c>
      <c r="V37" s="1" t="s">
        <v>1098</v>
      </c>
    </row>
    <row r="38" s="1" customFormat="1" spans="1:22">
      <c r="A38" s="3">
        <v>999227291081260</v>
      </c>
      <c r="B38" s="1" t="s">
        <v>1187</v>
      </c>
      <c r="C38" s="1" t="s">
        <v>1256</v>
      </c>
      <c r="D38" s="1" t="s">
        <v>1257</v>
      </c>
      <c r="E38" s="1" t="s">
        <v>1258</v>
      </c>
      <c r="F38" s="1" t="s">
        <v>1187</v>
      </c>
      <c r="G38" s="1" t="s">
        <v>1087</v>
      </c>
      <c r="H38" s="1" t="s">
        <v>1088</v>
      </c>
      <c r="I38" s="1" t="s">
        <v>1259</v>
      </c>
      <c r="J38" s="1" t="s">
        <v>1090</v>
      </c>
      <c r="K38" s="1" t="s">
        <v>1259</v>
      </c>
      <c r="L38" s="1" t="s">
        <v>1259</v>
      </c>
      <c r="M38" s="1" t="s">
        <v>1091</v>
      </c>
      <c r="N38" s="1" t="s">
        <v>1091</v>
      </c>
      <c r="O38" s="1" t="s">
        <v>1092</v>
      </c>
      <c r="P38" s="1" t="s">
        <v>1093</v>
      </c>
      <c r="Q38" s="1" t="s">
        <v>1094</v>
      </c>
      <c r="R38" s="1" t="s">
        <v>1260</v>
      </c>
      <c r="S38" s="1" t="s">
        <v>1096</v>
      </c>
      <c r="T38" s="1" t="s">
        <v>1097</v>
      </c>
      <c r="U38" s="1" t="s">
        <v>1033</v>
      </c>
      <c r="V38" s="1" t="s">
        <v>1098</v>
      </c>
    </row>
    <row r="39" s="1" customFormat="1" spans="1:22">
      <c r="A39" s="3">
        <v>999227290913570</v>
      </c>
      <c r="B39" s="1" t="s">
        <v>1187</v>
      </c>
      <c r="C39" s="1" t="s">
        <v>1261</v>
      </c>
      <c r="D39" s="1" t="s">
        <v>1247</v>
      </c>
      <c r="E39" s="1" t="s">
        <v>1262</v>
      </c>
      <c r="F39" s="1" t="s">
        <v>1187</v>
      </c>
      <c r="G39" s="1" t="s">
        <v>1087</v>
      </c>
      <c r="H39" s="1" t="s">
        <v>1088</v>
      </c>
      <c r="I39" s="1" t="s">
        <v>1249</v>
      </c>
      <c r="J39" s="1" t="s">
        <v>1090</v>
      </c>
      <c r="K39" s="1" t="s">
        <v>1249</v>
      </c>
      <c r="L39" s="1" t="s">
        <v>1249</v>
      </c>
      <c r="M39" s="1" t="s">
        <v>1091</v>
      </c>
      <c r="N39" s="1" t="s">
        <v>1091</v>
      </c>
      <c r="O39" s="1" t="s">
        <v>1092</v>
      </c>
      <c r="P39" s="1" t="s">
        <v>1093</v>
      </c>
      <c r="Q39" s="1" t="s">
        <v>1094</v>
      </c>
      <c r="R39" s="1" t="s">
        <v>1263</v>
      </c>
      <c r="S39" s="1" t="s">
        <v>1096</v>
      </c>
      <c r="T39" s="1" t="s">
        <v>1097</v>
      </c>
      <c r="U39" s="1" t="s">
        <v>1033</v>
      </c>
      <c r="V39" s="1" t="s">
        <v>1098</v>
      </c>
    </row>
    <row r="40" s="1" customFormat="1" spans="1:22">
      <c r="A40" s="3">
        <v>999227290869864</v>
      </c>
      <c r="B40" s="1" t="s">
        <v>1187</v>
      </c>
      <c r="C40" s="1" t="s">
        <v>1264</v>
      </c>
      <c r="D40" s="1" t="s">
        <v>1153</v>
      </c>
      <c r="E40" s="1" t="s">
        <v>1265</v>
      </c>
      <c r="F40" s="1" t="s">
        <v>1187</v>
      </c>
      <c r="G40" s="1" t="s">
        <v>1087</v>
      </c>
      <c r="H40" s="1" t="s">
        <v>1088</v>
      </c>
      <c r="I40" s="1" t="s">
        <v>1266</v>
      </c>
      <c r="J40" s="1" t="s">
        <v>1090</v>
      </c>
      <c r="K40" s="1" t="s">
        <v>1266</v>
      </c>
      <c r="L40" s="1" t="s">
        <v>1266</v>
      </c>
      <c r="M40" s="1" t="s">
        <v>1091</v>
      </c>
      <c r="N40" s="1" t="s">
        <v>1091</v>
      </c>
      <c r="O40" s="1" t="s">
        <v>1092</v>
      </c>
      <c r="P40" s="1" t="s">
        <v>1093</v>
      </c>
      <c r="Q40" s="1" t="s">
        <v>1094</v>
      </c>
      <c r="R40" s="1" t="s">
        <v>1267</v>
      </c>
      <c r="S40" s="1" t="s">
        <v>1096</v>
      </c>
      <c r="T40" s="1" t="s">
        <v>1097</v>
      </c>
      <c r="U40" s="1" t="s">
        <v>1033</v>
      </c>
      <c r="V40" s="1" t="s">
        <v>1098</v>
      </c>
    </row>
    <row r="41" s="1" customFormat="1" spans="1:22">
      <c r="A41" s="3">
        <v>999227290836131</v>
      </c>
      <c r="B41" s="1" t="s">
        <v>1268</v>
      </c>
      <c r="C41" s="1" t="s">
        <v>1269</v>
      </c>
      <c r="D41" s="1" t="s">
        <v>1270</v>
      </c>
      <c r="E41" s="1" t="s">
        <v>1271</v>
      </c>
      <c r="F41" s="1" t="s">
        <v>1083</v>
      </c>
      <c r="G41" s="1" t="s">
        <v>1087</v>
      </c>
      <c r="H41" s="1" t="s">
        <v>1088</v>
      </c>
      <c r="I41" s="1" t="s">
        <v>1272</v>
      </c>
      <c r="J41" s="1" t="s">
        <v>1090</v>
      </c>
      <c r="K41" s="1" t="s">
        <v>1272</v>
      </c>
      <c r="L41" s="1" t="s">
        <v>1272</v>
      </c>
      <c r="M41" s="1" t="s">
        <v>1091</v>
      </c>
      <c r="N41" s="1" t="s">
        <v>1091</v>
      </c>
      <c r="O41" s="1" t="s">
        <v>1092</v>
      </c>
      <c r="P41" s="1" t="s">
        <v>1093</v>
      </c>
      <c r="Q41" s="1" t="s">
        <v>1094</v>
      </c>
      <c r="R41" s="1" t="s">
        <v>1273</v>
      </c>
      <c r="S41" s="1" t="s">
        <v>1096</v>
      </c>
      <c r="T41" s="1" t="s">
        <v>1097</v>
      </c>
      <c r="U41" s="1" t="s">
        <v>1033</v>
      </c>
      <c r="V41" s="1" t="s">
        <v>1098</v>
      </c>
    </row>
    <row r="42" s="1" customFormat="1" spans="1:22">
      <c r="A42" s="3">
        <v>999227290774503</v>
      </c>
      <c r="B42" s="1" t="s">
        <v>1268</v>
      </c>
      <c r="C42" s="1" t="s">
        <v>1274</v>
      </c>
      <c r="D42" s="1" t="s">
        <v>1196</v>
      </c>
      <c r="E42" s="1" t="s">
        <v>1275</v>
      </c>
      <c r="F42" s="1" t="s">
        <v>1083</v>
      </c>
      <c r="G42" s="1" t="s">
        <v>1087</v>
      </c>
      <c r="H42" s="1" t="s">
        <v>1088</v>
      </c>
      <c r="I42" s="1" t="s">
        <v>1227</v>
      </c>
      <c r="J42" s="1" t="s">
        <v>1090</v>
      </c>
      <c r="K42" s="1" t="s">
        <v>1227</v>
      </c>
      <c r="L42" s="1" t="s">
        <v>1227</v>
      </c>
      <c r="M42" s="1" t="s">
        <v>1091</v>
      </c>
      <c r="N42" s="1" t="s">
        <v>1091</v>
      </c>
      <c r="O42" s="1" t="s">
        <v>1092</v>
      </c>
      <c r="P42" s="1" t="s">
        <v>1093</v>
      </c>
      <c r="Q42" s="1" t="s">
        <v>1094</v>
      </c>
      <c r="R42" s="1" t="s">
        <v>1276</v>
      </c>
      <c r="S42" s="1" t="s">
        <v>1096</v>
      </c>
      <c r="T42" s="1" t="s">
        <v>1097</v>
      </c>
      <c r="U42" s="1" t="s">
        <v>1033</v>
      </c>
      <c r="V42" s="1" t="s">
        <v>1146</v>
      </c>
    </row>
    <row r="43" s="1" customFormat="1" spans="1:22">
      <c r="A43" s="3">
        <v>999227290290995</v>
      </c>
      <c r="B43" s="1" t="s">
        <v>1268</v>
      </c>
      <c r="C43" s="1" t="s">
        <v>1277</v>
      </c>
      <c r="D43" s="1" t="s">
        <v>1278</v>
      </c>
      <c r="E43" s="1" t="s">
        <v>1279</v>
      </c>
      <c r="F43" s="1" t="s">
        <v>1187</v>
      </c>
      <c r="G43" s="1" t="s">
        <v>1087</v>
      </c>
      <c r="H43" s="1" t="s">
        <v>1088</v>
      </c>
      <c r="I43" s="1" t="s">
        <v>1280</v>
      </c>
      <c r="J43" s="1" t="s">
        <v>1090</v>
      </c>
      <c r="K43" s="1" t="s">
        <v>1280</v>
      </c>
      <c r="L43" s="1" t="s">
        <v>1280</v>
      </c>
      <c r="M43" s="1" t="s">
        <v>1091</v>
      </c>
      <c r="N43" s="1" t="s">
        <v>1091</v>
      </c>
      <c r="O43" s="1" t="s">
        <v>1092</v>
      </c>
      <c r="P43" s="1" t="s">
        <v>1093</v>
      </c>
      <c r="Q43" s="1" t="s">
        <v>1094</v>
      </c>
      <c r="R43" s="1" t="s">
        <v>1281</v>
      </c>
      <c r="S43" s="1" t="s">
        <v>1096</v>
      </c>
      <c r="T43" s="1" t="s">
        <v>1097</v>
      </c>
      <c r="U43" s="1" t="s">
        <v>1033</v>
      </c>
      <c r="V43" s="1" t="s">
        <v>1146</v>
      </c>
    </row>
    <row r="44" s="1" customFormat="1" spans="1:22">
      <c r="A44" s="3">
        <v>999227289532491</v>
      </c>
      <c r="B44" s="1" t="s">
        <v>1268</v>
      </c>
      <c r="C44" s="1" t="s">
        <v>1282</v>
      </c>
      <c r="D44" s="1" t="s">
        <v>1238</v>
      </c>
      <c r="E44" s="1" t="s">
        <v>1283</v>
      </c>
      <c r="F44" s="1" t="s">
        <v>1083</v>
      </c>
      <c r="G44" s="1" t="s">
        <v>1087</v>
      </c>
      <c r="H44" s="1" t="s">
        <v>1088</v>
      </c>
      <c r="I44" s="1" t="s">
        <v>1240</v>
      </c>
      <c r="J44" s="1" t="s">
        <v>1090</v>
      </c>
      <c r="K44" s="1" t="s">
        <v>1240</v>
      </c>
      <c r="L44" s="1" t="s">
        <v>1240</v>
      </c>
      <c r="M44" s="1" t="s">
        <v>1091</v>
      </c>
      <c r="N44" s="1" t="s">
        <v>1091</v>
      </c>
      <c r="O44" s="1" t="s">
        <v>1092</v>
      </c>
      <c r="P44" s="1" t="s">
        <v>1093</v>
      </c>
      <c r="Q44" s="1" t="s">
        <v>1094</v>
      </c>
      <c r="R44" s="1" t="s">
        <v>1284</v>
      </c>
      <c r="S44" s="1" t="s">
        <v>1096</v>
      </c>
      <c r="T44" s="1" t="s">
        <v>1097</v>
      </c>
      <c r="U44" s="1" t="s">
        <v>1033</v>
      </c>
      <c r="V44" s="1" t="s">
        <v>1146</v>
      </c>
    </row>
    <row r="45" s="1" customFormat="1" spans="1:22">
      <c r="A45" s="3">
        <v>999227288108905</v>
      </c>
      <c r="B45" s="1" t="s">
        <v>1268</v>
      </c>
      <c r="C45" s="1" t="s">
        <v>1285</v>
      </c>
      <c r="D45" s="1" t="s">
        <v>1127</v>
      </c>
      <c r="E45" s="1" t="s">
        <v>1286</v>
      </c>
      <c r="F45" s="1" t="s">
        <v>1268</v>
      </c>
      <c r="G45" s="1" t="s">
        <v>1087</v>
      </c>
      <c r="H45" s="1" t="s">
        <v>1088</v>
      </c>
      <c r="I45" s="1" t="s">
        <v>1287</v>
      </c>
      <c r="J45" s="1" t="s">
        <v>1090</v>
      </c>
      <c r="K45" s="1" t="s">
        <v>1287</v>
      </c>
      <c r="L45" s="1" t="s">
        <v>1287</v>
      </c>
      <c r="M45" s="1" t="s">
        <v>1091</v>
      </c>
      <c r="N45" s="1" t="s">
        <v>1091</v>
      </c>
      <c r="O45" s="1" t="s">
        <v>1092</v>
      </c>
      <c r="P45" s="1" t="s">
        <v>1093</v>
      </c>
      <c r="Q45" s="1" t="s">
        <v>1094</v>
      </c>
      <c r="R45" s="1" t="s">
        <v>1288</v>
      </c>
      <c r="S45" s="1" t="s">
        <v>1096</v>
      </c>
      <c r="T45" s="1" t="s">
        <v>1097</v>
      </c>
      <c r="U45" s="1" t="s">
        <v>1033</v>
      </c>
      <c r="V45" s="1" t="s">
        <v>1098</v>
      </c>
    </row>
    <row r="46" s="1" customFormat="1" spans="1:22">
      <c r="A46" s="3">
        <v>999227287881741</v>
      </c>
      <c r="B46" s="1" t="s">
        <v>1268</v>
      </c>
      <c r="C46" s="1" t="s">
        <v>1289</v>
      </c>
      <c r="D46" s="1" t="s">
        <v>1290</v>
      </c>
      <c r="E46" s="1" t="s">
        <v>1291</v>
      </c>
      <c r="F46" s="1" t="s">
        <v>1187</v>
      </c>
      <c r="G46" s="1" t="s">
        <v>1087</v>
      </c>
      <c r="H46" s="1" t="s">
        <v>1088</v>
      </c>
      <c r="I46" s="1" t="s">
        <v>1292</v>
      </c>
      <c r="J46" s="1" t="s">
        <v>1090</v>
      </c>
      <c r="K46" s="1" t="s">
        <v>1292</v>
      </c>
      <c r="L46" s="1" t="s">
        <v>1292</v>
      </c>
      <c r="M46" s="1" t="s">
        <v>1091</v>
      </c>
      <c r="N46" s="1" t="s">
        <v>1091</v>
      </c>
      <c r="O46" s="1" t="s">
        <v>1092</v>
      </c>
      <c r="P46" s="1" t="s">
        <v>1093</v>
      </c>
      <c r="Q46" s="1" t="s">
        <v>1094</v>
      </c>
      <c r="R46" s="1" t="s">
        <v>1293</v>
      </c>
      <c r="S46" s="1" t="s">
        <v>1096</v>
      </c>
      <c r="T46" s="1" t="s">
        <v>1097</v>
      </c>
      <c r="U46" s="1" t="s">
        <v>1033</v>
      </c>
      <c r="V46" s="1" t="s">
        <v>1098</v>
      </c>
    </row>
    <row r="47" s="1" customFormat="1" spans="1:22">
      <c r="A47" s="3">
        <v>999227286918526</v>
      </c>
      <c r="B47" s="1" t="s">
        <v>1268</v>
      </c>
      <c r="C47" s="1" t="s">
        <v>1294</v>
      </c>
      <c r="D47" s="1" t="s">
        <v>1290</v>
      </c>
      <c r="E47" s="1" t="s">
        <v>1295</v>
      </c>
      <c r="F47" s="1" t="s">
        <v>1187</v>
      </c>
      <c r="G47" s="1" t="s">
        <v>1087</v>
      </c>
      <c r="H47" s="1" t="s">
        <v>1088</v>
      </c>
      <c r="I47" s="1" t="s">
        <v>1296</v>
      </c>
      <c r="J47" s="1" t="s">
        <v>1090</v>
      </c>
      <c r="K47" s="1" t="s">
        <v>1296</v>
      </c>
      <c r="L47" s="1" t="s">
        <v>1296</v>
      </c>
      <c r="M47" s="1" t="s">
        <v>1091</v>
      </c>
      <c r="N47" s="1" t="s">
        <v>1091</v>
      </c>
      <c r="O47" s="1" t="s">
        <v>1092</v>
      </c>
      <c r="P47" s="1" t="s">
        <v>1093</v>
      </c>
      <c r="Q47" s="1" t="s">
        <v>1094</v>
      </c>
      <c r="R47" s="1" t="s">
        <v>1297</v>
      </c>
      <c r="S47" s="1" t="s">
        <v>1096</v>
      </c>
      <c r="T47" s="1" t="s">
        <v>1097</v>
      </c>
      <c r="U47" s="1" t="s">
        <v>1033</v>
      </c>
      <c r="V47" s="1" t="s">
        <v>1098</v>
      </c>
    </row>
    <row r="48" s="1" customFormat="1" spans="1:22">
      <c r="A48" s="3">
        <v>999227285816367</v>
      </c>
      <c r="B48" s="1" t="s">
        <v>1268</v>
      </c>
      <c r="C48" s="1" t="s">
        <v>1298</v>
      </c>
      <c r="D48" s="1" t="s">
        <v>1299</v>
      </c>
      <c r="E48" s="1" t="s">
        <v>1300</v>
      </c>
      <c r="F48" s="1" t="s">
        <v>1187</v>
      </c>
      <c r="G48" s="1" t="s">
        <v>1087</v>
      </c>
      <c r="H48" s="1" t="s">
        <v>1088</v>
      </c>
      <c r="I48" s="1" t="s">
        <v>1301</v>
      </c>
      <c r="J48" s="1" t="s">
        <v>1090</v>
      </c>
      <c r="K48" s="1" t="s">
        <v>1301</v>
      </c>
      <c r="L48" s="1" t="s">
        <v>1301</v>
      </c>
      <c r="M48" s="1" t="s">
        <v>1091</v>
      </c>
      <c r="N48" s="1" t="s">
        <v>1091</v>
      </c>
      <c r="O48" s="1" t="s">
        <v>1092</v>
      </c>
      <c r="P48" s="1" t="s">
        <v>1093</v>
      </c>
      <c r="Q48" s="1" t="s">
        <v>1094</v>
      </c>
      <c r="R48" s="1" t="s">
        <v>1302</v>
      </c>
      <c r="S48" s="1" t="s">
        <v>1096</v>
      </c>
      <c r="T48" s="1" t="s">
        <v>1097</v>
      </c>
      <c r="U48" s="1" t="s">
        <v>1033</v>
      </c>
      <c r="V48" s="1" t="s">
        <v>1098</v>
      </c>
    </row>
    <row r="49" s="1" customFormat="1" spans="1:22">
      <c r="A49" s="3">
        <v>999227285596500</v>
      </c>
      <c r="B49" s="1" t="s">
        <v>1268</v>
      </c>
      <c r="C49" s="1" t="s">
        <v>1303</v>
      </c>
      <c r="D49" s="1" t="s">
        <v>1304</v>
      </c>
      <c r="E49" s="1" t="s">
        <v>1305</v>
      </c>
      <c r="F49" s="1" t="s">
        <v>1083</v>
      </c>
      <c r="G49" s="1" t="s">
        <v>1087</v>
      </c>
      <c r="H49" s="1" t="s">
        <v>1088</v>
      </c>
      <c r="I49" s="1" t="s">
        <v>1306</v>
      </c>
      <c r="J49" s="1" t="s">
        <v>1090</v>
      </c>
      <c r="K49" s="1" t="s">
        <v>1306</v>
      </c>
      <c r="L49" s="1" t="s">
        <v>1306</v>
      </c>
      <c r="M49" s="1" t="s">
        <v>1091</v>
      </c>
      <c r="N49" s="1" t="s">
        <v>1091</v>
      </c>
      <c r="O49" s="1" t="s">
        <v>1092</v>
      </c>
      <c r="P49" s="1" t="s">
        <v>1093</v>
      </c>
      <c r="Q49" s="1" t="s">
        <v>1094</v>
      </c>
      <c r="R49" s="1" t="s">
        <v>1307</v>
      </c>
      <c r="S49" s="1" t="s">
        <v>1096</v>
      </c>
      <c r="T49" s="1" t="s">
        <v>1097</v>
      </c>
      <c r="U49" s="1" t="s">
        <v>1033</v>
      </c>
      <c r="V49" s="1" t="s">
        <v>1098</v>
      </c>
    </row>
    <row r="50" s="1" customFormat="1" spans="1:22">
      <c r="A50" s="3">
        <v>999227283845138</v>
      </c>
      <c r="B50" s="1" t="s">
        <v>1308</v>
      </c>
      <c r="C50" s="1" t="s">
        <v>1309</v>
      </c>
      <c r="D50" s="1" t="s">
        <v>1310</v>
      </c>
      <c r="E50" s="1" t="s">
        <v>1311</v>
      </c>
      <c r="F50" s="1" t="s">
        <v>1187</v>
      </c>
      <c r="G50" s="1" t="s">
        <v>1087</v>
      </c>
      <c r="H50" s="1" t="s">
        <v>1088</v>
      </c>
      <c r="I50" s="1" t="s">
        <v>1312</v>
      </c>
      <c r="J50" s="1" t="s">
        <v>1090</v>
      </c>
      <c r="K50" s="1" t="s">
        <v>1312</v>
      </c>
      <c r="L50" s="1" t="s">
        <v>1312</v>
      </c>
      <c r="M50" s="1" t="s">
        <v>1091</v>
      </c>
      <c r="N50" s="1" t="s">
        <v>1091</v>
      </c>
      <c r="O50" s="1" t="s">
        <v>1092</v>
      </c>
      <c r="P50" s="1" t="s">
        <v>1093</v>
      </c>
      <c r="Q50" s="1" t="s">
        <v>1094</v>
      </c>
      <c r="R50" s="1" t="s">
        <v>1313</v>
      </c>
      <c r="S50" s="1" t="s">
        <v>1096</v>
      </c>
      <c r="T50" s="1" t="s">
        <v>1097</v>
      </c>
      <c r="U50" s="1" t="s">
        <v>1033</v>
      </c>
      <c r="V50" s="1" t="s">
        <v>1098</v>
      </c>
    </row>
    <row r="51" s="1" customFormat="1" spans="1:22">
      <c r="A51" s="3">
        <v>999227263926632</v>
      </c>
      <c r="B51" s="1" t="s">
        <v>1308</v>
      </c>
      <c r="C51" s="1" t="s">
        <v>1314</v>
      </c>
      <c r="D51" s="1" t="s">
        <v>1315</v>
      </c>
      <c r="E51" s="1" t="s">
        <v>1316</v>
      </c>
      <c r="F51" s="1" t="s">
        <v>1268</v>
      </c>
      <c r="G51" s="1" t="s">
        <v>1087</v>
      </c>
      <c r="H51" s="1" t="s">
        <v>1088</v>
      </c>
      <c r="I51" s="1" t="s">
        <v>1317</v>
      </c>
      <c r="J51" s="1" t="s">
        <v>1090</v>
      </c>
      <c r="K51" s="1" t="s">
        <v>1317</v>
      </c>
      <c r="L51" s="1" t="s">
        <v>1317</v>
      </c>
      <c r="M51" s="1" t="s">
        <v>1091</v>
      </c>
      <c r="N51" s="1" t="s">
        <v>1091</v>
      </c>
      <c r="O51" s="1" t="s">
        <v>1092</v>
      </c>
      <c r="P51" s="1" t="s">
        <v>1093</v>
      </c>
      <c r="Q51" s="1" t="s">
        <v>1094</v>
      </c>
      <c r="R51" s="1" t="s">
        <v>1318</v>
      </c>
      <c r="S51" s="1" t="s">
        <v>1096</v>
      </c>
      <c r="T51" s="1" t="s">
        <v>1097</v>
      </c>
      <c r="U51" s="1" t="s">
        <v>1033</v>
      </c>
      <c r="V51" s="1" t="s">
        <v>1098</v>
      </c>
    </row>
    <row r="52" s="1" customFormat="1" spans="1:22">
      <c r="A52" s="3">
        <v>999227263682376</v>
      </c>
      <c r="B52" s="1" t="s">
        <v>1308</v>
      </c>
      <c r="C52" s="1" t="s">
        <v>1319</v>
      </c>
      <c r="D52" s="1" t="s">
        <v>1320</v>
      </c>
      <c r="E52" s="1" t="s">
        <v>1321</v>
      </c>
      <c r="F52" s="1" t="s">
        <v>1083</v>
      </c>
      <c r="G52" s="1" t="s">
        <v>1087</v>
      </c>
      <c r="H52" s="1" t="s">
        <v>1088</v>
      </c>
      <c r="I52" s="1" t="s">
        <v>1322</v>
      </c>
      <c r="J52" s="1" t="s">
        <v>1090</v>
      </c>
      <c r="K52" s="1" t="s">
        <v>1322</v>
      </c>
      <c r="L52" s="1" t="s">
        <v>1322</v>
      </c>
      <c r="M52" s="1" t="s">
        <v>1091</v>
      </c>
      <c r="N52" s="1" t="s">
        <v>1091</v>
      </c>
      <c r="O52" s="1" t="s">
        <v>1092</v>
      </c>
      <c r="P52" s="1" t="s">
        <v>1093</v>
      </c>
      <c r="Q52" s="1" t="s">
        <v>1094</v>
      </c>
      <c r="R52" s="1" t="s">
        <v>1323</v>
      </c>
      <c r="S52" s="1" t="s">
        <v>1096</v>
      </c>
      <c r="T52" s="1" t="s">
        <v>1097</v>
      </c>
      <c r="U52" s="1" t="s">
        <v>1033</v>
      </c>
      <c r="V52" s="1" t="s">
        <v>1146</v>
      </c>
    </row>
    <row r="53" s="1" customFormat="1" spans="1:22">
      <c r="A53" s="3">
        <v>999227262673230</v>
      </c>
      <c r="B53" s="1" t="s">
        <v>1308</v>
      </c>
      <c r="C53" s="1" t="s">
        <v>1324</v>
      </c>
      <c r="D53" s="1" t="s">
        <v>1325</v>
      </c>
      <c r="E53" s="1" t="s">
        <v>1326</v>
      </c>
      <c r="F53" s="1" t="s">
        <v>1083</v>
      </c>
      <c r="G53" s="1" t="s">
        <v>1087</v>
      </c>
      <c r="H53" s="1" t="s">
        <v>1088</v>
      </c>
      <c r="I53" s="1" t="s">
        <v>1327</v>
      </c>
      <c r="J53" s="1" t="s">
        <v>1090</v>
      </c>
      <c r="K53" s="1" t="s">
        <v>1327</v>
      </c>
      <c r="L53" s="1" t="s">
        <v>1327</v>
      </c>
      <c r="M53" s="1" t="s">
        <v>1091</v>
      </c>
      <c r="N53" s="1" t="s">
        <v>1091</v>
      </c>
      <c r="O53" s="1" t="s">
        <v>1092</v>
      </c>
      <c r="P53" s="1" t="s">
        <v>1093</v>
      </c>
      <c r="Q53" s="1" t="s">
        <v>1094</v>
      </c>
      <c r="R53" s="1" t="s">
        <v>1328</v>
      </c>
      <c r="S53" s="1" t="s">
        <v>1096</v>
      </c>
      <c r="T53" s="1" t="s">
        <v>1097</v>
      </c>
      <c r="U53" s="1" t="s">
        <v>1033</v>
      </c>
      <c r="V53" s="1" t="s">
        <v>1329</v>
      </c>
    </row>
    <row r="54" s="1" customFormat="1" spans="1:22">
      <c r="A54" s="3">
        <v>999227261665954</v>
      </c>
      <c r="B54" s="1" t="s">
        <v>1308</v>
      </c>
      <c r="C54" s="1" t="s">
        <v>1330</v>
      </c>
      <c r="D54" s="1" t="s">
        <v>1153</v>
      </c>
      <c r="E54" s="1" t="s">
        <v>1331</v>
      </c>
      <c r="F54" s="1" t="s">
        <v>1187</v>
      </c>
      <c r="G54" s="1" t="s">
        <v>1087</v>
      </c>
      <c r="H54" s="1" t="s">
        <v>1088</v>
      </c>
      <c r="I54" s="1" t="s">
        <v>1332</v>
      </c>
      <c r="J54" s="1" t="s">
        <v>1090</v>
      </c>
      <c r="K54" s="1" t="s">
        <v>1332</v>
      </c>
      <c r="L54" s="1" t="s">
        <v>1332</v>
      </c>
      <c r="M54" s="1" t="s">
        <v>1091</v>
      </c>
      <c r="N54" s="1" t="s">
        <v>1091</v>
      </c>
      <c r="O54" s="1" t="s">
        <v>1092</v>
      </c>
      <c r="P54" s="1" t="s">
        <v>1093</v>
      </c>
      <c r="Q54" s="1" t="s">
        <v>1094</v>
      </c>
      <c r="R54" s="1" t="s">
        <v>1333</v>
      </c>
      <c r="S54" s="1" t="s">
        <v>1096</v>
      </c>
      <c r="T54" s="1" t="s">
        <v>1097</v>
      </c>
      <c r="U54" s="1" t="s">
        <v>1033</v>
      </c>
      <c r="V54" s="1" t="s">
        <v>1098</v>
      </c>
    </row>
    <row r="55" s="1" customFormat="1" spans="1:22">
      <c r="A55" s="3">
        <v>999227260210962</v>
      </c>
      <c r="B55" s="1" t="s">
        <v>1308</v>
      </c>
      <c r="C55" s="1" t="s">
        <v>1334</v>
      </c>
      <c r="D55" s="1" t="s">
        <v>1335</v>
      </c>
      <c r="E55" s="1" t="s">
        <v>1336</v>
      </c>
      <c r="F55" s="1" t="s">
        <v>1268</v>
      </c>
      <c r="G55" s="1" t="s">
        <v>1087</v>
      </c>
      <c r="H55" s="1" t="s">
        <v>1088</v>
      </c>
      <c r="I55" s="1" t="s">
        <v>1337</v>
      </c>
      <c r="J55" s="1" t="s">
        <v>1090</v>
      </c>
      <c r="K55" s="1" t="s">
        <v>1337</v>
      </c>
      <c r="L55" s="1" t="s">
        <v>1337</v>
      </c>
      <c r="M55" s="1" t="s">
        <v>1091</v>
      </c>
      <c r="N55" s="1" t="s">
        <v>1091</v>
      </c>
      <c r="O55" s="1" t="s">
        <v>1092</v>
      </c>
      <c r="P55" s="1" t="s">
        <v>1093</v>
      </c>
      <c r="Q55" s="1" t="s">
        <v>1094</v>
      </c>
      <c r="R55" s="1" t="s">
        <v>1338</v>
      </c>
      <c r="S55" s="1" t="s">
        <v>1096</v>
      </c>
      <c r="T55" s="1" t="s">
        <v>1097</v>
      </c>
      <c r="U55" s="1" t="s">
        <v>1033</v>
      </c>
      <c r="V55" s="1" t="s">
        <v>1098</v>
      </c>
    </row>
    <row r="56" s="1" customFormat="1" spans="1:22">
      <c r="A56" s="3">
        <v>999227258772576</v>
      </c>
      <c r="B56" s="1" t="s">
        <v>1308</v>
      </c>
      <c r="C56" s="1" t="s">
        <v>1339</v>
      </c>
      <c r="D56" s="1" t="s">
        <v>1340</v>
      </c>
      <c r="E56" s="1" t="s">
        <v>1341</v>
      </c>
      <c r="F56" s="1" t="s">
        <v>1308</v>
      </c>
      <c r="G56" s="1" t="s">
        <v>1083</v>
      </c>
      <c r="H56" s="1" t="s">
        <v>1088</v>
      </c>
      <c r="I56" s="1" t="s">
        <v>1342</v>
      </c>
      <c r="J56" s="1" t="s">
        <v>1090</v>
      </c>
      <c r="K56" s="1" t="s">
        <v>1342</v>
      </c>
      <c r="L56" s="1" t="s">
        <v>1092</v>
      </c>
      <c r="M56" s="1" t="s">
        <v>1343</v>
      </c>
      <c r="N56" s="1" t="s">
        <v>1343</v>
      </c>
      <c r="O56" s="1" t="s">
        <v>1092</v>
      </c>
      <c r="P56" s="1" t="s">
        <v>1093</v>
      </c>
      <c r="Q56" s="1" t="s">
        <v>1094</v>
      </c>
      <c r="R56" s="1" t="s">
        <v>1344</v>
      </c>
      <c r="S56" s="1" t="s">
        <v>1096</v>
      </c>
      <c r="T56" s="1" t="s">
        <v>1097</v>
      </c>
      <c r="U56" s="1" t="s">
        <v>1033</v>
      </c>
      <c r="V56" s="1" t="s">
        <v>1345</v>
      </c>
    </row>
    <row r="57" s="1" customFormat="1" spans="1:22">
      <c r="A57" s="3">
        <v>999227257763734</v>
      </c>
      <c r="B57" s="1" t="s">
        <v>1308</v>
      </c>
      <c r="C57" s="1" t="s">
        <v>1346</v>
      </c>
      <c r="D57" s="1" t="s">
        <v>1347</v>
      </c>
      <c r="E57" s="1" t="s">
        <v>1348</v>
      </c>
      <c r="F57" s="1" t="s">
        <v>1187</v>
      </c>
      <c r="G57" s="1" t="s">
        <v>1087</v>
      </c>
      <c r="H57" s="1" t="s">
        <v>1088</v>
      </c>
      <c r="I57" s="1" t="s">
        <v>1349</v>
      </c>
      <c r="J57" s="1" t="s">
        <v>1090</v>
      </c>
      <c r="K57" s="1" t="s">
        <v>1349</v>
      </c>
      <c r="L57" s="1" t="s">
        <v>1349</v>
      </c>
      <c r="M57" s="1" t="s">
        <v>1091</v>
      </c>
      <c r="N57" s="1" t="s">
        <v>1091</v>
      </c>
      <c r="O57" s="1" t="s">
        <v>1092</v>
      </c>
      <c r="P57" s="1" t="s">
        <v>1093</v>
      </c>
      <c r="Q57" s="1" t="s">
        <v>1094</v>
      </c>
      <c r="R57" s="1" t="s">
        <v>1350</v>
      </c>
      <c r="S57" s="1" t="s">
        <v>1096</v>
      </c>
      <c r="T57" s="1" t="s">
        <v>1097</v>
      </c>
      <c r="U57" s="1" t="s">
        <v>1033</v>
      </c>
      <c r="V57" s="1" t="s">
        <v>1146</v>
      </c>
    </row>
    <row r="58" s="1" customFormat="1" spans="1:22">
      <c r="A58" s="3">
        <v>999227257730195</v>
      </c>
      <c r="B58" s="1" t="s">
        <v>1308</v>
      </c>
      <c r="C58" s="1" t="s">
        <v>1351</v>
      </c>
      <c r="D58" s="1" t="s">
        <v>1196</v>
      </c>
      <c r="E58" s="1" t="s">
        <v>1352</v>
      </c>
      <c r="F58" s="1" t="s">
        <v>1083</v>
      </c>
      <c r="G58" s="1" t="s">
        <v>1087</v>
      </c>
      <c r="H58" s="1" t="s">
        <v>1088</v>
      </c>
      <c r="I58" s="1" t="s">
        <v>1353</v>
      </c>
      <c r="J58" s="1" t="s">
        <v>1090</v>
      </c>
      <c r="K58" s="1" t="s">
        <v>1353</v>
      </c>
      <c r="L58" s="1" t="s">
        <v>1353</v>
      </c>
      <c r="M58" s="1" t="s">
        <v>1091</v>
      </c>
      <c r="N58" s="1" t="s">
        <v>1091</v>
      </c>
      <c r="O58" s="1" t="s">
        <v>1092</v>
      </c>
      <c r="P58" s="1" t="s">
        <v>1093</v>
      </c>
      <c r="Q58" s="1" t="s">
        <v>1094</v>
      </c>
      <c r="R58" s="1" t="s">
        <v>1354</v>
      </c>
      <c r="S58" s="1" t="s">
        <v>1096</v>
      </c>
      <c r="T58" s="1" t="s">
        <v>1097</v>
      </c>
      <c r="U58" s="1" t="s">
        <v>1033</v>
      </c>
      <c r="V58" s="1" t="s">
        <v>1146</v>
      </c>
    </row>
    <row r="59" s="1" customFormat="1" spans="1:22">
      <c r="A59" s="3">
        <v>999227257008256</v>
      </c>
      <c r="B59" s="1" t="s">
        <v>1308</v>
      </c>
      <c r="C59" s="1" t="s">
        <v>1355</v>
      </c>
      <c r="D59" s="1" t="s">
        <v>1356</v>
      </c>
      <c r="E59" s="1" t="s">
        <v>1357</v>
      </c>
      <c r="F59" s="1" t="s">
        <v>1308</v>
      </c>
      <c r="G59" s="1" t="s">
        <v>1087</v>
      </c>
      <c r="H59" s="1" t="s">
        <v>1088</v>
      </c>
      <c r="I59" s="1" t="s">
        <v>1358</v>
      </c>
      <c r="J59" s="1" t="s">
        <v>1090</v>
      </c>
      <c r="K59" s="1" t="s">
        <v>1358</v>
      </c>
      <c r="L59" s="1" t="s">
        <v>1358</v>
      </c>
      <c r="M59" s="1" t="s">
        <v>1091</v>
      </c>
      <c r="N59" s="1" t="s">
        <v>1091</v>
      </c>
      <c r="O59" s="1" t="s">
        <v>1092</v>
      </c>
      <c r="P59" s="1" t="s">
        <v>1093</v>
      </c>
      <c r="Q59" s="1" t="s">
        <v>1094</v>
      </c>
      <c r="R59" s="1" t="s">
        <v>1359</v>
      </c>
      <c r="S59" s="1" t="s">
        <v>1096</v>
      </c>
      <c r="T59" s="1" t="s">
        <v>1097</v>
      </c>
      <c r="U59" s="1" t="s">
        <v>1033</v>
      </c>
      <c r="V59" s="1" t="s">
        <v>1098</v>
      </c>
    </row>
    <row r="60" s="1" customFormat="1" spans="1:22">
      <c r="A60" s="3">
        <v>999227256870098</v>
      </c>
      <c r="B60" s="1" t="s">
        <v>1308</v>
      </c>
      <c r="C60" s="1" t="s">
        <v>1360</v>
      </c>
      <c r="D60" s="1" t="s">
        <v>1356</v>
      </c>
      <c r="E60" s="1" t="s">
        <v>1361</v>
      </c>
      <c r="F60" s="1" t="s">
        <v>1308</v>
      </c>
      <c r="G60" s="1" t="s">
        <v>1087</v>
      </c>
      <c r="H60" s="1" t="s">
        <v>1088</v>
      </c>
      <c r="I60" s="1" t="s">
        <v>1362</v>
      </c>
      <c r="J60" s="1" t="s">
        <v>1090</v>
      </c>
      <c r="K60" s="1" t="s">
        <v>1362</v>
      </c>
      <c r="L60" s="1" t="s">
        <v>1362</v>
      </c>
      <c r="M60" s="1" t="s">
        <v>1091</v>
      </c>
      <c r="N60" s="1" t="s">
        <v>1091</v>
      </c>
      <c r="O60" s="1" t="s">
        <v>1092</v>
      </c>
      <c r="P60" s="1" t="s">
        <v>1093</v>
      </c>
      <c r="Q60" s="1" t="s">
        <v>1094</v>
      </c>
      <c r="R60" s="1" t="s">
        <v>1363</v>
      </c>
      <c r="S60" s="1" t="s">
        <v>1096</v>
      </c>
      <c r="T60" s="1" t="s">
        <v>1097</v>
      </c>
      <c r="U60" s="1" t="s">
        <v>1033</v>
      </c>
      <c r="V60" s="1" t="s">
        <v>1098</v>
      </c>
    </row>
    <row r="61" s="1" customFormat="1" spans="1:22">
      <c r="A61" s="3">
        <v>999227255669750</v>
      </c>
      <c r="B61" s="1" t="s">
        <v>1364</v>
      </c>
      <c r="C61" s="1" t="s">
        <v>1365</v>
      </c>
      <c r="D61" s="1" t="s">
        <v>1153</v>
      </c>
      <c r="E61" s="1" t="s">
        <v>1366</v>
      </c>
      <c r="F61" s="1" t="s">
        <v>1268</v>
      </c>
      <c r="G61" s="1" t="s">
        <v>1087</v>
      </c>
      <c r="H61" s="1" t="s">
        <v>1088</v>
      </c>
      <c r="I61" s="1" t="s">
        <v>1367</v>
      </c>
      <c r="J61" s="1" t="s">
        <v>1090</v>
      </c>
      <c r="K61" s="1" t="s">
        <v>1367</v>
      </c>
      <c r="L61" s="1" t="s">
        <v>1367</v>
      </c>
      <c r="M61" s="1" t="s">
        <v>1091</v>
      </c>
      <c r="N61" s="1" t="s">
        <v>1091</v>
      </c>
      <c r="O61" s="1" t="s">
        <v>1092</v>
      </c>
      <c r="P61" s="1" t="s">
        <v>1093</v>
      </c>
      <c r="Q61" s="1" t="s">
        <v>1094</v>
      </c>
      <c r="R61" s="1" t="s">
        <v>1368</v>
      </c>
      <c r="S61" s="1" t="s">
        <v>1096</v>
      </c>
      <c r="T61" s="1" t="s">
        <v>1097</v>
      </c>
      <c r="U61" s="1" t="s">
        <v>1033</v>
      </c>
      <c r="V61" s="1" t="s">
        <v>1098</v>
      </c>
    </row>
    <row r="62" s="1" customFormat="1" spans="1:22">
      <c r="A62" s="3">
        <v>999227255659308</v>
      </c>
      <c r="B62" s="1" t="s">
        <v>1364</v>
      </c>
      <c r="C62" s="1" t="s">
        <v>1369</v>
      </c>
      <c r="D62" s="1" t="s">
        <v>1370</v>
      </c>
      <c r="E62" s="1" t="s">
        <v>1371</v>
      </c>
      <c r="F62" s="1" t="s">
        <v>1308</v>
      </c>
      <c r="G62" s="1" t="s">
        <v>1087</v>
      </c>
      <c r="H62" s="1" t="s">
        <v>1088</v>
      </c>
      <c r="I62" s="1" t="s">
        <v>1372</v>
      </c>
      <c r="J62" s="1" t="s">
        <v>1090</v>
      </c>
      <c r="K62" s="1" t="s">
        <v>1372</v>
      </c>
      <c r="L62" s="1" t="s">
        <v>1372</v>
      </c>
      <c r="M62" s="1" t="s">
        <v>1091</v>
      </c>
      <c r="N62" s="1" t="s">
        <v>1091</v>
      </c>
      <c r="O62" s="1" t="s">
        <v>1092</v>
      </c>
      <c r="P62" s="1" t="s">
        <v>1093</v>
      </c>
      <c r="Q62" s="1" t="s">
        <v>1094</v>
      </c>
      <c r="R62" s="1" t="s">
        <v>1373</v>
      </c>
      <c r="S62" s="1" t="s">
        <v>1096</v>
      </c>
      <c r="T62" s="1" t="s">
        <v>1097</v>
      </c>
      <c r="U62" s="1" t="s">
        <v>1033</v>
      </c>
      <c r="V62" s="1" t="s">
        <v>1098</v>
      </c>
    </row>
    <row r="63" s="1" customFormat="1" spans="1:22">
      <c r="A63" s="3">
        <v>999227253565991</v>
      </c>
      <c r="B63" s="1" t="s">
        <v>1364</v>
      </c>
      <c r="C63" s="1" t="s">
        <v>1374</v>
      </c>
      <c r="D63" s="1" t="s">
        <v>1375</v>
      </c>
      <c r="E63" s="1" t="s">
        <v>1376</v>
      </c>
      <c r="F63" s="1" t="s">
        <v>1187</v>
      </c>
      <c r="G63" s="1" t="s">
        <v>1087</v>
      </c>
      <c r="H63" s="1" t="s">
        <v>1088</v>
      </c>
      <c r="I63" s="1" t="s">
        <v>1377</v>
      </c>
      <c r="J63" s="1" t="s">
        <v>1090</v>
      </c>
      <c r="K63" s="1" t="s">
        <v>1377</v>
      </c>
      <c r="L63" s="1" t="s">
        <v>1377</v>
      </c>
      <c r="M63" s="1" t="s">
        <v>1091</v>
      </c>
      <c r="N63" s="1" t="s">
        <v>1091</v>
      </c>
      <c r="O63" s="1" t="s">
        <v>1092</v>
      </c>
      <c r="P63" s="1" t="s">
        <v>1093</v>
      </c>
      <c r="Q63" s="1" t="s">
        <v>1094</v>
      </c>
      <c r="R63" s="1" t="s">
        <v>1378</v>
      </c>
      <c r="S63" s="1" t="s">
        <v>1096</v>
      </c>
      <c r="T63" s="1" t="s">
        <v>1097</v>
      </c>
      <c r="U63" s="1" t="s">
        <v>1033</v>
      </c>
      <c r="V63" s="1" t="s">
        <v>1098</v>
      </c>
    </row>
    <row r="64" s="1" customFormat="1" spans="1:22">
      <c r="A64" s="3">
        <v>999227195132155</v>
      </c>
      <c r="B64" s="1" t="s">
        <v>1364</v>
      </c>
      <c r="C64" s="1" t="s">
        <v>1379</v>
      </c>
      <c r="D64" s="1" t="s">
        <v>1380</v>
      </c>
      <c r="E64" s="1" t="s">
        <v>1381</v>
      </c>
      <c r="F64" s="1" t="s">
        <v>1083</v>
      </c>
      <c r="G64" s="1" t="s">
        <v>1087</v>
      </c>
      <c r="H64" s="1" t="s">
        <v>1088</v>
      </c>
      <c r="I64" s="1" t="s">
        <v>1382</v>
      </c>
      <c r="J64" s="1" t="s">
        <v>1090</v>
      </c>
      <c r="K64" s="1" t="s">
        <v>1382</v>
      </c>
      <c r="L64" s="1" t="s">
        <v>1382</v>
      </c>
      <c r="M64" s="1" t="s">
        <v>1091</v>
      </c>
      <c r="N64" s="1" t="s">
        <v>1091</v>
      </c>
      <c r="O64" s="1" t="s">
        <v>1092</v>
      </c>
      <c r="P64" s="1" t="s">
        <v>1093</v>
      </c>
      <c r="Q64" s="1" t="s">
        <v>1094</v>
      </c>
      <c r="R64" s="1" t="s">
        <v>1383</v>
      </c>
      <c r="S64" s="1" t="s">
        <v>1096</v>
      </c>
      <c r="T64" s="1" t="s">
        <v>1097</v>
      </c>
      <c r="U64" s="1" t="s">
        <v>1033</v>
      </c>
      <c r="V64" s="1" t="s">
        <v>1098</v>
      </c>
    </row>
    <row r="65" s="1" customFormat="1" spans="1:22">
      <c r="A65" s="3">
        <v>999227193041988</v>
      </c>
      <c r="B65" s="1" t="s">
        <v>1364</v>
      </c>
      <c r="C65" s="1" t="s">
        <v>1384</v>
      </c>
      <c r="D65" s="1" t="s">
        <v>1385</v>
      </c>
      <c r="E65" s="1" t="s">
        <v>1386</v>
      </c>
      <c r="F65" s="1" t="s">
        <v>1187</v>
      </c>
      <c r="G65" s="1" t="s">
        <v>1087</v>
      </c>
      <c r="H65" s="1" t="s">
        <v>1088</v>
      </c>
      <c r="I65" s="1" t="s">
        <v>1387</v>
      </c>
      <c r="J65" s="1" t="s">
        <v>1090</v>
      </c>
      <c r="K65" s="1" t="s">
        <v>1387</v>
      </c>
      <c r="L65" s="1" t="s">
        <v>1387</v>
      </c>
      <c r="M65" s="1" t="s">
        <v>1091</v>
      </c>
      <c r="N65" s="1" t="s">
        <v>1091</v>
      </c>
      <c r="O65" s="1" t="s">
        <v>1092</v>
      </c>
      <c r="P65" s="1" t="s">
        <v>1093</v>
      </c>
      <c r="Q65" s="1" t="s">
        <v>1094</v>
      </c>
      <c r="R65" s="1" t="s">
        <v>1388</v>
      </c>
      <c r="S65" s="1" t="s">
        <v>1096</v>
      </c>
      <c r="T65" s="1" t="s">
        <v>1097</v>
      </c>
      <c r="U65" s="1" t="s">
        <v>1033</v>
      </c>
      <c r="V65" s="1" t="s">
        <v>1098</v>
      </c>
    </row>
    <row r="66" s="1" customFormat="1" spans="1:22">
      <c r="A66" s="3">
        <v>999227192374103</v>
      </c>
      <c r="B66" s="1" t="s">
        <v>1389</v>
      </c>
      <c r="C66" s="1" t="s">
        <v>1390</v>
      </c>
      <c r="D66" s="1" t="s">
        <v>1391</v>
      </c>
      <c r="E66" s="1" t="s">
        <v>1392</v>
      </c>
      <c r="F66" s="1" t="s">
        <v>1187</v>
      </c>
      <c r="G66" s="1" t="s">
        <v>1087</v>
      </c>
      <c r="H66" s="1" t="s">
        <v>1088</v>
      </c>
      <c r="I66" s="1" t="s">
        <v>1393</v>
      </c>
      <c r="J66" s="1" t="s">
        <v>1090</v>
      </c>
      <c r="K66" s="1" t="s">
        <v>1393</v>
      </c>
      <c r="L66" s="1" t="s">
        <v>1393</v>
      </c>
      <c r="M66" s="1" t="s">
        <v>1091</v>
      </c>
      <c r="N66" s="1" t="s">
        <v>1091</v>
      </c>
      <c r="O66" s="1" t="s">
        <v>1092</v>
      </c>
      <c r="P66" s="1" t="s">
        <v>1093</v>
      </c>
      <c r="Q66" s="1" t="s">
        <v>1094</v>
      </c>
      <c r="R66" s="1" t="s">
        <v>1394</v>
      </c>
      <c r="S66" s="1" t="s">
        <v>1096</v>
      </c>
      <c r="T66" s="1" t="s">
        <v>1097</v>
      </c>
      <c r="U66" s="1" t="s">
        <v>1033</v>
      </c>
      <c r="V66" s="1" t="s">
        <v>1209</v>
      </c>
    </row>
    <row r="67" s="1" customFormat="1" spans="1:22">
      <c r="A67" s="3">
        <v>999227191358549</v>
      </c>
      <c r="B67" s="1" t="s">
        <v>1389</v>
      </c>
      <c r="C67" s="1" t="s">
        <v>1395</v>
      </c>
      <c r="D67" s="1" t="s">
        <v>1137</v>
      </c>
      <c r="E67" s="1" t="s">
        <v>1396</v>
      </c>
      <c r="F67" s="1" t="s">
        <v>1187</v>
      </c>
      <c r="G67" s="1" t="s">
        <v>1087</v>
      </c>
      <c r="H67" s="1" t="s">
        <v>1088</v>
      </c>
      <c r="I67" s="1" t="s">
        <v>1397</v>
      </c>
      <c r="J67" s="1" t="s">
        <v>1090</v>
      </c>
      <c r="K67" s="1" t="s">
        <v>1397</v>
      </c>
      <c r="L67" s="1" t="s">
        <v>1397</v>
      </c>
      <c r="M67" s="1" t="s">
        <v>1091</v>
      </c>
      <c r="N67" s="1" t="s">
        <v>1091</v>
      </c>
      <c r="O67" s="1" t="s">
        <v>1092</v>
      </c>
      <c r="P67" s="1" t="s">
        <v>1093</v>
      </c>
      <c r="Q67" s="1" t="s">
        <v>1094</v>
      </c>
      <c r="R67" s="1" t="s">
        <v>1398</v>
      </c>
      <c r="S67" s="1" t="s">
        <v>1096</v>
      </c>
      <c r="T67" s="1" t="s">
        <v>1097</v>
      </c>
      <c r="U67" s="1" t="s">
        <v>1033</v>
      </c>
      <c r="V67" s="1" t="s">
        <v>1098</v>
      </c>
    </row>
    <row r="68" s="1" customFormat="1" spans="1:22">
      <c r="A68" s="3">
        <v>999227190047295</v>
      </c>
      <c r="B68" s="1" t="s">
        <v>1389</v>
      </c>
      <c r="C68" s="1" t="s">
        <v>1399</v>
      </c>
      <c r="D68" s="1" t="s">
        <v>1315</v>
      </c>
      <c r="E68" s="1" t="s">
        <v>1400</v>
      </c>
      <c r="F68" s="1" t="s">
        <v>1364</v>
      </c>
      <c r="G68" s="1" t="s">
        <v>1087</v>
      </c>
      <c r="H68" s="1" t="s">
        <v>1088</v>
      </c>
      <c r="I68" s="1" t="s">
        <v>1401</v>
      </c>
      <c r="J68" s="1" t="s">
        <v>1090</v>
      </c>
      <c r="K68" s="1" t="s">
        <v>1401</v>
      </c>
      <c r="L68" s="1" t="s">
        <v>1401</v>
      </c>
      <c r="M68" s="1" t="s">
        <v>1091</v>
      </c>
      <c r="N68" s="1" t="s">
        <v>1091</v>
      </c>
      <c r="O68" s="1" t="s">
        <v>1092</v>
      </c>
      <c r="P68" s="1" t="s">
        <v>1093</v>
      </c>
      <c r="Q68" s="1" t="s">
        <v>1094</v>
      </c>
      <c r="R68" s="1" t="s">
        <v>1402</v>
      </c>
      <c r="S68" s="1" t="s">
        <v>1096</v>
      </c>
      <c r="T68" s="1" t="s">
        <v>1097</v>
      </c>
      <c r="U68" s="1" t="s">
        <v>1033</v>
      </c>
      <c r="V68" s="1" t="s">
        <v>1098</v>
      </c>
    </row>
    <row r="69" s="1" customFormat="1" spans="1:22">
      <c r="A69" s="3">
        <v>999227189461156</v>
      </c>
      <c r="B69" s="1" t="s">
        <v>1389</v>
      </c>
      <c r="C69" s="1" t="s">
        <v>1403</v>
      </c>
      <c r="D69" s="1" t="s">
        <v>1238</v>
      </c>
      <c r="E69" s="1" t="s">
        <v>1404</v>
      </c>
      <c r="F69" s="1" t="s">
        <v>1083</v>
      </c>
      <c r="G69" s="1" t="s">
        <v>1087</v>
      </c>
      <c r="H69" s="1" t="s">
        <v>1088</v>
      </c>
      <c r="I69" s="1" t="s">
        <v>1405</v>
      </c>
      <c r="J69" s="1" t="s">
        <v>1090</v>
      </c>
      <c r="K69" s="1" t="s">
        <v>1405</v>
      </c>
      <c r="L69" s="1" t="s">
        <v>1405</v>
      </c>
      <c r="M69" s="1" t="s">
        <v>1091</v>
      </c>
      <c r="N69" s="1" t="s">
        <v>1091</v>
      </c>
      <c r="O69" s="1" t="s">
        <v>1092</v>
      </c>
      <c r="P69" s="1" t="s">
        <v>1093</v>
      </c>
      <c r="Q69" s="1" t="s">
        <v>1094</v>
      </c>
      <c r="R69" s="1" t="s">
        <v>1406</v>
      </c>
      <c r="S69" s="1" t="s">
        <v>1096</v>
      </c>
      <c r="T69" s="1" t="s">
        <v>1097</v>
      </c>
      <c r="U69" s="1" t="s">
        <v>1033</v>
      </c>
      <c r="V69" s="1" t="s">
        <v>1146</v>
      </c>
    </row>
    <row r="70" s="1" customFormat="1" spans="1:22">
      <c r="A70" s="3">
        <v>999227189225237</v>
      </c>
      <c r="B70" s="1" t="s">
        <v>1389</v>
      </c>
      <c r="C70" s="1" t="s">
        <v>1407</v>
      </c>
      <c r="D70" s="1" t="s">
        <v>1252</v>
      </c>
      <c r="E70" s="1" t="s">
        <v>1408</v>
      </c>
      <c r="F70" s="1" t="s">
        <v>1187</v>
      </c>
      <c r="G70" s="1" t="s">
        <v>1087</v>
      </c>
      <c r="H70" s="1" t="s">
        <v>1088</v>
      </c>
      <c r="I70" s="1" t="s">
        <v>1409</v>
      </c>
      <c r="J70" s="1" t="s">
        <v>1090</v>
      </c>
      <c r="K70" s="1" t="s">
        <v>1409</v>
      </c>
      <c r="L70" s="1" t="s">
        <v>1409</v>
      </c>
      <c r="M70" s="1" t="s">
        <v>1091</v>
      </c>
      <c r="N70" s="1" t="s">
        <v>1091</v>
      </c>
      <c r="O70" s="1" t="s">
        <v>1092</v>
      </c>
      <c r="P70" s="1" t="s">
        <v>1093</v>
      </c>
      <c r="Q70" s="1" t="s">
        <v>1094</v>
      </c>
      <c r="R70" s="1" t="s">
        <v>1410</v>
      </c>
      <c r="S70" s="1" t="s">
        <v>1096</v>
      </c>
      <c r="T70" s="1" t="s">
        <v>1097</v>
      </c>
      <c r="U70" s="1" t="s">
        <v>1033</v>
      </c>
      <c r="V70" s="1" t="s">
        <v>1098</v>
      </c>
    </row>
    <row r="71" s="1" customFormat="1" spans="1:22">
      <c r="A71" s="3">
        <v>999227187984546</v>
      </c>
      <c r="B71" s="1" t="s">
        <v>1389</v>
      </c>
      <c r="C71" s="1" t="s">
        <v>1411</v>
      </c>
      <c r="D71" s="1" t="s">
        <v>1205</v>
      </c>
      <c r="E71" s="1" t="s">
        <v>1412</v>
      </c>
      <c r="F71" s="1" t="s">
        <v>1268</v>
      </c>
      <c r="G71" s="1" t="s">
        <v>1087</v>
      </c>
      <c r="H71" s="1" t="s">
        <v>1088</v>
      </c>
      <c r="I71" s="1" t="s">
        <v>1413</v>
      </c>
      <c r="J71" s="1" t="s">
        <v>1090</v>
      </c>
      <c r="K71" s="1" t="s">
        <v>1413</v>
      </c>
      <c r="L71" s="1" t="s">
        <v>1413</v>
      </c>
      <c r="M71" s="1" t="s">
        <v>1091</v>
      </c>
      <c r="N71" s="1" t="s">
        <v>1091</v>
      </c>
      <c r="O71" s="1" t="s">
        <v>1092</v>
      </c>
      <c r="P71" s="1" t="s">
        <v>1093</v>
      </c>
      <c r="Q71" s="1" t="s">
        <v>1094</v>
      </c>
      <c r="R71" s="1" t="s">
        <v>1414</v>
      </c>
      <c r="S71" s="1" t="s">
        <v>1096</v>
      </c>
      <c r="T71" s="1" t="s">
        <v>1097</v>
      </c>
      <c r="U71" s="1" t="s">
        <v>1033</v>
      </c>
      <c r="V71" s="1" t="s">
        <v>1209</v>
      </c>
    </row>
    <row r="72" s="1" customFormat="1" spans="1:22">
      <c r="A72" s="3">
        <v>999227186631694</v>
      </c>
      <c r="B72" s="1" t="s">
        <v>1415</v>
      </c>
      <c r="C72" s="1" t="s">
        <v>1416</v>
      </c>
      <c r="D72" s="1" t="s">
        <v>1417</v>
      </c>
      <c r="E72" s="1" t="s">
        <v>1418</v>
      </c>
      <c r="F72" s="1" t="s">
        <v>1187</v>
      </c>
      <c r="G72" s="1" t="s">
        <v>1087</v>
      </c>
      <c r="H72" s="1" t="s">
        <v>1088</v>
      </c>
      <c r="I72" s="1" t="s">
        <v>1419</v>
      </c>
      <c r="J72" s="1" t="s">
        <v>1090</v>
      </c>
      <c r="K72" s="1" t="s">
        <v>1419</v>
      </c>
      <c r="L72" s="1" t="s">
        <v>1419</v>
      </c>
      <c r="M72" s="1" t="s">
        <v>1091</v>
      </c>
      <c r="N72" s="1" t="s">
        <v>1091</v>
      </c>
      <c r="O72" s="1" t="s">
        <v>1092</v>
      </c>
      <c r="P72" s="1" t="s">
        <v>1093</v>
      </c>
      <c r="Q72" s="1" t="s">
        <v>1094</v>
      </c>
      <c r="R72" s="1" t="s">
        <v>1420</v>
      </c>
      <c r="S72" s="1" t="s">
        <v>1096</v>
      </c>
      <c r="T72" s="1" t="s">
        <v>1097</v>
      </c>
      <c r="U72" s="1" t="s">
        <v>1033</v>
      </c>
      <c r="V72" s="1" t="s">
        <v>1098</v>
      </c>
    </row>
    <row r="73" s="1" customFormat="1" spans="1:22">
      <c r="A73" s="3">
        <v>999227185168967</v>
      </c>
      <c r="B73" s="1" t="s">
        <v>1415</v>
      </c>
      <c r="C73" s="1" t="s">
        <v>1421</v>
      </c>
      <c r="D73" s="1" t="s">
        <v>1422</v>
      </c>
      <c r="E73" s="1" t="s">
        <v>1423</v>
      </c>
      <c r="F73" s="1" t="s">
        <v>1187</v>
      </c>
      <c r="G73" s="1" t="s">
        <v>1087</v>
      </c>
      <c r="H73" s="1" t="s">
        <v>1088</v>
      </c>
      <c r="I73" s="1" t="s">
        <v>1424</v>
      </c>
      <c r="J73" s="1" t="s">
        <v>1090</v>
      </c>
      <c r="K73" s="1" t="s">
        <v>1424</v>
      </c>
      <c r="L73" s="1" t="s">
        <v>1424</v>
      </c>
      <c r="M73" s="1" t="s">
        <v>1091</v>
      </c>
      <c r="N73" s="1" t="s">
        <v>1091</v>
      </c>
      <c r="O73" s="1" t="s">
        <v>1092</v>
      </c>
      <c r="P73" s="1" t="s">
        <v>1093</v>
      </c>
      <c r="Q73" s="1" t="s">
        <v>1094</v>
      </c>
      <c r="R73" s="1" t="s">
        <v>1425</v>
      </c>
      <c r="S73" s="1" t="s">
        <v>1096</v>
      </c>
      <c r="T73" s="1" t="s">
        <v>1097</v>
      </c>
      <c r="U73" s="1" t="s">
        <v>1033</v>
      </c>
      <c r="V73" s="1" t="s">
        <v>1426</v>
      </c>
    </row>
    <row r="74" s="1" customFormat="1" spans="1:22">
      <c r="A74" s="3">
        <v>999227184284442</v>
      </c>
      <c r="B74" s="1" t="s">
        <v>1415</v>
      </c>
      <c r="C74" s="1" t="s">
        <v>1427</v>
      </c>
      <c r="D74" s="1" t="s">
        <v>1119</v>
      </c>
      <c r="E74" s="1" t="s">
        <v>1428</v>
      </c>
      <c r="F74" s="1" t="s">
        <v>1308</v>
      </c>
      <c r="G74" s="1" t="s">
        <v>1087</v>
      </c>
      <c r="H74" s="1" t="s">
        <v>1088</v>
      </c>
      <c r="I74" s="1" t="s">
        <v>1429</v>
      </c>
      <c r="J74" s="1" t="s">
        <v>1090</v>
      </c>
      <c r="K74" s="1" t="s">
        <v>1429</v>
      </c>
      <c r="L74" s="1" t="s">
        <v>1429</v>
      </c>
      <c r="M74" s="1" t="s">
        <v>1091</v>
      </c>
      <c r="N74" s="1" t="s">
        <v>1091</v>
      </c>
      <c r="O74" s="1" t="s">
        <v>1092</v>
      </c>
      <c r="P74" s="1" t="s">
        <v>1093</v>
      </c>
      <c r="Q74" s="1" t="s">
        <v>1094</v>
      </c>
      <c r="R74" s="1" t="s">
        <v>1430</v>
      </c>
      <c r="S74" s="1" t="s">
        <v>1096</v>
      </c>
      <c r="T74" s="1" t="s">
        <v>1097</v>
      </c>
      <c r="U74" s="1" t="s">
        <v>1033</v>
      </c>
      <c r="V74" s="1" t="s">
        <v>1098</v>
      </c>
    </row>
    <row r="75" s="1" customFormat="1" spans="1:22">
      <c r="A75" s="3">
        <v>999227182712560</v>
      </c>
      <c r="B75" s="1" t="s">
        <v>1415</v>
      </c>
      <c r="C75" s="1" t="s">
        <v>1431</v>
      </c>
      <c r="D75" s="1" t="s">
        <v>1432</v>
      </c>
      <c r="E75" s="1" t="s">
        <v>1433</v>
      </c>
      <c r="F75" s="1" t="s">
        <v>1187</v>
      </c>
      <c r="G75" s="1" t="s">
        <v>1087</v>
      </c>
      <c r="H75" s="1" t="s">
        <v>1088</v>
      </c>
      <c r="I75" s="1" t="s">
        <v>1434</v>
      </c>
      <c r="J75" s="1" t="s">
        <v>1090</v>
      </c>
      <c r="K75" s="1" t="s">
        <v>1434</v>
      </c>
      <c r="L75" s="1" t="s">
        <v>1434</v>
      </c>
      <c r="M75" s="1" t="s">
        <v>1091</v>
      </c>
      <c r="N75" s="1" t="s">
        <v>1091</v>
      </c>
      <c r="O75" s="1" t="s">
        <v>1092</v>
      </c>
      <c r="P75" s="1" t="s">
        <v>1093</v>
      </c>
      <c r="Q75" s="1" t="s">
        <v>1094</v>
      </c>
      <c r="R75" s="1" t="s">
        <v>1435</v>
      </c>
      <c r="S75" s="1" t="s">
        <v>1096</v>
      </c>
      <c r="T75" s="1" t="s">
        <v>1097</v>
      </c>
      <c r="U75" s="1" t="s">
        <v>1033</v>
      </c>
      <c r="V75" s="1" t="s">
        <v>1098</v>
      </c>
    </row>
    <row r="76" s="1" customFormat="1" spans="1:22">
      <c r="A76" s="3">
        <v>999227180935392</v>
      </c>
      <c r="B76" s="1" t="s">
        <v>1436</v>
      </c>
      <c r="C76" s="1" t="s">
        <v>1437</v>
      </c>
      <c r="D76" s="1" t="s">
        <v>1391</v>
      </c>
      <c r="E76" s="1" t="s">
        <v>1438</v>
      </c>
      <c r="F76" s="1" t="s">
        <v>1187</v>
      </c>
      <c r="G76" s="1" t="s">
        <v>1087</v>
      </c>
      <c r="H76" s="1" t="s">
        <v>1088</v>
      </c>
      <c r="I76" s="1" t="s">
        <v>1393</v>
      </c>
      <c r="J76" s="1" t="s">
        <v>1090</v>
      </c>
      <c r="K76" s="1" t="s">
        <v>1393</v>
      </c>
      <c r="L76" s="1" t="s">
        <v>1393</v>
      </c>
      <c r="M76" s="1" t="s">
        <v>1091</v>
      </c>
      <c r="N76" s="1" t="s">
        <v>1091</v>
      </c>
      <c r="O76" s="1" t="s">
        <v>1092</v>
      </c>
      <c r="P76" s="1" t="s">
        <v>1093</v>
      </c>
      <c r="Q76" s="1" t="s">
        <v>1094</v>
      </c>
      <c r="R76" s="1" t="s">
        <v>1439</v>
      </c>
      <c r="S76" s="1" t="s">
        <v>1096</v>
      </c>
      <c r="T76" s="1" t="s">
        <v>1097</v>
      </c>
      <c r="U76" s="1" t="s">
        <v>1033</v>
      </c>
      <c r="V76" s="1" t="s">
        <v>1209</v>
      </c>
    </row>
    <row r="77" s="1" customFormat="1" spans="1:22">
      <c r="A77" s="3">
        <v>999227180473528</v>
      </c>
      <c r="B77" s="1" t="s">
        <v>1436</v>
      </c>
      <c r="C77" s="1" t="s">
        <v>1440</v>
      </c>
      <c r="D77" s="1" t="s">
        <v>1238</v>
      </c>
      <c r="E77" s="1" t="s">
        <v>1441</v>
      </c>
      <c r="F77" s="1" t="s">
        <v>1083</v>
      </c>
      <c r="G77" s="1" t="s">
        <v>1087</v>
      </c>
      <c r="H77" s="1" t="s">
        <v>1088</v>
      </c>
      <c r="I77" s="1" t="s">
        <v>1405</v>
      </c>
      <c r="J77" s="1" t="s">
        <v>1090</v>
      </c>
      <c r="K77" s="1" t="s">
        <v>1405</v>
      </c>
      <c r="L77" s="1" t="s">
        <v>1405</v>
      </c>
      <c r="M77" s="1" t="s">
        <v>1091</v>
      </c>
      <c r="N77" s="1" t="s">
        <v>1091</v>
      </c>
      <c r="O77" s="1" t="s">
        <v>1092</v>
      </c>
      <c r="P77" s="1" t="s">
        <v>1093</v>
      </c>
      <c r="Q77" s="1" t="s">
        <v>1094</v>
      </c>
      <c r="R77" s="1" t="s">
        <v>1442</v>
      </c>
      <c r="S77" s="1" t="s">
        <v>1096</v>
      </c>
      <c r="T77" s="1" t="s">
        <v>1097</v>
      </c>
      <c r="U77" s="1" t="s">
        <v>1033</v>
      </c>
      <c r="V77" s="1" t="s">
        <v>1146</v>
      </c>
    </row>
    <row r="78" s="1" customFormat="1" spans="1:22">
      <c r="A78" s="3">
        <v>999227175492408</v>
      </c>
      <c r="B78" s="1" t="s">
        <v>1436</v>
      </c>
      <c r="C78" s="1" t="s">
        <v>1443</v>
      </c>
      <c r="D78" s="1" t="s">
        <v>1444</v>
      </c>
      <c r="E78" s="1" t="s">
        <v>1445</v>
      </c>
      <c r="F78" s="1" t="s">
        <v>1268</v>
      </c>
      <c r="G78" s="1" t="s">
        <v>1087</v>
      </c>
      <c r="H78" s="1" t="s">
        <v>1088</v>
      </c>
      <c r="I78" s="1" t="s">
        <v>1446</v>
      </c>
      <c r="J78" s="1" t="s">
        <v>1090</v>
      </c>
      <c r="K78" s="1" t="s">
        <v>1446</v>
      </c>
      <c r="L78" s="1" t="s">
        <v>1446</v>
      </c>
      <c r="M78" s="1" t="s">
        <v>1091</v>
      </c>
      <c r="N78" s="1" t="s">
        <v>1091</v>
      </c>
      <c r="O78" s="1" t="s">
        <v>1092</v>
      </c>
      <c r="P78" s="1" t="s">
        <v>1093</v>
      </c>
      <c r="Q78" s="1" t="s">
        <v>1094</v>
      </c>
      <c r="R78" s="1" t="s">
        <v>1447</v>
      </c>
      <c r="S78" s="1" t="s">
        <v>1096</v>
      </c>
      <c r="T78" s="1" t="s">
        <v>1097</v>
      </c>
      <c r="U78" s="1" t="s">
        <v>1033</v>
      </c>
      <c r="V78" s="1" t="s">
        <v>1098</v>
      </c>
    </row>
    <row r="79" s="1" customFormat="1" spans="1:22">
      <c r="A79" s="3">
        <v>999227170467186</v>
      </c>
      <c r="B79" s="1" t="s">
        <v>1436</v>
      </c>
      <c r="C79" s="1" t="s">
        <v>1448</v>
      </c>
      <c r="D79" s="1" t="s">
        <v>1085</v>
      </c>
      <c r="E79" s="1" t="s">
        <v>1449</v>
      </c>
      <c r="F79" s="1" t="s">
        <v>1083</v>
      </c>
      <c r="G79" s="1" t="s">
        <v>1087</v>
      </c>
      <c r="H79" s="1" t="s">
        <v>1088</v>
      </c>
      <c r="I79" s="1" t="s">
        <v>1244</v>
      </c>
      <c r="J79" s="1" t="s">
        <v>1090</v>
      </c>
      <c r="K79" s="1" t="s">
        <v>1244</v>
      </c>
      <c r="L79" s="1" t="s">
        <v>1244</v>
      </c>
      <c r="M79" s="1" t="s">
        <v>1091</v>
      </c>
      <c r="N79" s="1" t="s">
        <v>1091</v>
      </c>
      <c r="O79" s="1" t="s">
        <v>1092</v>
      </c>
      <c r="P79" s="1" t="s">
        <v>1093</v>
      </c>
      <c r="Q79" s="1" t="s">
        <v>1094</v>
      </c>
      <c r="R79" s="1" t="s">
        <v>1450</v>
      </c>
      <c r="S79" s="1" t="s">
        <v>1096</v>
      </c>
      <c r="T79" s="1" t="s">
        <v>1097</v>
      </c>
      <c r="U79" s="1" t="s">
        <v>1033</v>
      </c>
      <c r="V79" s="1" t="s">
        <v>1098</v>
      </c>
    </row>
    <row r="80" s="1" customFormat="1" spans="1:22">
      <c r="A80" s="3">
        <v>999227111609138</v>
      </c>
      <c r="B80" s="1" t="s">
        <v>1451</v>
      </c>
      <c r="C80" s="1" t="s">
        <v>1452</v>
      </c>
      <c r="D80" s="1" t="s">
        <v>1453</v>
      </c>
      <c r="E80" s="1" t="s">
        <v>1454</v>
      </c>
      <c r="F80" s="1" t="s">
        <v>1268</v>
      </c>
      <c r="G80" s="1" t="s">
        <v>1087</v>
      </c>
      <c r="H80" s="1" t="s">
        <v>1088</v>
      </c>
      <c r="I80" s="1" t="s">
        <v>1455</v>
      </c>
      <c r="J80" s="1" t="s">
        <v>1090</v>
      </c>
      <c r="K80" s="1" t="s">
        <v>1455</v>
      </c>
      <c r="L80" s="1" t="s">
        <v>1455</v>
      </c>
      <c r="M80" s="1" t="s">
        <v>1091</v>
      </c>
      <c r="N80" s="1" t="s">
        <v>1091</v>
      </c>
      <c r="O80" s="1" t="s">
        <v>1092</v>
      </c>
      <c r="P80" s="1" t="s">
        <v>1093</v>
      </c>
      <c r="Q80" s="1" t="s">
        <v>1094</v>
      </c>
      <c r="R80" s="1" t="s">
        <v>1456</v>
      </c>
      <c r="S80" s="1" t="s">
        <v>1096</v>
      </c>
      <c r="T80" s="1" t="s">
        <v>1097</v>
      </c>
      <c r="U80" s="1" t="s">
        <v>1033</v>
      </c>
      <c r="V80" s="1" t="s">
        <v>1098</v>
      </c>
    </row>
    <row r="81" s="1" customFormat="1" spans="1:22">
      <c r="A81" s="3">
        <v>999227111374093</v>
      </c>
      <c r="B81" s="1" t="s">
        <v>1451</v>
      </c>
      <c r="C81" s="1" t="s">
        <v>1457</v>
      </c>
      <c r="D81" s="1" t="s">
        <v>1458</v>
      </c>
      <c r="E81" s="1" t="s">
        <v>1459</v>
      </c>
      <c r="F81" s="1" t="s">
        <v>1436</v>
      </c>
      <c r="G81" s="1" t="s">
        <v>1087</v>
      </c>
      <c r="H81" s="1" t="s">
        <v>1088</v>
      </c>
      <c r="I81" s="1" t="s">
        <v>1460</v>
      </c>
      <c r="J81" s="1" t="s">
        <v>1090</v>
      </c>
      <c r="K81" s="1" t="s">
        <v>1460</v>
      </c>
      <c r="L81" s="1" t="s">
        <v>1460</v>
      </c>
      <c r="M81" s="1" t="s">
        <v>1091</v>
      </c>
      <c r="N81" s="1" t="s">
        <v>1091</v>
      </c>
      <c r="O81" s="1" t="s">
        <v>1092</v>
      </c>
      <c r="P81" s="1" t="s">
        <v>1093</v>
      </c>
      <c r="Q81" s="1" t="s">
        <v>1094</v>
      </c>
      <c r="R81" s="1" t="s">
        <v>1461</v>
      </c>
      <c r="S81" s="1" t="s">
        <v>1096</v>
      </c>
      <c r="T81" s="1" t="s">
        <v>1097</v>
      </c>
      <c r="U81" s="1" t="s">
        <v>1033</v>
      </c>
      <c r="V81" s="1" t="s">
        <v>1146</v>
      </c>
    </row>
    <row r="82" s="1" customFormat="1" spans="1:22">
      <c r="A82" s="3">
        <v>999227110151835</v>
      </c>
      <c r="B82" s="1" t="s">
        <v>1451</v>
      </c>
      <c r="C82" s="1" t="s">
        <v>1462</v>
      </c>
      <c r="D82" s="1" t="s">
        <v>1463</v>
      </c>
      <c r="E82" s="1" t="s">
        <v>1464</v>
      </c>
      <c r="F82" s="1" t="s">
        <v>1187</v>
      </c>
      <c r="G82" s="1" t="s">
        <v>1087</v>
      </c>
      <c r="H82" s="1" t="s">
        <v>1088</v>
      </c>
      <c r="I82" s="1" t="s">
        <v>1465</v>
      </c>
      <c r="J82" s="1" t="s">
        <v>1090</v>
      </c>
      <c r="K82" s="1" t="s">
        <v>1465</v>
      </c>
      <c r="L82" s="1" t="s">
        <v>1465</v>
      </c>
      <c r="M82" s="1" t="s">
        <v>1091</v>
      </c>
      <c r="N82" s="1" t="s">
        <v>1091</v>
      </c>
      <c r="O82" s="1" t="s">
        <v>1092</v>
      </c>
      <c r="P82" s="1" t="s">
        <v>1093</v>
      </c>
      <c r="Q82" s="1" t="s">
        <v>1094</v>
      </c>
      <c r="R82" s="1" t="s">
        <v>1466</v>
      </c>
      <c r="S82" s="1" t="s">
        <v>1096</v>
      </c>
      <c r="T82" s="1" t="s">
        <v>1097</v>
      </c>
      <c r="U82" s="1" t="s">
        <v>1033</v>
      </c>
      <c r="V82" s="1" t="s">
        <v>1146</v>
      </c>
    </row>
    <row r="83" s="1" customFormat="1" spans="1:22">
      <c r="A83" s="3">
        <v>999227108687312</v>
      </c>
      <c r="B83" s="1" t="s">
        <v>1451</v>
      </c>
      <c r="C83" s="1" t="s">
        <v>1467</v>
      </c>
      <c r="D83" s="1" t="s">
        <v>1142</v>
      </c>
      <c r="E83" s="1" t="s">
        <v>1468</v>
      </c>
      <c r="F83" s="1" t="s">
        <v>1187</v>
      </c>
      <c r="G83" s="1" t="s">
        <v>1087</v>
      </c>
      <c r="H83" s="1" t="s">
        <v>1088</v>
      </c>
      <c r="I83" s="1" t="s">
        <v>1469</v>
      </c>
      <c r="J83" s="1" t="s">
        <v>1090</v>
      </c>
      <c r="K83" s="1" t="s">
        <v>1469</v>
      </c>
      <c r="L83" s="1" t="s">
        <v>1469</v>
      </c>
      <c r="M83" s="1" t="s">
        <v>1091</v>
      </c>
      <c r="N83" s="1" t="s">
        <v>1091</v>
      </c>
      <c r="O83" s="1" t="s">
        <v>1092</v>
      </c>
      <c r="P83" s="1" t="s">
        <v>1093</v>
      </c>
      <c r="Q83" s="1" t="s">
        <v>1094</v>
      </c>
      <c r="R83" s="1" t="s">
        <v>1470</v>
      </c>
      <c r="S83" s="1" t="s">
        <v>1096</v>
      </c>
      <c r="T83" s="1" t="s">
        <v>1097</v>
      </c>
      <c r="U83" s="1" t="s">
        <v>1033</v>
      </c>
      <c r="V83" s="1" t="s">
        <v>1146</v>
      </c>
    </row>
    <row r="84" s="1" customFormat="1" spans="1:22">
      <c r="A84" s="3">
        <v>999227106001472</v>
      </c>
      <c r="B84" s="1" t="s">
        <v>1471</v>
      </c>
      <c r="C84" s="1" t="s">
        <v>1472</v>
      </c>
      <c r="D84" s="1" t="s">
        <v>1473</v>
      </c>
      <c r="E84" s="1" t="s">
        <v>1474</v>
      </c>
      <c r="F84" s="1" t="s">
        <v>1308</v>
      </c>
      <c r="G84" s="1" t="s">
        <v>1087</v>
      </c>
      <c r="H84" s="1" t="s">
        <v>1088</v>
      </c>
      <c r="I84" s="1" t="s">
        <v>1475</v>
      </c>
      <c r="J84" s="1" t="s">
        <v>1090</v>
      </c>
      <c r="K84" s="1" t="s">
        <v>1475</v>
      </c>
      <c r="L84" s="1" t="s">
        <v>1475</v>
      </c>
      <c r="M84" s="1" t="s">
        <v>1091</v>
      </c>
      <c r="N84" s="1" t="s">
        <v>1091</v>
      </c>
      <c r="O84" s="1" t="s">
        <v>1092</v>
      </c>
      <c r="P84" s="1" t="s">
        <v>1093</v>
      </c>
      <c r="Q84" s="1" t="s">
        <v>1094</v>
      </c>
      <c r="R84" s="1" t="s">
        <v>1476</v>
      </c>
      <c r="S84" s="1" t="s">
        <v>1096</v>
      </c>
      <c r="T84" s="1" t="s">
        <v>1097</v>
      </c>
      <c r="U84" s="1" t="s">
        <v>1033</v>
      </c>
      <c r="V84" s="1" t="s">
        <v>1098</v>
      </c>
    </row>
    <row r="85" s="1" customFormat="1" spans="1:22">
      <c r="A85" s="3">
        <v>999227101440491</v>
      </c>
      <c r="B85" s="1" t="s">
        <v>1477</v>
      </c>
      <c r="C85" s="1" t="s">
        <v>1478</v>
      </c>
      <c r="D85" s="1" t="s">
        <v>1479</v>
      </c>
      <c r="E85" s="1" t="s">
        <v>1480</v>
      </c>
      <c r="F85" s="1" t="s">
        <v>1083</v>
      </c>
      <c r="G85" s="1" t="s">
        <v>1087</v>
      </c>
      <c r="H85" s="1" t="s">
        <v>1088</v>
      </c>
      <c r="I85" s="1" t="s">
        <v>1481</v>
      </c>
      <c r="J85" s="1" t="s">
        <v>1090</v>
      </c>
      <c r="K85" s="1" t="s">
        <v>1481</v>
      </c>
      <c r="L85" s="1" t="s">
        <v>1481</v>
      </c>
      <c r="M85" s="1" t="s">
        <v>1091</v>
      </c>
      <c r="N85" s="1" t="s">
        <v>1091</v>
      </c>
      <c r="O85" s="1" t="s">
        <v>1092</v>
      </c>
      <c r="P85" s="1" t="s">
        <v>1093</v>
      </c>
      <c r="Q85" s="1" t="s">
        <v>1094</v>
      </c>
      <c r="R85" s="1" t="s">
        <v>1482</v>
      </c>
      <c r="S85" s="1" t="s">
        <v>1096</v>
      </c>
      <c r="T85" s="1" t="s">
        <v>1097</v>
      </c>
      <c r="U85" s="1" t="s">
        <v>1033</v>
      </c>
      <c r="V85" s="1" t="s">
        <v>1483</v>
      </c>
    </row>
    <row r="86" s="1" customFormat="1" spans="1:22">
      <c r="A86" s="3">
        <v>999227099986561</v>
      </c>
      <c r="B86" s="1" t="s">
        <v>1477</v>
      </c>
      <c r="C86" s="1" t="s">
        <v>1484</v>
      </c>
      <c r="D86" s="1" t="s">
        <v>1485</v>
      </c>
      <c r="E86" s="1" t="s">
        <v>1486</v>
      </c>
      <c r="F86" s="1" t="s">
        <v>1083</v>
      </c>
      <c r="G86" s="1" t="s">
        <v>1087</v>
      </c>
      <c r="H86" s="1" t="s">
        <v>1088</v>
      </c>
      <c r="I86" s="1" t="s">
        <v>1487</v>
      </c>
      <c r="J86" s="1" t="s">
        <v>1090</v>
      </c>
      <c r="K86" s="1" t="s">
        <v>1487</v>
      </c>
      <c r="L86" s="1" t="s">
        <v>1487</v>
      </c>
      <c r="M86" s="1" t="s">
        <v>1091</v>
      </c>
      <c r="N86" s="1" t="s">
        <v>1091</v>
      </c>
      <c r="O86" s="1" t="s">
        <v>1092</v>
      </c>
      <c r="P86" s="1" t="s">
        <v>1093</v>
      </c>
      <c r="Q86" s="1" t="s">
        <v>1094</v>
      </c>
      <c r="R86" s="1" t="s">
        <v>1488</v>
      </c>
      <c r="S86" s="1" t="s">
        <v>1096</v>
      </c>
      <c r="T86" s="1" t="s">
        <v>1097</v>
      </c>
      <c r="U86" s="1" t="s">
        <v>1033</v>
      </c>
      <c r="V86" s="1" t="s">
        <v>1489</v>
      </c>
    </row>
    <row r="87" s="1" customFormat="1" spans="1:22">
      <c r="A87" s="3">
        <v>999227097708706</v>
      </c>
      <c r="B87" s="1" t="s">
        <v>1477</v>
      </c>
      <c r="C87" s="1" t="s">
        <v>1490</v>
      </c>
      <c r="D87" s="1" t="s">
        <v>1385</v>
      </c>
      <c r="E87" s="1" t="s">
        <v>1491</v>
      </c>
      <c r="F87" s="1" t="s">
        <v>1268</v>
      </c>
      <c r="G87" s="1" t="s">
        <v>1087</v>
      </c>
      <c r="H87" s="1" t="s">
        <v>1088</v>
      </c>
      <c r="I87" s="1" t="s">
        <v>1492</v>
      </c>
      <c r="J87" s="1" t="s">
        <v>1090</v>
      </c>
      <c r="K87" s="1" t="s">
        <v>1492</v>
      </c>
      <c r="L87" s="1" t="s">
        <v>1492</v>
      </c>
      <c r="M87" s="1" t="s">
        <v>1091</v>
      </c>
      <c r="N87" s="1" t="s">
        <v>1091</v>
      </c>
      <c r="O87" s="1" t="s">
        <v>1092</v>
      </c>
      <c r="P87" s="1" t="s">
        <v>1093</v>
      </c>
      <c r="Q87" s="1" t="s">
        <v>1094</v>
      </c>
      <c r="R87" s="1" t="s">
        <v>1493</v>
      </c>
      <c r="S87" s="1" t="s">
        <v>1096</v>
      </c>
      <c r="T87" s="1" t="s">
        <v>1097</v>
      </c>
      <c r="U87" s="1" t="s">
        <v>1033</v>
      </c>
      <c r="V87" s="1" t="s">
        <v>1098</v>
      </c>
    </row>
    <row r="88" s="1" customFormat="1" spans="1:22">
      <c r="A88" s="3">
        <v>999227096010935</v>
      </c>
      <c r="B88" s="1" t="s">
        <v>1494</v>
      </c>
      <c r="C88" s="1" t="s">
        <v>1495</v>
      </c>
      <c r="D88" s="1" t="s">
        <v>1496</v>
      </c>
      <c r="E88" s="1" t="s">
        <v>1497</v>
      </c>
      <c r="F88" s="1" t="s">
        <v>1187</v>
      </c>
      <c r="G88" s="1" t="s">
        <v>1087</v>
      </c>
      <c r="H88" s="1" t="s">
        <v>1088</v>
      </c>
      <c r="I88" s="1" t="s">
        <v>1498</v>
      </c>
      <c r="J88" s="1" t="s">
        <v>1090</v>
      </c>
      <c r="K88" s="1" t="s">
        <v>1498</v>
      </c>
      <c r="L88" s="1" t="s">
        <v>1498</v>
      </c>
      <c r="M88" s="1" t="s">
        <v>1091</v>
      </c>
      <c r="N88" s="1" t="s">
        <v>1091</v>
      </c>
      <c r="O88" s="1" t="s">
        <v>1092</v>
      </c>
      <c r="P88" s="1" t="s">
        <v>1093</v>
      </c>
      <c r="Q88" s="1" t="s">
        <v>1094</v>
      </c>
      <c r="R88" s="1" t="s">
        <v>1499</v>
      </c>
      <c r="S88" s="1" t="s">
        <v>1096</v>
      </c>
      <c r="T88" s="1" t="s">
        <v>1097</v>
      </c>
      <c r="U88" s="1" t="s">
        <v>1033</v>
      </c>
      <c r="V88" s="1" t="s">
        <v>1098</v>
      </c>
    </row>
    <row r="89" s="1" customFormat="1" spans="1:22">
      <c r="A89" s="3">
        <v>999227088074071</v>
      </c>
      <c r="B89" s="1" t="s">
        <v>1494</v>
      </c>
      <c r="C89" s="1" t="s">
        <v>1500</v>
      </c>
      <c r="D89" s="1" t="s">
        <v>1119</v>
      </c>
      <c r="E89" s="1" t="s">
        <v>1501</v>
      </c>
      <c r="F89" s="1" t="s">
        <v>1268</v>
      </c>
      <c r="G89" s="1" t="s">
        <v>1087</v>
      </c>
      <c r="H89" s="1" t="s">
        <v>1088</v>
      </c>
      <c r="I89" s="1" t="s">
        <v>1502</v>
      </c>
      <c r="J89" s="1" t="s">
        <v>1090</v>
      </c>
      <c r="K89" s="1" t="s">
        <v>1502</v>
      </c>
      <c r="L89" s="1" t="s">
        <v>1502</v>
      </c>
      <c r="M89" s="1" t="s">
        <v>1091</v>
      </c>
      <c r="N89" s="1" t="s">
        <v>1091</v>
      </c>
      <c r="O89" s="1" t="s">
        <v>1092</v>
      </c>
      <c r="P89" s="1" t="s">
        <v>1093</v>
      </c>
      <c r="Q89" s="1" t="s">
        <v>1094</v>
      </c>
      <c r="R89" s="1" t="s">
        <v>1503</v>
      </c>
      <c r="S89" s="1" t="s">
        <v>1096</v>
      </c>
      <c r="T89" s="1" t="s">
        <v>1097</v>
      </c>
      <c r="U89" s="1" t="s">
        <v>1033</v>
      </c>
      <c r="V89" s="1" t="s">
        <v>1098</v>
      </c>
    </row>
    <row r="90" s="1" customFormat="1" spans="1:22">
      <c r="A90" s="3">
        <v>999227059783564</v>
      </c>
      <c r="B90" s="1" t="s">
        <v>1504</v>
      </c>
      <c r="C90" s="1" t="s">
        <v>1505</v>
      </c>
      <c r="D90" s="1" t="s">
        <v>1496</v>
      </c>
      <c r="E90" s="1" t="s">
        <v>1506</v>
      </c>
      <c r="F90" s="1" t="s">
        <v>1187</v>
      </c>
      <c r="G90" s="1" t="s">
        <v>1087</v>
      </c>
      <c r="H90" s="1" t="s">
        <v>1088</v>
      </c>
      <c r="I90" s="1" t="s">
        <v>1498</v>
      </c>
      <c r="J90" s="1" t="s">
        <v>1090</v>
      </c>
      <c r="K90" s="1" t="s">
        <v>1498</v>
      </c>
      <c r="L90" s="1" t="s">
        <v>1498</v>
      </c>
      <c r="M90" s="1" t="s">
        <v>1091</v>
      </c>
      <c r="N90" s="1" t="s">
        <v>1091</v>
      </c>
      <c r="O90" s="1" t="s">
        <v>1092</v>
      </c>
      <c r="P90" s="1" t="s">
        <v>1093</v>
      </c>
      <c r="Q90" s="1" t="s">
        <v>1094</v>
      </c>
      <c r="R90" s="1" t="s">
        <v>1507</v>
      </c>
      <c r="S90" s="1" t="s">
        <v>1096</v>
      </c>
      <c r="T90" s="1" t="s">
        <v>1097</v>
      </c>
      <c r="U90" s="1" t="s">
        <v>1033</v>
      </c>
      <c r="V90" s="1" t="s">
        <v>1098</v>
      </c>
    </row>
    <row r="91" s="1" customFormat="1" spans="1:22">
      <c r="A91" s="3">
        <v>999227055054315</v>
      </c>
      <c r="B91" s="1" t="s">
        <v>1504</v>
      </c>
      <c r="C91" s="1" t="s">
        <v>1508</v>
      </c>
      <c r="D91" s="1" t="s">
        <v>1509</v>
      </c>
      <c r="E91" s="1" t="s">
        <v>1510</v>
      </c>
      <c r="F91" s="1" t="s">
        <v>1268</v>
      </c>
      <c r="G91" s="1" t="s">
        <v>1087</v>
      </c>
      <c r="H91" s="1" t="s">
        <v>1088</v>
      </c>
      <c r="I91" s="1" t="s">
        <v>1511</v>
      </c>
      <c r="J91" s="1" t="s">
        <v>1090</v>
      </c>
      <c r="K91" s="1" t="s">
        <v>1511</v>
      </c>
      <c r="L91" s="1" t="s">
        <v>1511</v>
      </c>
      <c r="M91" s="1" t="s">
        <v>1091</v>
      </c>
      <c r="N91" s="1" t="s">
        <v>1091</v>
      </c>
      <c r="O91" s="1" t="s">
        <v>1092</v>
      </c>
      <c r="P91" s="1" t="s">
        <v>1093</v>
      </c>
      <c r="Q91" s="1" t="s">
        <v>1094</v>
      </c>
      <c r="R91" s="1" t="s">
        <v>1512</v>
      </c>
      <c r="S91" s="1" t="s">
        <v>1096</v>
      </c>
      <c r="T91" s="1" t="s">
        <v>1097</v>
      </c>
      <c r="U91" s="1" t="s">
        <v>1033</v>
      </c>
      <c r="V91" s="1" t="s">
        <v>1146</v>
      </c>
    </row>
    <row r="92" s="1" customFormat="1" spans="1:22">
      <c r="A92" s="3">
        <v>999227050770398</v>
      </c>
      <c r="B92" s="1" t="s">
        <v>1513</v>
      </c>
      <c r="C92" s="1" t="s">
        <v>1514</v>
      </c>
      <c r="D92" s="1" t="s">
        <v>1515</v>
      </c>
      <c r="E92" s="1" t="s">
        <v>1516</v>
      </c>
      <c r="F92" s="1" t="s">
        <v>1268</v>
      </c>
      <c r="G92" s="1" t="s">
        <v>1087</v>
      </c>
      <c r="H92" s="1" t="s">
        <v>1088</v>
      </c>
      <c r="I92" s="1" t="s">
        <v>1517</v>
      </c>
      <c r="J92" s="1" t="s">
        <v>1090</v>
      </c>
      <c r="K92" s="1" t="s">
        <v>1517</v>
      </c>
      <c r="L92" s="1" t="s">
        <v>1517</v>
      </c>
      <c r="M92" s="1" t="s">
        <v>1091</v>
      </c>
      <c r="N92" s="1" t="s">
        <v>1091</v>
      </c>
      <c r="O92" s="1" t="s">
        <v>1092</v>
      </c>
      <c r="P92" s="1" t="s">
        <v>1093</v>
      </c>
      <c r="Q92" s="1" t="s">
        <v>1094</v>
      </c>
      <c r="R92" s="1" t="s">
        <v>1518</v>
      </c>
      <c r="S92" s="1" t="s">
        <v>1096</v>
      </c>
      <c r="T92" s="1" t="s">
        <v>1097</v>
      </c>
      <c r="U92" s="1" t="s">
        <v>1033</v>
      </c>
      <c r="V92" s="1" t="s">
        <v>1345</v>
      </c>
    </row>
    <row r="93" s="1" customFormat="1" spans="1:22">
      <c r="A93" s="3">
        <v>999227049843860</v>
      </c>
      <c r="B93" s="1" t="s">
        <v>1513</v>
      </c>
      <c r="C93" s="1" t="s">
        <v>1519</v>
      </c>
      <c r="D93" s="1" t="s">
        <v>1496</v>
      </c>
      <c r="E93" s="1" t="s">
        <v>1520</v>
      </c>
      <c r="F93" s="1" t="s">
        <v>1187</v>
      </c>
      <c r="G93" s="1" t="s">
        <v>1087</v>
      </c>
      <c r="H93" s="1" t="s">
        <v>1088</v>
      </c>
      <c r="I93" s="1" t="s">
        <v>1521</v>
      </c>
      <c r="J93" s="1" t="s">
        <v>1090</v>
      </c>
      <c r="K93" s="1" t="s">
        <v>1521</v>
      </c>
      <c r="L93" s="1" t="s">
        <v>1521</v>
      </c>
      <c r="M93" s="1" t="s">
        <v>1091</v>
      </c>
      <c r="N93" s="1" t="s">
        <v>1091</v>
      </c>
      <c r="O93" s="1" t="s">
        <v>1092</v>
      </c>
      <c r="P93" s="1" t="s">
        <v>1093</v>
      </c>
      <c r="Q93" s="1" t="s">
        <v>1094</v>
      </c>
      <c r="R93" s="1" t="s">
        <v>1522</v>
      </c>
      <c r="S93" s="1" t="s">
        <v>1096</v>
      </c>
      <c r="T93" s="1" t="s">
        <v>1097</v>
      </c>
      <c r="U93" s="1" t="s">
        <v>1033</v>
      </c>
      <c r="V93" s="1" t="s">
        <v>1098</v>
      </c>
    </row>
    <row r="94" s="1" customFormat="1" spans="1:22">
      <c r="A94" s="3">
        <v>999227047764202</v>
      </c>
      <c r="B94" s="1" t="s">
        <v>1513</v>
      </c>
      <c r="C94" s="1" t="s">
        <v>1523</v>
      </c>
      <c r="D94" s="1" t="s">
        <v>1524</v>
      </c>
      <c r="E94" s="1" t="s">
        <v>1525</v>
      </c>
      <c r="F94" s="1" t="s">
        <v>1187</v>
      </c>
      <c r="G94" s="1" t="s">
        <v>1087</v>
      </c>
      <c r="H94" s="1" t="s">
        <v>1088</v>
      </c>
      <c r="I94" s="1" t="s">
        <v>1526</v>
      </c>
      <c r="J94" s="1" t="s">
        <v>1090</v>
      </c>
      <c r="K94" s="1" t="s">
        <v>1526</v>
      </c>
      <c r="L94" s="1" t="s">
        <v>1526</v>
      </c>
      <c r="M94" s="1" t="s">
        <v>1091</v>
      </c>
      <c r="N94" s="1" t="s">
        <v>1091</v>
      </c>
      <c r="O94" s="1" t="s">
        <v>1092</v>
      </c>
      <c r="P94" s="1" t="s">
        <v>1093</v>
      </c>
      <c r="Q94" s="1" t="s">
        <v>1094</v>
      </c>
      <c r="R94" s="1" t="s">
        <v>1527</v>
      </c>
      <c r="S94" s="1" t="s">
        <v>1096</v>
      </c>
      <c r="T94" s="1" t="s">
        <v>1097</v>
      </c>
      <c r="U94" s="1" t="s">
        <v>1033</v>
      </c>
      <c r="V94" s="1" t="s">
        <v>1098</v>
      </c>
    </row>
    <row r="95" s="1" customFormat="1" spans="1:22">
      <c r="A95" s="3">
        <v>999227042339005</v>
      </c>
      <c r="B95" s="1" t="s">
        <v>1513</v>
      </c>
      <c r="C95" s="1" t="s">
        <v>1528</v>
      </c>
      <c r="D95" s="1" t="s">
        <v>1529</v>
      </c>
      <c r="E95" s="1" t="s">
        <v>1530</v>
      </c>
      <c r="F95" s="1" t="s">
        <v>1187</v>
      </c>
      <c r="G95" s="1" t="s">
        <v>1087</v>
      </c>
      <c r="H95" s="1" t="s">
        <v>1088</v>
      </c>
      <c r="I95" s="1" t="s">
        <v>1531</v>
      </c>
      <c r="J95" s="1" t="s">
        <v>1090</v>
      </c>
      <c r="K95" s="1" t="s">
        <v>1531</v>
      </c>
      <c r="L95" s="1" t="s">
        <v>1531</v>
      </c>
      <c r="M95" s="1" t="s">
        <v>1091</v>
      </c>
      <c r="N95" s="1" t="s">
        <v>1091</v>
      </c>
      <c r="O95" s="1" t="s">
        <v>1092</v>
      </c>
      <c r="P95" s="1" t="s">
        <v>1093</v>
      </c>
      <c r="Q95" s="1" t="s">
        <v>1094</v>
      </c>
      <c r="R95" s="1" t="s">
        <v>1532</v>
      </c>
      <c r="S95" s="1" t="s">
        <v>1096</v>
      </c>
      <c r="T95" s="1" t="s">
        <v>1097</v>
      </c>
      <c r="U95" s="1" t="s">
        <v>1033</v>
      </c>
      <c r="V95" s="1" t="s">
        <v>1098</v>
      </c>
    </row>
    <row r="96" s="1" customFormat="1" spans="1:22">
      <c r="A96" s="3">
        <v>999227034230438</v>
      </c>
      <c r="B96" s="1" t="s">
        <v>1533</v>
      </c>
      <c r="C96" s="1" t="s">
        <v>1534</v>
      </c>
      <c r="D96" s="1" t="s">
        <v>1535</v>
      </c>
      <c r="E96" s="1" t="s">
        <v>1536</v>
      </c>
      <c r="F96" s="1" t="s">
        <v>1187</v>
      </c>
      <c r="G96" s="1" t="s">
        <v>1087</v>
      </c>
      <c r="H96" s="1" t="s">
        <v>1088</v>
      </c>
      <c r="I96" s="1" t="s">
        <v>1537</v>
      </c>
      <c r="J96" s="1" t="s">
        <v>1090</v>
      </c>
      <c r="K96" s="1" t="s">
        <v>1537</v>
      </c>
      <c r="L96" s="1" t="s">
        <v>1537</v>
      </c>
      <c r="M96" s="1" t="s">
        <v>1091</v>
      </c>
      <c r="N96" s="1" t="s">
        <v>1091</v>
      </c>
      <c r="O96" s="1" t="s">
        <v>1092</v>
      </c>
      <c r="P96" s="1" t="s">
        <v>1093</v>
      </c>
      <c r="Q96" s="1" t="s">
        <v>1094</v>
      </c>
      <c r="R96" s="1" t="s">
        <v>1538</v>
      </c>
      <c r="S96" s="1" t="s">
        <v>1096</v>
      </c>
      <c r="T96" s="1" t="s">
        <v>1097</v>
      </c>
      <c r="U96" s="1" t="s">
        <v>1033</v>
      </c>
      <c r="V96" s="1" t="s">
        <v>1489</v>
      </c>
    </row>
    <row r="97" s="1" customFormat="1" spans="1:22">
      <c r="A97" s="3">
        <v>999227032951756</v>
      </c>
      <c r="B97" s="1" t="s">
        <v>1533</v>
      </c>
      <c r="C97" s="1" t="s">
        <v>1539</v>
      </c>
      <c r="D97" s="1" t="s">
        <v>1153</v>
      </c>
      <c r="E97" s="1" t="s">
        <v>1540</v>
      </c>
      <c r="F97" s="1" t="s">
        <v>1187</v>
      </c>
      <c r="G97" s="1" t="s">
        <v>1087</v>
      </c>
      <c r="H97" s="1" t="s">
        <v>1088</v>
      </c>
      <c r="I97" s="1" t="s">
        <v>1541</v>
      </c>
      <c r="J97" s="1" t="s">
        <v>1090</v>
      </c>
      <c r="K97" s="1" t="s">
        <v>1541</v>
      </c>
      <c r="L97" s="1" t="s">
        <v>1541</v>
      </c>
      <c r="M97" s="1" t="s">
        <v>1091</v>
      </c>
      <c r="N97" s="1" t="s">
        <v>1091</v>
      </c>
      <c r="O97" s="1" t="s">
        <v>1092</v>
      </c>
      <c r="P97" s="1" t="s">
        <v>1093</v>
      </c>
      <c r="Q97" s="1" t="s">
        <v>1094</v>
      </c>
      <c r="R97" s="1" t="s">
        <v>1542</v>
      </c>
      <c r="S97" s="1" t="s">
        <v>1096</v>
      </c>
      <c r="T97" s="1" t="s">
        <v>1097</v>
      </c>
      <c r="U97" s="1" t="s">
        <v>1033</v>
      </c>
      <c r="V97" s="1" t="s">
        <v>1098</v>
      </c>
    </row>
    <row r="98" s="1" customFormat="1" spans="1:22">
      <c r="A98" s="3">
        <v>999227027031490</v>
      </c>
      <c r="B98" s="1" t="s">
        <v>1533</v>
      </c>
      <c r="C98" s="1" t="s">
        <v>1543</v>
      </c>
      <c r="D98" s="1" t="s">
        <v>1544</v>
      </c>
      <c r="E98" s="1" t="s">
        <v>1545</v>
      </c>
      <c r="F98" s="1" t="s">
        <v>1187</v>
      </c>
      <c r="G98" s="1" t="s">
        <v>1087</v>
      </c>
      <c r="H98" s="1" t="s">
        <v>1088</v>
      </c>
      <c r="I98" s="1" t="s">
        <v>1546</v>
      </c>
      <c r="J98" s="1" t="s">
        <v>1090</v>
      </c>
      <c r="K98" s="1" t="s">
        <v>1546</v>
      </c>
      <c r="L98" s="1" t="s">
        <v>1546</v>
      </c>
      <c r="M98" s="1" t="s">
        <v>1091</v>
      </c>
      <c r="N98" s="1" t="s">
        <v>1091</v>
      </c>
      <c r="O98" s="1" t="s">
        <v>1092</v>
      </c>
      <c r="P98" s="1" t="s">
        <v>1093</v>
      </c>
      <c r="Q98" s="1" t="s">
        <v>1094</v>
      </c>
      <c r="R98" s="1" t="s">
        <v>1547</v>
      </c>
      <c r="S98" s="1" t="s">
        <v>1096</v>
      </c>
      <c r="T98" s="1" t="s">
        <v>1097</v>
      </c>
      <c r="U98" s="1" t="s">
        <v>1033</v>
      </c>
      <c r="V98" s="1" t="s">
        <v>1098</v>
      </c>
    </row>
    <row r="99" s="1" customFormat="1" spans="1:22">
      <c r="A99" s="3">
        <v>999227024097126</v>
      </c>
      <c r="B99" s="1" t="s">
        <v>1533</v>
      </c>
      <c r="C99" s="1" t="s">
        <v>1548</v>
      </c>
      <c r="D99" s="1" t="s">
        <v>1549</v>
      </c>
      <c r="E99" s="1" t="s">
        <v>1550</v>
      </c>
      <c r="F99" s="1" t="s">
        <v>1083</v>
      </c>
      <c r="G99" s="1" t="s">
        <v>1087</v>
      </c>
      <c r="H99" s="1" t="s">
        <v>1088</v>
      </c>
      <c r="I99" s="1" t="s">
        <v>1551</v>
      </c>
      <c r="J99" s="1" t="s">
        <v>1090</v>
      </c>
      <c r="K99" s="1" t="s">
        <v>1551</v>
      </c>
      <c r="L99" s="1" t="s">
        <v>1551</v>
      </c>
      <c r="M99" s="1" t="s">
        <v>1091</v>
      </c>
      <c r="N99" s="1" t="s">
        <v>1091</v>
      </c>
      <c r="O99" s="1" t="s">
        <v>1092</v>
      </c>
      <c r="P99" s="1" t="s">
        <v>1093</v>
      </c>
      <c r="Q99" s="1" t="s">
        <v>1094</v>
      </c>
      <c r="R99" s="1" t="s">
        <v>1552</v>
      </c>
      <c r="S99" s="1" t="s">
        <v>1096</v>
      </c>
      <c r="T99" s="1" t="s">
        <v>1097</v>
      </c>
      <c r="U99" s="1" t="s">
        <v>1033</v>
      </c>
      <c r="V99" s="1" t="s">
        <v>1146</v>
      </c>
    </row>
    <row r="100" s="1" customFormat="1" spans="1:22">
      <c r="A100" s="3">
        <v>999227004072560</v>
      </c>
      <c r="B100" s="1" t="s">
        <v>1553</v>
      </c>
      <c r="C100" s="1" t="s">
        <v>1554</v>
      </c>
      <c r="D100" s="1" t="s">
        <v>1555</v>
      </c>
      <c r="E100" s="1" t="s">
        <v>1556</v>
      </c>
      <c r="F100" s="1" t="s">
        <v>1187</v>
      </c>
      <c r="G100" s="1" t="s">
        <v>1087</v>
      </c>
      <c r="H100" s="1" t="s">
        <v>1088</v>
      </c>
      <c r="I100" s="1" t="s">
        <v>1557</v>
      </c>
      <c r="J100" s="1" t="s">
        <v>1090</v>
      </c>
      <c r="K100" s="1" t="s">
        <v>1557</v>
      </c>
      <c r="L100" s="1" t="s">
        <v>1557</v>
      </c>
      <c r="M100" s="1" t="s">
        <v>1091</v>
      </c>
      <c r="N100" s="1" t="s">
        <v>1091</v>
      </c>
      <c r="O100" s="1" t="s">
        <v>1092</v>
      </c>
      <c r="P100" s="1" t="s">
        <v>1093</v>
      </c>
      <c r="Q100" s="1" t="s">
        <v>1094</v>
      </c>
      <c r="R100" s="1" t="s">
        <v>1558</v>
      </c>
      <c r="S100" s="1" t="s">
        <v>1096</v>
      </c>
      <c r="T100" s="1" t="s">
        <v>1097</v>
      </c>
      <c r="U100" s="1" t="s">
        <v>1033</v>
      </c>
      <c r="V100" s="1" t="s">
        <v>1209</v>
      </c>
    </row>
    <row r="101" s="1" customFormat="1" spans="1:22">
      <c r="A101" s="3">
        <v>999227000970743</v>
      </c>
      <c r="B101" s="1" t="s">
        <v>1553</v>
      </c>
      <c r="C101" s="1" t="s">
        <v>1559</v>
      </c>
      <c r="D101" s="1" t="s">
        <v>1560</v>
      </c>
      <c r="E101" s="1" t="s">
        <v>1561</v>
      </c>
      <c r="F101" s="1" t="s">
        <v>1415</v>
      </c>
      <c r="G101" s="1" t="s">
        <v>1087</v>
      </c>
      <c r="H101" s="1" t="s">
        <v>1088</v>
      </c>
      <c r="I101" s="1" t="s">
        <v>1562</v>
      </c>
      <c r="J101" s="1" t="s">
        <v>1090</v>
      </c>
      <c r="K101" s="1" t="s">
        <v>1562</v>
      </c>
      <c r="L101" s="1" t="s">
        <v>1562</v>
      </c>
      <c r="M101" s="1" t="s">
        <v>1091</v>
      </c>
      <c r="N101" s="1" t="s">
        <v>1091</v>
      </c>
      <c r="O101" s="1" t="s">
        <v>1092</v>
      </c>
      <c r="P101" s="1" t="s">
        <v>1093</v>
      </c>
      <c r="Q101" s="1" t="s">
        <v>1094</v>
      </c>
      <c r="R101" s="1" t="s">
        <v>1563</v>
      </c>
      <c r="S101" s="1" t="s">
        <v>1096</v>
      </c>
      <c r="T101" s="1" t="s">
        <v>1097</v>
      </c>
      <c r="U101" s="1" t="s">
        <v>1033</v>
      </c>
      <c r="V101" s="1" t="s">
        <v>1098</v>
      </c>
    </row>
    <row r="102" s="1" customFormat="1" spans="1:22">
      <c r="A102" s="3">
        <v>999226933574628</v>
      </c>
      <c r="B102" s="1" t="s">
        <v>1553</v>
      </c>
      <c r="C102" s="1" t="s">
        <v>1564</v>
      </c>
      <c r="D102" s="1" t="s">
        <v>1560</v>
      </c>
      <c r="E102" s="1" t="s">
        <v>1565</v>
      </c>
      <c r="F102" s="1" t="s">
        <v>1436</v>
      </c>
      <c r="G102" s="1" t="s">
        <v>1087</v>
      </c>
      <c r="H102" s="1" t="s">
        <v>1088</v>
      </c>
      <c r="I102" s="1" t="s">
        <v>1566</v>
      </c>
      <c r="J102" s="1" t="s">
        <v>1090</v>
      </c>
      <c r="K102" s="1" t="s">
        <v>1566</v>
      </c>
      <c r="L102" s="1" t="s">
        <v>1566</v>
      </c>
      <c r="M102" s="1" t="s">
        <v>1091</v>
      </c>
      <c r="N102" s="1" t="s">
        <v>1091</v>
      </c>
      <c r="O102" s="1" t="s">
        <v>1092</v>
      </c>
      <c r="P102" s="1" t="s">
        <v>1093</v>
      </c>
      <c r="Q102" s="1" t="s">
        <v>1094</v>
      </c>
      <c r="R102" s="1" t="s">
        <v>1567</v>
      </c>
      <c r="S102" s="1" t="s">
        <v>1096</v>
      </c>
      <c r="T102" s="1" t="s">
        <v>1097</v>
      </c>
      <c r="U102" s="1" t="s">
        <v>1033</v>
      </c>
      <c r="V102" s="1" t="s">
        <v>1098</v>
      </c>
    </row>
    <row r="103" s="1" customFormat="1" spans="1:22">
      <c r="A103" s="3">
        <v>999226933222509</v>
      </c>
      <c r="B103" s="1" t="s">
        <v>1553</v>
      </c>
      <c r="C103" s="1" t="s">
        <v>1568</v>
      </c>
      <c r="D103" s="1" t="s">
        <v>1560</v>
      </c>
      <c r="E103" s="1" t="s">
        <v>1569</v>
      </c>
      <c r="F103" s="1" t="s">
        <v>1415</v>
      </c>
      <c r="G103" s="1" t="s">
        <v>1087</v>
      </c>
      <c r="H103" s="1" t="s">
        <v>1088</v>
      </c>
      <c r="I103" s="1" t="s">
        <v>1562</v>
      </c>
      <c r="J103" s="1" t="s">
        <v>1090</v>
      </c>
      <c r="K103" s="1" t="s">
        <v>1562</v>
      </c>
      <c r="L103" s="1" t="s">
        <v>1562</v>
      </c>
      <c r="M103" s="1" t="s">
        <v>1091</v>
      </c>
      <c r="N103" s="1" t="s">
        <v>1091</v>
      </c>
      <c r="O103" s="1" t="s">
        <v>1092</v>
      </c>
      <c r="P103" s="1" t="s">
        <v>1093</v>
      </c>
      <c r="Q103" s="1" t="s">
        <v>1094</v>
      </c>
      <c r="R103" s="1" t="s">
        <v>1570</v>
      </c>
      <c r="S103" s="1" t="s">
        <v>1096</v>
      </c>
      <c r="T103" s="1" t="s">
        <v>1097</v>
      </c>
      <c r="U103" s="1" t="s">
        <v>1033</v>
      </c>
      <c r="V103" s="1" t="s">
        <v>1098</v>
      </c>
    </row>
    <row r="104" s="1" customFormat="1" spans="1:22">
      <c r="A104" s="3">
        <v>999226930404926</v>
      </c>
      <c r="B104" s="1" t="s">
        <v>1553</v>
      </c>
      <c r="C104" s="1" t="s">
        <v>1571</v>
      </c>
      <c r="D104" s="1" t="s">
        <v>1290</v>
      </c>
      <c r="E104" s="1" t="s">
        <v>1572</v>
      </c>
      <c r="F104" s="1" t="s">
        <v>1364</v>
      </c>
      <c r="G104" s="1" t="s">
        <v>1087</v>
      </c>
      <c r="H104" s="1" t="s">
        <v>1088</v>
      </c>
      <c r="I104" s="1" t="s">
        <v>1573</v>
      </c>
      <c r="J104" s="1" t="s">
        <v>1090</v>
      </c>
      <c r="K104" s="1" t="s">
        <v>1573</v>
      </c>
      <c r="L104" s="1" t="s">
        <v>1573</v>
      </c>
      <c r="M104" s="1" t="s">
        <v>1091</v>
      </c>
      <c r="N104" s="1" t="s">
        <v>1091</v>
      </c>
      <c r="O104" s="1" t="s">
        <v>1092</v>
      </c>
      <c r="P104" s="1" t="s">
        <v>1093</v>
      </c>
      <c r="Q104" s="1" t="s">
        <v>1094</v>
      </c>
      <c r="R104" s="1" t="s">
        <v>1574</v>
      </c>
      <c r="S104" s="1" t="s">
        <v>1096</v>
      </c>
      <c r="T104" s="1" t="s">
        <v>1097</v>
      </c>
      <c r="U104" s="1" t="s">
        <v>1033</v>
      </c>
      <c r="V104" s="1" t="s">
        <v>1098</v>
      </c>
    </row>
    <row r="105" s="1" customFormat="1" spans="1:22">
      <c r="A105" s="3">
        <v>999226927971244</v>
      </c>
      <c r="B105" s="1" t="s">
        <v>1575</v>
      </c>
      <c r="C105" s="1" t="s">
        <v>1576</v>
      </c>
      <c r="D105" s="1" t="s">
        <v>1577</v>
      </c>
      <c r="E105" s="1" t="s">
        <v>1578</v>
      </c>
      <c r="F105" s="1" t="s">
        <v>1364</v>
      </c>
      <c r="G105" s="1" t="s">
        <v>1087</v>
      </c>
      <c r="H105" s="1" t="s">
        <v>1088</v>
      </c>
      <c r="I105" s="1" t="s">
        <v>1579</v>
      </c>
      <c r="J105" s="1" t="s">
        <v>1090</v>
      </c>
      <c r="K105" s="1" t="s">
        <v>1579</v>
      </c>
      <c r="L105" s="1" t="s">
        <v>1579</v>
      </c>
      <c r="M105" s="1" t="s">
        <v>1091</v>
      </c>
      <c r="N105" s="1" t="s">
        <v>1091</v>
      </c>
      <c r="O105" s="1" t="s">
        <v>1092</v>
      </c>
      <c r="P105" s="1" t="s">
        <v>1093</v>
      </c>
      <c r="Q105" s="1" t="s">
        <v>1094</v>
      </c>
      <c r="R105" s="1" t="s">
        <v>1580</v>
      </c>
      <c r="S105" s="1" t="s">
        <v>1096</v>
      </c>
      <c r="T105" s="1" t="s">
        <v>1097</v>
      </c>
      <c r="U105" s="1" t="s">
        <v>1033</v>
      </c>
      <c r="V105" s="1" t="s">
        <v>1146</v>
      </c>
    </row>
    <row r="106" s="1" customFormat="1" spans="1:22">
      <c r="A106" s="3">
        <v>999226925104462</v>
      </c>
      <c r="B106" s="1" t="s">
        <v>1575</v>
      </c>
      <c r="C106" s="1" t="s">
        <v>1581</v>
      </c>
      <c r="D106" s="1" t="s">
        <v>1582</v>
      </c>
      <c r="E106" s="1" t="s">
        <v>1583</v>
      </c>
      <c r="F106" s="1" t="s">
        <v>1268</v>
      </c>
      <c r="G106" s="1" t="s">
        <v>1087</v>
      </c>
      <c r="H106" s="1" t="s">
        <v>1088</v>
      </c>
      <c r="I106" s="1" t="s">
        <v>1584</v>
      </c>
      <c r="J106" s="1" t="s">
        <v>1090</v>
      </c>
      <c r="K106" s="1" t="s">
        <v>1584</v>
      </c>
      <c r="L106" s="1" t="s">
        <v>1584</v>
      </c>
      <c r="M106" s="1" t="s">
        <v>1091</v>
      </c>
      <c r="N106" s="1" t="s">
        <v>1091</v>
      </c>
      <c r="O106" s="1" t="s">
        <v>1092</v>
      </c>
      <c r="P106" s="1" t="s">
        <v>1093</v>
      </c>
      <c r="Q106" s="1" t="s">
        <v>1094</v>
      </c>
      <c r="R106" s="1" t="s">
        <v>1585</v>
      </c>
      <c r="S106" s="1" t="s">
        <v>1096</v>
      </c>
      <c r="T106" s="1" t="s">
        <v>1097</v>
      </c>
      <c r="U106" s="1" t="s">
        <v>1033</v>
      </c>
      <c r="V106" s="1" t="s">
        <v>1586</v>
      </c>
    </row>
    <row r="107" s="1" customFormat="1" spans="1:22">
      <c r="A107" s="3">
        <v>999226910396011</v>
      </c>
      <c r="B107" s="1" t="s">
        <v>1587</v>
      </c>
      <c r="C107" s="1" t="s">
        <v>1588</v>
      </c>
      <c r="D107" s="1" t="s">
        <v>1153</v>
      </c>
      <c r="E107" s="1" t="s">
        <v>1589</v>
      </c>
      <c r="F107" s="1" t="s">
        <v>1308</v>
      </c>
      <c r="G107" s="1" t="s">
        <v>1087</v>
      </c>
      <c r="H107" s="1" t="s">
        <v>1088</v>
      </c>
      <c r="I107" s="1" t="s">
        <v>1590</v>
      </c>
      <c r="J107" s="1" t="s">
        <v>1090</v>
      </c>
      <c r="K107" s="1" t="s">
        <v>1590</v>
      </c>
      <c r="L107" s="1" t="s">
        <v>1590</v>
      </c>
      <c r="M107" s="1" t="s">
        <v>1091</v>
      </c>
      <c r="N107" s="1" t="s">
        <v>1091</v>
      </c>
      <c r="O107" s="1" t="s">
        <v>1092</v>
      </c>
      <c r="P107" s="1" t="s">
        <v>1093</v>
      </c>
      <c r="Q107" s="1" t="s">
        <v>1094</v>
      </c>
      <c r="R107" s="1" t="s">
        <v>1591</v>
      </c>
      <c r="S107" s="1" t="s">
        <v>1096</v>
      </c>
      <c r="T107" s="1" t="s">
        <v>1097</v>
      </c>
      <c r="U107" s="1" t="s">
        <v>1033</v>
      </c>
      <c r="V107" s="1" t="s">
        <v>1098</v>
      </c>
    </row>
    <row r="108" s="1" customFormat="1" spans="1:22">
      <c r="A108" s="3">
        <v>999226906446774</v>
      </c>
      <c r="B108" s="1" t="s">
        <v>1592</v>
      </c>
      <c r="C108" s="1" t="s">
        <v>1593</v>
      </c>
      <c r="D108" s="1" t="s">
        <v>1594</v>
      </c>
      <c r="E108" s="1" t="s">
        <v>1595</v>
      </c>
      <c r="F108" s="1" t="s">
        <v>1187</v>
      </c>
      <c r="G108" s="1" t="s">
        <v>1087</v>
      </c>
      <c r="H108" s="1" t="s">
        <v>1088</v>
      </c>
      <c r="I108" s="1" t="s">
        <v>1596</v>
      </c>
      <c r="J108" s="1" t="s">
        <v>1090</v>
      </c>
      <c r="K108" s="1" t="s">
        <v>1596</v>
      </c>
      <c r="L108" s="1" t="s">
        <v>1596</v>
      </c>
      <c r="M108" s="1" t="s">
        <v>1091</v>
      </c>
      <c r="N108" s="1" t="s">
        <v>1091</v>
      </c>
      <c r="O108" s="1" t="s">
        <v>1092</v>
      </c>
      <c r="P108" s="1" t="s">
        <v>1093</v>
      </c>
      <c r="Q108" s="1" t="s">
        <v>1094</v>
      </c>
      <c r="R108" s="1" t="s">
        <v>1597</v>
      </c>
      <c r="S108" s="1" t="s">
        <v>1096</v>
      </c>
      <c r="T108" s="1" t="s">
        <v>1097</v>
      </c>
      <c r="U108" s="1" t="s">
        <v>1033</v>
      </c>
      <c r="V108" s="1" t="s">
        <v>1098</v>
      </c>
    </row>
    <row r="109" s="1" customFormat="1" spans="1:22">
      <c r="A109" s="3">
        <v>999226897282002</v>
      </c>
      <c r="B109" s="1" t="s">
        <v>1592</v>
      </c>
      <c r="C109" s="1" t="s">
        <v>1598</v>
      </c>
      <c r="D109" s="1" t="s">
        <v>1599</v>
      </c>
      <c r="E109" s="1" t="s">
        <v>1600</v>
      </c>
      <c r="F109" s="1" t="s">
        <v>1364</v>
      </c>
      <c r="G109" s="1" t="s">
        <v>1087</v>
      </c>
      <c r="H109" s="1" t="s">
        <v>1088</v>
      </c>
      <c r="I109" s="1" t="s">
        <v>1601</v>
      </c>
      <c r="J109" s="1" t="s">
        <v>1090</v>
      </c>
      <c r="K109" s="1" t="s">
        <v>1601</v>
      </c>
      <c r="L109" s="1" t="s">
        <v>1601</v>
      </c>
      <c r="M109" s="1" t="s">
        <v>1091</v>
      </c>
      <c r="N109" s="1" t="s">
        <v>1091</v>
      </c>
      <c r="O109" s="1" t="s">
        <v>1092</v>
      </c>
      <c r="P109" s="1" t="s">
        <v>1093</v>
      </c>
      <c r="Q109" s="1" t="s">
        <v>1094</v>
      </c>
      <c r="R109" s="1" t="s">
        <v>1602</v>
      </c>
      <c r="S109" s="1" t="s">
        <v>1096</v>
      </c>
      <c r="T109" s="1" t="s">
        <v>1097</v>
      </c>
      <c r="U109" s="1" t="s">
        <v>1033</v>
      </c>
      <c r="V109" s="1" t="s">
        <v>1098</v>
      </c>
    </row>
    <row r="110" s="1" customFormat="1" spans="1:22">
      <c r="A110" s="3">
        <v>999226853659679</v>
      </c>
      <c r="B110" s="1" t="s">
        <v>1603</v>
      </c>
      <c r="C110" s="1" t="s">
        <v>1604</v>
      </c>
      <c r="D110" s="1" t="s">
        <v>1605</v>
      </c>
      <c r="E110" s="1" t="s">
        <v>1606</v>
      </c>
      <c r="F110" s="1" t="s">
        <v>1268</v>
      </c>
      <c r="G110" s="1" t="s">
        <v>1087</v>
      </c>
      <c r="H110" s="1" t="s">
        <v>1088</v>
      </c>
      <c r="I110" s="1" t="s">
        <v>1607</v>
      </c>
      <c r="J110" s="1" t="s">
        <v>1090</v>
      </c>
      <c r="K110" s="1" t="s">
        <v>1607</v>
      </c>
      <c r="L110" s="1" t="s">
        <v>1607</v>
      </c>
      <c r="M110" s="1" t="s">
        <v>1091</v>
      </c>
      <c r="N110" s="1" t="s">
        <v>1091</v>
      </c>
      <c r="O110" s="1" t="s">
        <v>1092</v>
      </c>
      <c r="P110" s="1" t="s">
        <v>1093</v>
      </c>
      <c r="Q110" s="1" t="s">
        <v>1094</v>
      </c>
      <c r="R110" s="1" t="s">
        <v>1608</v>
      </c>
      <c r="S110" s="1" t="s">
        <v>1096</v>
      </c>
      <c r="T110" s="1" t="s">
        <v>1097</v>
      </c>
      <c r="U110" s="1" t="s">
        <v>1033</v>
      </c>
      <c r="V110" s="1" t="s">
        <v>1098</v>
      </c>
    </row>
    <row r="111" s="1" customFormat="1" spans="1:22">
      <c r="A111" s="3">
        <v>999226852811443</v>
      </c>
      <c r="B111" s="1" t="s">
        <v>1603</v>
      </c>
      <c r="C111" s="1" t="s">
        <v>1609</v>
      </c>
      <c r="D111" s="1" t="s">
        <v>1610</v>
      </c>
      <c r="E111" s="1" t="s">
        <v>1611</v>
      </c>
      <c r="F111" s="1" t="s">
        <v>1187</v>
      </c>
      <c r="G111" s="1" t="s">
        <v>1087</v>
      </c>
      <c r="H111" s="1" t="s">
        <v>1088</v>
      </c>
      <c r="I111" s="1" t="s">
        <v>1612</v>
      </c>
      <c r="J111" s="1" t="s">
        <v>1090</v>
      </c>
      <c r="K111" s="1" t="s">
        <v>1612</v>
      </c>
      <c r="L111" s="1" t="s">
        <v>1612</v>
      </c>
      <c r="M111" s="1" t="s">
        <v>1091</v>
      </c>
      <c r="N111" s="1" t="s">
        <v>1091</v>
      </c>
      <c r="O111" s="1" t="s">
        <v>1092</v>
      </c>
      <c r="P111" s="1" t="s">
        <v>1093</v>
      </c>
      <c r="Q111" s="1" t="s">
        <v>1094</v>
      </c>
      <c r="R111" s="1" t="s">
        <v>1613</v>
      </c>
      <c r="S111" s="1" t="s">
        <v>1096</v>
      </c>
      <c r="T111" s="1" t="s">
        <v>1097</v>
      </c>
      <c r="U111" s="1" t="s">
        <v>1033</v>
      </c>
      <c r="V111" s="1" t="s">
        <v>1146</v>
      </c>
    </row>
    <row r="112" s="1" customFormat="1" spans="1:22">
      <c r="A112" s="3">
        <v>999226848916086</v>
      </c>
      <c r="B112" s="1" t="s">
        <v>1614</v>
      </c>
      <c r="C112" s="1" t="s">
        <v>1615</v>
      </c>
      <c r="D112" s="1" t="s">
        <v>1153</v>
      </c>
      <c r="E112" s="1" t="s">
        <v>1616</v>
      </c>
      <c r="F112" s="1" t="s">
        <v>1308</v>
      </c>
      <c r="G112" s="1" t="s">
        <v>1087</v>
      </c>
      <c r="H112" s="1" t="s">
        <v>1088</v>
      </c>
      <c r="I112" s="1" t="s">
        <v>1617</v>
      </c>
      <c r="J112" s="1" t="s">
        <v>1090</v>
      </c>
      <c r="K112" s="1" t="s">
        <v>1617</v>
      </c>
      <c r="L112" s="1" t="s">
        <v>1617</v>
      </c>
      <c r="M112" s="1" t="s">
        <v>1091</v>
      </c>
      <c r="N112" s="1" t="s">
        <v>1091</v>
      </c>
      <c r="O112" s="1" t="s">
        <v>1092</v>
      </c>
      <c r="P112" s="1" t="s">
        <v>1093</v>
      </c>
      <c r="Q112" s="1" t="s">
        <v>1094</v>
      </c>
      <c r="R112" s="1" t="s">
        <v>1618</v>
      </c>
      <c r="S112" s="1" t="s">
        <v>1096</v>
      </c>
      <c r="T112" s="1" t="s">
        <v>1097</v>
      </c>
      <c r="U112" s="1" t="s">
        <v>1033</v>
      </c>
      <c r="V112" s="1" t="s">
        <v>1098</v>
      </c>
    </row>
    <row r="113" s="1" customFormat="1" spans="1:22">
      <c r="A113" s="3">
        <v>999226846569220</v>
      </c>
      <c r="B113" s="1" t="s">
        <v>1614</v>
      </c>
      <c r="C113" s="1" t="s">
        <v>1619</v>
      </c>
      <c r="D113" s="1" t="s">
        <v>1620</v>
      </c>
      <c r="E113" s="1" t="s">
        <v>1621</v>
      </c>
      <c r="F113" s="1" t="s">
        <v>1083</v>
      </c>
      <c r="G113" s="1" t="s">
        <v>1087</v>
      </c>
      <c r="H113" s="1" t="s">
        <v>1088</v>
      </c>
      <c r="I113" s="1" t="s">
        <v>1622</v>
      </c>
      <c r="J113" s="1" t="s">
        <v>1090</v>
      </c>
      <c r="K113" s="1" t="s">
        <v>1622</v>
      </c>
      <c r="L113" s="1" t="s">
        <v>1622</v>
      </c>
      <c r="M113" s="1" t="s">
        <v>1091</v>
      </c>
      <c r="N113" s="1" t="s">
        <v>1091</v>
      </c>
      <c r="O113" s="1" t="s">
        <v>1092</v>
      </c>
      <c r="P113" s="1" t="s">
        <v>1093</v>
      </c>
      <c r="Q113" s="1" t="s">
        <v>1094</v>
      </c>
      <c r="R113" s="1" t="s">
        <v>1623</v>
      </c>
      <c r="S113" s="1" t="s">
        <v>1096</v>
      </c>
      <c r="T113" s="1" t="s">
        <v>1097</v>
      </c>
      <c r="U113" s="1" t="s">
        <v>1033</v>
      </c>
      <c r="V113" s="1" t="s">
        <v>1483</v>
      </c>
    </row>
    <row r="114" s="1" customFormat="1" spans="1:22">
      <c r="A114" s="3">
        <v>999226844129474</v>
      </c>
      <c r="B114" s="1" t="s">
        <v>1624</v>
      </c>
      <c r="C114" s="1" t="s">
        <v>1625</v>
      </c>
      <c r="D114" s="1" t="s">
        <v>1626</v>
      </c>
      <c r="E114" s="1" t="s">
        <v>1627</v>
      </c>
      <c r="F114" s="1" t="s">
        <v>1187</v>
      </c>
      <c r="G114" s="1" t="s">
        <v>1087</v>
      </c>
      <c r="H114" s="1" t="s">
        <v>1088</v>
      </c>
      <c r="I114" s="1" t="s">
        <v>1628</v>
      </c>
      <c r="J114" s="1" t="s">
        <v>1090</v>
      </c>
      <c r="K114" s="1" t="s">
        <v>1628</v>
      </c>
      <c r="L114" s="1" t="s">
        <v>1628</v>
      </c>
      <c r="M114" s="1" t="s">
        <v>1091</v>
      </c>
      <c r="N114" s="1" t="s">
        <v>1091</v>
      </c>
      <c r="O114" s="1" t="s">
        <v>1092</v>
      </c>
      <c r="P114" s="1" t="s">
        <v>1093</v>
      </c>
      <c r="Q114" s="1" t="s">
        <v>1094</v>
      </c>
      <c r="R114" s="1" t="s">
        <v>1629</v>
      </c>
      <c r="S114" s="1" t="s">
        <v>1096</v>
      </c>
      <c r="T114" s="1" t="s">
        <v>1097</v>
      </c>
      <c r="U114" s="1" t="s">
        <v>1033</v>
      </c>
      <c r="V114" s="1" t="s">
        <v>1345</v>
      </c>
    </row>
    <row r="115" s="1" customFormat="1" spans="1:22">
      <c r="A115" s="3">
        <v>999226842741615</v>
      </c>
      <c r="B115" s="1" t="s">
        <v>1624</v>
      </c>
      <c r="C115" s="1" t="s">
        <v>1630</v>
      </c>
      <c r="D115" s="1" t="s">
        <v>1631</v>
      </c>
      <c r="E115" s="1" t="s">
        <v>1632</v>
      </c>
      <c r="F115" s="1" t="s">
        <v>1187</v>
      </c>
      <c r="G115" s="1" t="s">
        <v>1087</v>
      </c>
      <c r="H115" s="1" t="s">
        <v>1088</v>
      </c>
      <c r="I115" s="1" t="s">
        <v>1633</v>
      </c>
      <c r="J115" s="1" t="s">
        <v>1090</v>
      </c>
      <c r="K115" s="1" t="s">
        <v>1633</v>
      </c>
      <c r="L115" s="1" t="s">
        <v>1633</v>
      </c>
      <c r="M115" s="1" t="s">
        <v>1091</v>
      </c>
      <c r="N115" s="1" t="s">
        <v>1091</v>
      </c>
      <c r="O115" s="1" t="s">
        <v>1092</v>
      </c>
      <c r="P115" s="1" t="s">
        <v>1093</v>
      </c>
      <c r="Q115" s="1" t="s">
        <v>1094</v>
      </c>
      <c r="R115" s="1" t="s">
        <v>1634</v>
      </c>
      <c r="S115" s="1" t="s">
        <v>1096</v>
      </c>
      <c r="T115" s="1" t="s">
        <v>1097</v>
      </c>
      <c r="U115" s="1" t="s">
        <v>1033</v>
      </c>
      <c r="V115" s="1" t="s">
        <v>1345</v>
      </c>
    </row>
    <row r="116" s="1" customFormat="1" spans="1:22">
      <c r="A116" s="3">
        <v>999226841173618</v>
      </c>
      <c r="B116" s="1" t="s">
        <v>1624</v>
      </c>
      <c r="C116" s="1" t="s">
        <v>1635</v>
      </c>
      <c r="D116" s="1" t="s">
        <v>1636</v>
      </c>
      <c r="E116" s="1" t="s">
        <v>1637</v>
      </c>
      <c r="F116" s="1" t="s">
        <v>1308</v>
      </c>
      <c r="G116" s="1" t="s">
        <v>1087</v>
      </c>
      <c r="H116" s="1" t="s">
        <v>1088</v>
      </c>
      <c r="I116" s="1" t="s">
        <v>1638</v>
      </c>
      <c r="J116" s="1" t="s">
        <v>1090</v>
      </c>
      <c r="K116" s="1" t="s">
        <v>1638</v>
      </c>
      <c r="L116" s="1" t="s">
        <v>1638</v>
      </c>
      <c r="M116" s="1" t="s">
        <v>1091</v>
      </c>
      <c r="N116" s="1" t="s">
        <v>1091</v>
      </c>
      <c r="O116" s="1" t="s">
        <v>1092</v>
      </c>
      <c r="P116" s="1" t="s">
        <v>1093</v>
      </c>
      <c r="Q116" s="1" t="s">
        <v>1094</v>
      </c>
      <c r="R116" s="1" t="s">
        <v>1639</v>
      </c>
      <c r="S116" s="1" t="s">
        <v>1096</v>
      </c>
      <c r="T116" s="1" t="s">
        <v>1097</v>
      </c>
      <c r="U116" s="1" t="s">
        <v>1033</v>
      </c>
      <c r="V116" s="1" t="s">
        <v>1146</v>
      </c>
    </row>
    <row r="117" s="1" customFormat="1" spans="1:22">
      <c r="A117" s="3">
        <v>999226840427205</v>
      </c>
      <c r="B117" s="1" t="s">
        <v>1624</v>
      </c>
      <c r="C117" s="1" t="s">
        <v>1640</v>
      </c>
      <c r="D117" s="1" t="s">
        <v>1641</v>
      </c>
      <c r="E117" s="1" t="s">
        <v>1642</v>
      </c>
      <c r="F117" s="1" t="s">
        <v>1083</v>
      </c>
      <c r="G117" s="1" t="s">
        <v>1087</v>
      </c>
      <c r="H117" s="1" t="s">
        <v>1088</v>
      </c>
      <c r="I117" s="1" t="s">
        <v>1139</v>
      </c>
      <c r="J117" s="1" t="s">
        <v>1090</v>
      </c>
      <c r="K117" s="1" t="s">
        <v>1139</v>
      </c>
      <c r="L117" s="1" t="s">
        <v>1139</v>
      </c>
      <c r="M117" s="1" t="s">
        <v>1091</v>
      </c>
      <c r="N117" s="1" t="s">
        <v>1091</v>
      </c>
      <c r="O117" s="1" t="s">
        <v>1092</v>
      </c>
      <c r="P117" s="1" t="s">
        <v>1093</v>
      </c>
      <c r="Q117" s="1" t="s">
        <v>1094</v>
      </c>
      <c r="R117" s="1" t="s">
        <v>1643</v>
      </c>
      <c r="S117" s="1" t="s">
        <v>1096</v>
      </c>
      <c r="T117" s="1" t="s">
        <v>1097</v>
      </c>
      <c r="U117" s="1" t="s">
        <v>1033</v>
      </c>
      <c r="V117" s="1" t="s">
        <v>1098</v>
      </c>
    </row>
    <row r="118" s="1" customFormat="1" spans="1:22">
      <c r="A118" s="3">
        <v>999226800977097</v>
      </c>
      <c r="B118" s="1" t="s">
        <v>1644</v>
      </c>
      <c r="C118" s="1" t="s">
        <v>1645</v>
      </c>
      <c r="D118" s="1" t="s">
        <v>1646</v>
      </c>
      <c r="E118" s="1" t="s">
        <v>1647</v>
      </c>
      <c r="F118" s="1" t="s">
        <v>1308</v>
      </c>
      <c r="G118" s="1" t="s">
        <v>1087</v>
      </c>
      <c r="H118" s="1" t="s">
        <v>1088</v>
      </c>
      <c r="I118" s="1" t="s">
        <v>1648</v>
      </c>
      <c r="J118" s="1" t="s">
        <v>1090</v>
      </c>
      <c r="K118" s="1" t="s">
        <v>1648</v>
      </c>
      <c r="L118" s="1" t="s">
        <v>1648</v>
      </c>
      <c r="M118" s="1" t="s">
        <v>1091</v>
      </c>
      <c r="N118" s="1" t="s">
        <v>1091</v>
      </c>
      <c r="O118" s="1" t="s">
        <v>1092</v>
      </c>
      <c r="P118" s="1" t="s">
        <v>1093</v>
      </c>
      <c r="Q118" s="1" t="s">
        <v>1094</v>
      </c>
      <c r="R118" s="1" t="s">
        <v>1649</v>
      </c>
      <c r="S118" s="1" t="s">
        <v>1096</v>
      </c>
      <c r="T118" s="1" t="s">
        <v>1097</v>
      </c>
      <c r="U118" s="1" t="s">
        <v>1033</v>
      </c>
      <c r="V118" s="1" t="s">
        <v>1098</v>
      </c>
    </row>
    <row r="119" s="1" customFormat="1" spans="1:22">
      <c r="A119" s="3">
        <v>999226800635998</v>
      </c>
      <c r="B119" s="1" t="s">
        <v>1644</v>
      </c>
      <c r="C119" s="1" t="s">
        <v>1650</v>
      </c>
      <c r="D119" s="1" t="s">
        <v>1142</v>
      </c>
      <c r="E119" s="1" t="s">
        <v>1651</v>
      </c>
      <c r="F119" s="1" t="s">
        <v>1187</v>
      </c>
      <c r="G119" s="1" t="s">
        <v>1087</v>
      </c>
      <c r="H119" s="1" t="s">
        <v>1088</v>
      </c>
      <c r="I119" s="1" t="s">
        <v>1469</v>
      </c>
      <c r="J119" s="1" t="s">
        <v>1090</v>
      </c>
      <c r="K119" s="1" t="s">
        <v>1469</v>
      </c>
      <c r="L119" s="1" t="s">
        <v>1469</v>
      </c>
      <c r="M119" s="1" t="s">
        <v>1091</v>
      </c>
      <c r="N119" s="1" t="s">
        <v>1091</v>
      </c>
      <c r="O119" s="1" t="s">
        <v>1092</v>
      </c>
      <c r="P119" s="1" t="s">
        <v>1093</v>
      </c>
      <c r="Q119" s="1" t="s">
        <v>1094</v>
      </c>
      <c r="R119" s="1" t="s">
        <v>1652</v>
      </c>
      <c r="S119" s="1" t="s">
        <v>1096</v>
      </c>
      <c r="T119" s="1" t="s">
        <v>1097</v>
      </c>
      <c r="U119" s="1" t="s">
        <v>1033</v>
      </c>
      <c r="V119" s="1" t="s">
        <v>1146</v>
      </c>
    </row>
    <row r="120" s="1" customFormat="1" spans="1:22">
      <c r="A120" s="3">
        <v>999226789798575</v>
      </c>
      <c r="B120" s="1" t="s">
        <v>1653</v>
      </c>
      <c r="C120" s="1" t="s">
        <v>1654</v>
      </c>
      <c r="D120" s="1" t="s">
        <v>1655</v>
      </c>
      <c r="E120" s="1" t="s">
        <v>1656</v>
      </c>
      <c r="F120" s="1" t="s">
        <v>1187</v>
      </c>
      <c r="G120" s="1" t="s">
        <v>1087</v>
      </c>
      <c r="H120" s="1" t="s">
        <v>1088</v>
      </c>
      <c r="I120" s="1" t="s">
        <v>1657</v>
      </c>
      <c r="J120" s="1" t="s">
        <v>1090</v>
      </c>
      <c r="K120" s="1" t="s">
        <v>1657</v>
      </c>
      <c r="L120" s="1" t="s">
        <v>1657</v>
      </c>
      <c r="M120" s="1" t="s">
        <v>1091</v>
      </c>
      <c r="N120" s="1" t="s">
        <v>1091</v>
      </c>
      <c r="O120" s="1" t="s">
        <v>1092</v>
      </c>
      <c r="P120" s="1" t="s">
        <v>1093</v>
      </c>
      <c r="Q120" s="1" t="s">
        <v>1094</v>
      </c>
      <c r="R120" s="1" t="s">
        <v>1658</v>
      </c>
      <c r="S120" s="1" t="s">
        <v>1096</v>
      </c>
      <c r="T120" s="1" t="s">
        <v>1097</v>
      </c>
      <c r="U120" s="1" t="s">
        <v>1033</v>
      </c>
      <c r="V120" s="1" t="s">
        <v>1146</v>
      </c>
    </row>
    <row r="121" s="1" customFormat="1" spans="1:22">
      <c r="A121" s="3">
        <v>999226787121477</v>
      </c>
      <c r="B121" s="1" t="s">
        <v>1653</v>
      </c>
      <c r="C121" s="1" t="s">
        <v>1659</v>
      </c>
      <c r="D121" s="1" t="s">
        <v>1660</v>
      </c>
      <c r="E121" s="1" t="s">
        <v>1661</v>
      </c>
      <c r="F121" s="1" t="s">
        <v>1187</v>
      </c>
      <c r="G121" s="1" t="s">
        <v>1087</v>
      </c>
      <c r="H121" s="1" t="s">
        <v>1088</v>
      </c>
      <c r="I121" s="1" t="s">
        <v>1662</v>
      </c>
      <c r="J121" s="1" t="s">
        <v>1090</v>
      </c>
      <c r="K121" s="1" t="s">
        <v>1662</v>
      </c>
      <c r="L121" s="1" t="s">
        <v>1662</v>
      </c>
      <c r="M121" s="1" t="s">
        <v>1091</v>
      </c>
      <c r="N121" s="1" t="s">
        <v>1091</v>
      </c>
      <c r="O121" s="1" t="s">
        <v>1092</v>
      </c>
      <c r="P121" s="1" t="s">
        <v>1093</v>
      </c>
      <c r="Q121" s="1" t="s">
        <v>1094</v>
      </c>
      <c r="R121" s="1" t="s">
        <v>1663</v>
      </c>
      <c r="S121" s="1" t="s">
        <v>1096</v>
      </c>
      <c r="T121" s="1" t="s">
        <v>1097</v>
      </c>
      <c r="U121" s="1" t="s">
        <v>1033</v>
      </c>
      <c r="V121" s="1" t="s">
        <v>1664</v>
      </c>
    </row>
    <row r="122" s="1" customFormat="1" spans="1:22">
      <c r="A122" s="3">
        <v>26776430291</v>
      </c>
      <c r="B122" s="1" t="s">
        <v>1665</v>
      </c>
      <c r="C122" s="1" t="s">
        <v>1666</v>
      </c>
      <c r="D122" s="1" t="s">
        <v>1132</v>
      </c>
      <c r="E122" s="1" t="s">
        <v>1667</v>
      </c>
      <c r="F122" s="1" t="s">
        <v>1364</v>
      </c>
      <c r="G122" s="1" t="s">
        <v>1087</v>
      </c>
      <c r="H122" s="1" t="s">
        <v>1088</v>
      </c>
      <c r="I122" s="1" t="s">
        <v>1668</v>
      </c>
      <c r="J122" s="1" t="s">
        <v>1090</v>
      </c>
      <c r="K122" s="1" t="s">
        <v>1668</v>
      </c>
      <c r="L122" s="1" t="s">
        <v>1668</v>
      </c>
      <c r="M122" s="1" t="s">
        <v>1091</v>
      </c>
      <c r="N122" s="1" t="s">
        <v>1091</v>
      </c>
      <c r="O122" s="1" t="s">
        <v>1092</v>
      </c>
      <c r="P122" s="1" t="s">
        <v>1093</v>
      </c>
      <c r="Q122" s="1" t="s">
        <v>1094</v>
      </c>
      <c r="R122" s="1" t="s">
        <v>1669</v>
      </c>
      <c r="S122" s="1" t="s">
        <v>1096</v>
      </c>
      <c r="T122" s="1" t="s">
        <v>1097</v>
      </c>
      <c r="U122" s="1" t="s">
        <v>1033</v>
      </c>
      <c r="V122" s="1" t="s">
        <v>1098</v>
      </c>
    </row>
    <row r="123" s="1" customFormat="1" spans="1:22">
      <c r="A123" s="3">
        <v>999226773841738</v>
      </c>
      <c r="B123" s="1" t="s">
        <v>1665</v>
      </c>
      <c r="C123" s="1" t="s">
        <v>1670</v>
      </c>
      <c r="D123" s="1" t="s">
        <v>1535</v>
      </c>
      <c r="E123" s="1" t="s">
        <v>1671</v>
      </c>
      <c r="F123" s="1" t="s">
        <v>1083</v>
      </c>
      <c r="G123" s="1" t="s">
        <v>1087</v>
      </c>
      <c r="H123" s="1" t="s">
        <v>1088</v>
      </c>
      <c r="I123" s="1" t="s">
        <v>1672</v>
      </c>
      <c r="J123" s="1" t="s">
        <v>1090</v>
      </c>
      <c r="K123" s="1" t="s">
        <v>1672</v>
      </c>
      <c r="L123" s="1" t="s">
        <v>1672</v>
      </c>
      <c r="M123" s="1" t="s">
        <v>1091</v>
      </c>
      <c r="N123" s="1" t="s">
        <v>1091</v>
      </c>
      <c r="O123" s="1" t="s">
        <v>1092</v>
      </c>
      <c r="P123" s="1" t="s">
        <v>1093</v>
      </c>
      <c r="Q123" s="1" t="s">
        <v>1094</v>
      </c>
      <c r="R123" s="1" t="s">
        <v>1673</v>
      </c>
      <c r="S123" s="1" t="s">
        <v>1096</v>
      </c>
      <c r="T123" s="1" t="s">
        <v>1097</v>
      </c>
      <c r="U123" s="1" t="s">
        <v>1033</v>
      </c>
      <c r="V123" s="1" t="s">
        <v>1489</v>
      </c>
    </row>
    <row r="124" s="1" customFormat="1" spans="1:22">
      <c r="A124" s="3">
        <v>999226763072744</v>
      </c>
      <c r="B124" s="1" t="s">
        <v>1674</v>
      </c>
      <c r="C124" s="1" t="s">
        <v>1675</v>
      </c>
      <c r="D124" s="1" t="s">
        <v>1582</v>
      </c>
      <c r="E124" s="1" t="s">
        <v>1676</v>
      </c>
      <c r="F124" s="1" t="s">
        <v>1083</v>
      </c>
      <c r="G124" s="1" t="s">
        <v>1087</v>
      </c>
      <c r="H124" s="1" t="s">
        <v>1088</v>
      </c>
      <c r="I124" s="1" t="s">
        <v>1677</v>
      </c>
      <c r="J124" s="1" t="s">
        <v>1090</v>
      </c>
      <c r="K124" s="1" t="s">
        <v>1677</v>
      </c>
      <c r="L124" s="1" t="s">
        <v>1677</v>
      </c>
      <c r="M124" s="1" t="s">
        <v>1091</v>
      </c>
      <c r="N124" s="1" t="s">
        <v>1091</v>
      </c>
      <c r="O124" s="1" t="s">
        <v>1092</v>
      </c>
      <c r="P124" s="1" t="s">
        <v>1093</v>
      </c>
      <c r="Q124" s="1" t="s">
        <v>1094</v>
      </c>
      <c r="R124" s="1" t="s">
        <v>1678</v>
      </c>
      <c r="S124" s="1" t="s">
        <v>1096</v>
      </c>
      <c r="T124" s="1" t="s">
        <v>1097</v>
      </c>
      <c r="U124" s="1" t="s">
        <v>1033</v>
      </c>
      <c r="V124" s="1" t="s">
        <v>1586</v>
      </c>
    </row>
    <row r="125" s="1" customFormat="1" spans="1:22">
      <c r="A125" s="3">
        <v>999226762287285</v>
      </c>
      <c r="B125" s="1" t="s">
        <v>1674</v>
      </c>
      <c r="C125" s="1" t="s">
        <v>1679</v>
      </c>
      <c r="D125" s="1" t="s">
        <v>1555</v>
      </c>
      <c r="E125" s="1" t="s">
        <v>1680</v>
      </c>
      <c r="F125" s="1" t="s">
        <v>1268</v>
      </c>
      <c r="G125" s="1" t="s">
        <v>1087</v>
      </c>
      <c r="H125" s="1" t="s">
        <v>1088</v>
      </c>
      <c r="I125" s="1" t="s">
        <v>1681</v>
      </c>
      <c r="J125" s="1" t="s">
        <v>1090</v>
      </c>
      <c r="K125" s="1" t="s">
        <v>1681</v>
      </c>
      <c r="L125" s="1" t="s">
        <v>1681</v>
      </c>
      <c r="M125" s="1" t="s">
        <v>1091</v>
      </c>
      <c r="N125" s="1" t="s">
        <v>1091</v>
      </c>
      <c r="O125" s="1" t="s">
        <v>1092</v>
      </c>
      <c r="P125" s="1" t="s">
        <v>1093</v>
      </c>
      <c r="Q125" s="1" t="s">
        <v>1094</v>
      </c>
      <c r="R125" s="1" t="s">
        <v>1682</v>
      </c>
      <c r="S125" s="1" t="s">
        <v>1096</v>
      </c>
      <c r="T125" s="1" t="s">
        <v>1097</v>
      </c>
      <c r="U125" s="1" t="s">
        <v>1033</v>
      </c>
      <c r="V125" s="1" t="s">
        <v>1209</v>
      </c>
    </row>
    <row r="126" s="1" customFormat="1" spans="1:22">
      <c r="A126" s="3">
        <v>999226760190453</v>
      </c>
      <c r="B126" s="1" t="s">
        <v>1674</v>
      </c>
      <c r="C126" s="1" t="s">
        <v>1683</v>
      </c>
      <c r="D126" s="1" t="s">
        <v>1684</v>
      </c>
      <c r="E126" s="1" t="s">
        <v>1685</v>
      </c>
      <c r="F126" s="1" t="s">
        <v>1268</v>
      </c>
      <c r="G126" s="1" t="s">
        <v>1087</v>
      </c>
      <c r="H126" s="1" t="s">
        <v>1088</v>
      </c>
      <c r="I126" s="1" t="s">
        <v>1686</v>
      </c>
      <c r="J126" s="1" t="s">
        <v>1090</v>
      </c>
      <c r="K126" s="1" t="s">
        <v>1686</v>
      </c>
      <c r="L126" s="1" t="s">
        <v>1686</v>
      </c>
      <c r="M126" s="1" t="s">
        <v>1091</v>
      </c>
      <c r="N126" s="1" t="s">
        <v>1091</v>
      </c>
      <c r="O126" s="1" t="s">
        <v>1092</v>
      </c>
      <c r="P126" s="1" t="s">
        <v>1093</v>
      </c>
      <c r="Q126" s="1" t="s">
        <v>1094</v>
      </c>
      <c r="R126" s="1" t="s">
        <v>1687</v>
      </c>
      <c r="S126" s="1" t="s">
        <v>1096</v>
      </c>
      <c r="T126" s="1" t="s">
        <v>1097</v>
      </c>
      <c r="U126" s="1" t="s">
        <v>1033</v>
      </c>
      <c r="V126" s="1" t="s">
        <v>1209</v>
      </c>
    </row>
    <row r="127" s="1" customFormat="1" spans="1:22">
      <c r="A127" s="3">
        <v>999226759878096</v>
      </c>
      <c r="B127" s="1" t="s">
        <v>1674</v>
      </c>
      <c r="C127" s="1" t="s">
        <v>1688</v>
      </c>
      <c r="D127" s="1" t="s">
        <v>1689</v>
      </c>
      <c r="E127" s="1" t="s">
        <v>1690</v>
      </c>
      <c r="F127" s="1" t="s">
        <v>1083</v>
      </c>
      <c r="G127" s="1" t="s">
        <v>1087</v>
      </c>
      <c r="H127" s="1" t="s">
        <v>1088</v>
      </c>
      <c r="I127" s="1" t="s">
        <v>1691</v>
      </c>
      <c r="J127" s="1" t="s">
        <v>1090</v>
      </c>
      <c r="K127" s="1" t="s">
        <v>1691</v>
      </c>
      <c r="L127" s="1" t="s">
        <v>1691</v>
      </c>
      <c r="M127" s="1" t="s">
        <v>1091</v>
      </c>
      <c r="N127" s="1" t="s">
        <v>1091</v>
      </c>
      <c r="O127" s="1" t="s">
        <v>1092</v>
      </c>
      <c r="P127" s="1" t="s">
        <v>1093</v>
      </c>
      <c r="Q127" s="1" t="s">
        <v>1094</v>
      </c>
      <c r="R127" s="1" t="s">
        <v>1692</v>
      </c>
      <c r="S127" s="1" t="s">
        <v>1096</v>
      </c>
      <c r="T127" s="1" t="s">
        <v>1097</v>
      </c>
      <c r="U127" s="1" t="s">
        <v>1033</v>
      </c>
      <c r="V127" s="1" t="s">
        <v>1483</v>
      </c>
    </row>
    <row r="128" s="1" customFormat="1" spans="1:22">
      <c r="A128" s="3">
        <v>999226759867862</v>
      </c>
      <c r="B128" s="1" t="s">
        <v>1674</v>
      </c>
      <c r="C128" s="1" t="s">
        <v>1693</v>
      </c>
      <c r="D128" s="1" t="s">
        <v>1684</v>
      </c>
      <c r="E128" s="1" t="s">
        <v>1685</v>
      </c>
      <c r="F128" s="1" t="s">
        <v>1308</v>
      </c>
      <c r="G128" s="1" t="s">
        <v>1087</v>
      </c>
      <c r="H128" s="1" t="s">
        <v>1088</v>
      </c>
      <c r="I128" s="1" t="s">
        <v>1694</v>
      </c>
      <c r="J128" s="1" t="s">
        <v>1090</v>
      </c>
      <c r="K128" s="1" t="s">
        <v>1694</v>
      </c>
      <c r="L128" s="1" t="s">
        <v>1694</v>
      </c>
      <c r="M128" s="1" t="s">
        <v>1091</v>
      </c>
      <c r="N128" s="1" t="s">
        <v>1091</v>
      </c>
      <c r="O128" s="1" t="s">
        <v>1092</v>
      </c>
      <c r="P128" s="1" t="s">
        <v>1093</v>
      </c>
      <c r="Q128" s="1" t="s">
        <v>1094</v>
      </c>
      <c r="R128" s="1" t="s">
        <v>1695</v>
      </c>
      <c r="S128" s="1" t="s">
        <v>1096</v>
      </c>
      <c r="T128" s="1" t="s">
        <v>1097</v>
      </c>
      <c r="U128" s="1" t="s">
        <v>1033</v>
      </c>
      <c r="V128" s="1" t="s">
        <v>1209</v>
      </c>
    </row>
    <row r="129" s="1" customFormat="1" spans="1:22">
      <c r="A129" s="3">
        <v>999226748084927</v>
      </c>
      <c r="B129" s="1" t="s">
        <v>1696</v>
      </c>
      <c r="C129" s="1" t="s">
        <v>1697</v>
      </c>
      <c r="D129" s="1" t="s">
        <v>1698</v>
      </c>
      <c r="E129" s="1" t="s">
        <v>1699</v>
      </c>
      <c r="F129" s="1" t="s">
        <v>1268</v>
      </c>
      <c r="G129" s="1" t="s">
        <v>1087</v>
      </c>
      <c r="H129" s="1" t="s">
        <v>1088</v>
      </c>
      <c r="I129" s="1" t="s">
        <v>1700</v>
      </c>
      <c r="J129" s="1" t="s">
        <v>1090</v>
      </c>
      <c r="K129" s="1" t="s">
        <v>1700</v>
      </c>
      <c r="L129" s="1" t="s">
        <v>1700</v>
      </c>
      <c r="M129" s="1" t="s">
        <v>1091</v>
      </c>
      <c r="N129" s="1" t="s">
        <v>1091</v>
      </c>
      <c r="O129" s="1" t="s">
        <v>1092</v>
      </c>
      <c r="P129" s="1" t="s">
        <v>1093</v>
      </c>
      <c r="Q129" s="1" t="s">
        <v>1094</v>
      </c>
      <c r="R129" s="1" t="s">
        <v>1701</v>
      </c>
      <c r="S129" s="1" t="s">
        <v>1096</v>
      </c>
      <c r="T129" s="1" t="s">
        <v>1097</v>
      </c>
      <c r="U129" s="1" t="s">
        <v>1033</v>
      </c>
      <c r="V129" s="1" t="s">
        <v>1483</v>
      </c>
    </row>
    <row r="130" s="1" customFormat="1" spans="1:22">
      <c r="A130" s="3">
        <v>999226733252131</v>
      </c>
      <c r="B130" s="1" t="s">
        <v>1702</v>
      </c>
      <c r="C130" s="1" t="s">
        <v>1703</v>
      </c>
      <c r="D130" s="1" t="s">
        <v>1704</v>
      </c>
      <c r="E130" s="1" t="s">
        <v>1705</v>
      </c>
      <c r="F130" s="1" t="s">
        <v>1187</v>
      </c>
      <c r="G130" s="1" t="s">
        <v>1087</v>
      </c>
      <c r="H130" s="1" t="s">
        <v>1088</v>
      </c>
      <c r="I130" s="1" t="s">
        <v>1706</v>
      </c>
      <c r="J130" s="1" t="s">
        <v>1090</v>
      </c>
      <c r="K130" s="1" t="s">
        <v>1706</v>
      </c>
      <c r="L130" s="1" t="s">
        <v>1706</v>
      </c>
      <c r="M130" s="1" t="s">
        <v>1091</v>
      </c>
      <c r="N130" s="1" t="s">
        <v>1091</v>
      </c>
      <c r="O130" s="1" t="s">
        <v>1092</v>
      </c>
      <c r="P130" s="1" t="s">
        <v>1093</v>
      </c>
      <c r="Q130" s="1" t="s">
        <v>1094</v>
      </c>
      <c r="R130" s="1" t="s">
        <v>1707</v>
      </c>
      <c r="S130" s="1" t="s">
        <v>1096</v>
      </c>
      <c r="T130" s="1" t="s">
        <v>1097</v>
      </c>
      <c r="U130" s="1" t="s">
        <v>1033</v>
      </c>
      <c r="V130" s="1" t="s">
        <v>1483</v>
      </c>
    </row>
    <row r="131" s="1" customFormat="1" spans="1:22">
      <c r="A131" s="3">
        <v>999226729168156</v>
      </c>
      <c r="B131" s="1" t="s">
        <v>1708</v>
      </c>
      <c r="C131" s="1" t="s">
        <v>1709</v>
      </c>
      <c r="D131" s="1" t="s">
        <v>1684</v>
      </c>
      <c r="E131" s="1" t="s">
        <v>1710</v>
      </c>
      <c r="F131" s="1" t="s">
        <v>1268</v>
      </c>
      <c r="G131" s="1" t="s">
        <v>1087</v>
      </c>
      <c r="H131" s="1" t="s">
        <v>1088</v>
      </c>
      <c r="I131" s="1" t="s">
        <v>1686</v>
      </c>
      <c r="J131" s="1" t="s">
        <v>1090</v>
      </c>
      <c r="K131" s="1" t="s">
        <v>1686</v>
      </c>
      <c r="L131" s="1" t="s">
        <v>1686</v>
      </c>
      <c r="M131" s="1" t="s">
        <v>1091</v>
      </c>
      <c r="N131" s="1" t="s">
        <v>1091</v>
      </c>
      <c r="O131" s="1" t="s">
        <v>1092</v>
      </c>
      <c r="P131" s="1" t="s">
        <v>1093</v>
      </c>
      <c r="Q131" s="1" t="s">
        <v>1094</v>
      </c>
      <c r="R131" s="1" t="s">
        <v>1711</v>
      </c>
      <c r="S131" s="1" t="s">
        <v>1096</v>
      </c>
      <c r="T131" s="1" t="s">
        <v>1097</v>
      </c>
      <c r="U131" s="1" t="s">
        <v>1033</v>
      </c>
      <c r="V131" s="1" t="s">
        <v>1209</v>
      </c>
    </row>
    <row r="132" s="1" customFormat="1" spans="1:22">
      <c r="A132" s="3">
        <v>999226726840587</v>
      </c>
      <c r="B132" s="1" t="s">
        <v>1708</v>
      </c>
      <c r="C132" s="1" t="s">
        <v>1712</v>
      </c>
      <c r="D132" s="1" t="s">
        <v>1713</v>
      </c>
      <c r="E132" s="1" t="s">
        <v>1714</v>
      </c>
      <c r="F132" s="1" t="s">
        <v>1187</v>
      </c>
      <c r="G132" s="1" t="s">
        <v>1087</v>
      </c>
      <c r="H132" s="1" t="s">
        <v>1088</v>
      </c>
      <c r="I132" s="1" t="s">
        <v>1715</v>
      </c>
      <c r="J132" s="1" t="s">
        <v>1090</v>
      </c>
      <c r="K132" s="1" t="s">
        <v>1715</v>
      </c>
      <c r="L132" s="1" t="s">
        <v>1715</v>
      </c>
      <c r="M132" s="1" t="s">
        <v>1091</v>
      </c>
      <c r="N132" s="1" t="s">
        <v>1091</v>
      </c>
      <c r="O132" s="1" t="s">
        <v>1092</v>
      </c>
      <c r="P132" s="1" t="s">
        <v>1093</v>
      </c>
      <c r="Q132" s="1" t="s">
        <v>1094</v>
      </c>
      <c r="R132" s="1" t="s">
        <v>1716</v>
      </c>
      <c r="S132" s="1" t="s">
        <v>1096</v>
      </c>
      <c r="T132" s="1" t="s">
        <v>1097</v>
      </c>
      <c r="U132" s="1" t="s">
        <v>1033</v>
      </c>
      <c r="V132" s="1" t="s">
        <v>1345</v>
      </c>
    </row>
    <row r="133" s="1" customFormat="1" spans="1:22">
      <c r="A133" s="3">
        <v>999226655394730</v>
      </c>
      <c r="B133" s="1" t="s">
        <v>1717</v>
      </c>
      <c r="C133" s="1" t="s">
        <v>1718</v>
      </c>
      <c r="D133" s="1" t="s">
        <v>1719</v>
      </c>
      <c r="E133" s="1" t="s">
        <v>1720</v>
      </c>
      <c r="F133" s="1" t="s">
        <v>1083</v>
      </c>
      <c r="G133" s="1" t="s">
        <v>1087</v>
      </c>
      <c r="H133" s="1" t="s">
        <v>1088</v>
      </c>
      <c r="I133" s="1" t="s">
        <v>1721</v>
      </c>
      <c r="J133" s="1" t="s">
        <v>1090</v>
      </c>
      <c r="K133" s="1" t="s">
        <v>1721</v>
      </c>
      <c r="L133" s="1" t="s">
        <v>1721</v>
      </c>
      <c r="M133" s="1" t="s">
        <v>1091</v>
      </c>
      <c r="N133" s="1" t="s">
        <v>1091</v>
      </c>
      <c r="O133" s="1" t="s">
        <v>1092</v>
      </c>
      <c r="P133" s="1" t="s">
        <v>1093</v>
      </c>
      <c r="Q133" s="1" t="s">
        <v>1094</v>
      </c>
      <c r="R133" s="1" t="s">
        <v>1722</v>
      </c>
      <c r="S133" s="1" t="s">
        <v>1096</v>
      </c>
      <c r="T133" s="1" t="s">
        <v>1097</v>
      </c>
      <c r="U133" s="1" t="s">
        <v>1033</v>
      </c>
      <c r="V133" s="1" t="s">
        <v>1209</v>
      </c>
    </row>
    <row r="134" s="1" customFormat="1" spans="1:22">
      <c r="A134" s="4">
        <v>3.69663599922671e+21</v>
      </c>
      <c r="B134" s="1" t="s">
        <v>1717</v>
      </c>
      <c r="C134" s="1" t="s">
        <v>1723</v>
      </c>
      <c r="D134" s="1" t="s">
        <v>1196</v>
      </c>
      <c r="E134" s="1" t="s">
        <v>1724</v>
      </c>
      <c r="F134" s="1" t="s">
        <v>1308</v>
      </c>
      <c r="G134" s="1" t="s">
        <v>1187</v>
      </c>
      <c r="H134" s="1" t="s">
        <v>1088</v>
      </c>
      <c r="I134" s="1" t="s">
        <v>1092</v>
      </c>
      <c r="J134" s="1" t="s">
        <v>1090</v>
      </c>
      <c r="K134" s="1" t="s">
        <v>1092</v>
      </c>
      <c r="L134" s="1" t="s">
        <v>1092</v>
      </c>
      <c r="M134" s="1" t="s">
        <v>1091</v>
      </c>
      <c r="N134" s="1" t="s">
        <v>1091</v>
      </c>
      <c r="O134" s="1" t="s">
        <v>1092</v>
      </c>
      <c r="P134" s="1" t="s">
        <v>1093</v>
      </c>
      <c r="Q134" s="1" t="s">
        <v>1094</v>
      </c>
      <c r="R134" s="1" t="s">
        <v>1725</v>
      </c>
      <c r="S134" s="1" t="s">
        <v>1096</v>
      </c>
      <c r="T134" s="1" t="s">
        <v>1097</v>
      </c>
      <c r="U134" s="1" t="s">
        <v>1033</v>
      </c>
      <c r="V134" s="1" t="s">
        <v>1146</v>
      </c>
    </row>
    <row r="135" s="1" customFormat="1" spans="1:22">
      <c r="A135" s="3">
        <v>999226635485499</v>
      </c>
      <c r="B135" s="1" t="s">
        <v>1726</v>
      </c>
      <c r="C135" s="1" t="s">
        <v>1727</v>
      </c>
      <c r="D135" s="1" t="s">
        <v>1636</v>
      </c>
      <c r="E135" s="1" t="s">
        <v>1728</v>
      </c>
      <c r="F135" s="1" t="s">
        <v>1308</v>
      </c>
      <c r="G135" s="1" t="s">
        <v>1087</v>
      </c>
      <c r="H135" s="1" t="s">
        <v>1088</v>
      </c>
      <c r="I135" s="1" t="s">
        <v>1729</v>
      </c>
      <c r="J135" s="1" t="s">
        <v>1090</v>
      </c>
      <c r="K135" s="1" t="s">
        <v>1729</v>
      </c>
      <c r="L135" s="1" t="s">
        <v>1729</v>
      </c>
      <c r="M135" s="1" t="s">
        <v>1091</v>
      </c>
      <c r="N135" s="1" t="s">
        <v>1091</v>
      </c>
      <c r="O135" s="1" t="s">
        <v>1092</v>
      </c>
      <c r="P135" s="1" t="s">
        <v>1093</v>
      </c>
      <c r="Q135" s="1" t="s">
        <v>1094</v>
      </c>
      <c r="R135" s="1" t="s">
        <v>1730</v>
      </c>
      <c r="S135" s="1" t="s">
        <v>1096</v>
      </c>
      <c r="T135" s="1" t="s">
        <v>1097</v>
      </c>
      <c r="U135" s="1" t="s">
        <v>1033</v>
      </c>
      <c r="V135" s="1" t="s">
        <v>1146</v>
      </c>
    </row>
    <row r="136" s="1" customFormat="1" spans="1:22">
      <c r="A136" s="3">
        <v>999226624783491</v>
      </c>
      <c r="B136" s="1" t="s">
        <v>1731</v>
      </c>
      <c r="C136" s="1" t="s">
        <v>1732</v>
      </c>
      <c r="D136" s="1" t="s">
        <v>1733</v>
      </c>
      <c r="E136" s="1" t="s">
        <v>1734</v>
      </c>
      <c r="F136" s="1" t="s">
        <v>1364</v>
      </c>
      <c r="G136" s="1" t="s">
        <v>1087</v>
      </c>
      <c r="H136" s="1" t="s">
        <v>1088</v>
      </c>
      <c r="I136" s="1" t="s">
        <v>1735</v>
      </c>
      <c r="J136" s="1" t="s">
        <v>1090</v>
      </c>
      <c r="K136" s="1" t="s">
        <v>1735</v>
      </c>
      <c r="L136" s="1" t="s">
        <v>1735</v>
      </c>
      <c r="M136" s="1" t="s">
        <v>1091</v>
      </c>
      <c r="N136" s="1" t="s">
        <v>1091</v>
      </c>
      <c r="O136" s="1" t="s">
        <v>1092</v>
      </c>
      <c r="P136" s="1" t="s">
        <v>1093</v>
      </c>
      <c r="Q136" s="1" t="s">
        <v>1094</v>
      </c>
      <c r="R136" s="1" t="s">
        <v>1736</v>
      </c>
      <c r="S136" s="1" t="s">
        <v>1096</v>
      </c>
      <c r="T136" s="1" t="s">
        <v>1097</v>
      </c>
      <c r="U136" s="1" t="s">
        <v>1033</v>
      </c>
      <c r="V136" s="1" t="s">
        <v>1098</v>
      </c>
    </row>
    <row r="137" s="1" customFormat="1" spans="1:22">
      <c r="A137" s="3">
        <v>26624393322</v>
      </c>
      <c r="B137" s="1" t="s">
        <v>1731</v>
      </c>
      <c r="C137" s="1" t="s">
        <v>1737</v>
      </c>
      <c r="D137" s="1" t="s">
        <v>1582</v>
      </c>
      <c r="E137" s="1" t="s">
        <v>1738</v>
      </c>
      <c r="F137" s="1" t="s">
        <v>1187</v>
      </c>
      <c r="G137" s="1" t="s">
        <v>1087</v>
      </c>
      <c r="H137" s="1" t="s">
        <v>1088</v>
      </c>
      <c r="I137" s="1" t="s">
        <v>1739</v>
      </c>
      <c r="J137" s="1" t="s">
        <v>1090</v>
      </c>
      <c r="K137" s="1" t="s">
        <v>1739</v>
      </c>
      <c r="L137" s="1" t="s">
        <v>1739</v>
      </c>
      <c r="M137" s="1" t="s">
        <v>1091</v>
      </c>
      <c r="N137" s="1" t="s">
        <v>1091</v>
      </c>
      <c r="O137" s="1" t="s">
        <v>1092</v>
      </c>
      <c r="P137" s="1" t="s">
        <v>1093</v>
      </c>
      <c r="Q137" s="1" t="s">
        <v>1094</v>
      </c>
      <c r="R137" s="1" t="s">
        <v>1740</v>
      </c>
      <c r="S137" s="1" t="s">
        <v>1096</v>
      </c>
      <c r="T137" s="1" t="s">
        <v>1097</v>
      </c>
      <c r="U137" s="1" t="s">
        <v>1033</v>
      </c>
      <c r="V137" s="1" t="s">
        <v>1586</v>
      </c>
    </row>
    <row r="138" s="1" customFormat="1" spans="1:22">
      <c r="A138" s="1" t="s">
        <v>1741</v>
      </c>
      <c r="B138" s="1" t="s">
        <v>1731</v>
      </c>
      <c r="C138" s="1" t="s">
        <v>1742</v>
      </c>
      <c r="D138" s="1" t="s">
        <v>1582</v>
      </c>
      <c r="E138" s="1" t="s">
        <v>1583</v>
      </c>
      <c r="F138" s="1" t="s">
        <v>1268</v>
      </c>
      <c r="G138" s="1" t="s">
        <v>1087</v>
      </c>
      <c r="H138" s="1" t="s">
        <v>1088</v>
      </c>
      <c r="I138" s="1" t="s">
        <v>1092</v>
      </c>
      <c r="J138" s="1" t="s">
        <v>1090</v>
      </c>
      <c r="K138" s="1" t="s">
        <v>1092</v>
      </c>
      <c r="L138" s="1" t="s">
        <v>1092</v>
      </c>
      <c r="M138" s="1" t="s">
        <v>1091</v>
      </c>
      <c r="N138" s="1" t="s">
        <v>1091</v>
      </c>
      <c r="O138" s="1" t="s">
        <v>1092</v>
      </c>
      <c r="P138" s="1" t="s">
        <v>1093</v>
      </c>
      <c r="Q138" s="1" t="s">
        <v>1094</v>
      </c>
      <c r="R138" s="1" t="s">
        <v>1743</v>
      </c>
      <c r="S138" s="1" t="s">
        <v>1096</v>
      </c>
      <c r="T138" s="1" t="s">
        <v>1097</v>
      </c>
      <c r="U138" s="1" t="s">
        <v>1033</v>
      </c>
      <c r="V138" s="1" t="s">
        <v>1586</v>
      </c>
    </row>
    <row r="139" s="1" customFormat="1" spans="1:22">
      <c r="A139" s="1" t="s">
        <v>1744</v>
      </c>
      <c r="B139" s="1" t="s">
        <v>1745</v>
      </c>
      <c r="C139" s="1" t="s">
        <v>1746</v>
      </c>
      <c r="D139" s="1" t="s">
        <v>1747</v>
      </c>
      <c r="E139" s="1" t="s">
        <v>1748</v>
      </c>
      <c r="F139" s="1" t="s">
        <v>1389</v>
      </c>
      <c r="G139" s="1" t="s">
        <v>1187</v>
      </c>
      <c r="H139" s="1" t="s">
        <v>1088</v>
      </c>
      <c r="I139" s="1" t="s">
        <v>1092</v>
      </c>
      <c r="J139" s="1" t="s">
        <v>1090</v>
      </c>
      <c r="K139" s="1" t="s">
        <v>1092</v>
      </c>
      <c r="L139" s="1" t="s">
        <v>1092</v>
      </c>
      <c r="M139" s="1" t="s">
        <v>1091</v>
      </c>
      <c r="N139" s="1" t="s">
        <v>1091</v>
      </c>
      <c r="O139" s="1" t="s">
        <v>1092</v>
      </c>
      <c r="P139" s="1" t="s">
        <v>1093</v>
      </c>
      <c r="Q139" s="1" t="s">
        <v>1094</v>
      </c>
      <c r="R139" s="1" t="s">
        <v>1749</v>
      </c>
      <c r="S139" s="1" t="s">
        <v>1096</v>
      </c>
      <c r="T139" s="1" t="s">
        <v>1097</v>
      </c>
      <c r="U139" s="1" t="s">
        <v>1033</v>
      </c>
      <c r="V139" s="1" t="s">
        <v>1098</v>
      </c>
    </row>
    <row r="140" s="1" customFormat="1" spans="1:22">
      <c r="A140" s="3">
        <v>999226497599956</v>
      </c>
      <c r="B140" s="1" t="s">
        <v>1750</v>
      </c>
      <c r="C140" s="1" t="s">
        <v>1751</v>
      </c>
      <c r="D140" s="1" t="s">
        <v>1752</v>
      </c>
      <c r="E140" s="1" t="s">
        <v>1753</v>
      </c>
      <c r="F140" s="1" t="s">
        <v>1389</v>
      </c>
      <c r="G140" s="1" t="s">
        <v>1087</v>
      </c>
      <c r="H140" s="1" t="s">
        <v>1088</v>
      </c>
      <c r="I140" s="1" t="s">
        <v>1754</v>
      </c>
      <c r="J140" s="1" t="s">
        <v>1090</v>
      </c>
      <c r="K140" s="1" t="s">
        <v>1754</v>
      </c>
      <c r="L140" s="1" t="s">
        <v>1754</v>
      </c>
      <c r="M140" s="1" t="s">
        <v>1091</v>
      </c>
      <c r="N140" s="1" t="s">
        <v>1091</v>
      </c>
      <c r="O140" s="1" t="s">
        <v>1092</v>
      </c>
      <c r="P140" s="1" t="s">
        <v>1093</v>
      </c>
      <c r="Q140" s="1" t="s">
        <v>1094</v>
      </c>
      <c r="R140" s="1" t="s">
        <v>1755</v>
      </c>
      <c r="S140" s="1" t="s">
        <v>1096</v>
      </c>
      <c r="T140" s="1" t="s">
        <v>1097</v>
      </c>
      <c r="U140" s="1" t="s">
        <v>1033</v>
      </c>
      <c r="V140" s="1" t="s">
        <v>1098</v>
      </c>
    </row>
    <row r="141" s="1" customFormat="1" spans="1:22">
      <c r="A141" s="3">
        <v>999226497045255</v>
      </c>
      <c r="B141" s="1" t="s">
        <v>1750</v>
      </c>
      <c r="C141" s="1" t="s">
        <v>1756</v>
      </c>
      <c r="D141" s="1" t="s">
        <v>1757</v>
      </c>
      <c r="E141" s="1" t="s">
        <v>1758</v>
      </c>
      <c r="F141" s="1" t="s">
        <v>1308</v>
      </c>
      <c r="G141" s="1" t="s">
        <v>1087</v>
      </c>
      <c r="H141" s="1" t="s">
        <v>1088</v>
      </c>
      <c r="I141" s="1" t="s">
        <v>1759</v>
      </c>
      <c r="J141" s="1" t="s">
        <v>1090</v>
      </c>
      <c r="K141" s="1" t="s">
        <v>1759</v>
      </c>
      <c r="L141" s="1" t="s">
        <v>1759</v>
      </c>
      <c r="M141" s="1" t="s">
        <v>1091</v>
      </c>
      <c r="N141" s="1" t="s">
        <v>1091</v>
      </c>
      <c r="O141" s="1" t="s">
        <v>1092</v>
      </c>
      <c r="P141" s="1" t="s">
        <v>1093</v>
      </c>
      <c r="Q141" s="1" t="s">
        <v>1094</v>
      </c>
      <c r="R141" s="1" t="s">
        <v>1760</v>
      </c>
      <c r="S141" s="1" t="s">
        <v>1096</v>
      </c>
      <c r="T141" s="1" t="s">
        <v>1097</v>
      </c>
      <c r="U141" s="1" t="s">
        <v>1033</v>
      </c>
      <c r="V141" s="1" t="s">
        <v>1098</v>
      </c>
    </row>
    <row r="142" s="1" customFormat="1" spans="1:22">
      <c r="A142" s="3">
        <v>999226480478961</v>
      </c>
      <c r="B142" s="1" t="s">
        <v>1761</v>
      </c>
      <c r="C142" s="1" t="s">
        <v>1762</v>
      </c>
      <c r="D142" s="1" t="s">
        <v>1385</v>
      </c>
      <c r="E142" s="1" t="s">
        <v>1763</v>
      </c>
      <c r="F142" s="1" t="s">
        <v>1187</v>
      </c>
      <c r="G142" s="1" t="s">
        <v>1087</v>
      </c>
      <c r="H142" s="1" t="s">
        <v>1088</v>
      </c>
      <c r="I142" s="1" t="s">
        <v>1764</v>
      </c>
      <c r="J142" s="1" t="s">
        <v>1090</v>
      </c>
      <c r="K142" s="1" t="s">
        <v>1764</v>
      </c>
      <c r="L142" s="1" t="s">
        <v>1764</v>
      </c>
      <c r="M142" s="1" t="s">
        <v>1091</v>
      </c>
      <c r="N142" s="1" t="s">
        <v>1091</v>
      </c>
      <c r="O142" s="1" t="s">
        <v>1092</v>
      </c>
      <c r="P142" s="1" t="s">
        <v>1093</v>
      </c>
      <c r="Q142" s="1" t="s">
        <v>1094</v>
      </c>
      <c r="R142" s="1" t="s">
        <v>1765</v>
      </c>
      <c r="S142" s="1" t="s">
        <v>1096</v>
      </c>
      <c r="T142" s="1" t="s">
        <v>1097</v>
      </c>
      <c r="U142" s="1" t="s">
        <v>1033</v>
      </c>
      <c r="V142" s="1" t="s">
        <v>1098</v>
      </c>
    </row>
    <row r="143" s="1" customFormat="1" spans="1:22">
      <c r="A143" s="3">
        <v>999226365892079</v>
      </c>
      <c r="B143" s="1" t="s">
        <v>1766</v>
      </c>
      <c r="C143" s="1" t="s">
        <v>1767</v>
      </c>
      <c r="D143" s="1" t="s">
        <v>1768</v>
      </c>
      <c r="E143" s="1" t="s">
        <v>1769</v>
      </c>
      <c r="F143" s="1" t="s">
        <v>1187</v>
      </c>
      <c r="G143" s="1" t="s">
        <v>1087</v>
      </c>
      <c r="H143" s="1" t="s">
        <v>1088</v>
      </c>
      <c r="I143" s="1" t="s">
        <v>1770</v>
      </c>
      <c r="J143" s="1" t="s">
        <v>1090</v>
      </c>
      <c r="K143" s="1" t="s">
        <v>1770</v>
      </c>
      <c r="L143" s="1" t="s">
        <v>1770</v>
      </c>
      <c r="M143" s="1" t="s">
        <v>1091</v>
      </c>
      <c r="N143" s="1" t="s">
        <v>1091</v>
      </c>
      <c r="O143" s="1" t="s">
        <v>1092</v>
      </c>
      <c r="P143" s="1" t="s">
        <v>1093</v>
      </c>
      <c r="Q143" s="1" t="s">
        <v>1094</v>
      </c>
      <c r="R143" s="1" t="s">
        <v>1771</v>
      </c>
      <c r="S143" s="1" t="s">
        <v>1096</v>
      </c>
      <c r="T143" s="1" t="s">
        <v>1097</v>
      </c>
      <c r="U143" s="1" t="s">
        <v>1033</v>
      </c>
      <c r="V143" s="1" t="s">
        <v>1209</v>
      </c>
    </row>
    <row r="144" s="1" customFormat="1" spans="1:22">
      <c r="A144" s="3">
        <v>999226344806259</v>
      </c>
      <c r="B144" s="1" t="s">
        <v>1772</v>
      </c>
      <c r="C144" s="1" t="s">
        <v>1773</v>
      </c>
      <c r="D144" s="1" t="s">
        <v>1747</v>
      </c>
      <c r="E144" s="1" t="s">
        <v>1774</v>
      </c>
      <c r="F144" s="1" t="s">
        <v>1187</v>
      </c>
      <c r="G144" s="1" t="s">
        <v>1087</v>
      </c>
      <c r="H144" s="1" t="s">
        <v>1088</v>
      </c>
      <c r="I144" s="1" t="s">
        <v>1775</v>
      </c>
      <c r="J144" s="1" t="s">
        <v>1090</v>
      </c>
      <c r="K144" s="1" t="s">
        <v>1775</v>
      </c>
      <c r="L144" s="1" t="s">
        <v>1775</v>
      </c>
      <c r="M144" s="1" t="s">
        <v>1091</v>
      </c>
      <c r="N144" s="1" t="s">
        <v>1091</v>
      </c>
      <c r="O144" s="1" t="s">
        <v>1092</v>
      </c>
      <c r="P144" s="1" t="s">
        <v>1093</v>
      </c>
      <c r="Q144" s="1" t="s">
        <v>1094</v>
      </c>
      <c r="R144" s="1" t="s">
        <v>1776</v>
      </c>
      <c r="S144" s="1" t="s">
        <v>1096</v>
      </c>
      <c r="T144" s="1" t="s">
        <v>1097</v>
      </c>
      <c r="U144" s="1" t="s">
        <v>1033</v>
      </c>
      <c r="V144" s="1" t="s">
        <v>1098</v>
      </c>
    </row>
    <row r="145" s="1" customFormat="1" spans="1:22">
      <c r="A145" s="3">
        <v>999226341502448</v>
      </c>
      <c r="B145" s="1" t="s">
        <v>1772</v>
      </c>
      <c r="C145" s="1" t="s">
        <v>1777</v>
      </c>
      <c r="D145" s="1" t="s">
        <v>1778</v>
      </c>
      <c r="E145" s="1" t="s">
        <v>1779</v>
      </c>
      <c r="F145" s="1" t="s">
        <v>1389</v>
      </c>
      <c r="G145" s="1" t="s">
        <v>1087</v>
      </c>
      <c r="H145" s="1" t="s">
        <v>1088</v>
      </c>
      <c r="I145" s="1" t="s">
        <v>1780</v>
      </c>
      <c r="J145" s="1" t="s">
        <v>1090</v>
      </c>
      <c r="K145" s="1" t="s">
        <v>1780</v>
      </c>
      <c r="L145" s="1" t="s">
        <v>1780</v>
      </c>
      <c r="M145" s="1" t="s">
        <v>1091</v>
      </c>
      <c r="N145" s="1" t="s">
        <v>1091</v>
      </c>
      <c r="O145" s="1" t="s">
        <v>1092</v>
      </c>
      <c r="P145" s="1" t="s">
        <v>1093</v>
      </c>
      <c r="Q145" s="1" t="s">
        <v>1094</v>
      </c>
      <c r="R145" s="1" t="s">
        <v>1781</v>
      </c>
      <c r="S145" s="1" t="s">
        <v>1096</v>
      </c>
      <c r="T145" s="1" t="s">
        <v>1097</v>
      </c>
      <c r="U145" s="1" t="s">
        <v>1033</v>
      </c>
      <c r="V145" s="1" t="s">
        <v>1489</v>
      </c>
    </row>
    <row r="146" s="1" customFormat="1" spans="1:22">
      <c r="A146" s="3">
        <v>999226334981059</v>
      </c>
      <c r="B146" s="1" t="s">
        <v>1782</v>
      </c>
      <c r="C146" s="1" t="s">
        <v>1783</v>
      </c>
      <c r="D146" s="1" t="s">
        <v>1560</v>
      </c>
      <c r="E146" s="1" t="s">
        <v>1784</v>
      </c>
      <c r="F146" s="1" t="s">
        <v>1364</v>
      </c>
      <c r="G146" s="1" t="s">
        <v>1087</v>
      </c>
      <c r="H146" s="1" t="s">
        <v>1088</v>
      </c>
      <c r="I146" s="1" t="s">
        <v>1785</v>
      </c>
      <c r="J146" s="1" t="s">
        <v>1090</v>
      </c>
      <c r="K146" s="1" t="s">
        <v>1785</v>
      </c>
      <c r="L146" s="1" t="s">
        <v>1785</v>
      </c>
      <c r="M146" s="1" t="s">
        <v>1091</v>
      </c>
      <c r="N146" s="1" t="s">
        <v>1091</v>
      </c>
      <c r="O146" s="1" t="s">
        <v>1092</v>
      </c>
      <c r="P146" s="1" t="s">
        <v>1093</v>
      </c>
      <c r="Q146" s="1" t="s">
        <v>1094</v>
      </c>
      <c r="R146" s="1" t="s">
        <v>1786</v>
      </c>
      <c r="S146" s="1" t="s">
        <v>1096</v>
      </c>
      <c r="T146" s="1" t="s">
        <v>1097</v>
      </c>
      <c r="U146" s="1" t="s">
        <v>1033</v>
      </c>
      <c r="V146" s="1" t="s">
        <v>1098</v>
      </c>
    </row>
    <row r="147" s="1" customFormat="1" spans="1:22">
      <c r="A147" s="3">
        <v>999226334874280</v>
      </c>
      <c r="B147" s="1" t="s">
        <v>1782</v>
      </c>
      <c r="C147" s="1" t="s">
        <v>1787</v>
      </c>
      <c r="D147" s="1" t="s">
        <v>1560</v>
      </c>
      <c r="E147" s="1" t="s">
        <v>1788</v>
      </c>
      <c r="F147" s="1" t="s">
        <v>1364</v>
      </c>
      <c r="G147" s="1" t="s">
        <v>1087</v>
      </c>
      <c r="H147" s="1" t="s">
        <v>1088</v>
      </c>
      <c r="I147" s="1" t="s">
        <v>1785</v>
      </c>
      <c r="J147" s="1" t="s">
        <v>1090</v>
      </c>
      <c r="K147" s="1" t="s">
        <v>1785</v>
      </c>
      <c r="L147" s="1" t="s">
        <v>1785</v>
      </c>
      <c r="M147" s="1" t="s">
        <v>1091</v>
      </c>
      <c r="N147" s="1" t="s">
        <v>1091</v>
      </c>
      <c r="O147" s="1" t="s">
        <v>1092</v>
      </c>
      <c r="P147" s="1" t="s">
        <v>1093</v>
      </c>
      <c r="Q147" s="1" t="s">
        <v>1094</v>
      </c>
      <c r="R147" s="1" t="s">
        <v>1789</v>
      </c>
      <c r="S147" s="1" t="s">
        <v>1096</v>
      </c>
      <c r="T147" s="1" t="s">
        <v>1097</v>
      </c>
      <c r="U147" s="1" t="s">
        <v>1033</v>
      </c>
      <c r="V147" s="1" t="s">
        <v>1098</v>
      </c>
    </row>
    <row r="148" s="1" customFormat="1" spans="1:22">
      <c r="A148" s="1" t="s">
        <v>1790</v>
      </c>
      <c r="B148" s="1" t="s">
        <v>1782</v>
      </c>
      <c r="C148" s="1" t="s">
        <v>1791</v>
      </c>
      <c r="D148" s="1" t="s">
        <v>1792</v>
      </c>
      <c r="E148" s="1" t="s">
        <v>1793</v>
      </c>
      <c r="F148" s="1" t="s">
        <v>1364</v>
      </c>
      <c r="G148" s="1" t="s">
        <v>1187</v>
      </c>
      <c r="H148" s="1" t="s">
        <v>1088</v>
      </c>
      <c r="I148" s="1" t="s">
        <v>1092</v>
      </c>
      <c r="J148" s="1" t="s">
        <v>1090</v>
      </c>
      <c r="K148" s="1" t="s">
        <v>1092</v>
      </c>
      <c r="L148" s="1" t="s">
        <v>1092</v>
      </c>
      <c r="M148" s="1" t="s">
        <v>1091</v>
      </c>
      <c r="N148" s="1" t="s">
        <v>1091</v>
      </c>
      <c r="O148" s="1" t="s">
        <v>1092</v>
      </c>
      <c r="P148" s="1" t="s">
        <v>1093</v>
      </c>
      <c r="Q148" s="1" t="s">
        <v>1094</v>
      </c>
      <c r="R148" s="1" t="s">
        <v>1794</v>
      </c>
      <c r="S148" s="1" t="s">
        <v>1096</v>
      </c>
      <c r="T148" s="1" t="s">
        <v>1097</v>
      </c>
      <c r="U148" s="1" t="s">
        <v>1033</v>
      </c>
      <c r="V148" s="1" t="s">
        <v>1146</v>
      </c>
    </row>
    <row r="149" s="1" customFormat="1" spans="1:22">
      <c r="A149" s="3">
        <v>999226278365115</v>
      </c>
      <c r="B149" s="1" t="s">
        <v>1795</v>
      </c>
      <c r="C149" s="1" t="s">
        <v>1796</v>
      </c>
      <c r="D149" s="1" t="s">
        <v>1797</v>
      </c>
      <c r="E149" s="1" t="s">
        <v>1798</v>
      </c>
      <c r="F149" s="1" t="s">
        <v>1308</v>
      </c>
      <c r="G149" s="1" t="s">
        <v>1087</v>
      </c>
      <c r="H149" s="1" t="s">
        <v>1088</v>
      </c>
      <c r="I149" s="1" t="s">
        <v>1799</v>
      </c>
      <c r="J149" s="1" t="s">
        <v>1090</v>
      </c>
      <c r="K149" s="1" t="s">
        <v>1799</v>
      </c>
      <c r="L149" s="1" t="s">
        <v>1799</v>
      </c>
      <c r="M149" s="1" t="s">
        <v>1091</v>
      </c>
      <c r="N149" s="1" t="s">
        <v>1091</v>
      </c>
      <c r="O149" s="1" t="s">
        <v>1092</v>
      </c>
      <c r="P149" s="1" t="s">
        <v>1093</v>
      </c>
      <c r="Q149" s="1" t="s">
        <v>1094</v>
      </c>
      <c r="R149" s="1" t="s">
        <v>1800</v>
      </c>
      <c r="S149" s="1" t="s">
        <v>1096</v>
      </c>
      <c r="T149" s="1" t="s">
        <v>1097</v>
      </c>
      <c r="U149" s="1" t="s">
        <v>1033</v>
      </c>
      <c r="V149" s="1" t="s">
        <v>1098</v>
      </c>
    </row>
    <row r="150" s="1" customFormat="1" spans="1:22">
      <c r="A150" s="3">
        <v>999226266379015</v>
      </c>
      <c r="B150" s="1" t="s">
        <v>1801</v>
      </c>
      <c r="C150" s="1" t="s">
        <v>1802</v>
      </c>
      <c r="D150" s="1" t="s">
        <v>1535</v>
      </c>
      <c r="E150" s="1" t="s">
        <v>1803</v>
      </c>
      <c r="F150" s="1" t="s">
        <v>1083</v>
      </c>
      <c r="G150" s="1" t="s">
        <v>1087</v>
      </c>
      <c r="H150" s="1" t="s">
        <v>1088</v>
      </c>
      <c r="I150" s="1" t="s">
        <v>1804</v>
      </c>
      <c r="J150" s="1" t="s">
        <v>1090</v>
      </c>
      <c r="K150" s="1" t="s">
        <v>1804</v>
      </c>
      <c r="L150" s="1" t="s">
        <v>1804</v>
      </c>
      <c r="M150" s="1" t="s">
        <v>1091</v>
      </c>
      <c r="N150" s="1" t="s">
        <v>1091</v>
      </c>
      <c r="O150" s="1" t="s">
        <v>1092</v>
      </c>
      <c r="P150" s="1" t="s">
        <v>1093</v>
      </c>
      <c r="Q150" s="1" t="s">
        <v>1094</v>
      </c>
      <c r="R150" s="1" t="s">
        <v>1805</v>
      </c>
      <c r="S150" s="1" t="s">
        <v>1096</v>
      </c>
      <c r="T150" s="1" t="s">
        <v>1097</v>
      </c>
      <c r="U150" s="1" t="s">
        <v>1033</v>
      </c>
      <c r="V150" s="1" t="s">
        <v>1489</v>
      </c>
    </row>
    <row r="151" s="1" customFormat="1" spans="1:22">
      <c r="A151" s="4">
        <v>9.9922614081581e+29</v>
      </c>
      <c r="B151" s="1" t="s">
        <v>1806</v>
      </c>
      <c r="C151" s="1" t="s">
        <v>1807</v>
      </c>
      <c r="D151" s="1" t="s">
        <v>1808</v>
      </c>
      <c r="E151" s="1" t="s">
        <v>1809</v>
      </c>
      <c r="F151" s="1" t="s">
        <v>1308</v>
      </c>
      <c r="G151" s="1" t="s">
        <v>1187</v>
      </c>
      <c r="H151" s="1" t="s">
        <v>1088</v>
      </c>
      <c r="I151" s="1" t="s">
        <v>1092</v>
      </c>
      <c r="J151" s="1" t="s">
        <v>1090</v>
      </c>
      <c r="K151" s="1" t="s">
        <v>1092</v>
      </c>
      <c r="L151" s="1" t="s">
        <v>1092</v>
      </c>
      <c r="M151" s="1" t="s">
        <v>1091</v>
      </c>
      <c r="N151" s="1" t="s">
        <v>1091</v>
      </c>
      <c r="O151" s="1" t="s">
        <v>1092</v>
      </c>
      <c r="P151" s="1" t="s">
        <v>1093</v>
      </c>
      <c r="Q151" s="1" t="s">
        <v>1094</v>
      </c>
      <c r="R151" s="1" t="s">
        <v>1810</v>
      </c>
      <c r="S151" s="1" t="s">
        <v>1096</v>
      </c>
      <c r="T151" s="1" t="s">
        <v>1097</v>
      </c>
      <c r="U151" s="1" t="s">
        <v>1033</v>
      </c>
      <c r="V151" s="1" t="s">
        <v>1098</v>
      </c>
    </row>
    <row r="152" s="1" customFormat="1" spans="1:22">
      <c r="A152" s="4">
        <v>9.99226128720977e+29</v>
      </c>
      <c r="B152" s="1" t="s">
        <v>1811</v>
      </c>
      <c r="C152" s="1" t="s">
        <v>1812</v>
      </c>
      <c r="D152" s="1" t="s">
        <v>1808</v>
      </c>
      <c r="E152" s="1" t="s">
        <v>1813</v>
      </c>
      <c r="F152" s="1" t="s">
        <v>1268</v>
      </c>
      <c r="G152" s="1" t="s">
        <v>1083</v>
      </c>
      <c r="H152" s="1" t="s">
        <v>1088</v>
      </c>
      <c r="I152" s="1" t="s">
        <v>1092</v>
      </c>
      <c r="J152" s="1" t="s">
        <v>1090</v>
      </c>
      <c r="K152" s="1" t="s">
        <v>1092</v>
      </c>
      <c r="L152" s="1" t="s">
        <v>1092</v>
      </c>
      <c r="M152" s="1" t="s">
        <v>1091</v>
      </c>
      <c r="N152" s="1" t="s">
        <v>1091</v>
      </c>
      <c r="O152" s="1" t="s">
        <v>1092</v>
      </c>
      <c r="P152" s="1" t="s">
        <v>1093</v>
      </c>
      <c r="Q152" s="1" t="s">
        <v>1094</v>
      </c>
      <c r="R152" s="1" t="s">
        <v>1814</v>
      </c>
      <c r="S152" s="1" t="s">
        <v>1096</v>
      </c>
      <c r="T152" s="1" t="s">
        <v>1097</v>
      </c>
      <c r="U152" s="1" t="s">
        <v>1033</v>
      </c>
      <c r="V152" s="1" t="s">
        <v>1098</v>
      </c>
    </row>
    <row r="153" s="1" customFormat="1" spans="1:22">
      <c r="A153" s="3">
        <v>999226120535472</v>
      </c>
      <c r="B153" s="1" t="s">
        <v>1815</v>
      </c>
      <c r="C153" s="1" t="s">
        <v>1816</v>
      </c>
      <c r="D153" s="1" t="s">
        <v>1817</v>
      </c>
      <c r="E153" s="1" t="s">
        <v>1818</v>
      </c>
      <c r="F153" s="1" t="s">
        <v>1389</v>
      </c>
      <c r="G153" s="1" t="s">
        <v>1087</v>
      </c>
      <c r="H153" s="1" t="s">
        <v>1088</v>
      </c>
      <c r="I153" s="1" t="s">
        <v>1819</v>
      </c>
      <c r="J153" s="1" t="s">
        <v>1090</v>
      </c>
      <c r="K153" s="1" t="s">
        <v>1819</v>
      </c>
      <c r="L153" s="1" t="s">
        <v>1819</v>
      </c>
      <c r="M153" s="1" t="s">
        <v>1091</v>
      </c>
      <c r="N153" s="1" t="s">
        <v>1091</v>
      </c>
      <c r="O153" s="1" t="s">
        <v>1092</v>
      </c>
      <c r="P153" s="1" t="s">
        <v>1093</v>
      </c>
      <c r="Q153" s="1" t="s">
        <v>1094</v>
      </c>
      <c r="R153" s="1" t="s">
        <v>1820</v>
      </c>
      <c r="S153" s="1" t="s">
        <v>1096</v>
      </c>
      <c r="T153" s="1" t="s">
        <v>1097</v>
      </c>
      <c r="U153" s="1" t="s">
        <v>1033</v>
      </c>
      <c r="V153" s="1" t="s">
        <v>1098</v>
      </c>
    </row>
    <row r="154" s="1" customFormat="1" spans="1:22">
      <c r="A154" s="3">
        <v>999226109383794</v>
      </c>
      <c r="B154" s="1" t="s">
        <v>1815</v>
      </c>
      <c r="C154" s="1" t="s">
        <v>1821</v>
      </c>
      <c r="D154" s="1" t="s">
        <v>1797</v>
      </c>
      <c r="E154" s="1" t="s">
        <v>1822</v>
      </c>
      <c r="F154" s="1" t="s">
        <v>1083</v>
      </c>
      <c r="G154" s="1" t="s">
        <v>1087</v>
      </c>
      <c r="H154" s="1" t="s">
        <v>1088</v>
      </c>
      <c r="I154" s="1" t="s">
        <v>1823</v>
      </c>
      <c r="J154" s="1" t="s">
        <v>1090</v>
      </c>
      <c r="K154" s="1" t="s">
        <v>1823</v>
      </c>
      <c r="L154" s="1" t="s">
        <v>1823</v>
      </c>
      <c r="M154" s="1" t="s">
        <v>1091</v>
      </c>
      <c r="N154" s="1" t="s">
        <v>1091</v>
      </c>
      <c r="O154" s="1" t="s">
        <v>1092</v>
      </c>
      <c r="P154" s="1" t="s">
        <v>1093</v>
      </c>
      <c r="Q154" s="1" t="s">
        <v>1094</v>
      </c>
      <c r="R154" s="1" t="s">
        <v>1824</v>
      </c>
      <c r="S154" s="1" t="s">
        <v>1096</v>
      </c>
      <c r="T154" s="1" t="s">
        <v>1097</v>
      </c>
      <c r="U154" s="1" t="s">
        <v>1033</v>
      </c>
      <c r="V154" s="1" t="s">
        <v>1098</v>
      </c>
    </row>
    <row r="155" s="1" customFormat="1" spans="1:22">
      <c r="A155" s="3">
        <v>999226027059825</v>
      </c>
      <c r="B155" s="1" t="s">
        <v>1825</v>
      </c>
      <c r="C155" s="1" t="s">
        <v>1826</v>
      </c>
      <c r="D155" s="1" t="s">
        <v>1524</v>
      </c>
      <c r="E155" s="1" t="s">
        <v>1827</v>
      </c>
      <c r="F155" s="1" t="s">
        <v>1187</v>
      </c>
      <c r="G155" s="1" t="s">
        <v>1087</v>
      </c>
      <c r="H155" s="1" t="s">
        <v>1088</v>
      </c>
      <c r="I155" s="1" t="s">
        <v>1828</v>
      </c>
      <c r="J155" s="1" t="s">
        <v>1090</v>
      </c>
      <c r="K155" s="1" t="s">
        <v>1828</v>
      </c>
      <c r="L155" s="1" t="s">
        <v>1828</v>
      </c>
      <c r="M155" s="1" t="s">
        <v>1091</v>
      </c>
      <c r="N155" s="1" t="s">
        <v>1091</v>
      </c>
      <c r="O155" s="1" t="s">
        <v>1092</v>
      </c>
      <c r="P155" s="1" t="s">
        <v>1093</v>
      </c>
      <c r="Q155" s="1" t="s">
        <v>1094</v>
      </c>
      <c r="R155" s="1" t="s">
        <v>1829</v>
      </c>
      <c r="S155" s="1" t="s">
        <v>1096</v>
      </c>
      <c r="T155" s="1" t="s">
        <v>1097</v>
      </c>
      <c r="U155" s="1" t="s">
        <v>1033</v>
      </c>
      <c r="V155" s="1" t="s">
        <v>1098</v>
      </c>
    </row>
    <row r="156" s="1" customFormat="1" spans="1:22">
      <c r="A156" s="3">
        <v>999225985238277</v>
      </c>
      <c r="B156" s="1" t="s">
        <v>1830</v>
      </c>
      <c r="C156" s="1" t="s">
        <v>1831</v>
      </c>
      <c r="D156" s="1" t="s">
        <v>1832</v>
      </c>
      <c r="E156" s="1" t="s">
        <v>1833</v>
      </c>
      <c r="F156" s="1" t="s">
        <v>1308</v>
      </c>
      <c r="G156" s="1" t="s">
        <v>1087</v>
      </c>
      <c r="H156" s="1" t="s">
        <v>1088</v>
      </c>
      <c r="I156" s="1" t="s">
        <v>1834</v>
      </c>
      <c r="J156" s="1" t="s">
        <v>1090</v>
      </c>
      <c r="K156" s="1" t="s">
        <v>1834</v>
      </c>
      <c r="L156" s="1" t="s">
        <v>1834</v>
      </c>
      <c r="M156" s="1" t="s">
        <v>1091</v>
      </c>
      <c r="N156" s="1" t="s">
        <v>1091</v>
      </c>
      <c r="O156" s="1" t="s">
        <v>1092</v>
      </c>
      <c r="P156" s="1" t="s">
        <v>1093</v>
      </c>
      <c r="Q156" s="1" t="s">
        <v>1094</v>
      </c>
      <c r="R156" s="1" t="s">
        <v>1835</v>
      </c>
      <c r="S156" s="1" t="s">
        <v>1096</v>
      </c>
      <c r="T156" s="1" t="s">
        <v>1097</v>
      </c>
      <c r="U156" s="1" t="s">
        <v>1033</v>
      </c>
      <c r="V156" s="1" t="s">
        <v>1098</v>
      </c>
    </row>
    <row r="157" s="1" customFormat="1" spans="1:22">
      <c r="A157" s="3">
        <v>999225819969933</v>
      </c>
      <c r="B157" s="1" t="s">
        <v>1836</v>
      </c>
      <c r="C157" s="1" t="s">
        <v>1837</v>
      </c>
      <c r="D157" s="1" t="s">
        <v>1838</v>
      </c>
      <c r="E157" s="1" t="s">
        <v>1839</v>
      </c>
      <c r="F157" s="1" t="s">
        <v>1187</v>
      </c>
      <c r="G157" s="1" t="s">
        <v>1083</v>
      </c>
      <c r="H157" s="1" t="s">
        <v>1088</v>
      </c>
      <c r="I157" s="1" t="s">
        <v>1840</v>
      </c>
      <c r="J157" s="1" t="s">
        <v>1090</v>
      </c>
      <c r="K157" s="1" t="s">
        <v>1840</v>
      </c>
      <c r="L157" s="1" t="s">
        <v>1840</v>
      </c>
      <c r="M157" s="1" t="s">
        <v>1091</v>
      </c>
      <c r="N157" s="1" t="s">
        <v>1091</v>
      </c>
      <c r="O157" s="1" t="s">
        <v>1092</v>
      </c>
      <c r="P157" s="1" t="s">
        <v>1093</v>
      </c>
      <c r="Q157" s="1" t="s">
        <v>1094</v>
      </c>
      <c r="R157" s="1" t="s">
        <v>1841</v>
      </c>
      <c r="S157" s="1" t="s">
        <v>1842</v>
      </c>
      <c r="T157" s="1" t="s">
        <v>1097</v>
      </c>
      <c r="U157" s="1" t="s">
        <v>1033</v>
      </c>
      <c r="V157" s="1" t="s">
        <v>1098</v>
      </c>
    </row>
    <row r="158" s="1" customFormat="1" spans="1:22">
      <c r="A158" s="3">
        <v>999225798722969</v>
      </c>
      <c r="B158" s="1" t="s">
        <v>1843</v>
      </c>
      <c r="C158" s="1" t="s">
        <v>1844</v>
      </c>
      <c r="D158" s="1" t="s">
        <v>1605</v>
      </c>
      <c r="E158" s="1" t="s">
        <v>1845</v>
      </c>
      <c r="F158" s="1" t="s">
        <v>1364</v>
      </c>
      <c r="G158" s="1" t="s">
        <v>1187</v>
      </c>
      <c r="H158" s="1" t="s">
        <v>1088</v>
      </c>
      <c r="I158" s="1" t="s">
        <v>1846</v>
      </c>
      <c r="J158" s="1" t="s">
        <v>1090</v>
      </c>
      <c r="K158" s="1" t="s">
        <v>1846</v>
      </c>
      <c r="L158" s="1" t="s">
        <v>1846</v>
      </c>
      <c r="M158" s="1" t="s">
        <v>1091</v>
      </c>
      <c r="N158" s="1" t="s">
        <v>1091</v>
      </c>
      <c r="O158" s="1" t="s">
        <v>1092</v>
      </c>
      <c r="P158" s="1" t="s">
        <v>1093</v>
      </c>
      <c r="Q158" s="1" t="s">
        <v>1094</v>
      </c>
      <c r="R158" s="1" t="s">
        <v>1847</v>
      </c>
      <c r="S158" s="1" t="s">
        <v>1096</v>
      </c>
      <c r="T158" s="1" t="s">
        <v>1097</v>
      </c>
      <c r="U158" s="1" t="s">
        <v>1033</v>
      </c>
      <c r="V158" s="1" t="s">
        <v>1098</v>
      </c>
    </row>
    <row r="159" s="1" customFormat="1" spans="1:22">
      <c r="A159" s="3">
        <v>999225791541961</v>
      </c>
      <c r="B159" s="1" t="s">
        <v>1843</v>
      </c>
      <c r="C159" s="1" t="s">
        <v>1848</v>
      </c>
      <c r="D159" s="1" t="s">
        <v>1849</v>
      </c>
      <c r="E159" s="1" t="s">
        <v>1850</v>
      </c>
      <c r="F159" s="1" t="s">
        <v>1308</v>
      </c>
      <c r="G159" s="1" t="s">
        <v>1187</v>
      </c>
      <c r="H159" s="1" t="s">
        <v>1088</v>
      </c>
      <c r="I159" s="1" t="s">
        <v>1851</v>
      </c>
      <c r="J159" s="1" t="s">
        <v>1090</v>
      </c>
      <c r="K159" s="1" t="s">
        <v>1851</v>
      </c>
      <c r="L159" s="1" t="s">
        <v>1851</v>
      </c>
      <c r="M159" s="1" t="s">
        <v>1091</v>
      </c>
      <c r="N159" s="1" t="s">
        <v>1091</v>
      </c>
      <c r="O159" s="1" t="s">
        <v>1092</v>
      </c>
      <c r="P159" s="1" t="s">
        <v>1093</v>
      </c>
      <c r="Q159" s="1" t="s">
        <v>1094</v>
      </c>
      <c r="R159" s="1" t="s">
        <v>1852</v>
      </c>
      <c r="S159" s="1" t="s">
        <v>1096</v>
      </c>
      <c r="T159" s="1" t="s">
        <v>1097</v>
      </c>
      <c r="U159" s="1" t="s">
        <v>1033</v>
      </c>
      <c r="V159" s="1" t="s">
        <v>1098</v>
      </c>
    </row>
    <row r="160" s="1" customFormat="1" spans="1:22">
      <c r="A160" s="3">
        <v>999225723698851</v>
      </c>
      <c r="B160" s="1" t="s">
        <v>1853</v>
      </c>
      <c r="C160" s="1" t="s">
        <v>1854</v>
      </c>
      <c r="D160" s="1" t="s">
        <v>1808</v>
      </c>
      <c r="E160" s="1" t="s">
        <v>1855</v>
      </c>
      <c r="F160" s="1" t="s">
        <v>1364</v>
      </c>
      <c r="G160" s="1" t="s">
        <v>1187</v>
      </c>
      <c r="H160" s="1" t="s">
        <v>1088</v>
      </c>
      <c r="I160" s="1" t="s">
        <v>1856</v>
      </c>
      <c r="J160" s="1" t="s">
        <v>1090</v>
      </c>
      <c r="K160" s="1" t="s">
        <v>1856</v>
      </c>
      <c r="L160" s="1" t="s">
        <v>1856</v>
      </c>
      <c r="M160" s="1" t="s">
        <v>1091</v>
      </c>
      <c r="N160" s="1" t="s">
        <v>1091</v>
      </c>
      <c r="O160" s="1" t="s">
        <v>1092</v>
      </c>
      <c r="P160" s="1" t="s">
        <v>1093</v>
      </c>
      <c r="Q160" s="1" t="s">
        <v>1094</v>
      </c>
      <c r="R160" s="1" t="s">
        <v>1857</v>
      </c>
      <c r="S160" s="1" t="s">
        <v>1096</v>
      </c>
      <c r="T160" s="1" t="s">
        <v>1097</v>
      </c>
      <c r="U160" s="1" t="s">
        <v>1033</v>
      </c>
      <c r="V160" s="1" t="s">
        <v>1098</v>
      </c>
    </row>
    <row r="161" s="1" customFormat="1" spans="1:22">
      <c r="A161" s="3">
        <v>999225722214618</v>
      </c>
      <c r="B161" s="1" t="s">
        <v>1853</v>
      </c>
      <c r="C161" s="1" t="s">
        <v>1858</v>
      </c>
      <c r="D161" s="1" t="s">
        <v>1808</v>
      </c>
      <c r="E161" s="1" t="s">
        <v>1859</v>
      </c>
      <c r="F161" s="1" t="s">
        <v>1364</v>
      </c>
      <c r="G161" s="1" t="s">
        <v>1187</v>
      </c>
      <c r="H161" s="1" t="s">
        <v>1088</v>
      </c>
      <c r="I161" s="1" t="s">
        <v>1856</v>
      </c>
      <c r="J161" s="1" t="s">
        <v>1090</v>
      </c>
      <c r="K161" s="1" t="s">
        <v>1856</v>
      </c>
      <c r="L161" s="1" t="s">
        <v>1856</v>
      </c>
      <c r="M161" s="1" t="s">
        <v>1091</v>
      </c>
      <c r="N161" s="1" t="s">
        <v>1091</v>
      </c>
      <c r="O161" s="1" t="s">
        <v>1092</v>
      </c>
      <c r="P161" s="1" t="s">
        <v>1093</v>
      </c>
      <c r="Q161" s="1" t="s">
        <v>1094</v>
      </c>
      <c r="R161" s="1" t="s">
        <v>1860</v>
      </c>
      <c r="S161" s="1" t="s">
        <v>1096</v>
      </c>
      <c r="T161" s="1" t="s">
        <v>1097</v>
      </c>
      <c r="U161" s="1" t="s">
        <v>1033</v>
      </c>
      <c r="V161" s="1" t="s">
        <v>1098</v>
      </c>
    </row>
    <row r="162" s="1" customFormat="1" spans="1:22">
      <c r="A162" s="3">
        <v>999225650312052</v>
      </c>
      <c r="B162" s="1" t="s">
        <v>1861</v>
      </c>
      <c r="C162" s="1" t="s">
        <v>1862</v>
      </c>
      <c r="D162" s="1" t="s">
        <v>1582</v>
      </c>
      <c r="E162" s="1" t="s">
        <v>1863</v>
      </c>
      <c r="F162" s="1" t="s">
        <v>1268</v>
      </c>
      <c r="G162" s="1" t="s">
        <v>1083</v>
      </c>
      <c r="H162" s="1" t="s">
        <v>1088</v>
      </c>
      <c r="I162" s="1" t="s">
        <v>1864</v>
      </c>
      <c r="J162" s="1" t="s">
        <v>1090</v>
      </c>
      <c r="K162" s="1" t="s">
        <v>1864</v>
      </c>
      <c r="L162" s="1" t="s">
        <v>1864</v>
      </c>
      <c r="M162" s="1" t="s">
        <v>1091</v>
      </c>
      <c r="N162" s="1" t="s">
        <v>1091</v>
      </c>
      <c r="O162" s="1" t="s">
        <v>1092</v>
      </c>
      <c r="P162" s="1" t="s">
        <v>1093</v>
      </c>
      <c r="Q162" s="1" t="s">
        <v>1094</v>
      </c>
      <c r="R162" s="1" t="s">
        <v>1865</v>
      </c>
      <c r="S162" s="1" t="s">
        <v>1842</v>
      </c>
      <c r="T162" s="1" t="s">
        <v>1097</v>
      </c>
      <c r="U162" s="1" t="s">
        <v>1033</v>
      </c>
      <c r="V162" s="1" t="s">
        <v>1586</v>
      </c>
    </row>
    <row r="163" s="1" customFormat="1" spans="1:22">
      <c r="A163" s="3">
        <v>999225608514435</v>
      </c>
      <c r="B163" s="1" t="s">
        <v>1866</v>
      </c>
      <c r="C163" s="1" t="s">
        <v>1867</v>
      </c>
      <c r="D163" s="1" t="s">
        <v>1868</v>
      </c>
      <c r="E163" s="1" t="s">
        <v>1869</v>
      </c>
      <c r="F163" s="1" t="s">
        <v>1308</v>
      </c>
      <c r="G163" s="1" t="s">
        <v>1187</v>
      </c>
      <c r="H163" s="1" t="s">
        <v>1088</v>
      </c>
      <c r="I163" s="1" t="s">
        <v>1870</v>
      </c>
      <c r="J163" s="1" t="s">
        <v>1090</v>
      </c>
      <c r="K163" s="1" t="s">
        <v>1870</v>
      </c>
      <c r="L163" s="1" t="s">
        <v>1870</v>
      </c>
      <c r="M163" s="1" t="s">
        <v>1091</v>
      </c>
      <c r="N163" s="1" t="s">
        <v>1091</v>
      </c>
      <c r="O163" s="1" t="s">
        <v>1092</v>
      </c>
      <c r="P163" s="1" t="s">
        <v>1093</v>
      </c>
      <c r="Q163" s="1" t="s">
        <v>1094</v>
      </c>
      <c r="R163" s="1" t="s">
        <v>1871</v>
      </c>
      <c r="S163" s="1" t="s">
        <v>1096</v>
      </c>
      <c r="T163" s="1" t="s">
        <v>1097</v>
      </c>
      <c r="U163" s="1" t="s">
        <v>1033</v>
      </c>
      <c r="V163" s="1" t="s">
        <v>1146</v>
      </c>
    </row>
    <row r="164" s="1" customFormat="1" spans="1:22">
      <c r="A164" s="1" t="s">
        <v>1872</v>
      </c>
      <c r="B164" s="1" t="s">
        <v>1873</v>
      </c>
      <c r="C164" s="1" t="s">
        <v>1874</v>
      </c>
      <c r="D164" s="1" t="s">
        <v>1875</v>
      </c>
      <c r="E164" s="1" t="s">
        <v>1876</v>
      </c>
      <c r="F164" s="1" t="s">
        <v>1308</v>
      </c>
      <c r="G164" s="1" t="s">
        <v>1187</v>
      </c>
      <c r="H164" s="1" t="s">
        <v>1088</v>
      </c>
      <c r="I164" s="1" t="s">
        <v>1092</v>
      </c>
      <c r="J164" s="1" t="s">
        <v>1090</v>
      </c>
      <c r="K164" s="1" t="s">
        <v>1092</v>
      </c>
      <c r="L164" s="1" t="s">
        <v>1092</v>
      </c>
      <c r="M164" s="1" t="s">
        <v>1091</v>
      </c>
      <c r="N164" s="1" t="s">
        <v>1091</v>
      </c>
      <c r="O164" s="1" t="s">
        <v>1092</v>
      </c>
      <c r="P164" s="1" t="s">
        <v>1093</v>
      </c>
      <c r="Q164" s="1" t="s">
        <v>1094</v>
      </c>
      <c r="R164" s="1" t="s">
        <v>1877</v>
      </c>
      <c r="S164" s="1" t="s">
        <v>1096</v>
      </c>
      <c r="T164" s="1" t="s">
        <v>1097</v>
      </c>
      <c r="U164" s="1" t="s">
        <v>1033</v>
      </c>
      <c r="V164" s="1" t="s">
        <v>1345</v>
      </c>
    </row>
    <row r="165" s="1" customFormat="1" spans="1:22">
      <c r="A165" s="3">
        <v>999225539265052</v>
      </c>
      <c r="B165" s="1" t="s">
        <v>1878</v>
      </c>
      <c r="C165" s="1" t="s">
        <v>1879</v>
      </c>
      <c r="D165" s="1" t="s">
        <v>1838</v>
      </c>
      <c r="E165" s="1" t="s">
        <v>1880</v>
      </c>
      <c r="F165" s="1" t="s">
        <v>1308</v>
      </c>
      <c r="G165" s="1" t="s">
        <v>1187</v>
      </c>
      <c r="H165" s="1" t="s">
        <v>1088</v>
      </c>
      <c r="I165" s="1" t="s">
        <v>1881</v>
      </c>
      <c r="J165" s="1" t="s">
        <v>1090</v>
      </c>
      <c r="K165" s="1" t="s">
        <v>1881</v>
      </c>
      <c r="L165" s="1" t="s">
        <v>1881</v>
      </c>
      <c r="M165" s="1" t="s">
        <v>1091</v>
      </c>
      <c r="N165" s="1" t="s">
        <v>1091</v>
      </c>
      <c r="O165" s="1" t="s">
        <v>1092</v>
      </c>
      <c r="P165" s="1" t="s">
        <v>1093</v>
      </c>
      <c r="Q165" s="1" t="s">
        <v>1094</v>
      </c>
      <c r="R165" s="1" t="s">
        <v>1882</v>
      </c>
      <c r="S165" s="1" t="s">
        <v>1096</v>
      </c>
      <c r="T165" s="1" t="s">
        <v>1097</v>
      </c>
      <c r="U165" s="1" t="s">
        <v>1033</v>
      </c>
      <c r="V165" s="1" t="s">
        <v>1098</v>
      </c>
    </row>
    <row r="166" s="1" customFormat="1" spans="1:22">
      <c r="A166" s="3">
        <v>999225533626213</v>
      </c>
      <c r="B166" s="1" t="s">
        <v>1878</v>
      </c>
      <c r="C166" s="1" t="s">
        <v>1883</v>
      </c>
      <c r="D166" s="1" t="s">
        <v>1660</v>
      </c>
      <c r="E166" s="1" t="s">
        <v>1884</v>
      </c>
      <c r="F166" s="1" t="s">
        <v>1187</v>
      </c>
      <c r="G166" s="1" t="s">
        <v>1087</v>
      </c>
      <c r="H166" s="1" t="s">
        <v>1088</v>
      </c>
      <c r="I166" s="1" t="s">
        <v>1885</v>
      </c>
      <c r="J166" s="1" t="s">
        <v>1090</v>
      </c>
      <c r="K166" s="1" t="s">
        <v>1885</v>
      </c>
      <c r="L166" s="1" t="s">
        <v>1885</v>
      </c>
      <c r="M166" s="1" t="s">
        <v>1091</v>
      </c>
      <c r="N166" s="1" t="s">
        <v>1091</v>
      </c>
      <c r="O166" s="1" t="s">
        <v>1092</v>
      </c>
      <c r="P166" s="1" t="s">
        <v>1093</v>
      </c>
      <c r="Q166" s="1" t="s">
        <v>1094</v>
      </c>
      <c r="R166" s="1" t="s">
        <v>1886</v>
      </c>
      <c r="S166" s="1" t="s">
        <v>1096</v>
      </c>
      <c r="T166" s="1" t="s">
        <v>1097</v>
      </c>
      <c r="U166" s="1" t="s">
        <v>1033</v>
      </c>
      <c r="V166" s="1" t="s">
        <v>1664</v>
      </c>
    </row>
    <row r="167" s="1" customFormat="1" spans="1:22">
      <c r="A167" s="3">
        <v>999225520984539</v>
      </c>
      <c r="B167" s="1" t="s">
        <v>1887</v>
      </c>
      <c r="C167" s="1" t="s">
        <v>1888</v>
      </c>
      <c r="D167" s="1" t="s">
        <v>1889</v>
      </c>
      <c r="E167" s="1" t="s">
        <v>1890</v>
      </c>
      <c r="F167" s="1" t="s">
        <v>1308</v>
      </c>
      <c r="G167" s="1" t="s">
        <v>1087</v>
      </c>
      <c r="H167" s="1" t="s">
        <v>1088</v>
      </c>
      <c r="I167" s="1" t="s">
        <v>1891</v>
      </c>
      <c r="J167" s="1" t="s">
        <v>1090</v>
      </c>
      <c r="K167" s="1" t="s">
        <v>1891</v>
      </c>
      <c r="L167" s="1" t="s">
        <v>1891</v>
      </c>
      <c r="M167" s="1" t="s">
        <v>1091</v>
      </c>
      <c r="N167" s="1" t="s">
        <v>1091</v>
      </c>
      <c r="O167" s="1" t="s">
        <v>1092</v>
      </c>
      <c r="P167" s="1" t="s">
        <v>1093</v>
      </c>
      <c r="Q167" s="1" t="s">
        <v>1094</v>
      </c>
      <c r="R167" s="1" t="s">
        <v>1892</v>
      </c>
      <c r="S167" s="1" t="s">
        <v>1096</v>
      </c>
      <c r="T167" s="1" t="s">
        <v>1097</v>
      </c>
      <c r="U167" s="1" t="s">
        <v>1033</v>
      </c>
      <c r="V167" s="1" t="s">
        <v>1146</v>
      </c>
    </row>
    <row r="168" s="1" customFormat="1" spans="1:22">
      <c r="A168" s="3">
        <v>999225473798834</v>
      </c>
      <c r="B168" s="1" t="s">
        <v>1893</v>
      </c>
      <c r="C168" s="1" t="s">
        <v>1894</v>
      </c>
      <c r="D168" s="1" t="s">
        <v>1838</v>
      </c>
      <c r="E168" s="1" t="s">
        <v>1895</v>
      </c>
      <c r="F168" s="1" t="s">
        <v>1308</v>
      </c>
      <c r="G168" s="1" t="s">
        <v>1187</v>
      </c>
      <c r="H168" s="1" t="s">
        <v>1088</v>
      </c>
      <c r="I168" s="1" t="s">
        <v>1896</v>
      </c>
      <c r="J168" s="1" t="s">
        <v>1090</v>
      </c>
      <c r="K168" s="1" t="s">
        <v>1896</v>
      </c>
      <c r="L168" s="1" t="s">
        <v>1896</v>
      </c>
      <c r="M168" s="1" t="s">
        <v>1091</v>
      </c>
      <c r="N168" s="1" t="s">
        <v>1091</v>
      </c>
      <c r="O168" s="1" t="s">
        <v>1092</v>
      </c>
      <c r="P168" s="1" t="s">
        <v>1093</v>
      </c>
      <c r="Q168" s="1" t="s">
        <v>1094</v>
      </c>
      <c r="R168" s="1" t="s">
        <v>1897</v>
      </c>
      <c r="S168" s="1" t="s">
        <v>1096</v>
      </c>
      <c r="T168" s="1" t="s">
        <v>1097</v>
      </c>
      <c r="U168" s="1" t="s">
        <v>1033</v>
      </c>
      <c r="V168" s="1" t="s">
        <v>1098</v>
      </c>
    </row>
    <row r="169" s="1" customFormat="1" spans="1:22">
      <c r="A169" s="3">
        <v>999225445357489</v>
      </c>
      <c r="B169" s="1" t="s">
        <v>1898</v>
      </c>
      <c r="C169" s="1" t="s">
        <v>1899</v>
      </c>
      <c r="D169" s="1" t="s">
        <v>1900</v>
      </c>
      <c r="E169" s="1" t="s">
        <v>1901</v>
      </c>
      <c r="F169" s="1" t="s">
        <v>1308</v>
      </c>
      <c r="G169" s="1" t="s">
        <v>1187</v>
      </c>
      <c r="H169" s="1" t="s">
        <v>1088</v>
      </c>
      <c r="I169" s="1" t="s">
        <v>1902</v>
      </c>
      <c r="J169" s="1" t="s">
        <v>1090</v>
      </c>
      <c r="K169" s="1" t="s">
        <v>1902</v>
      </c>
      <c r="L169" s="1" t="s">
        <v>1902</v>
      </c>
      <c r="M169" s="1" t="s">
        <v>1091</v>
      </c>
      <c r="N169" s="1" t="s">
        <v>1091</v>
      </c>
      <c r="O169" s="1" t="s">
        <v>1092</v>
      </c>
      <c r="P169" s="1" t="s">
        <v>1093</v>
      </c>
      <c r="Q169" s="1" t="s">
        <v>1094</v>
      </c>
      <c r="R169" s="1" t="s">
        <v>1903</v>
      </c>
      <c r="S169" s="1" t="s">
        <v>1096</v>
      </c>
      <c r="T169" s="1" t="s">
        <v>1097</v>
      </c>
      <c r="U169" s="1" t="s">
        <v>1033</v>
      </c>
      <c r="V169" s="1" t="s">
        <v>1146</v>
      </c>
    </row>
    <row r="170" s="1" customFormat="1" spans="1:22">
      <c r="A170" s="3">
        <v>25434331595</v>
      </c>
      <c r="B170" s="1" t="s">
        <v>1898</v>
      </c>
      <c r="C170" s="1" t="s">
        <v>1904</v>
      </c>
      <c r="D170" s="1" t="s">
        <v>1599</v>
      </c>
      <c r="E170" s="1" t="s">
        <v>1905</v>
      </c>
      <c r="F170" s="1" t="s">
        <v>1308</v>
      </c>
      <c r="G170" s="1" t="s">
        <v>1187</v>
      </c>
      <c r="H170" s="1" t="s">
        <v>1088</v>
      </c>
      <c r="I170" s="1" t="s">
        <v>1409</v>
      </c>
      <c r="J170" s="1" t="s">
        <v>1090</v>
      </c>
      <c r="K170" s="1" t="s">
        <v>1409</v>
      </c>
      <c r="L170" s="1" t="s">
        <v>1409</v>
      </c>
      <c r="M170" s="1" t="s">
        <v>1091</v>
      </c>
      <c r="N170" s="1" t="s">
        <v>1091</v>
      </c>
      <c r="O170" s="1" t="s">
        <v>1092</v>
      </c>
      <c r="P170" s="1" t="s">
        <v>1093</v>
      </c>
      <c r="Q170" s="1" t="s">
        <v>1094</v>
      </c>
      <c r="R170" s="1" t="s">
        <v>1906</v>
      </c>
      <c r="S170" s="1" t="s">
        <v>1096</v>
      </c>
      <c r="T170" s="1" t="s">
        <v>1097</v>
      </c>
      <c r="U170" s="1" t="s">
        <v>1033</v>
      </c>
      <c r="V170" s="1" t="s">
        <v>1098</v>
      </c>
    </row>
    <row r="171" s="1" customFormat="1" spans="1:22">
      <c r="A171" s="3">
        <v>999225432217270</v>
      </c>
      <c r="B171" s="1" t="s">
        <v>1898</v>
      </c>
      <c r="C171" s="1" t="s">
        <v>1907</v>
      </c>
      <c r="D171" s="1" t="s">
        <v>1838</v>
      </c>
      <c r="E171" s="1" t="s">
        <v>1908</v>
      </c>
      <c r="F171" s="1" t="s">
        <v>1308</v>
      </c>
      <c r="G171" s="1" t="s">
        <v>1083</v>
      </c>
      <c r="H171" s="1" t="s">
        <v>1088</v>
      </c>
      <c r="I171" s="1" t="s">
        <v>1909</v>
      </c>
      <c r="J171" s="1" t="s">
        <v>1090</v>
      </c>
      <c r="K171" s="1" t="s">
        <v>1909</v>
      </c>
      <c r="L171" s="1" t="s">
        <v>1909</v>
      </c>
      <c r="M171" s="1" t="s">
        <v>1091</v>
      </c>
      <c r="N171" s="1" t="s">
        <v>1091</v>
      </c>
      <c r="O171" s="1" t="s">
        <v>1092</v>
      </c>
      <c r="P171" s="1" t="s">
        <v>1093</v>
      </c>
      <c r="Q171" s="1" t="s">
        <v>1094</v>
      </c>
      <c r="R171" s="1" t="s">
        <v>1910</v>
      </c>
      <c r="S171" s="1" t="s">
        <v>1842</v>
      </c>
      <c r="T171" s="1" t="s">
        <v>1097</v>
      </c>
      <c r="U171" s="1" t="s">
        <v>1033</v>
      </c>
      <c r="V171" s="1" t="s">
        <v>1098</v>
      </c>
    </row>
    <row r="172" s="1" customFormat="1" spans="1:22">
      <c r="A172" s="3">
        <v>999225422875703</v>
      </c>
      <c r="B172" s="1" t="s">
        <v>1898</v>
      </c>
      <c r="C172" s="1" t="s">
        <v>1911</v>
      </c>
      <c r="D172" s="1" t="s">
        <v>1838</v>
      </c>
      <c r="E172" s="1" t="s">
        <v>1912</v>
      </c>
      <c r="F172" s="1" t="s">
        <v>1083</v>
      </c>
      <c r="G172" s="1" t="s">
        <v>1087</v>
      </c>
      <c r="H172" s="1" t="s">
        <v>1088</v>
      </c>
      <c r="I172" s="1" t="s">
        <v>1913</v>
      </c>
      <c r="J172" s="1" t="s">
        <v>1090</v>
      </c>
      <c r="K172" s="1" t="s">
        <v>1913</v>
      </c>
      <c r="L172" s="1" t="s">
        <v>1913</v>
      </c>
      <c r="M172" s="1" t="s">
        <v>1091</v>
      </c>
      <c r="N172" s="1" t="s">
        <v>1091</v>
      </c>
      <c r="O172" s="1" t="s">
        <v>1092</v>
      </c>
      <c r="P172" s="1" t="s">
        <v>1093</v>
      </c>
      <c r="Q172" s="1" t="s">
        <v>1094</v>
      </c>
      <c r="R172" s="1" t="s">
        <v>1914</v>
      </c>
      <c r="S172" s="1" t="s">
        <v>1096</v>
      </c>
      <c r="T172" s="1" t="s">
        <v>1097</v>
      </c>
      <c r="U172" s="1" t="s">
        <v>1033</v>
      </c>
      <c r="V172" s="1" t="s">
        <v>1098</v>
      </c>
    </row>
    <row r="173" s="1" customFormat="1" spans="1:22">
      <c r="A173" s="3">
        <v>999225419416971</v>
      </c>
      <c r="B173" s="1" t="s">
        <v>1915</v>
      </c>
      <c r="C173" s="1" t="s">
        <v>1916</v>
      </c>
      <c r="D173" s="1" t="s">
        <v>1838</v>
      </c>
      <c r="E173" s="1" t="s">
        <v>1917</v>
      </c>
      <c r="F173" s="1" t="s">
        <v>1308</v>
      </c>
      <c r="G173" s="1" t="s">
        <v>1083</v>
      </c>
      <c r="H173" s="1" t="s">
        <v>1088</v>
      </c>
      <c r="I173" s="1" t="s">
        <v>1918</v>
      </c>
      <c r="J173" s="1" t="s">
        <v>1090</v>
      </c>
      <c r="K173" s="1" t="s">
        <v>1918</v>
      </c>
      <c r="L173" s="1" t="s">
        <v>1918</v>
      </c>
      <c r="M173" s="1" t="s">
        <v>1091</v>
      </c>
      <c r="N173" s="1" t="s">
        <v>1091</v>
      </c>
      <c r="O173" s="1" t="s">
        <v>1092</v>
      </c>
      <c r="P173" s="1" t="s">
        <v>1093</v>
      </c>
      <c r="Q173" s="1" t="s">
        <v>1094</v>
      </c>
      <c r="R173" s="1" t="s">
        <v>1919</v>
      </c>
      <c r="S173" s="1" t="s">
        <v>1842</v>
      </c>
      <c r="T173" s="1" t="s">
        <v>1097</v>
      </c>
      <c r="U173" s="1" t="s">
        <v>1033</v>
      </c>
      <c r="V173" s="1" t="s">
        <v>1098</v>
      </c>
    </row>
    <row r="174" s="1" customFormat="1" spans="1:22">
      <c r="A174" s="3">
        <v>999225417016348</v>
      </c>
      <c r="B174" s="1" t="s">
        <v>1915</v>
      </c>
      <c r="C174" s="1" t="s">
        <v>1920</v>
      </c>
      <c r="D174" s="1" t="s">
        <v>1921</v>
      </c>
      <c r="E174" s="1" t="s">
        <v>1922</v>
      </c>
      <c r="F174" s="1" t="s">
        <v>1187</v>
      </c>
      <c r="G174" s="1" t="s">
        <v>1083</v>
      </c>
      <c r="H174" s="1" t="s">
        <v>1088</v>
      </c>
      <c r="I174" s="1" t="s">
        <v>1923</v>
      </c>
      <c r="J174" s="1" t="s">
        <v>1090</v>
      </c>
      <c r="K174" s="1" t="s">
        <v>1923</v>
      </c>
      <c r="L174" s="1" t="s">
        <v>1923</v>
      </c>
      <c r="M174" s="1" t="s">
        <v>1091</v>
      </c>
      <c r="N174" s="1" t="s">
        <v>1091</v>
      </c>
      <c r="O174" s="1" t="s">
        <v>1092</v>
      </c>
      <c r="P174" s="1" t="s">
        <v>1093</v>
      </c>
      <c r="Q174" s="1" t="s">
        <v>1094</v>
      </c>
      <c r="R174" s="1" t="s">
        <v>1924</v>
      </c>
      <c r="S174" s="1" t="s">
        <v>1842</v>
      </c>
      <c r="T174" s="1" t="s">
        <v>1097</v>
      </c>
      <c r="U174" s="1" t="s">
        <v>1033</v>
      </c>
      <c r="V174" s="1" t="s">
        <v>1146</v>
      </c>
    </row>
    <row r="175" s="1" customFormat="1" spans="1:22">
      <c r="A175" s="3">
        <v>999225415473649</v>
      </c>
      <c r="B175" s="1" t="s">
        <v>1915</v>
      </c>
      <c r="C175" s="1" t="s">
        <v>1925</v>
      </c>
      <c r="D175" s="1" t="s">
        <v>1926</v>
      </c>
      <c r="E175" s="1" t="s">
        <v>1927</v>
      </c>
      <c r="F175" s="1" t="s">
        <v>1308</v>
      </c>
      <c r="G175" s="1" t="s">
        <v>1187</v>
      </c>
      <c r="H175" s="1" t="s">
        <v>1088</v>
      </c>
      <c r="I175" s="1" t="s">
        <v>1928</v>
      </c>
      <c r="J175" s="1" t="s">
        <v>1090</v>
      </c>
      <c r="K175" s="1" t="s">
        <v>1928</v>
      </c>
      <c r="L175" s="1" t="s">
        <v>1928</v>
      </c>
      <c r="M175" s="1" t="s">
        <v>1091</v>
      </c>
      <c r="N175" s="1" t="s">
        <v>1091</v>
      </c>
      <c r="O175" s="1" t="s">
        <v>1092</v>
      </c>
      <c r="P175" s="1" t="s">
        <v>1093</v>
      </c>
      <c r="Q175" s="1" t="s">
        <v>1094</v>
      </c>
      <c r="R175" s="1" t="s">
        <v>1929</v>
      </c>
      <c r="S175" s="1" t="s">
        <v>1096</v>
      </c>
      <c r="T175" s="1" t="s">
        <v>1097</v>
      </c>
      <c r="U175" s="1" t="s">
        <v>1033</v>
      </c>
      <c r="V175" s="1" t="s">
        <v>1098</v>
      </c>
    </row>
    <row r="176" s="1" customFormat="1" spans="1:22">
      <c r="A176" s="3">
        <v>999225358351046</v>
      </c>
      <c r="B176" s="1" t="s">
        <v>1930</v>
      </c>
      <c r="C176" s="1" t="s">
        <v>1931</v>
      </c>
      <c r="D176" s="1" t="s">
        <v>1838</v>
      </c>
      <c r="E176" s="1" t="s">
        <v>1932</v>
      </c>
      <c r="F176" s="1" t="s">
        <v>1415</v>
      </c>
      <c r="G176" s="1" t="s">
        <v>1083</v>
      </c>
      <c r="H176" s="1" t="s">
        <v>1088</v>
      </c>
      <c r="I176" s="1" t="s">
        <v>1933</v>
      </c>
      <c r="J176" s="1" t="s">
        <v>1090</v>
      </c>
      <c r="K176" s="1" t="s">
        <v>1933</v>
      </c>
      <c r="L176" s="1" t="s">
        <v>1933</v>
      </c>
      <c r="M176" s="1" t="s">
        <v>1091</v>
      </c>
      <c r="N176" s="1" t="s">
        <v>1091</v>
      </c>
      <c r="O176" s="1" t="s">
        <v>1092</v>
      </c>
      <c r="P176" s="1" t="s">
        <v>1093</v>
      </c>
      <c r="Q176" s="1" t="s">
        <v>1094</v>
      </c>
      <c r="R176" s="1" t="s">
        <v>1934</v>
      </c>
      <c r="S176" s="1" t="s">
        <v>1842</v>
      </c>
      <c r="T176" s="1" t="s">
        <v>1097</v>
      </c>
      <c r="U176" s="1" t="s">
        <v>1033</v>
      </c>
      <c r="V176" s="1" t="s">
        <v>1098</v>
      </c>
    </row>
    <row r="177" s="1" customFormat="1" spans="1:22">
      <c r="A177" s="3">
        <v>999225316457536</v>
      </c>
      <c r="B177" s="1" t="s">
        <v>1935</v>
      </c>
      <c r="C177" s="1" t="s">
        <v>1936</v>
      </c>
      <c r="D177" s="1" t="s">
        <v>1838</v>
      </c>
      <c r="E177" s="1" t="s">
        <v>1937</v>
      </c>
      <c r="F177" s="1" t="s">
        <v>1187</v>
      </c>
      <c r="G177" s="1" t="s">
        <v>1087</v>
      </c>
      <c r="H177" s="1" t="s">
        <v>1088</v>
      </c>
      <c r="I177" s="1" t="s">
        <v>1938</v>
      </c>
      <c r="J177" s="1" t="s">
        <v>1090</v>
      </c>
      <c r="K177" s="1" t="s">
        <v>1938</v>
      </c>
      <c r="L177" s="1" t="s">
        <v>1938</v>
      </c>
      <c r="M177" s="1" t="s">
        <v>1091</v>
      </c>
      <c r="N177" s="1" t="s">
        <v>1091</v>
      </c>
      <c r="O177" s="1" t="s">
        <v>1092</v>
      </c>
      <c r="P177" s="1" t="s">
        <v>1093</v>
      </c>
      <c r="Q177" s="1" t="s">
        <v>1094</v>
      </c>
      <c r="R177" s="1" t="s">
        <v>1939</v>
      </c>
      <c r="S177" s="1" t="s">
        <v>1096</v>
      </c>
      <c r="T177" s="1" t="s">
        <v>1097</v>
      </c>
      <c r="U177" s="1" t="s">
        <v>1033</v>
      </c>
      <c r="V177" s="1" t="s">
        <v>1098</v>
      </c>
    </row>
    <row r="178" s="1" customFormat="1" spans="1:22">
      <c r="A178" s="3">
        <v>999225311104182</v>
      </c>
      <c r="B178" s="1" t="s">
        <v>1935</v>
      </c>
      <c r="C178" s="1" t="s">
        <v>1940</v>
      </c>
      <c r="D178" s="1" t="s">
        <v>1941</v>
      </c>
      <c r="E178" s="1" t="s">
        <v>1942</v>
      </c>
      <c r="F178" s="1" t="s">
        <v>1308</v>
      </c>
      <c r="G178" s="1" t="s">
        <v>1187</v>
      </c>
      <c r="H178" s="1" t="s">
        <v>1088</v>
      </c>
      <c r="I178" s="1" t="s">
        <v>1943</v>
      </c>
      <c r="J178" s="1" t="s">
        <v>1090</v>
      </c>
      <c r="K178" s="1" t="s">
        <v>1943</v>
      </c>
      <c r="L178" s="1" t="s">
        <v>1943</v>
      </c>
      <c r="M178" s="1" t="s">
        <v>1091</v>
      </c>
      <c r="N178" s="1" t="s">
        <v>1091</v>
      </c>
      <c r="O178" s="1" t="s">
        <v>1092</v>
      </c>
      <c r="P178" s="1" t="s">
        <v>1093</v>
      </c>
      <c r="Q178" s="1" t="s">
        <v>1094</v>
      </c>
      <c r="R178" s="1" t="s">
        <v>1944</v>
      </c>
      <c r="S178" s="1" t="s">
        <v>1096</v>
      </c>
      <c r="T178" s="1" t="s">
        <v>1097</v>
      </c>
      <c r="U178" s="1" t="s">
        <v>1033</v>
      </c>
      <c r="V178" s="1" t="s">
        <v>1098</v>
      </c>
    </row>
    <row r="179" s="1" customFormat="1" spans="1:22">
      <c r="A179" s="3">
        <v>999225290803235</v>
      </c>
      <c r="B179" s="1" t="s">
        <v>1945</v>
      </c>
      <c r="C179" s="1" t="s">
        <v>1946</v>
      </c>
      <c r="D179" s="1" t="s">
        <v>1947</v>
      </c>
      <c r="E179" s="1" t="s">
        <v>1948</v>
      </c>
      <c r="F179" s="1" t="s">
        <v>1389</v>
      </c>
      <c r="G179" s="1" t="s">
        <v>1083</v>
      </c>
      <c r="H179" s="1" t="s">
        <v>1088</v>
      </c>
      <c r="I179" s="1" t="s">
        <v>1949</v>
      </c>
      <c r="J179" s="1" t="s">
        <v>1090</v>
      </c>
      <c r="K179" s="1" t="s">
        <v>1949</v>
      </c>
      <c r="L179" s="1" t="s">
        <v>1949</v>
      </c>
      <c r="M179" s="1" t="s">
        <v>1091</v>
      </c>
      <c r="N179" s="1" t="s">
        <v>1091</v>
      </c>
      <c r="O179" s="1" t="s">
        <v>1092</v>
      </c>
      <c r="P179" s="1" t="s">
        <v>1093</v>
      </c>
      <c r="Q179" s="1" t="s">
        <v>1094</v>
      </c>
      <c r="R179" s="1" t="s">
        <v>1950</v>
      </c>
      <c r="S179" s="1" t="s">
        <v>1842</v>
      </c>
      <c r="T179" s="1" t="s">
        <v>1097</v>
      </c>
      <c r="U179" s="1" t="s">
        <v>1033</v>
      </c>
      <c r="V179" s="1" t="s">
        <v>1951</v>
      </c>
    </row>
    <row r="180" s="1" customFormat="1" spans="1:22">
      <c r="A180" s="3">
        <v>999225271251344</v>
      </c>
      <c r="B180" s="1" t="s">
        <v>1952</v>
      </c>
      <c r="C180" s="1" t="s">
        <v>1953</v>
      </c>
      <c r="D180" s="1" t="s">
        <v>1926</v>
      </c>
      <c r="E180" s="1" t="s">
        <v>1954</v>
      </c>
      <c r="F180" s="1" t="s">
        <v>1308</v>
      </c>
      <c r="G180" s="1" t="s">
        <v>1187</v>
      </c>
      <c r="H180" s="1" t="s">
        <v>1088</v>
      </c>
      <c r="I180" s="1" t="s">
        <v>1955</v>
      </c>
      <c r="J180" s="1" t="s">
        <v>1090</v>
      </c>
      <c r="K180" s="1" t="s">
        <v>1955</v>
      </c>
      <c r="L180" s="1" t="s">
        <v>1955</v>
      </c>
      <c r="M180" s="1" t="s">
        <v>1091</v>
      </c>
      <c r="N180" s="1" t="s">
        <v>1091</v>
      </c>
      <c r="O180" s="1" t="s">
        <v>1092</v>
      </c>
      <c r="P180" s="1" t="s">
        <v>1093</v>
      </c>
      <c r="Q180" s="1" t="s">
        <v>1094</v>
      </c>
      <c r="R180" s="1" t="s">
        <v>1956</v>
      </c>
      <c r="S180" s="1" t="s">
        <v>1096</v>
      </c>
      <c r="T180" s="1" t="s">
        <v>1097</v>
      </c>
      <c r="U180" s="1" t="s">
        <v>1033</v>
      </c>
      <c r="V180" s="1" t="s">
        <v>1098</v>
      </c>
    </row>
    <row r="181" s="1" customFormat="1" spans="1:22">
      <c r="A181" s="3">
        <v>999225247512480</v>
      </c>
      <c r="B181" s="1" t="s">
        <v>1957</v>
      </c>
      <c r="C181" s="1" t="s">
        <v>1958</v>
      </c>
      <c r="D181" s="1" t="s">
        <v>1838</v>
      </c>
      <c r="E181" s="1" t="s">
        <v>1959</v>
      </c>
      <c r="F181" s="1" t="s">
        <v>1268</v>
      </c>
      <c r="G181" s="1" t="s">
        <v>1187</v>
      </c>
      <c r="H181" s="1" t="s">
        <v>1088</v>
      </c>
      <c r="I181" s="1" t="s">
        <v>1960</v>
      </c>
      <c r="J181" s="1" t="s">
        <v>1090</v>
      </c>
      <c r="K181" s="1" t="s">
        <v>1960</v>
      </c>
      <c r="L181" s="1" t="s">
        <v>1960</v>
      </c>
      <c r="M181" s="1" t="s">
        <v>1091</v>
      </c>
      <c r="N181" s="1" t="s">
        <v>1091</v>
      </c>
      <c r="O181" s="1" t="s">
        <v>1092</v>
      </c>
      <c r="P181" s="1" t="s">
        <v>1093</v>
      </c>
      <c r="Q181" s="1" t="s">
        <v>1094</v>
      </c>
      <c r="R181" s="1" t="s">
        <v>1961</v>
      </c>
      <c r="S181" s="1" t="s">
        <v>1096</v>
      </c>
      <c r="T181" s="1" t="s">
        <v>1097</v>
      </c>
      <c r="U181" s="1" t="s">
        <v>1033</v>
      </c>
      <c r="V181" s="1" t="s">
        <v>1098</v>
      </c>
    </row>
    <row r="182" s="1" customFormat="1" spans="1:22">
      <c r="A182" s="3">
        <v>999225240224104</v>
      </c>
      <c r="B182" s="1" t="s">
        <v>1957</v>
      </c>
      <c r="C182" s="1" t="s">
        <v>1962</v>
      </c>
      <c r="D182" s="1" t="s">
        <v>1444</v>
      </c>
      <c r="E182" s="1" t="s">
        <v>1963</v>
      </c>
      <c r="F182" s="1" t="s">
        <v>1308</v>
      </c>
      <c r="G182" s="1" t="s">
        <v>1083</v>
      </c>
      <c r="H182" s="1" t="s">
        <v>1088</v>
      </c>
      <c r="I182" s="1" t="s">
        <v>1964</v>
      </c>
      <c r="J182" s="1" t="s">
        <v>1090</v>
      </c>
      <c r="K182" s="1" t="s">
        <v>1964</v>
      </c>
      <c r="L182" s="1" t="s">
        <v>1964</v>
      </c>
      <c r="M182" s="1" t="s">
        <v>1091</v>
      </c>
      <c r="N182" s="1" t="s">
        <v>1091</v>
      </c>
      <c r="O182" s="1" t="s">
        <v>1092</v>
      </c>
      <c r="P182" s="1" t="s">
        <v>1093</v>
      </c>
      <c r="Q182" s="1" t="s">
        <v>1094</v>
      </c>
      <c r="R182" s="1" t="s">
        <v>1965</v>
      </c>
      <c r="S182" s="1" t="s">
        <v>1842</v>
      </c>
      <c r="T182" s="1" t="s">
        <v>1097</v>
      </c>
      <c r="U182" s="1" t="s">
        <v>1033</v>
      </c>
      <c r="V182" s="1" t="s">
        <v>1098</v>
      </c>
    </row>
    <row r="183" s="1" customFormat="1" spans="1:22">
      <c r="A183" s="3">
        <v>999225192397960</v>
      </c>
      <c r="B183" s="1" t="s">
        <v>1966</v>
      </c>
      <c r="C183" s="1" t="s">
        <v>1967</v>
      </c>
      <c r="D183" s="1" t="s">
        <v>1926</v>
      </c>
      <c r="E183" s="1" t="s">
        <v>1968</v>
      </c>
      <c r="F183" s="1" t="s">
        <v>1308</v>
      </c>
      <c r="G183" s="1" t="s">
        <v>1187</v>
      </c>
      <c r="H183" s="1" t="s">
        <v>1088</v>
      </c>
      <c r="I183" s="1" t="s">
        <v>1566</v>
      </c>
      <c r="J183" s="1" t="s">
        <v>1090</v>
      </c>
      <c r="K183" s="1" t="s">
        <v>1566</v>
      </c>
      <c r="L183" s="1" t="s">
        <v>1566</v>
      </c>
      <c r="M183" s="1" t="s">
        <v>1091</v>
      </c>
      <c r="N183" s="1" t="s">
        <v>1091</v>
      </c>
      <c r="O183" s="1" t="s">
        <v>1092</v>
      </c>
      <c r="P183" s="1" t="s">
        <v>1093</v>
      </c>
      <c r="Q183" s="1" t="s">
        <v>1094</v>
      </c>
      <c r="R183" s="1" t="s">
        <v>1969</v>
      </c>
      <c r="S183" s="1" t="s">
        <v>1096</v>
      </c>
      <c r="T183" s="1" t="s">
        <v>1097</v>
      </c>
      <c r="U183" s="1" t="s">
        <v>1033</v>
      </c>
      <c r="V183" s="1" t="s">
        <v>1098</v>
      </c>
    </row>
    <row r="184" s="1" customFormat="1" spans="1:22">
      <c r="A184" s="3">
        <v>999225169729084</v>
      </c>
      <c r="B184" s="1" t="s">
        <v>1970</v>
      </c>
      <c r="C184" s="1" t="s">
        <v>1971</v>
      </c>
      <c r="D184" s="1" t="s">
        <v>1972</v>
      </c>
      <c r="E184" s="1" t="s">
        <v>1973</v>
      </c>
      <c r="F184" s="1" t="s">
        <v>1308</v>
      </c>
      <c r="G184" s="1" t="s">
        <v>1083</v>
      </c>
      <c r="H184" s="1" t="s">
        <v>1088</v>
      </c>
      <c r="I184" s="1" t="s">
        <v>1974</v>
      </c>
      <c r="J184" s="1" t="s">
        <v>1090</v>
      </c>
      <c r="K184" s="1" t="s">
        <v>1974</v>
      </c>
      <c r="L184" s="1" t="s">
        <v>1974</v>
      </c>
      <c r="M184" s="1" t="s">
        <v>1091</v>
      </c>
      <c r="N184" s="1" t="s">
        <v>1091</v>
      </c>
      <c r="O184" s="1" t="s">
        <v>1092</v>
      </c>
      <c r="P184" s="1" t="s">
        <v>1093</v>
      </c>
      <c r="Q184" s="1" t="s">
        <v>1094</v>
      </c>
      <c r="R184" s="1" t="s">
        <v>1975</v>
      </c>
      <c r="S184" s="1" t="s">
        <v>1842</v>
      </c>
      <c r="T184" s="1" t="s">
        <v>1097</v>
      </c>
      <c r="U184" s="1" t="s">
        <v>1033</v>
      </c>
      <c r="V184" s="1" t="s">
        <v>1098</v>
      </c>
    </row>
    <row r="185" s="1" customFormat="1" spans="1:22">
      <c r="A185" s="3">
        <v>999225168868932</v>
      </c>
      <c r="B185" s="1" t="s">
        <v>1970</v>
      </c>
      <c r="C185" s="1" t="s">
        <v>1976</v>
      </c>
      <c r="D185" s="1" t="s">
        <v>1972</v>
      </c>
      <c r="E185" s="1" t="s">
        <v>1977</v>
      </c>
      <c r="F185" s="1" t="s">
        <v>1308</v>
      </c>
      <c r="G185" s="1" t="s">
        <v>1083</v>
      </c>
      <c r="H185" s="1" t="s">
        <v>1088</v>
      </c>
      <c r="I185" s="1" t="s">
        <v>1974</v>
      </c>
      <c r="J185" s="1" t="s">
        <v>1090</v>
      </c>
      <c r="K185" s="1" t="s">
        <v>1974</v>
      </c>
      <c r="L185" s="1" t="s">
        <v>1974</v>
      </c>
      <c r="M185" s="1" t="s">
        <v>1091</v>
      </c>
      <c r="N185" s="1" t="s">
        <v>1091</v>
      </c>
      <c r="O185" s="1" t="s">
        <v>1092</v>
      </c>
      <c r="P185" s="1" t="s">
        <v>1093</v>
      </c>
      <c r="Q185" s="1" t="s">
        <v>1094</v>
      </c>
      <c r="R185" s="1" t="s">
        <v>1978</v>
      </c>
      <c r="S185" s="1" t="s">
        <v>1842</v>
      </c>
      <c r="T185" s="1" t="s">
        <v>1097</v>
      </c>
      <c r="U185" s="1" t="s">
        <v>1033</v>
      </c>
      <c r="V185" s="1" t="s">
        <v>1098</v>
      </c>
    </row>
    <row r="186" s="1" customFormat="1" spans="1:22">
      <c r="A186" s="3">
        <v>999225144193041</v>
      </c>
      <c r="B186" s="1" t="s">
        <v>1979</v>
      </c>
      <c r="C186" s="1" t="s">
        <v>1980</v>
      </c>
      <c r="D186" s="1" t="s">
        <v>1981</v>
      </c>
      <c r="E186" s="1" t="s">
        <v>1982</v>
      </c>
      <c r="F186" s="1" t="s">
        <v>1364</v>
      </c>
      <c r="G186" s="1" t="s">
        <v>1187</v>
      </c>
      <c r="H186" s="1" t="s">
        <v>1088</v>
      </c>
      <c r="I186" s="1" t="s">
        <v>1983</v>
      </c>
      <c r="J186" s="1" t="s">
        <v>1090</v>
      </c>
      <c r="K186" s="1" t="s">
        <v>1983</v>
      </c>
      <c r="L186" s="1" t="s">
        <v>1983</v>
      </c>
      <c r="M186" s="1" t="s">
        <v>1091</v>
      </c>
      <c r="N186" s="1" t="s">
        <v>1091</v>
      </c>
      <c r="O186" s="1" t="s">
        <v>1092</v>
      </c>
      <c r="P186" s="1" t="s">
        <v>1093</v>
      </c>
      <c r="Q186" s="1" t="s">
        <v>1094</v>
      </c>
      <c r="R186" s="1" t="s">
        <v>1984</v>
      </c>
      <c r="S186" s="1" t="s">
        <v>1096</v>
      </c>
      <c r="T186" s="1" t="s">
        <v>1097</v>
      </c>
      <c r="U186" s="1" t="s">
        <v>1033</v>
      </c>
      <c r="V186" s="1" t="s">
        <v>1098</v>
      </c>
    </row>
    <row r="187" s="1" customFormat="1" spans="1:22">
      <c r="A187" s="3">
        <v>999225018213532</v>
      </c>
      <c r="B187" s="1" t="s">
        <v>1985</v>
      </c>
      <c r="C187" s="1" t="s">
        <v>1986</v>
      </c>
      <c r="D187" s="1" t="s">
        <v>1832</v>
      </c>
      <c r="E187" s="1" t="s">
        <v>1987</v>
      </c>
      <c r="F187" s="1" t="s">
        <v>1308</v>
      </c>
      <c r="G187" s="1" t="s">
        <v>1187</v>
      </c>
      <c r="H187" s="1" t="s">
        <v>1088</v>
      </c>
      <c r="I187" s="1" t="s">
        <v>1988</v>
      </c>
      <c r="J187" s="1" t="s">
        <v>1090</v>
      </c>
      <c r="K187" s="1" t="s">
        <v>1988</v>
      </c>
      <c r="L187" s="1" t="s">
        <v>1988</v>
      </c>
      <c r="M187" s="1" t="s">
        <v>1091</v>
      </c>
      <c r="N187" s="1" t="s">
        <v>1091</v>
      </c>
      <c r="O187" s="1" t="s">
        <v>1092</v>
      </c>
      <c r="P187" s="1" t="s">
        <v>1093</v>
      </c>
      <c r="Q187" s="1" t="s">
        <v>1094</v>
      </c>
      <c r="R187" s="1" t="s">
        <v>1989</v>
      </c>
      <c r="S187" s="1" t="s">
        <v>1096</v>
      </c>
      <c r="T187" s="1" t="s">
        <v>1097</v>
      </c>
      <c r="U187" s="1" t="s">
        <v>1033</v>
      </c>
      <c r="V187" s="1" t="s">
        <v>1098</v>
      </c>
    </row>
    <row r="188" s="1" customFormat="1" spans="1:22">
      <c r="A188" s="3">
        <v>999224756299242</v>
      </c>
      <c r="B188" s="1" t="s">
        <v>1990</v>
      </c>
      <c r="C188" s="1" t="s">
        <v>1991</v>
      </c>
      <c r="D188" s="1" t="s">
        <v>1631</v>
      </c>
      <c r="E188" s="1" t="s">
        <v>1992</v>
      </c>
      <c r="F188" s="1" t="s">
        <v>1268</v>
      </c>
      <c r="G188" s="1" t="s">
        <v>1087</v>
      </c>
      <c r="H188" s="1" t="s">
        <v>1088</v>
      </c>
      <c r="I188" s="1" t="s">
        <v>1993</v>
      </c>
      <c r="J188" s="1" t="s">
        <v>1090</v>
      </c>
      <c r="K188" s="1" t="s">
        <v>1993</v>
      </c>
      <c r="L188" s="1" t="s">
        <v>1993</v>
      </c>
      <c r="M188" s="1" t="s">
        <v>1091</v>
      </c>
      <c r="N188" s="1" t="s">
        <v>1091</v>
      </c>
      <c r="O188" s="1" t="s">
        <v>1092</v>
      </c>
      <c r="P188" s="1" t="s">
        <v>1093</v>
      </c>
      <c r="Q188" s="1" t="s">
        <v>1094</v>
      </c>
      <c r="R188" s="1" t="s">
        <v>1994</v>
      </c>
      <c r="S188" s="1" t="s">
        <v>1096</v>
      </c>
      <c r="T188" s="1" t="s">
        <v>1097</v>
      </c>
      <c r="U188" s="1" t="s">
        <v>1033</v>
      </c>
      <c r="V188" s="1" t="s">
        <v>1345</v>
      </c>
    </row>
    <row r="189" s="1" customFormat="1" spans="1:22">
      <c r="A189" s="3">
        <v>999224756097091</v>
      </c>
      <c r="B189" s="1" t="s">
        <v>1990</v>
      </c>
      <c r="C189" s="1" t="s">
        <v>1995</v>
      </c>
      <c r="D189" s="1" t="s">
        <v>1631</v>
      </c>
      <c r="E189" s="1" t="s">
        <v>1996</v>
      </c>
      <c r="F189" s="1" t="s">
        <v>1268</v>
      </c>
      <c r="G189" s="1" t="s">
        <v>1087</v>
      </c>
      <c r="H189" s="1" t="s">
        <v>1088</v>
      </c>
      <c r="I189" s="1" t="s">
        <v>1993</v>
      </c>
      <c r="J189" s="1" t="s">
        <v>1090</v>
      </c>
      <c r="K189" s="1" t="s">
        <v>1993</v>
      </c>
      <c r="L189" s="1" t="s">
        <v>1993</v>
      </c>
      <c r="M189" s="1" t="s">
        <v>1091</v>
      </c>
      <c r="N189" s="1" t="s">
        <v>1091</v>
      </c>
      <c r="O189" s="1" t="s">
        <v>1092</v>
      </c>
      <c r="P189" s="1" t="s">
        <v>1093</v>
      </c>
      <c r="Q189" s="1" t="s">
        <v>1094</v>
      </c>
      <c r="R189" s="1" t="s">
        <v>1997</v>
      </c>
      <c r="S189" s="1" t="s">
        <v>1096</v>
      </c>
      <c r="T189" s="1" t="s">
        <v>1097</v>
      </c>
      <c r="U189" s="1" t="s">
        <v>1033</v>
      </c>
      <c r="V189" s="1" t="s">
        <v>1345</v>
      </c>
    </row>
    <row r="190" s="1" customFormat="1" spans="1:22">
      <c r="A190" s="3">
        <v>999224721924705</v>
      </c>
      <c r="B190" s="1" t="s">
        <v>1998</v>
      </c>
      <c r="C190" s="1" t="s">
        <v>1999</v>
      </c>
      <c r="D190" s="1" t="s">
        <v>1926</v>
      </c>
      <c r="E190" s="1" t="s">
        <v>2000</v>
      </c>
      <c r="F190" s="1" t="s">
        <v>1268</v>
      </c>
      <c r="G190" s="1" t="s">
        <v>1087</v>
      </c>
      <c r="H190" s="1" t="s">
        <v>1088</v>
      </c>
      <c r="I190" s="1" t="s">
        <v>2001</v>
      </c>
      <c r="J190" s="1" t="s">
        <v>1090</v>
      </c>
      <c r="K190" s="1" t="s">
        <v>2001</v>
      </c>
      <c r="L190" s="1" t="s">
        <v>2001</v>
      </c>
      <c r="M190" s="1" t="s">
        <v>1091</v>
      </c>
      <c r="N190" s="1" t="s">
        <v>1091</v>
      </c>
      <c r="O190" s="1" t="s">
        <v>1092</v>
      </c>
      <c r="P190" s="1" t="s">
        <v>1093</v>
      </c>
      <c r="Q190" s="1" t="s">
        <v>1094</v>
      </c>
      <c r="R190" s="1" t="s">
        <v>2002</v>
      </c>
      <c r="S190" s="1" t="s">
        <v>1096</v>
      </c>
      <c r="T190" s="1" t="s">
        <v>1097</v>
      </c>
      <c r="U190" s="1" t="s">
        <v>1033</v>
      </c>
      <c r="V190" s="1" t="s">
        <v>1098</v>
      </c>
    </row>
    <row r="191" s="1" customFormat="1" spans="1:22">
      <c r="A191" s="3">
        <v>999224713433648</v>
      </c>
      <c r="B191" s="1" t="s">
        <v>1998</v>
      </c>
      <c r="C191" s="1" t="s">
        <v>2003</v>
      </c>
      <c r="D191" s="1" t="s">
        <v>1926</v>
      </c>
      <c r="E191" s="1" t="s">
        <v>2004</v>
      </c>
      <c r="F191" s="1" t="s">
        <v>1268</v>
      </c>
      <c r="G191" s="1" t="s">
        <v>1087</v>
      </c>
      <c r="H191" s="1" t="s">
        <v>1088</v>
      </c>
      <c r="I191" s="1" t="s">
        <v>2005</v>
      </c>
      <c r="J191" s="1" t="s">
        <v>1090</v>
      </c>
      <c r="K191" s="1" t="s">
        <v>2005</v>
      </c>
      <c r="L191" s="1" t="s">
        <v>2005</v>
      </c>
      <c r="M191" s="1" t="s">
        <v>1091</v>
      </c>
      <c r="N191" s="1" t="s">
        <v>1091</v>
      </c>
      <c r="O191" s="1" t="s">
        <v>1092</v>
      </c>
      <c r="P191" s="1" t="s">
        <v>1093</v>
      </c>
      <c r="Q191" s="1" t="s">
        <v>1094</v>
      </c>
      <c r="R191" s="1" t="s">
        <v>2006</v>
      </c>
      <c r="S191" s="1" t="s">
        <v>1096</v>
      </c>
      <c r="T191" s="1" t="s">
        <v>1097</v>
      </c>
      <c r="U191" s="1" t="s">
        <v>1033</v>
      </c>
      <c r="V191" s="1" t="s">
        <v>1098</v>
      </c>
    </row>
    <row r="192" s="1" customFormat="1" spans="1:22">
      <c r="A192" s="3">
        <v>999224378415900</v>
      </c>
      <c r="B192" s="1" t="s">
        <v>2007</v>
      </c>
      <c r="C192" s="1" t="s">
        <v>2008</v>
      </c>
      <c r="D192" s="1" t="s">
        <v>1605</v>
      </c>
      <c r="E192" s="1" t="s">
        <v>2009</v>
      </c>
      <c r="F192" s="1" t="s">
        <v>1308</v>
      </c>
      <c r="G192" s="1" t="s">
        <v>1187</v>
      </c>
      <c r="H192" s="1" t="s">
        <v>1088</v>
      </c>
      <c r="I192" s="1" t="s">
        <v>2010</v>
      </c>
      <c r="J192" s="1" t="s">
        <v>1090</v>
      </c>
      <c r="K192" s="1" t="s">
        <v>2010</v>
      </c>
      <c r="L192" s="1" t="s">
        <v>2010</v>
      </c>
      <c r="M192" s="1" t="s">
        <v>1091</v>
      </c>
      <c r="N192" s="1" t="s">
        <v>1091</v>
      </c>
      <c r="O192" s="1" t="s">
        <v>1092</v>
      </c>
      <c r="P192" s="1" t="s">
        <v>1093</v>
      </c>
      <c r="Q192" s="1" t="s">
        <v>1094</v>
      </c>
      <c r="R192" s="1" t="s">
        <v>2011</v>
      </c>
      <c r="S192" s="1" t="s">
        <v>1096</v>
      </c>
      <c r="T192" s="1" t="s">
        <v>1097</v>
      </c>
      <c r="U192" s="1" t="s">
        <v>1033</v>
      </c>
      <c r="V192" s="1" t="s">
        <v>1098</v>
      </c>
    </row>
    <row r="193" s="1" customFormat="1" spans="1:22">
      <c r="A193" s="3">
        <v>999224196467069</v>
      </c>
      <c r="B193" s="1" t="s">
        <v>2012</v>
      </c>
      <c r="C193" s="1" t="s">
        <v>2013</v>
      </c>
      <c r="D193" s="1" t="s">
        <v>2014</v>
      </c>
      <c r="E193" s="1" t="s">
        <v>2015</v>
      </c>
      <c r="F193" s="1" t="s">
        <v>1389</v>
      </c>
      <c r="G193" s="1" t="s">
        <v>1083</v>
      </c>
      <c r="H193" s="1" t="s">
        <v>1088</v>
      </c>
      <c r="I193" s="1" t="s">
        <v>2016</v>
      </c>
      <c r="J193" s="1" t="s">
        <v>1090</v>
      </c>
      <c r="K193" s="1" t="s">
        <v>2016</v>
      </c>
      <c r="L193" s="1" t="s">
        <v>2016</v>
      </c>
      <c r="M193" s="1" t="s">
        <v>1091</v>
      </c>
      <c r="N193" s="1" t="s">
        <v>1091</v>
      </c>
      <c r="O193" s="1" t="s">
        <v>1092</v>
      </c>
      <c r="P193" s="1" t="s">
        <v>1093</v>
      </c>
      <c r="Q193" s="1" t="s">
        <v>1094</v>
      </c>
      <c r="R193" s="1" t="s">
        <v>2017</v>
      </c>
      <c r="S193" s="1" t="s">
        <v>1842</v>
      </c>
      <c r="T193" s="1" t="s">
        <v>1097</v>
      </c>
      <c r="U193" s="1" t="s">
        <v>1033</v>
      </c>
      <c r="V193" s="1" t="s">
        <v>1209</v>
      </c>
    </row>
    <row r="194" s="1" customFormat="1" spans="1:22">
      <c r="A194" s="3">
        <v>999222599477135</v>
      </c>
      <c r="B194" s="1" t="s">
        <v>2018</v>
      </c>
      <c r="C194" s="1" t="s">
        <v>2019</v>
      </c>
      <c r="D194" s="1" t="s">
        <v>2020</v>
      </c>
      <c r="E194" s="1" t="s">
        <v>2021</v>
      </c>
      <c r="F194" s="1" t="s">
        <v>1308</v>
      </c>
      <c r="G194" s="1" t="s">
        <v>1187</v>
      </c>
      <c r="H194" s="1" t="s">
        <v>1088</v>
      </c>
      <c r="I194" s="1" t="s">
        <v>2022</v>
      </c>
      <c r="J194" s="1" t="s">
        <v>1090</v>
      </c>
      <c r="K194" s="1" t="s">
        <v>2022</v>
      </c>
      <c r="L194" s="1" t="s">
        <v>2022</v>
      </c>
      <c r="M194" s="1" t="s">
        <v>1091</v>
      </c>
      <c r="N194" s="1" t="s">
        <v>1091</v>
      </c>
      <c r="O194" s="1" t="s">
        <v>1092</v>
      </c>
      <c r="P194" s="1" t="s">
        <v>1093</v>
      </c>
      <c r="Q194" s="1" t="s">
        <v>1094</v>
      </c>
      <c r="R194" s="1" t="s">
        <v>2023</v>
      </c>
      <c r="S194" s="1" t="s">
        <v>1096</v>
      </c>
      <c r="T194" s="1" t="s">
        <v>1097</v>
      </c>
      <c r="U194" s="1" t="s">
        <v>1033</v>
      </c>
      <c r="V194" s="1" t="s">
        <v>1209</v>
      </c>
    </row>
    <row r="195" s="1" customFormat="1" spans="1:22">
      <c r="A195" s="3">
        <v>999222572147237</v>
      </c>
      <c r="B195" s="1" t="s">
        <v>2024</v>
      </c>
      <c r="C195" s="1" t="s">
        <v>2025</v>
      </c>
      <c r="D195" s="1" t="s">
        <v>2026</v>
      </c>
      <c r="E195" s="1" t="s">
        <v>2027</v>
      </c>
      <c r="F195" s="1" t="s">
        <v>1187</v>
      </c>
      <c r="G195" s="1" t="s">
        <v>1087</v>
      </c>
      <c r="H195" s="1" t="s">
        <v>1088</v>
      </c>
      <c r="I195" s="1" t="s">
        <v>2028</v>
      </c>
      <c r="J195" s="1" t="s">
        <v>1090</v>
      </c>
      <c r="K195" s="1" t="s">
        <v>2028</v>
      </c>
      <c r="L195" s="1" t="s">
        <v>2028</v>
      </c>
      <c r="M195" s="1" t="s">
        <v>1091</v>
      </c>
      <c r="N195" s="1" t="s">
        <v>1091</v>
      </c>
      <c r="O195" s="1" t="s">
        <v>1092</v>
      </c>
      <c r="P195" s="1" t="s">
        <v>1093</v>
      </c>
      <c r="Q195" s="1" t="s">
        <v>1094</v>
      </c>
      <c r="R195" s="1" t="s">
        <v>2029</v>
      </c>
      <c r="S195" s="1" t="s">
        <v>1096</v>
      </c>
      <c r="T195" s="1" t="s">
        <v>1097</v>
      </c>
      <c r="U195" s="1" t="s">
        <v>1033</v>
      </c>
      <c r="V195" s="1" t="s">
        <v>1098</v>
      </c>
    </row>
    <row r="196" s="1" customFormat="1" spans="1:22">
      <c r="A196" s="3">
        <v>999222113387787</v>
      </c>
      <c r="B196" s="1" t="s">
        <v>2030</v>
      </c>
      <c r="C196" s="1" t="s">
        <v>2031</v>
      </c>
      <c r="D196" s="1" t="s">
        <v>2032</v>
      </c>
      <c r="E196" s="1" t="s">
        <v>2033</v>
      </c>
      <c r="F196" s="1" t="s">
        <v>1308</v>
      </c>
      <c r="G196" s="1" t="s">
        <v>1083</v>
      </c>
      <c r="H196" s="1" t="s">
        <v>1088</v>
      </c>
      <c r="I196" s="1" t="s">
        <v>2034</v>
      </c>
      <c r="J196" s="1" t="s">
        <v>1090</v>
      </c>
      <c r="K196" s="1" t="s">
        <v>2034</v>
      </c>
      <c r="L196" s="1" t="s">
        <v>2034</v>
      </c>
      <c r="M196" s="1" t="s">
        <v>1091</v>
      </c>
      <c r="N196" s="1" t="s">
        <v>1091</v>
      </c>
      <c r="O196" s="1" t="s">
        <v>1092</v>
      </c>
      <c r="P196" s="1" t="s">
        <v>1093</v>
      </c>
      <c r="Q196" s="1" t="s">
        <v>1094</v>
      </c>
      <c r="R196" s="1" t="s">
        <v>2035</v>
      </c>
      <c r="S196" s="1" t="s">
        <v>1842</v>
      </c>
      <c r="T196" s="1" t="s">
        <v>1097</v>
      </c>
      <c r="U196" s="1" t="s">
        <v>1033</v>
      </c>
      <c r="V196" s="1" t="s">
        <v>1098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2023-10-11T01:56:16Z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