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<sst xmlns="http://schemas.openxmlformats.org/spreadsheetml/2006/main" count="17151" uniqueCount="3338">
  <si>
    <t>去哪儿网（天津）国际旅行社酒店预付对账单</t>
  </si>
  <si>
    <t>供应商名称：</t>
  </si>
  <si>
    <t>汇趣住国际</t>
  </si>
  <si>
    <t>结算周期：</t>
  </si>
  <si>
    <t>2023-10-02至2023-10-08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</si>
  <si>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</si>
  <si>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</si>
  <si>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</si>
  <si>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</si>
  <si>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</si>
  <si>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</si>
  <si>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</si>
  <si>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</si>
  <si>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</si>
  <si>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</si>
  <si>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</si>
  <si>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</si>
  <si>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</si>
  <si>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</si>
  <si>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</si>
  <si>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¥857,699.00</t>
  </si>
  <si>
    <t>¥124,546.00</t>
  </si>
  <si>
    <t>¥150,785.00</t>
  </si>
  <si>
    <t>¥582,368.00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</si>
  <si>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</si>
  <si>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</si>
  <si>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</si>
  <si>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</si>
  <si>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</si>
  <si>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</si>
  <si>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</si>
  <si>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</si>
  <si>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</si>
  <si>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</si>
  <si>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</si>
  <si>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</si>
  <si>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</si>
  <si>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</si>
  <si>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</si>
  <si>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</si>
  <si>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</si>
  <si>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</si>
  <si>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</si>
  <si>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</si>
  <si>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</si>
  <si>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</si>
  <si>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</si>
  <si>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</si>
  <si>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</si>
  <si>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</si>
  <si>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</si>
  <si>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</si>
  <si>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</si>
  <si>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</si>
  <si>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</si>
  <si>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</si>
  <si>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</si>
  <si>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</si>
  <si>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</si>
  <si>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</si>
  <si>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</si>
  <si>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</si>
  <si>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</si>
  <si>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</si>
  <si>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</si>
  <si>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</si>
  <si>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</si>
  <si>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</si>
  <si>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</si>
  <si>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</si>
  <si>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</si>
  <si>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703437313565</t>
  </si>
  <si>
    <t>3699738</t>
  </si>
  <si>
    <t>酒店预付</t>
  </si>
  <si>
    <t>否</t>
  </si>
  <si>
    <t>普通</t>
  </si>
  <si>
    <t>880691251</t>
  </si>
  <si>
    <t>UNIZO酒店-名古屋站前</t>
  </si>
  <si>
    <t>800000749</t>
  </si>
  <si>
    <t>BAO/JICHUN</t>
  </si>
  <si>
    <t>2023-07-28</t>
  </si>
  <si>
    <t>2023-10-01</t>
  </si>
  <si>
    <t>2023-10-02</t>
  </si>
  <si>
    <t>¥390.00</t>
  </si>
  <si>
    <t>¥34.00</t>
  </si>
  <si>
    <t>¥356.00</t>
  </si>
  <si>
    <t>Single Room Non smoking</t>
  </si>
  <si>
    <t>WEBSITE</t>
  </si>
  <si>
    <t>703468443862</t>
  </si>
  <si>
    <t>3846600</t>
  </si>
  <si>
    <t>881570296</t>
  </si>
  <si>
    <t>OMO 关西机场 by 星野集团</t>
  </si>
  <si>
    <t>ZHONG/JIE|SU/XIJIE</t>
  </si>
  <si>
    <t>2023-08-28</t>
  </si>
  <si>
    <t>¥558.00</t>
  </si>
  <si>
    <t>¥50.00</t>
  </si>
  <si>
    <t>¥508.00</t>
  </si>
  <si>
    <t>Queen Room with Shower-Non-Smoking</t>
  </si>
  <si>
    <t>703496865802</t>
  </si>
  <si>
    <t>3984315</t>
  </si>
  <si>
    <t>880634413</t>
  </si>
  <si>
    <t>东京半岛酒店</t>
  </si>
  <si>
    <t>LI/YUNXIAO</t>
  </si>
  <si>
    <t>2023-09-25</t>
  </si>
  <si>
    <t>¥9,617.00</t>
  </si>
  <si>
    <t>¥992.00</t>
  </si>
  <si>
    <t>¥8,625.00</t>
  </si>
  <si>
    <t>deluxe twin room</t>
  </si>
  <si>
    <t>703491821466</t>
  </si>
  <si>
    <t>3959605</t>
  </si>
  <si>
    <t>880647391</t>
  </si>
  <si>
    <t>横滨港未来广场酒店</t>
  </si>
  <si>
    <t>XIA/MING</t>
  </si>
  <si>
    <t>2023-09-20</t>
  </si>
  <si>
    <t>¥603.00</t>
  </si>
  <si>
    <t>¥58.00</t>
  </si>
  <si>
    <t>¥545.00</t>
  </si>
  <si>
    <t>[Non Smoking]Superior Single with shower booth only</t>
  </si>
  <si>
    <t>703497392678</t>
  </si>
  <si>
    <t>3987413</t>
  </si>
  <si>
    <t>880659667</t>
  </si>
  <si>
    <t>萌木银座首都酒店</t>
  </si>
  <si>
    <t>ZHOU/JIAYAM</t>
  </si>
  <si>
    <t>2023-09-26</t>
  </si>
  <si>
    <t>¥734.00</t>
  </si>
  <si>
    <t>¥125.00</t>
  </si>
  <si>
    <t>¥609.00</t>
  </si>
  <si>
    <t>Standard Twin Non-Smoking</t>
  </si>
  <si>
    <t>703500508246</t>
  </si>
  <si>
    <t>4000678</t>
  </si>
  <si>
    <t>880722442</t>
  </si>
  <si>
    <t>相铁FRESA INN 大阪北浜</t>
  </si>
  <si>
    <t>YE/KAI</t>
  </si>
  <si>
    <t>2023-09-29</t>
  </si>
  <si>
    <t>¥347.00</t>
  </si>
  <si>
    <t>¥107.00</t>
  </si>
  <si>
    <t>¥240.00</t>
  </si>
  <si>
    <t>Standard Double Room Non-Smoking</t>
  </si>
  <si>
    <t>703450268298</t>
  </si>
  <si>
    <t>3762322</t>
  </si>
  <si>
    <t>880667281</t>
  </si>
  <si>
    <t>仙本那海景酒店</t>
  </si>
  <si>
    <t>ZHANG/JIE|ZHONG/BICHAN|CHEN/WEIJIAN|CHEN/YIMING</t>
  </si>
  <si>
    <t>2023-08-10</t>
  </si>
  <si>
    <t>¥1,998.00</t>
  </si>
  <si>
    <t>¥218.00</t>
  </si>
  <si>
    <t>¥1,780.00</t>
  </si>
  <si>
    <t>Deluxe Twin Room with Balcony</t>
  </si>
  <si>
    <t>703469511453</t>
  </si>
  <si>
    <t>3851466</t>
  </si>
  <si>
    <t>880735393</t>
  </si>
  <si>
    <t>历山酒店</t>
  </si>
  <si>
    <t>XU/MINGXIA</t>
  </si>
  <si>
    <t>2023-08-29</t>
  </si>
  <si>
    <t>2023-09-30</t>
  </si>
  <si>
    <t>¥3,336.00</t>
  </si>
  <si>
    <t>¥778.00</t>
  </si>
  <si>
    <t>¥2,558.00</t>
  </si>
  <si>
    <t>Clover Room</t>
  </si>
  <si>
    <t>703456406802</t>
  </si>
  <si>
    <t>3792521</t>
  </si>
  <si>
    <t>880698436</t>
  </si>
  <si>
    <t>贝尔福度假酒店</t>
  </si>
  <si>
    <t>ZHANG/KANGYU</t>
  </si>
  <si>
    <t>2023-08-16</t>
  </si>
  <si>
    <t>¥1,989.00</t>
  </si>
  <si>
    <t>¥1,210.00</t>
  </si>
  <si>
    <t>¥779.00</t>
  </si>
  <si>
    <t>Superior Room</t>
  </si>
  <si>
    <t>703470021868</t>
  </si>
  <si>
    <t>3858945</t>
  </si>
  <si>
    <t>880660081</t>
  </si>
  <si>
    <t>兰卡威彩虹度假酒店</t>
  </si>
  <si>
    <t>FANG/JINGNA</t>
  </si>
  <si>
    <t>2023-08-30</t>
  </si>
  <si>
    <t>¥3,510.00</t>
  </si>
  <si>
    <t>¥376.00</t>
  </si>
  <si>
    <t>¥3,134.00</t>
  </si>
  <si>
    <t>Garden Terrace</t>
  </si>
  <si>
    <t>703466593217</t>
  </si>
  <si>
    <t>3841533</t>
  </si>
  <si>
    <t>ZHANG/YIYI|WANG/XIAOSHUAHG</t>
  </si>
  <si>
    <t>2023-08-26</t>
  </si>
  <si>
    <t>¥4,830.00</t>
  </si>
  <si>
    <t>¥1,045.00</t>
  </si>
  <si>
    <t>¥3,785.00</t>
  </si>
  <si>
    <t>703471657737</t>
  </si>
  <si>
    <t>3865541</t>
  </si>
  <si>
    <t>880704841</t>
  </si>
  <si>
    <t>香港悦来酒店</t>
  </si>
  <si>
    <t>LU/KEYU|SUN/JIE|XIA/WEI</t>
  </si>
  <si>
    <t>2023-08-31</t>
  </si>
  <si>
    <t>¥7,416.00</t>
  </si>
  <si>
    <t>¥552.00</t>
  </si>
  <si>
    <t>¥6,864.00</t>
  </si>
  <si>
    <t>Deluxe Room</t>
  </si>
  <si>
    <t>703472051516</t>
  </si>
  <si>
    <t>3868668</t>
  </si>
  <si>
    <t>SHI/JIA|BI/JING|SHI/GAN</t>
  </si>
  <si>
    <t>2023-09-01</t>
  </si>
  <si>
    <t>¥5,750.00</t>
  </si>
  <si>
    <t>¥2,526.00</t>
  </si>
  <si>
    <t>¥3,224.00</t>
  </si>
  <si>
    <t>Clover City View Triple Room</t>
  </si>
  <si>
    <t>703476830691</t>
  </si>
  <si>
    <t>3884837</t>
  </si>
  <si>
    <t>lu/yueqi</t>
  </si>
  <si>
    <t>2023-09-05</t>
  </si>
  <si>
    <t>¥1,838.00</t>
  </si>
  <si>
    <t>¥507.00</t>
  </si>
  <si>
    <t>¥1,331.00</t>
  </si>
  <si>
    <t>Diamond Room</t>
  </si>
  <si>
    <t>703479223623</t>
  </si>
  <si>
    <t>3899648</t>
  </si>
  <si>
    <t>LIN/JUNXIAO|SU/JIAQING</t>
  </si>
  <si>
    <t>2023-09-08</t>
  </si>
  <si>
    <t>¥3,066.00</t>
  </si>
  <si>
    <t>¥550.00</t>
  </si>
  <si>
    <t>¥2,516.00</t>
  </si>
  <si>
    <t>703486211814</t>
  </si>
  <si>
    <t>3933597</t>
  </si>
  <si>
    <t>YANG/XIAOYU|SONG/YUQUAN|SONG/ZIJUN</t>
  </si>
  <si>
    <t>2023-09-15</t>
  </si>
  <si>
    <t>¥3,236.00</t>
  </si>
  <si>
    <t>¥2,996.00</t>
  </si>
  <si>
    <t>Family Room(Single Bed+Double Bed)</t>
  </si>
  <si>
    <t>703484900890</t>
  </si>
  <si>
    <t>3924982</t>
  </si>
  <si>
    <t>880706068</t>
  </si>
  <si>
    <t>六十三酒店</t>
  </si>
  <si>
    <t>SHEN/YUECHEN|CAI/DEYUN</t>
  </si>
  <si>
    <t>2023-09-13</t>
  </si>
  <si>
    <t>¥756.00</t>
  </si>
  <si>
    <t>¥223.00</t>
  </si>
  <si>
    <t>¥533.00</t>
  </si>
  <si>
    <t>Deluxe Family Room</t>
  </si>
  <si>
    <t>703489489314</t>
  </si>
  <si>
    <t>3951041</t>
  </si>
  <si>
    <t>880705669</t>
  </si>
  <si>
    <t>哥打京那巴鲁凯悦尚萃酒店</t>
  </si>
  <si>
    <t>ZHANG/CHEN|LIU/LU</t>
  </si>
  <si>
    <t>2023-09-18</t>
  </si>
  <si>
    <t>¥2,958.00</t>
  </si>
  <si>
    <t>¥358.00</t>
  </si>
  <si>
    <t>¥2,600.00</t>
  </si>
  <si>
    <t>1 KING BED, SEA VIEW</t>
  </si>
  <si>
    <t>703492523274</t>
  </si>
  <si>
    <t>3963312</t>
  </si>
  <si>
    <t>880663609</t>
  </si>
  <si>
    <t>樟宜机场皇冠假日酒店 - IHG 旗下酒店</t>
  </si>
  <si>
    <t>PENG/QINGCHANG|WANG/YING</t>
  </si>
  <si>
    <t>2023-09-21</t>
  </si>
  <si>
    <t>¥2,098.00</t>
  </si>
  <si>
    <t>¥418.00</t>
  </si>
  <si>
    <t>¥1,680.00</t>
  </si>
  <si>
    <t>standard double bed room</t>
  </si>
  <si>
    <t>703490992201</t>
  </si>
  <si>
    <t>3953542</t>
  </si>
  <si>
    <t>888386248</t>
  </si>
  <si>
    <t>澳门上葡京</t>
  </si>
  <si>
    <t>Chen/Yu</t>
  </si>
  <si>
    <t>2023-09-19</t>
  </si>
  <si>
    <t>¥3,339.00</t>
  </si>
  <si>
    <t>¥527.00</t>
  </si>
  <si>
    <t>¥2,812.00</t>
  </si>
  <si>
    <t>Deluxe Twin Room</t>
  </si>
  <si>
    <t>703492117793</t>
  </si>
  <si>
    <t>3963529</t>
  </si>
  <si>
    <t>880663825</t>
  </si>
  <si>
    <t>香港丽豪酒店</t>
  </si>
  <si>
    <t>ZHENG/MINTING</t>
  </si>
  <si>
    <t>¥3,338.00</t>
  </si>
  <si>
    <t>¥634.00</t>
  </si>
  <si>
    <t>¥2,704.00</t>
  </si>
  <si>
    <t>triple room</t>
  </si>
  <si>
    <t>703494929963</t>
  </si>
  <si>
    <t>3973612</t>
  </si>
  <si>
    <t>880703977</t>
  </si>
  <si>
    <t>香港港岛海逸君绰酒店</t>
  </si>
  <si>
    <t>LIU/YING|YAN/HENGFENG</t>
  </si>
  <si>
    <t>2023-09-23</t>
  </si>
  <si>
    <t>¥5,254.00</t>
  </si>
  <si>
    <t>¥1,448.00</t>
  </si>
  <si>
    <t>¥3,806.00</t>
  </si>
  <si>
    <t>Superior Harbour View Room</t>
  </si>
  <si>
    <t>703484511252</t>
  </si>
  <si>
    <t>3924136</t>
  </si>
  <si>
    <t>880644865</t>
  </si>
  <si>
    <t>香港九龙海逸君绰酒店</t>
  </si>
  <si>
    <t>LI/YUHUI|QU/BOHENG</t>
  </si>
  <si>
    <t>¥6,024.00</t>
  </si>
  <si>
    <t>¥1,656.00</t>
  </si>
  <si>
    <t>¥4,368.00</t>
  </si>
  <si>
    <t>Deluxe Harbourview Room</t>
  </si>
  <si>
    <t>703501870112</t>
  </si>
  <si>
    <t>4005770</t>
  </si>
  <si>
    <t>880706212</t>
  </si>
  <si>
    <t>帝乐文娜公馆</t>
  </si>
  <si>
    <t>Ng/Johntecksong</t>
  </si>
  <si>
    <t>¥5,700.00</t>
  </si>
  <si>
    <t>¥2,419.00</t>
  </si>
  <si>
    <t>¥3,281.00</t>
  </si>
  <si>
    <t>Premier Double</t>
  </si>
  <si>
    <t>703460128963</t>
  </si>
  <si>
    <t>3811782</t>
  </si>
  <si>
    <t>880691560</t>
  </si>
  <si>
    <t>曼谷维伊 - 美憬阁酒店</t>
  </si>
  <si>
    <t>ZHOU/ZHENG</t>
  </si>
  <si>
    <t>2023-08-20</t>
  </si>
  <si>
    <t>¥4,401.00</t>
  </si>
  <si>
    <t>¥1,461.00</t>
  </si>
  <si>
    <t>¥2,940.00</t>
  </si>
  <si>
    <t>deluxe king bed suite</t>
  </si>
  <si>
    <t>703476823256</t>
  </si>
  <si>
    <t>3886538</t>
  </si>
  <si>
    <t>880669240</t>
  </si>
  <si>
    <t>马姆提斯度假酒店</t>
  </si>
  <si>
    <t>LI/ZIQING|SUN/CHAO</t>
  </si>
  <si>
    <t>¥3,264.00</t>
  </si>
  <si>
    <t>¥864.00</t>
  </si>
  <si>
    <t>¥2,400.00</t>
  </si>
  <si>
    <t>Beach Wing  Suite</t>
  </si>
  <si>
    <t>703476158735</t>
  </si>
  <si>
    <t>3886522</t>
  </si>
  <si>
    <t>CHEN/ERDONG|LIU/HUAN</t>
  </si>
  <si>
    <t>703482069171</t>
  </si>
  <si>
    <t>3915503</t>
  </si>
  <si>
    <t>880745092</t>
  </si>
  <si>
    <t>曼谷暹罗凯宾斯基饭店</t>
  </si>
  <si>
    <t>LEE/SEYLIANG|LIM/SIEWSWAN|LEE/HENGKAI|NG/SHUWAIN</t>
  </si>
  <si>
    <t>2023-09-11</t>
  </si>
  <si>
    <t>¥15,954.00</t>
  </si>
  <si>
    <t>¥1,516.00</t>
  </si>
  <si>
    <t>¥14,438.00</t>
  </si>
  <si>
    <t>Deluxe Balcony King Room</t>
  </si>
  <si>
    <t>703489646044</t>
  </si>
  <si>
    <t>3952454</t>
  </si>
  <si>
    <t>880690768</t>
  </si>
  <si>
    <t>曼谷诺富特素坤逸20号酒店</t>
  </si>
  <si>
    <t>JIN/QUNAN|WANG/YUTIAN</t>
  </si>
  <si>
    <t>¥1,318.00</t>
  </si>
  <si>
    <t>¥126.00</t>
  </si>
  <si>
    <t>¥1,192.00</t>
  </si>
  <si>
    <t>Superior king Room</t>
  </si>
  <si>
    <t>703486517598</t>
  </si>
  <si>
    <t>3934192</t>
  </si>
  <si>
    <t>880906051</t>
  </si>
  <si>
    <t>普吉翡翠海滩度假村</t>
  </si>
  <si>
    <t>YE/JUNCHUAN</t>
  </si>
  <si>
    <t>¥1,062.00</t>
  </si>
  <si>
    <t>¥61.00</t>
  </si>
  <si>
    <t>¥1,001.00</t>
  </si>
  <si>
    <t>Deluxe Pool View Twin</t>
  </si>
  <si>
    <t>703503682987</t>
  </si>
  <si>
    <t>4011451</t>
  </si>
  <si>
    <t>880698112</t>
  </si>
  <si>
    <t>卢克索尼罗河施柏阁酒店</t>
  </si>
  <si>
    <t>LONG/LIXIONG</t>
  </si>
  <si>
    <t>2023-10-03</t>
  </si>
  <si>
    <t>¥1,659.00</t>
  </si>
  <si>
    <t>2023-10-02 08:17:09</t>
  </si>
  <si>
    <t>Executive Room with Side Nile View</t>
  </si>
  <si>
    <t>703484863107</t>
  </si>
  <si>
    <t>3923871</t>
  </si>
  <si>
    <t>YAN/LIQI|LIANG/XUEJING</t>
  </si>
  <si>
    <t>¥1,602.00</t>
  </si>
  <si>
    <t>¥90.00</t>
  </si>
  <si>
    <t>¥1,512.00</t>
  </si>
  <si>
    <t>703490192590</t>
  </si>
  <si>
    <t>3956393</t>
  </si>
  <si>
    <t>880687096</t>
  </si>
  <si>
    <t>阿斯特公寓式酒店</t>
  </si>
  <si>
    <t>OU/SHUANG|LI/CHUYING</t>
  </si>
  <si>
    <t>¥716.00</t>
  </si>
  <si>
    <t>¥59.00</t>
  </si>
  <si>
    <t>¥657.00</t>
  </si>
  <si>
    <t>Grand Deluxe Twin Room</t>
  </si>
  <si>
    <t>703498740992</t>
  </si>
  <si>
    <t>3992782</t>
  </si>
  <si>
    <t>880725982</t>
  </si>
  <si>
    <t>民丹岛拉古洼湾卡蜜拉别墅</t>
  </si>
  <si>
    <t>SUN/YU|JIAO/YANG</t>
  </si>
  <si>
    <t>2023-09-27</t>
  </si>
  <si>
    <t>¥4,958.00</t>
  </si>
  <si>
    <t>¥1,090.00</t>
  </si>
  <si>
    <t>¥3,868.00</t>
  </si>
  <si>
    <t>Deluxe Suite Villa</t>
  </si>
  <si>
    <t>703492347331</t>
  </si>
  <si>
    <t>3965615</t>
  </si>
  <si>
    <t>880749643</t>
  </si>
  <si>
    <t>曼谷盛泰澜中央世界商业中心酒店</t>
  </si>
  <si>
    <t>GAO/RUIHAN|ZHANG/TIANYI</t>
  </si>
  <si>
    <t>¥3,414.00</t>
  </si>
  <si>
    <t>¥340.00</t>
  </si>
  <si>
    <t>¥3,074.00</t>
  </si>
  <si>
    <t>Superior Hollywood Room</t>
  </si>
  <si>
    <t>703498268848</t>
  </si>
  <si>
    <t>3992769</t>
  </si>
  <si>
    <t>880762408</t>
  </si>
  <si>
    <t>芭提雅夜光酒店</t>
  </si>
  <si>
    <t>XU/CONGYU</t>
  </si>
  <si>
    <t>¥352.00</t>
  </si>
  <si>
    <t>¥23.00</t>
  </si>
  <si>
    <t>¥329.00</t>
  </si>
  <si>
    <t>Deluxe Premier Room</t>
  </si>
  <si>
    <t>703497527340</t>
  </si>
  <si>
    <t>3987080</t>
  </si>
  <si>
    <t>881900290</t>
  </si>
  <si>
    <t>廊曼机场维哈青年旅馆</t>
  </si>
  <si>
    <t>LIU/YANJUN</t>
  </si>
  <si>
    <t>¥133.00</t>
  </si>
  <si>
    <t>¥65.00</t>
  </si>
  <si>
    <t>¥68.00</t>
  </si>
  <si>
    <t>1 Person in 8-Bed Dormitory with En-Suite - Female Only</t>
  </si>
  <si>
    <t>703495602150</t>
  </si>
  <si>
    <t>3977387</t>
  </si>
  <si>
    <t>WU/YANNI</t>
  </si>
  <si>
    <t>2023-09-24</t>
  </si>
  <si>
    <t>¥1,054.00</t>
  </si>
  <si>
    <t>¥64.00</t>
  </si>
  <si>
    <t>¥990.00</t>
  </si>
  <si>
    <t>703499778411</t>
  </si>
  <si>
    <t>3995866</t>
  </si>
  <si>
    <t>880691653</t>
  </si>
  <si>
    <t>宜必思曼谷河滨酒店</t>
  </si>
  <si>
    <t>CUI/JIANJI|AN/JINGHUI</t>
  </si>
  <si>
    <t>2023-09-28</t>
  </si>
  <si>
    <t>¥818.00</t>
  </si>
  <si>
    <t>¥170.00</t>
  </si>
  <si>
    <t>¥648.00</t>
  </si>
  <si>
    <t>Standard Twin Room, 2 Twin Beds</t>
  </si>
  <si>
    <t>703502221700</t>
  </si>
  <si>
    <t>4007896</t>
  </si>
  <si>
    <t>880692892</t>
  </si>
  <si>
    <t>棉兰丽笙酒店</t>
  </si>
  <si>
    <t>LI/JINGQIANG</t>
  </si>
  <si>
    <t>¥299.00</t>
  </si>
  <si>
    <t>¥63.00</t>
  </si>
  <si>
    <t>¥236.00</t>
  </si>
  <si>
    <t>703501485439</t>
  </si>
  <si>
    <t>4003914</t>
  </si>
  <si>
    <t>881351077</t>
  </si>
  <si>
    <t>马尼拉湾喜来登酒店</t>
  </si>
  <si>
    <t>YANG/WEN|WU/JIALONG</t>
  </si>
  <si>
    <t>¥1,980.00</t>
  </si>
  <si>
    <t>¥245.00</t>
  </si>
  <si>
    <t>¥1,735.00</t>
  </si>
  <si>
    <t>703502527579</t>
  </si>
  <si>
    <t>4010240</t>
  </si>
  <si>
    <t>880763155</t>
  </si>
  <si>
    <t>关丹凯悦酒店</t>
  </si>
  <si>
    <t>DONG/HAIXIA</t>
  </si>
  <si>
    <t>¥1,183.00</t>
  </si>
  <si>
    <t>¥127.00</t>
  </si>
  <si>
    <t>¥1,056.00</t>
  </si>
  <si>
    <t>Standard Room with Sea View</t>
  </si>
  <si>
    <t>703502089415</t>
  </si>
  <si>
    <t>4008276</t>
  </si>
  <si>
    <t>880621798</t>
  </si>
  <si>
    <t>吉隆坡唐人街太空酒店</t>
  </si>
  <si>
    <t>GAO/YIFENG</t>
  </si>
  <si>
    <t>¥109.00</t>
  </si>
  <si>
    <t>¥51.00</t>
  </si>
  <si>
    <t>Single Capsule - Mixed</t>
  </si>
  <si>
    <t>703500725520</t>
  </si>
  <si>
    <t>4001236</t>
  </si>
  <si>
    <t>880756381</t>
  </si>
  <si>
    <t>波因特港葳达酒店</t>
  </si>
  <si>
    <t>ZHU/YONG</t>
  </si>
  <si>
    <t>¥3,286.00</t>
  </si>
  <si>
    <t>¥795.00</t>
  </si>
  <si>
    <t>¥2,491.00</t>
  </si>
  <si>
    <t>703503788229</t>
  </si>
  <si>
    <t>4012401</t>
  </si>
  <si>
    <t>880750714</t>
  </si>
  <si>
    <t>西新宿大和ROYNET酒店普米尔</t>
  </si>
  <si>
    <t>LI/XUEQING</t>
  </si>
  <si>
    <t>2023-10-06</t>
  </si>
  <si>
    <t>¥4,176.00</t>
  </si>
  <si>
    <t>2023-10-02 13:51:34</t>
  </si>
  <si>
    <t>703498539272</t>
  </si>
  <si>
    <t>3992705</t>
  </si>
  <si>
    <t>880673113</t>
  </si>
  <si>
    <t>丽笙蓝标酒店-奥斯陆</t>
  </si>
  <si>
    <t>ZHU/PEIHAO|JIANG/YUAN</t>
  </si>
  <si>
    <t>¥932.00</t>
  </si>
  <si>
    <t>¥117.00</t>
  </si>
  <si>
    <t>¥815.00</t>
  </si>
  <si>
    <t>Standard Room</t>
  </si>
  <si>
    <t>703503648428</t>
  </si>
  <si>
    <t>4011246</t>
  </si>
  <si>
    <t>880721497</t>
  </si>
  <si>
    <t>东京京王广场酒店</t>
  </si>
  <si>
    <t>YAN/HAN</t>
  </si>
  <si>
    <t>2023-10-15</t>
  </si>
  <si>
    <t>2023-10-17</t>
  </si>
  <si>
    <t>¥3,070.00</t>
  </si>
  <si>
    <t>2023-10-02 16:51:38</t>
  </si>
  <si>
    <t>Main Building Standard Twin</t>
  </si>
  <si>
    <t>703502037814</t>
  </si>
  <si>
    <t>4009023</t>
  </si>
  <si>
    <t>880634533</t>
  </si>
  <si>
    <t>奥克伍德酒店及公寓吉隆坡</t>
  </si>
  <si>
    <t>HUA/JIE|XU/YONGZHEN</t>
  </si>
  <si>
    <t>2023-10-08</t>
  </si>
  <si>
    <t>2023-10-09</t>
  </si>
  <si>
    <t>¥295.00</t>
  </si>
  <si>
    <t>2023-10-03 02:25:02</t>
  </si>
  <si>
    <t>703475370690</t>
  </si>
  <si>
    <t>3880194</t>
  </si>
  <si>
    <t>880710208</t>
  </si>
  <si>
    <t>新宿格兰贝尔酒店</t>
  </si>
  <si>
    <t>ZHU/GUANYING</t>
  </si>
  <si>
    <t>2023-09-04</t>
  </si>
  <si>
    <t>¥1,266.00</t>
  </si>
  <si>
    <t>¥417.00</t>
  </si>
  <si>
    <t>¥849.00</t>
  </si>
  <si>
    <t>Economy Twin Room</t>
  </si>
  <si>
    <t>703484991844</t>
  </si>
  <si>
    <t>3922917</t>
  </si>
  <si>
    <t>880756501</t>
  </si>
  <si>
    <t>OMO5 东京大塚 by 星野集团</t>
  </si>
  <si>
    <t>LI/JINGJING|LAM/TINCHUN</t>
  </si>
  <si>
    <t>¥1,040.00</t>
  </si>
  <si>
    <t>¥138.00</t>
  </si>
  <si>
    <t>¥902.00</t>
  </si>
  <si>
    <t>YAGURA Room</t>
  </si>
  <si>
    <t>703485595912</t>
  </si>
  <si>
    <t>3931702</t>
  </si>
  <si>
    <t>880681894</t>
  </si>
  <si>
    <t>新宿王子大酒店</t>
  </si>
  <si>
    <t>WEN/FEIYANG</t>
  </si>
  <si>
    <t>2023-09-14</t>
  </si>
  <si>
    <t>¥4,119.00</t>
  </si>
  <si>
    <t>¥375.00</t>
  </si>
  <si>
    <t>¥3,744.00</t>
  </si>
  <si>
    <t>standard single room non smoking</t>
  </si>
  <si>
    <t>703489956927</t>
  </si>
  <si>
    <t>3951700</t>
  </si>
  <si>
    <t>SUN/XIAOSHU</t>
  </si>
  <si>
    <t>¥544.00</t>
  </si>
  <si>
    <t>¥114.00</t>
  </si>
  <si>
    <t>¥430.00</t>
  </si>
  <si>
    <t>Queen Room-Non-Smoking</t>
  </si>
  <si>
    <t>703491295987</t>
  </si>
  <si>
    <t>3961754</t>
  </si>
  <si>
    <t>881570341</t>
  </si>
  <si>
    <t>星野集团 界 阿苏</t>
  </si>
  <si>
    <t>HE/YIWEI|TANG/HAIXIANG</t>
  </si>
  <si>
    <t>¥6,409.00</t>
  </si>
  <si>
    <t>¥5,800.00</t>
  </si>
  <si>
    <t>Western-Style Room with Outdoor Bath RA2</t>
  </si>
  <si>
    <t>703432577929</t>
  </si>
  <si>
    <t>3674164</t>
  </si>
  <si>
    <t>880626043</t>
  </si>
  <si>
    <t>东京王子大饭店</t>
  </si>
  <si>
    <t>LI/DONGE</t>
  </si>
  <si>
    <t>2023-07-23</t>
  </si>
  <si>
    <t>¥2,352.00</t>
  </si>
  <si>
    <t>¥204.00</t>
  </si>
  <si>
    <t>¥2,148.00</t>
  </si>
  <si>
    <t>Deluxe King 9-11F (29.7sqm)</t>
  </si>
  <si>
    <t>703498353210</t>
  </si>
  <si>
    <t>3993608</t>
  </si>
  <si>
    <t>880692238</t>
  </si>
  <si>
    <t>三井花园饭店札幌西</t>
  </si>
  <si>
    <t>ZOU/MINGFANG</t>
  </si>
  <si>
    <t>¥5,715.00</t>
  </si>
  <si>
    <t>¥591.00</t>
  </si>
  <si>
    <t>¥5,124.00</t>
  </si>
  <si>
    <t>Moderate Twin Room</t>
  </si>
  <si>
    <t>703492536830</t>
  </si>
  <si>
    <t>3968083</t>
  </si>
  <si>
    <t>ZHANG/YIFAN</t>
  </si>
  <si>
    <t>¥5,682.00</t>
  </si>
  <si>
    <t>¥1,778.00</t>
  </si>
  <si>
    <t>¥3,904.00</t>
  </si>
  <si>
    <t>Comfort Twin Non-Smoking</t>
  </si>
  <si>
    <t>703499245741</t>
  </si>
  <si>
    <t>3998758</t>
  </si>
  <si>
    <t>880707646</t>
  </si>
  <si>
    <t>东京马喰町Livemax饭店</t>
  </si>
  <si>
    <t>MENG/KAI|YANG/WEI</t>
  </si>
  <si>
    <t>¥3,552.00</t>
  </si>
  <si>
    <t>¥2,796.00</t>
  </si>
  <si>
    <t>Twin Room - Smoking</t>
  </si>
  <si>
    <t>703503650791</t>
  </si>
  <si>
    <t>4011822</t>
  </si>
  <si>
    <t>880620778</t>
  </si>
  <si>
    <t>济州帕纳斯酒店</t>
  </si>
  <si>
    <t>WANG/NING</t>
  </si>
  <si>
    <t>¥4,658.00</t>
  </si>
  <si>
    <t>¥835.00</t>
  </si>
  <si>
    <t>¥3,823.00</t>
  </si>
  <si>
    <t>Premier Family Twin Ocean View</t>
  </si>
  <si>
    <t>703503655863</t>
  </si>
  <si>
    <t>4012168</t>
  </si>
  <si>
    <t>CHANG/YU</t>
  </si>
  <si>
    <t>¥1,231.00</t>
  </si>
  <si>
    <t>¥1,104.00</t>
  </si>
  <si>
    <t>standard double room smoking</t>
  </si>
  <si>
    <t>703503656768</t>
  </si>
  <si>
    <t>4012936</t>
  </si>
  <si>
    <t>880621189</t>
  </si>
  <si>
    <t>梅田东利夫马克斯天然温泉高级酒店</t>
  </si>
  <si>
    <t>CHI/YINA|SHI/YUBIN|SU/ZINAN</t>
  </si>
  <si>
    <t>¥1,058.00</t>
  </si>
  <si>
    <t>¥110.00</t>
  </si>
  <si>
    <t>¥948.00</t>
  </si>
  <si>
    <t>Twin Room Non-smoking</t>
  </si>
  <si>
    <t>703503275204</t>
  </si>
  <si>
    <t>4012176</t>
  </si>
  <si>
    <t>LI/XUEQIN</t>
  </si>
  <si>
    <t>¥1,392.00</t>
  </si>
  <si>
    <t>¥144.00</t>
  </si>
  <si>
    <t>¥1,248.00</t>
  </si>
  <si>
    <t>standard twin room smoking</t>
  </si>
  <si>
    <t>703453909564</t>
  </si>
  <si>
    <t>3777689</t>
  </si>
  <si>
    <t>YU/JUAN|TANG/TAO|TIAN/CHANGSHAN|ZHU/MEI</t>
  </si>
  <si>
    <t>2023-08-13</t>
  </si>
  <si>
    <t>¥4,920.00</t>
  </si>
  <si>
    <t>¥528.00</t>
  </si>
  <si>
    <t>¥4,392.00</t>
  </si>
  <si>
    <t>703481966111</t>
  </si>
  <si>
    <t>3910589</t>
  </si>
  <si>
    <t>wang/mingjie|wang/minghong|wang/qiaoxing</t>
  </si>
  <si>
    <t>2023-09-10</t>
  </si>
  <si>
    <t>¥18,342.00</t>
  </si>
  <si>
    <t>¥3,834.00</t>
  </si>
  <si>
    <t>¥14,508.00</t>
  </si>
  <si>
    <t>703476217062</t>
  </si>
  <si>
    <t>3887630</t>
  </si>
  <si>
    <t>HE/LIN|WANG/XIDAN</t>
  </si>
  <si>
    <t>¥2,848.00</t>
  </si>
  <si>
    <t>¥186.00</t>
  </si>
  <si>
    <t>¥2,662.00</t>
  </si>
  <si>
    <t>703490634785</t>
  </si>
  <si>
    <t>3953454</t>
  </si>
  <si>
    <t>880685851</t>
  </si>
  <si>
    <t>迪士尼探索家度假酒店</t>
  </si>
  <si>
    <t>LIAO/XIN</t>
  </si>
  <si>
    <t>¥4,155.00</t>
  </si>
  <si>
    <t>¥512.00</t>
  </si>
  <si>
    <t>¥3,643.00</t>
  </si>
  <si>
    <t>Sea View Room</t>
  </si>
  <si>
    <t>703489992569</t>
  </si>
  <si>
    <t>3951650</t>
  </si>
  <si>
    <t>WU/YING|GE/HUI</t>
  </si>
  <si>
    <t>¥12,456.00</t>
  </si>
  <si>
    <t>¥1,284.00</t>
  </si>
  <si>
    <t>¥11,172.00</t>
  </si>
  <si>
    <t>703487253614</t>
  </si>
  <si>
    <t>3941347</t>
  </si>
  <si>
    <t>HUANG/YUANYUAN|HUANG/QIAN|SONG/HE</t>
  </si>
  <si>
    <t>2023-09-16</t>
  </si>
  <si>
    <t>¥7,077.00</t>
  </si>
  <si>
    <t>¥1,776.00</t>
  </si>
  <si>
    <t>¥5,301.00</t>
  </si>
  <si>
    <t>Beachfront room</t>
  </si>
  <si>
    <t>703492851351</t>
  </si>
  <si>
    <t>3965635</t>
  </si>
  <si>
    <t>LEI/TIANRAN</t>
  </si>
  <si>
    <t>¥2,670.00</t>
  </si>
  <si>
    <t>¥1,149.00</t>
  </si>
  <si>
    <t>¥1,521.00</t>
  </si>
  <si>
    <t>703445398558</t>
  </si>
  <si>
    <t>3738861</t>
  </si>
  <si>
    <t>880681372</t>
  </si>
  <si>
    <t>仙本那海丰酒店彩船楼</t>
  </si>
  <si>
    <t>CHEN/RONGLIE|CHEN/ZHIHAO|HUANG/WANTING</t>
  </si>
  <si>
    <t>2023-08-05</t>
  </si>
  <si>
    <t>¥1,788.00</t>
  </si>
  <si>
    <t>¥192.00</t>
  </si>
  <si>
    <t>¥1,596.00</t>
  </si>
  <si>
    <t>lepa courtyard twin room</t>
  </si>
  <si>
    <t>703498004085</t>
  </si>
  <si>
    <t>3992687</t>
  </si>
  <si>
    <t>880736494</t>
  </si>
  <si>
    <t>沙巴海滩别墅套房</t>
  </si>
  <si>
    <t>TANG/MINGSI|YU/CHENYI|YU/SHIJIE</t>
  </si>
  <si>
    <t>¥2,156.00</t>
  </si>
  <si>
    <t>¥124.00</t>
  </si>
  <si>
    <t>¥2,032.00</t>
  </si>
  <si>
    <t>2 Bedroom Spa Suite</t>
  </si>
  <si>
    <t>703492581350</t>
  </si>
  <si>
    <t>3966450</t>
  </si>
  <si>
    <t>880722358</t>
  </si>
  <si>
    <t>新加坡乌节龙都大酒店 远东集团</t>
  </si>
  <si>
    <t>WANG/FEI</t>
  </si>
  <si>
    <t>¥1,974.00</t>
  </si>
  <si>
    <t>¥1,026.00</t>
  </si>
  <si>
    <t>Superior room</t>
  </si>
  <si>
    <t>703491193253</t>
  </si>
  <si>
    <t>3960758</t>
  </si>
  <si>
    <t>880711993</t>
  </si>
  <si>
    <t>莫诺科洛精品酒店</t>
  </si>
  <si>
    <t>SONG/XIAOSHUANG</t>
  </si>
  <si>
    <t>¥305.00</t>
  </si>
  <si>
    <t>¥55.00</t>
  </si>
  <si>
    <t>¥250.00</t>
  </si>
  <si>
    <t>703492337184</t>
  </si>
  <si>
    <t>3966140</t>
  </si>
  <si>
    <t>880670818</t>
  </si>
  <si>
    <t>吉隆坡四季酒店</t>
  </si>
  <si>
    <t>CAI/JIABEI</t>
  </si>
  <si>
    <t>¥5,154.00</t>
  </si>
  <si>
    <t>¥554.00</t>
  </si>
  <si>
    <t>¥4,600.00</t>
  </si>
  <si>
    <t>City View Room</t>
  </si>
  <si>
    <t>703494057929</t>
  </si>
  <si>
    <t>3975288</t>
  </si>
  <si>
    <t>LUO/YUWEN</t>
  </si>
  <si>
    <t>¥5,163.00</t>
  </si>
  <si>
    <t>¥1,794.00</t>
  </si>
  <si>
    <t>¥3,369.00</t>
  </si>
  <si>
    <t>703493216970</t>
  </si>
  <si>
    <t>3968368</t>
  </si>
  <si>
    <t>ZHANG/ZHONGLING</t>
  </si>
  <si>
    <t>2023-09-22</t>
  </si>
  <si>
    <t>¥2,666.00</t>
  </si>
  <si>
    <t>¥266.00</t>
  </si>
  <si>
    <t>703499013311</t>
  </si>
  <si>
    <t>3996621</t>
  </si>
  <si>
    <t>881570365</t>
  </si>
  <si>
    <t>莱恩酒店</t>
  </si>
  <si>
    <t>WU/JUNJIE|YE/SHUCI</t>
  </si>
  <si>
    <t>¥331.00</t>
  </si>
  <si>
    <t>¥41.00</t>
  </si>
  <si>
    <t>¥290.00</t>
  </si>
  <si>
    <t>703499116287</t>
  </si>
  <si>
    <t>3996054</t>
  </si>
  <si>
    <t>DING/RAN</t>
  </si>
  <si>
    <t>¥4,985.00</t>
  </si>
  <si>
    <t>¥619.00</t>
  </si>
  <si>
    <t>¥4,366.00</t>
  </si>
  <si>
    <t>703448421546</t>
  </si>
  <si>
    <t>3753156</t>
  </si>
  <si>
    <t>CAI/VINCEN|ZHU/MENGYUAN</t>
  </si>
  <si>
    <t>2023-08-08</t>
  </si>
  <si>
    <t>¥2,544.00</t>
  </si>
  <si>
    <t>703482717886</t>
  </si>
  <si>
    <t>3916223</t>
  </si>
  <si>
    <t>880659628</t>
  </si>
  <si>
    <t>宜必思普吉岛芭东酒店</t>
  </si>
  <si>
    <t>WU/CAIYUN</t>
  </si>
  <si>
    <t>¥616.00</t>
  </si>
  <si>
    <t>¥132.00</t>
  </si>
  <si>
    <t>¥484.00</t>
  </si>
  <si>
    <t>Superior Queen Room</t>
  </si>
  <si>
    <t>703475417621</t>
  </si>
  <si>
    <t>3879885</t>
  </si>
  <si>
    <t>880674988</t>
  </si>
  <si>
    <t>苏梅岛六善酒店</t>
  </si>
  <si>
    <t>HU/JUN</t>
  </si>
  <si>
    <t>¥5,370.00</t>
  </si>
  <si>
    <t>¥570.00</t>
  </si>
  <si>
    <t>¥4,800.00</t>
  </si>
  <si>
    <t>Hideaway Villa</t>
  </si>
  <si>
    <t>703475006001</t>
  </si>
  <si>
    <t>3879907</t>
  </si>
  <si>
    <t>YIN/LILI</t>
  </si>
  <si>
    <t>¥8,055.00</t>
  </si>
  <si>
    <t>¥855.00</t>
  </si>
  <si>
    <t>¥7,200.00</t>
  </si>
  <si>
    <t>703474173112</t>
  </si>
  <si>
    <t>3876232</t>
  </si>
  <si>
    <t>FENG/HAIQIANH|LI/SHANCOMG</t>
  </si>
  <si>
    <t>2023-09-03</t>
  </si>
  <si>
    <t>¥620.00</t>
  </si>
  <si>
    <t>¥152.00</t>
  </si>
  <si>
    <t>¥468.00</t>
  </si>
  <si>
    <t>703474448690</t>
  </si>
  <si>
    <t>3878912</t>
  </si>
  <si>
    <t>ZHU/JIANG|CHEN/YI</t>
  </si>
  <si>
    <t>¥5,304.00</t>
  </si>
  <si>
    <t>¥504.00</t>
  </si>
  <si>
    <t>703474168367</t>
  </si>
  <si>
    <t>3876253</t>
  </si>
  <si>
    <t>LIU/HAIYUAN</t>
  </si>
  <si>
    <t>703474495711</t>
  </si>
  <si>
    <t>3876226</t>
  </si>
  <si>
    <t>XU/HAIRONG|FAN/HUIDONGN</t>
  </si>
  <si>
    <t>703474240930</t>
  </si>
  <si>
    <t>3876887</t>
  </si>
  <si>
    <t>880691659</t>
  </si>
  <si>
    <t>曼谷湄南河畔华美达广场酒店</t>
  </si>
  <si>
    <t>HUANG/MIAOYI|WANG/YAXI</t>
  </si>
  <si>
    <t>¥1,620.00</t>
  </si>
  <si>
    <t>¥156.00</t>
  </si>
  <si>
    <t>¥1,464.00</t>
  </si>
  <si>
    <t>Deluxe Room With River View</t>
  </si>
  <si>
    <t>703498828534</t>
  </si>
  <si>
    <t>3992211</t>
  </si>
  <si>
    <t>PAN/YUNJIN|CHEN/HAISI|TAN/ZIJIAN|CHEN/NAIQUN</t>
  </si>
  <si>
    <t>¥2,184.00</t>
  </si>
  <si>
    <t>¥228.00</t>
  </si>
  <si>
    <t>¥1,956.00</t>
  </si>
  <si>
    <t>Deluxe Twin Room with River View</t>
  </si>
  <si>
    <t>703493729631</t>
  </si>
  <si>
    <t>3971159</t>
  </si>
  <si>
    <t>CHEN/JIA|ZHANG/GUANGXIANG|ZHANG/QIN|SANG/RONGPING</t>
  </si>
  <si>
    <t>¥5,190.00</t>
  </si>
  <si>
    <t>¥306.00</t>
  </si>
  <si>
    <t>¥4,884.00</t>
  </si>
  <si>
    <t>703501149233</t>
  </si>
  <si>
    <t>4005284</t>
  </si>
  <si>
    <t>880772422</t>
  </si>
  <si>
    <t>曼谷素坤逸 24 号美居酒店</t>
  </si>
  <si>
    <t>CHUNG/YUFAI</t>
  </si>
  <si>
    <t>¥1,556.00</t>
  </si>
  <si>
    <t>¥1,338.00</t>
  </si>
  <si>
    <t>Superior King Room with City View</t>
  </si>
  <si>
    <t>703501765150</t>
  </si>
  <si>
    <t>4005112</t>
  </si>
  <si>
    <t>880746757</t>
  </si>
  <si>
    <t>平阳中央馨乐庭酒店</t>
  </si>
  <si>
    <t>LYU/WEILIANG</t>
  </si>
  <si>
    <t>¥401.00</t>
  </si>
  <si>
    <t>¥122.00</t>
  </si>
  <si>
    <t>¥279.00</t>
  </si>
  <si>
    <t>Executive Studio</t>
  </si>
  <si>
    <t>703502840566</t>
  </si>
  <si>
    <t>4007406</t>
  </si>
  <si>
    <t>880669282</t>
  </si>
  <si>
    <t>普吉岛芭东福朋喜来登海滩度假酒店</t>
  </si>
  <si>
    <t>WANG/QIAN</t>
  </si>
  <si>
    <t>¥2,118.00</t>
  </si>
  <si>
    <t>¥202.00</t>
  </si>
  <si>
    <t>¥1,916.00</t>
  </si>
  <si>
    <t>Room, 1 King Bed, Non Smoking</t>
  </si>
  <si>
    <t>703500729920</t>
  </si>
  <si>
    <t>4001068</t>
  </si>
  <si>
    <t>HUANG/YINFEI</t>
  </si>
  <si>
    <t>¥2,444.00</t>
  </si>
  <si>
    <t>¥1,097.00</t>
  </si>
  <si>
    <t>¥1,347.00</t>
  </si>
  <si>
    <t>Twin/Double room - Superior</t>
  </si>
  <si>
    <t>703499908580</t>
  </si>
  <si>
    <t>3997964</t>
  </si>
  <si>
    <t>SUN/LILI|YANG/XIAODI</t>
  </si>
  <si>
    <t>¥6,098.00</t>
  </si>
  <si>
    <t>¥993.00</t>
  </si>
  <si>
    <t>¥5,105.00</t>
  </si>
  <si>
    <t>703500512231</t>
  </si>
  <si>
    <t>4000036</t>
  </si>
  <si>
    <t>880645234</t>
  </si>
  <si>
    <t>科穆勒生活酒店</t>
  </si>
  <si>
    <t>HUANG/YING</t>
  </si>
  <si>
    <t>¥40.00</t>
  </si>
  <si>
    <t>¥378.00</t>
  </si>
  <si>
    <t>thinker studio</t>
  </si>
  <si>
    <t>703502010928</t>
  </si>
  <si>
    <t>4008091</t>
  </si>
  <si>
    <t>880705408</t>
  </si>
  <si>
    <t>香港华丽铜锣湾酒店</t>
  </si>
  <si>
    <t>chen/xiaorong</t>
  </si>
  <si>
    <t>¥2,152.00</t>
  </si>
  <si>
    <t>¥160.00</t>
  </si>
  <si>
    <t>¥1,992.00</t>
  </si>
  <si>
    <t>Superior 1 Queen Bed City View</t>
  </si>
  <si>
    <t>703497265502</t>
  </si>
  <si>
    <t>3990103</t>
  </si>
  <si>
    <t>880629652</t>
  </si>
  <si>
    <t>澳门利澳酒店</t>
  </si>
  <si>
    <t>SHI/YING</t>
  </si>
  <si>
    <t>¥1,819.00</t>
  </si>
  <si>
    <t>¥181.00</t>
  </si>
  <si>
    <t>¥1,638.00</t>
  </si>
  <si>
    <t>703503425119</t>
  </si>
  <si>
    <t>4012047</t>
  </si>
  <si>
    <t>880653979</t>
  </si>
  <si>
    <t>哥打京那巴鲁阁蓝帝酒店</t>
  </si>
  <si>
    <t>ZHANG/YUMENG|ZHOU/LEI</t>
  </si>
  <si>
    <t>¥1,019.00</t>
  </si>
  <si>
    <t>¥466.00</t>
  </si>
  <si>
    <t>¥553.00</t>
  </si>
  <si>
    <t>703503685187</t>
  </si>
  <si>
    <t>4011717</t>
  </si>
  <si>
    <t>880727839</t>
  </si>
  <si>
    <t>富豪香港酒店</t>
  </si>
  <si>
    <t>WANG/LI</t>
  </si>
  <si>
    <t>¥1,832.00</t>
  </si>
  <si>
    <t>¥763.00</t>
  </si>
  <si>
    <t>¥1,069.00</t>
  </si>
  <si>
    <t>Double or Twin Superior</t>
  </si>
  <si>
    <t>703503044842</t>
  </si>
  <si>
    <t>4011994</t>
  </si>
  <si>
    <t>¥49.00</t>
  </si>
  <si>
    <t>¥76.00</t>
  </si>
  <si>
    <t>703503976654</t>
  </si>
  <si>
    <t>4012186</t>
  </si>
  <si>
    <t>CHEN/MIAO</t>
  </si>
  <si>
    <t>703480356184</t>
  </si>
  <si>
    <t>3907443</t>
  </si>
  <si>
    <t>880751806</t>
  </si>
  <si>
    <t>海丰大酒店</t>
  </si>
  <si>
    <t>GAN/WANQING</t>
  </si>
  <si>
    <t>2023-09-09</t>
  </si>
  <si>
    <t>¥889.00</t>
  </si>
  <si>
    <t>¥89.00</t>
  </si>
  <si>
    <t>¥800.00</t>
  </si>
  <si>
    <t>703504842174</t>
  </si>
  <si>
    <t>4015515</t>
  </si>
  <si>
    <t>881345821</t>
  </si>
  <si>
    <t>OMO7 旭川 by 星野集团</t>
  </si>
  <si>
    <t>TANG/ZIXI|GAO/LEI</t>
  </si>
  <si>
    <t>2023-10-04</t>
  </si>
  <si>
    <t>¥1,532.00</t>
  </si>
  <si>
    <t>2023-10-03 10:00:03</t>
  </si>
  <si>
    <t>Studio</t>
  </si>
  <si>
    <t>703504061088</t>
  </si>
  <si>
    <t>4015418</t>
  </si>
  <si>
    <t>880654423</t>
  </si>
  <si>
    <t>天堂俱乐部酒店</t>
  </si>
  <si>
    <t>CHEN/MINJUN|HU/FEI</t>
  </si>
  <si>
    <t>2023-10-07</t>
  </si>
  <si>
    <t>¥8,139.00</t>
  </si>
  <si>
    <t>2023-10-03 10:02:55</t>
  </si>
  <si>
    <t>Ocean View Suite</t>
  </si>
  <si>
    <t>703504133456</t>
  </si>
  <si>
    <t>4016507</t>
  </si>
  <si>
    <t>880652575</t>
  </si>
  <si>
    <t>巴厘岛水别墅精品度假Spa酒店</t>
  </si>
  <si>
    <t>FENG/LU|ZHAO/YIMING</t>
  </si>
  <si>
    <t>¥3,108.00</t>
  </si>
  <si>
    <t>2023-10-03 14:13:58</t>
  </si>
  <si>
    <t>1 Bedroom Pool Villa</t>
  </si>
  <si>
    <t>703503045738</t>
  </si>
  <si>
    <t>4013185</t>
  </si>
  <si>
    <t>880664011</t>
  </si>
  <si>
    <t>伦敦霍尔姆斯酒店</t>
  </si>
  <si>
    <t>CHENG/XINGYUE</t>
  </si>
  <si>
    <t>¥2,748.00</t>
  </si>
  <si>
    <t>¥2,453.00</t>
  </si>
  <si>
    <t>Cosy Room</t>
  </si>
  <si>
    <t>703443162261</t>
  </si>
  <si>
    <t>3727657</t>
  </si>
  <si>
    <t>LAO/ZIYIN</t>
  </si>
  <si>
    <t>2023-08-03</t>
  </si>
  <si>
    <t>¥525.00</t>
  </si>
  <si>
    <t>¥48.00</t>
  </si>
  <si>
    <t>¥477.00</t>
  </si>
  <si>
    <t>703468846788</t>
  </si>
  <si>
    <t>3847282</t>
  </si>
  <si>
    <t>880743664</t>
  </si>
  <si>
    <t>天狼星酒店</t>
  </si>
  <si>
    <t>TAN/YUJIE|TAN/FENGLEI</t>
  </si>
  <si>
    <t>¥4,101.00</t>
  </si>
  <si>
    <t>¥2,276.00</t>
  </si>
  <si>
    <t>¥1,825.00</t>
  </si>
  <si>
    <t>Standard Double</t>
  </si>
  <si>
    <t>703492239133</t>
  </si>
  <si>
    <t>3964855</t>
  </si>
  <si>
    <t>YE/MENGYING|YE/HUI|PAN/YAOYING</t>
  </si>
  <si>
    <t>¥29,925.00</t>
  </si>
  <si>
    <t>¥14,208.00</t>
  </si>
  <si>
    <t>¥15,717.00</t>
  </si>
  <si>
    <t>703494546291</t>
  </si>
  <si>
    <t>3976384</t>
  </si>
  <si>
    <t>Wang/Qiang|Wang/Haohua|Lu/Yanping</t>
  </si>
  <si>
    <t>¥1,270.00</t>
  </si>
  <si>
    <t>¥1,143.00</t>
  </si>
  <si>
    <t>Superior Triple Room-Non-Smoking</t>
  </si>
  <si>
    <t>703496697772</t>
  </si>
  <si>
    <t>3983699</t>
  </si>
  <si>
    <t>881887252</t>
  </si>
  <si>
    <t>大阪难波假日酒店</t>
  </si>
  <si>
    <t>CHEN/RIHUA|CHEN/RIJIA|CHEN/YUHAO|CHEN/QINGXIU</t>
  </si>
  <si>
    <t>¥1,568.00</t>
  </si>
  <si>
    <t>¥216.00</t>
  </si>
  <si>
    <t>¥1,352.00</t>
  </si>
  <si>
    <t>hollywood twin room non-smoking</t>
  </si>
  <si>
    <t>703501251631</t>
  </si>
  <si>
    <t>4003610</t>
  </si>
  <si>
    <t>880712122</t>
  </si>
  <si>
    <t>格兰德汝矣岛酒店</t>
  </si>
  <si>
    <t>LIANG/ZHENYU|QIU/ZHENFENG</t>
  </si>
  <si>
    <t>¥7,992.00</t>
  </si>
  <si>
    <t>¥1,454.00</t>
  </si>
  <si>
    <t>¥6,538.00</t>
  </si>
  <si>
    <t>Corner Deluxe Room</t>
  </si>
  <si>
    <t>703501881094</t>
  </si>
  <si>
    <t>4005936</t>
  </si>
  <si>
    <t>880675552</t>
  </si>
  <si>
    <t>酒店肯尼西归浦</t>
  </si>
  <si>
    <t>SUN/GUOQING</t>
  </si>
  <si>
    <t>¥660.00</t>
  </si>
  <si>
    <t>¥444.00</t>
  </si>
  <si>
    <t>standard single room</t>
  </si>
  <si>
    <t>703501251921</t>
  </si>
  <si>
    <t>4003912</t>
  </si>
  <si>
    <t>880640455</t>
  </si>
  <si>
    <t>东京希尔顿酒店</t>
  </si>
  <si>
    <t>FAN/HENAN</t>
  </si>
  <si>
    <t>¥9,645.00</t>
  </si>
  <si>
    <t>¥1,797.00</t>
  </si>
  <si>
    <t>¥7,848.00</t>
  </si>
  <si>
    <t>Premium Twin</t>
  </si>
  <si>
    <t>703503794543</t>
  </si>
  <si>
    <t>4014882</t>
  </si>
  <si>
    <t>880720630</t>
  </si>
  <si>
    <t>京都布莱顿酒店</t>
  </si>
  <si>
    <t>WANG/TONGYU</t>
  </si>
  <si>
    <t>¥988.00</t>
  </si>
  <si>
    <t>¥318.00</t>
  </si>
  <si>
    <t>¥670.00</t>
  </si>
  <si>
    <t>Premium Twin Room EN - Non-Smoking</t>
  </si>
  <si>
    <t>703462161755</t>
  </si>
  <si>
    <t>3817764</t>
  </si>
  <si>
    <t>881570395</t>
  </si>
  <si>
    <t>乌布自然之声酒店</t>
  </si>
  <si>
    <t>ZHAO/JUN</t>
  </si>
  <si>
    <t>2023-08-22</t>
  </si>
  <si>
    <t>¥973.00</t>
  </si>
  <si>
    <t>¥175.00</t>
  </si>
  <si>
    <t>¥798.00</t>
  </si>
  <si>
    <t>Ubud Room</t>
  </si>
  <si>
    <t>703480146271</t>
  </si>
  <si>
    <t>3907371</t>
  </si>
  <si>
    <t>LI/FEIFEI</t>
  </si>
  <si>
    <t>¥8,956.00</t>
  </si>
  <si>
    <t>¥667.00</t>
  </si>
  <si>
    <t>¥8,289.00</t>
  </si>
  <si>
    <t>703479646381</t>
  </si>
  <si>
    <t>3902043</t>
  </si>
  <si>
    <t>ZHAO/NAN|NI/QINAN</t>
  </si>
  <si>
    <t>¥7,401.00</t>
  </si>
  <si>
    <t>¥1,348.00</t>
  </si>
  <si>
    <t>¥6,053.00</t>
  </si>
  <si>
    <t>703478639559</t>
  </si>
  <si>
    <t>3896332</t>
  </si>
  <si>
    <t>ZHANG/MENG|XU/LIANG</t>
  </si>
  <si>
    <t>2023-09-07</t>
  </si>
  <si>
    <t>¥10,032.00</t>
  </si>
  <si>
    <t>¥1,743.00</t>
  </si>
  <si>
    <t>703418279882</t>
  </si>
  <si>
    <t>3612393</t>
  </si>
  <si>
    <t>880660093</t>
  </si>
  <si>
    <t>达泰兰卡威</t>
  </si>
  <si>
    <t>LIU/HAIWEN</t>
  </si>
  <si>
    <t>2023-07-09</t>
  </si>
  <si>
    <t>¥11,566.00</t>
  </si>
  <si>
    <t>¥1,240.00</t>
  </si>
  <si>
    <t>¥10,326.00</t>
  </si>
  <si>
    <t>Rainforest Villa</t>
  </si>
  <si>
    <t>703496076387</t>
  </si>
  <si>
    <t>3984389</t>
  </si>
  <si>
    <t>881327764</t>
  </si>
  <si>
    <t>新加坡乌节艾博酒店 - 远东集团</t>
  </si>
  <si>
    <t>RUAN/SIQI</t>
  </si>
  <si>
    <t>¥3,498.00</t>
  </si>
  <si>
    <t>¥1,878.00</t>
  </si>
  <si>
    <t>Premier Room</t>
  </si>
  <si>
    <t>703495500684</t>
  </si>
  <si>
    <t>3981203</t>
  </si>
  <si>
    <t>KANG/LU|WANG/HAOTIAN</t>
  </si>
  <si>
    <t>¥1,130.00</t>
  </si>
  <si>
    <t>¥1,066.00</t>
  </si>
  <si>
    <t>703422436056</t>
  </si>
  <si>
    <t>3630956</t>
  </si>
  <si>
    <t>880636807</t>
  </si>
  <si>
    <t>澳门皇家金堡酒店</t>
  </si>
  <si>
    <t>YANG/JING</t>
  </si>
  <si>
    <t>2023-07-13</t>
  </si>
  <si>
    <t>¥2,700.00</t>
  </si>
  <si>
    <t>¥234.00</t>
  </si>
  <si>
    <t>¥2,466.00</t>
  </si>
  <si>
    <t>premium deluxe twin room</t>
  </si>
  <si>
    <t>703445012611</t>
  </si>
  <si>
    <t>3736874</t>
  </si>
  <si>
    <t>880687831</t>
  </si>
  <si>
    <t>普吉岛塔夫海滩水疗度假村</t>
  </si>
  <si>
    <t>LI/MINZE</t>
  </si>
  <si>
    <t>¥1,199.00</t>
  </si>
  <si>
    <t>¥79.00</t>
  </si>
  <si>
    <t>¥1,120.00</t>
  </si>
  <si>
    <t>Beach Front Cottage</t>
  </si>
  <si>
    <t>703460294378</t>
  </si>
  <si>
    <t>3810831</t>
  </si>
  <si>
    <t>880750780</t>
  </si>
  <si>
    <t>奈涵度假村</t>
  </si>
  <si>
    <t>DONG/JUNYAN|ZHOU/FAN|ZHOU/JUNRONG|XU/DAOJUN</t>
  </si>
  <si>
    <t>¥3,244.00</t>
  </si>
  <si>
    <t>¥2,124.00</t>
  </si>
  <si>
    <t>Deluxe Ocean View Room</t>
  </si>
  <si>
    <t>703470867593</t>
  </si>
  <si>
    <t>3857755</t>
  </si>
  <si>
    <t>881570497</t>
  </si>
  <si>
    <t>Voco Ma Belle Danang, an IHG Hotel</t>
  </si>
  <si>
    <t>LI/OUMENG</t>
  </si>
  <si>
    <t>¥2,052.00</t>
  </si>
  <si>
    <t>¥460.00</t>
  </si>
  <si>
    <t>¥1,592.00</t>
  </si>
  <si>
    <t>Deluxe King with Ocean View and Balcony</t>
  </si>
  <si>
    <t>703474850868</t>
  </si>
  <si>
    <t>3879181</t>
  </si>
  <si>
    <t>ZHENG/FANGFANG|WEI/LEI|LEI/HONGYING|WEI/ZIHAO</t>
  </si>
  <si>
    <t>¥2,321.00</t>
  </si>
  <si>
    <t>¥837.00</t>
  </si>
  <si>
    <t>¥1,484.00</t>
  </si>
  <si>
    <t>Premier Suite Villa</t>
  </si>
  <si>
    <t>703478231966</t>
  </si>
  <si>
    <t>3896185</t>
  </si>
  <si>
    <t>880749871</t>
  </si>
  <si>
    <t>塞伊苏梅崇文度假酒店</t>
  </si>
  <si>
    <t>JIA/HUIWEN|HE/YUYANG</t>
  </si>
  <si>
    <t>¥3,476.00</t>
  </si>
  <si>
    <t>¥1,756.00</t>
  </si>
  <si>
    <t>¥1,720.00</t>
  </si>
  <si>
    <t>Pool Villa</t>
  </si>
  <si>
    <t>703494992122</t>
  </si>
  <si>
    <t>3977186</t>
  </si>
  <si>
    <t>WU/JIANFENG|LI/YUYAN</t>
  </si>
  <si>
    <t>¥608.00</t>
  </si>
  <si>
    <t>¥140.00</t>
  </si>
  <si>
    <t>superior twin room</t>
  </si>
  <si>
    <t>703474129480</t>
  </si>
  <si>
    <t>3876202</t>
  </si>
  <si>
    <t>880713484</t>
  </si>
  <si>
    <t>普吉阁遥岛树屋别墅度假村- 限成人</t>
  </si>
  <si>
    <t>JIANG/ZILONG|JIANG/MINGZHONG|JIANG/TIANLONG|DING/XIN|LI/XUXIN</t>
  </si>
  <si>
    <t>¥5,545.00</t>
  </si>
  <si>
    <t>¥1,423.00</t>
  </si>
  <si>
    <t>¥4,122.00</t>
  </si>
  <si>
    <t>hilltop pool villa</t>
  </si>
  <si>
    <t>703501146669</t>
  </si>
  <si>
    <t>4005118</t>
  </si>
  <si>
    <t>703489169394</t>
  </si>
  <si>
    <t>3947742</t>
  </si>
  <si>
    <t>XU/DESHAN|SHEN/GUOPING|SHEN/YANYOU|ZHOU/YILAN</t>
  </si>
  <si>
    <t>¥2,172.00</t>
  </si>
  <si>
    <t>703501455034</t>
  </si>
  <si>
    <t>4004482</t>
  </si>
  <si>
    <t>CHEN/HAWYANG</t>
  </si>
  <si>
    <t>¥1,520.00</t>
  </si>
  <si>
    <t>¥183.00</t>
  </si>
  <si>
    <t>¥1,337.00</t>
  </si>
  <si>
    <t>703503191338</t>
  </si>
  <si>
    <t>4011734</t>
  </si>
  <si>
    <t>JIANG/LEI|JIN/XIUYING</t>
  </si>
  <si>
    <t>¥794.00</t>
  </si>
  <si>
    <t>¥326.00</t>
  </si>
  <si>
    <t>703503578535</t>
  </si>
  <si>
    <t>4011941</t>
  </si>
  <si>
    <t>HU/ZGIXIANG|ZHU/XIAOLAN</t>
  </si>
  <si>
    <t>¥786.00</t>
  </si>
  <si>
    <t>703502601707</t>
  </si>
  <si>
    <t>4010584</t>
  </si>
  <si>
    <t>880691695</t>
  </si>
  <si>
    <t>曼谷大仓新颐酒店</t>
  </si>
  <si>
    <t>LIANG/ZHU|CAO/RUI</t>
  </si>
  <si>
    <t>¥4,148.00</t>
  </si>
  <si>
    <t>¥1,462.00</t>
  </si>
  <si>
    <t>¥2,686.00</t>
  </si>
  <si>
    <t>Deluxe Twin Room - Non-Smoking</t>
  </si>
  <si>
    <t>703504625590</t>
  </si>
  <si>
    <t>4016125</t>
  </si>
  <si>
    <t>880635007</t>
  </si>
  <si>
    <t>马哈布希罗姆别墅</t>
  </si>
  <si>
    <t>ZHAO/HAO|HE/JINGJING</t>
  </si>
  <si>
    <t>¥1,550.00</t>
  </si>
  <si>
    <t>¥148.00</t>
  </si>
  <si>
    <t>¥1,402.00</t>
  </si>
  <si>
    <t>Deluxe Villa</t>
  </si>
  <si>
    <t>703504371475</t>
  </si>
  <si>
    <t>4016736</t>
  </si>
  <si>
    <t>880677151</t>
  </si>
  <si>
    <t>廊曼机场里奇精品酒店</t>
  </si>
  <si>
    <t>CHEN/LIHUI</t>
  </si>
  <si>
    <t>¥193.00</t>
  </si>
  <si>
    <t>¥135.00</t>
  </si>
  <si>
    <t>703504201093</t>
  </si>
  <si>
    <t>4017922</t>
  </si>
  <si>
    <t>880749628</t>
  </si>
  <si>
    <t>察殿曼谷河畔豪华酒店</t>
  </si>
  <si>
    <t>GAO/FEIYANG|CAO/HUA</t>
  </si>
  <si>
    <t>¥1,297.00</t>
  </si>
  <si>
    <t>¥505.00</t>
  </si>
  <si>
    <t>¥792.00</t>
  </si>
  <si>
    <t>Grand Deluxe Room City View King Bed</t>
  </si>
  <si>
    <t>703504933338</t>
  </si>
  <si>
    <t>4018254</t>
  </si>
  <si>
    <t>880658542</t>
  </si>
  <si>
    <t>迪庵酒店</t>
  </si>
  <si>
    <t>JIANG/TAO|LUO/CONGWEI</t>
  </si>
  <si>
    <t>¥328.00</t>
  </si>
  <si>
    <t>¥69.00</t>
  </si>
  <si>
    <t>¥259.00</t>
  </si>
  <si>
    <t>Business Room 2 Single bed</t>
  </si>
  <si>
    <t>703503227874</t>
  </si>
  <si>
    <t>4011427</t>
  </si>
  <si>
    <t>CAI/YUNXIONG</t>
  </si>
  <si>
    <t>¥2,138.00</t>
  </si>
  <si>
    <t>¥238.00</t>
  </si>
  <si>
    <t>¥1,900.00</t>
  </si>
  <si>
    <t>superiorior queen or twin room</t>
  </si>
  <si>
    <t>703479651424</t>
  </si>
  <si>
    <t>3899615</t>
  </si>
  <si>
    <t>XIA/XIAOTONG</t>
  </si>
  <si>
    <t>703479561713</t>
  </si>
  <si>
    <t>3900669</t>
  </si>
  <si>
    <t>YU/MIAO</t>
  </si>
  <si>
    <t>703504711439</t>
  </si>
  <si>
    <t>4016130</t>
  </si>
  <si>
    <t>880709932</t>
  </si>
  <si>
    <t>M立方青年旅馆</t>
  </si>
  <si>
    <t>XU/YAOHONG</t>
  </si>
  <si>
    <t>¥96.00</t>
  </si>
  <si>
    <t>¥10.00</t>
  </si>
  <si>
    <t>¥86.00</t>
  </si>
  <si>
    <t>1 Single Bed</t>
  </si>
  <si>
    <t>703504901479</t>
  </si>
  <si>
    <t>4015485</t>
  </si>
  <si>
    <t>¥47.00</t>
  </si>
  <si>
    <t>¥77.00</t>
  </si>
  <si>
    <t>703469023780</t>
  </si>
  <si>
    <t>3852984</t>
  </si>
  <si>
    <t>880769491</t>
  </si>
  <si>
    <t>培卡图瑞士贝尔酒店</t>
  </si>
  <si>
    <t>WU/PAOYEN</t>
  </si>
  <si>
    <t>¥456.00</t>
  </si>
  <si>
    <t>¥82.00</t>
  </si>
  <si>
    <t>¥374.00</t>
  </si>
  <si>
    <t>Deluxe Queen  Room</t>
  </si>
  <si>
    <t>703502729623</t>
  </si>
  <si>
    <t>4010516</t>
  </si>
  <si>
    <t>¥1,994.00</t>
  </si>
  <si>
    <t>¥246.00</t>
  </si>
  <si>
    <t>¥1,748.00</t>
  </si>
  <si>
    <t>703504986891</t>
  </si>
  <si>
    <t>4017401</t>
  </si>
  <si>
    <t>KUANG/WENFENG|ZHENG/SIQI</t>
  </si>
  <si>
    <t>¥368.00</t>
  </si>
  <si>
    <t>¥78.00</t>
  </si>
  <si>
    <t>Superior Twin</t>
  </si>
  <si>
    <t>703504264115</t>
  </si>
  <si>
    <t>4016536</t>
  </si>
  <si>
    <t>880721956</t>
  </si>
  <si>
    <t>拉乌尼翁奥利欧度假村</t>
  </si>
  <si>
    <t>YANG/JINJING|YANG/SHUXIA</t>
  </si>
  <si>
    <t>¥1,700.00</t>
  </si>
  <si>
    <t>superior room</t>
  </si>
  <si>
    <t>703504395450</t>
  </si>
  <si>
    <t>4016026</t>
  </si>
  <si>
    <t>880705786</t>
  </si>
  <si>
    <t>阿尔巴沙梅纳广场酒店</t>
  </si>
  <si>
    <t>GU/XIAOHUAN</t>
  </si>
  <si>
    <t>¥974.00</t>
  </si>
  <si>
    <t>¥385.00</t>
  </si>
  <si>
    <t>¥589.00</t>
  </si>
  <si>
    <t>Deluxe King Room Non-smoking Room</t>
  </si>
  <si>
    <t>703505632103</t>
  </si>
  <si>
    <t>4020673</t>
  </si>
  <si>
    <t>880712761</t>
  </si>
  <si>
    <t>济州格洛斯特酒店</t>
  </si>
  <si>
    <t>WANG/ZHIBO|LIU/BAIHUI</t>
  </si>
  <si>
    <t>2023-10-12</t>
  </si>
  <si>
    <t>2023-10-13</t>
  </si>
  <si>
    <t>2023-10-04 11:17:18</t>
  </si>
  <si>
    <t>Deluxe Twin bed room</t>
  </si>
  <si>
    <t>703505678732</t>
  </si>
  <si>
    <t>4020970</t>
  </si>
  <si>
    <t>880657072</t>
  </si>
  <si>
    <t>曼谷玫瑰公寓</t>
  </si>
  <si>
    <t>ZHANG/HONGZHI</t>
  </si>
  <si>
    <t>2023-10-05</t>
  </si>
  <si>
    <t>¥828.00</t>
  </si>
  <si>
    <t>2023-10-04 12:23:27</t>
  </si>
  <si>
    <t>Deluxe Room Double Bed</t>
  </si>
  <si>
    <t>703496955915</t>
  </si>
  <si>
    <t>3982930</t>
  </si>
  <si>
    <t>BAO/YITING|LI/YUNYUN</t>
  </si>
  <si>
    <t>2023-10-26</t>
  </si>
  <si>
    <t>2023-10-28</t>
  </si>
  <si>
    <t>¥2,944.00</t>
  </si>
  <si>
    <t>2023-10-04 13:28:13</t>
  </si>
  <si>
    <t>Deluxe</t>
  </si>
  <si>
    <t>703496889076</t>
  </si>
  <si>
    <t>3981841</t>
  </si>
  <si>
    <t>LIN/WENXU|CHEN/JUNKENG</t>
  </si>
  <si>
    <t>¥2,302.00</t>
  </si>
  <si>
    <t>¥249.00</t>
  </si>
  <si>
    <t>¥2,053.00</t>
  </si>
  <si>
    <t>Standard Guest Room</t>
  </si>
  <si>
    <t>703500154923</t>
  </si>
  <si>
    <t>3999732</t>
  </si>
  <si>
    <t>880687177</t>
  </si>
  <si>
    <t>奥斯陆机场丽笙酒店暨会议中心</t>
  </si>
  <si>
    <t>ZHAO/JING</t>
  </si>
  <si>
    <t>¥1,150.00</t>
  </si>
  <si>
    <t>¥157.00</t>
  </si>
  <si>
    <t>703505516457</t>
  </si>
  <si>
    <t>4023154</t>
  </si>
  <si>
    <t>SHI/XINYAN</t>
  </si>
  <si>
    <t>2023-10-14</t>
  </si>
  <si>
    <t>¥780.00</t>
  </si>
  <si>
    <t>2023-10-04 21:46:17</t>
  </si>
  <si>
    <t>703505896595</t>
  </si>
  <si>
    <t>4020285</t>
  </si>
  <si>
    <t>SHI/YI</t>
  </si>
  <si>
    <t>2023-10-11</t>
  </si>
  <si>
    <t>¥2,018.00</t>
  </si>
  <si>
    <t>2023-10-04 22:00:03</t>
  </si>
  <si>
    <t>703480808880</t>
  </si>
  <si>
    <t>3907392</t>
  </si>
  <si>
    <t>880703671</t>
  </si>
  <si>
    <t>林德长滩岛酒店</t>
  </si>
  <si>
    <t>TANG/TAO</t>
  </si>
  <si>
    <t>¥10,260.00</t>
  </si>
  <si>
    <t>¥1,260.00</t>
  </si>
  <si>
    <t>¥9,000.00</t>
  </si>
  <si>
    <t>Sea Premier</t>
  </si>
  <si>
    <t>703495711113</t>
  </si>
  <si>
    <t>3981231</t>
  </si>
  <si>
    <t>880631092</t>
  </si>
  <si>
    <t>赫纳恩丽景湾spa酒店</t>
  </si>
  <si>
    <t>SIMA/YI|SIMA/ZHIKUAN|SIMA/RUOBAI</t>
  </si>
  <si>
    <t>¥5,418.00</t>
  </si>
  <si>
    <t>¥4,662.00</t>
  </si>
  <si>
    <t>Junior Suite Pool Access</t>
  </si>
  <si>
    <t>703504528163</t>
  </si>
  <si>
    <t>4015698</t>
  </si>
  <si>
    <t>880732267</t>
  </si>
  <si>
    <t>伦敦丽亭滨河酒店</t>
  </si>
  <si>
    <t>CHEN/XIANYOU|XIAO/SHUANGCHENG</t>
  </si>
  <si>
    <t>¥3,960.00</t>
  </si>
  <si>
    <t>¥3,432.00</t>
  </si>
  <si>
    <t>Superior Double Room</t>
  </si>
  <si>
    <t>703506612610</t>
  </si>
  <si>
    <t>4024345</t>
  </si>
  <si>
    <t>880683982</t>
  </si>
  <si>
    <t>智选假日酒店雅加达国际博览会店</t>
  </si>
  <si>
    <t>CUI/MEIYAN</t>
  </si>
  <si>
    <t>2023-10-19</t>
  </si>
  <si>
    <t>2023-10-21</t>
  </si>
  <si>
    <t>¥752.00</t>
  </si>
  <si>
    <t>2023-10-05 00:44:41</t>
  </si>
  <si>
    <t>703506091401</t>
  </si>
  <si>
    <t>4024388</t>
  </si>
  <si>
    <t>2023-10-05 02:40:01</t>
  </si>
  <si>
    <t>703441667917</t>
  </si>
  <si>
    <t>3715733</t>
  </si>
  <si>
    <t>880720714</t>
  </si>
  <si>
    <t>京都格兰比亚酒店</t>
  </si>
  <si>
    <t>LIU/HSINGHWA</t>
  </si>
  <si>
    <t>2023-08-01</t>
  </si>
  <si>
    <t>¥5,214.00</t>
  </si>
  <si>
    <t>¥474.00</t>
  </si>
  <si>
    <t>¥4,740.00</t>
  </si>
  <si>
    <t>Standard Twin Room Smoking</t>
  </si>
  <si>
    <t>703471508691</t>
  </si>
  <si>
    <t>3863135</t>
  </si>
  <si>
    <t>880645294</t>
  </si>
  <si>
    <t>东急大阪卓越大酒店</t>
  </si>
  <si>
    <t>LI/JIAYI</t>
  </si>
  <si>
    <t>¥925.00</t>
  </si>
  <si>
    <t>¥707.00</t>
  </si>
  <si>
    <t>Superior Double Room, Non Smoking</t>
  </si>
  <si>
    <t>703472714194</t>
  </si>
  <si>
    <t>3869929</t>
  </si>
  <si>
    <t>880639279</t>
  </si>
  <si>
    <t>旅之棲浅草酒店</t>
  </si>
  <si>
    <t>XU/XIAOLONG</t>
  </si>
  <si>
    <t>¥440.00</t>
  </si>
  <si>
    <t>¥116.00</t>
  </si>
  <si>
    <t>¥324.00</t>
  </si>
  <si>
    <t>[Non Smoking]Hollywood Twin</t>
  </si>
  <si>
    <t>703477853380</t>
  </si>
  <si>
    <t>3892736</t>
  </si>
  <si>
    <t>880619338</t>
  </si>
  <si>
    <t>哈顿西梅田酒店</t>
  </si>
  <si>
    <t>ZHANG/YAOFANG</t>
  </si>
  <si>
    <t>2023-09-06</t>
  </si>
  <si>
    <t>¥1,716.00</t>
  </si>
  <si>
    <t>¥405.00</t>
  </si>
  <si>
    <t>¥1,311.00</t>
  </si>
  <si>
    <t>single non smoking</t>
  </si>
  <si>
    <t>703489527027</t>
  </si>
  <si>
    <t>3950377</t>
  </si>
  <si>
    <t>881347321</t>
  </si>
  <si>
    <t>东横INN福山站新干线南口</t>
  </si>
  <si>
    <t>GUO/ZHENQUAN|GUO/YANG|MING/YAN</t>
  </si>
  <si>
    <t>¥1,317.00</t>
  </si>
  <si>
    <t>¥120.00</t>
  </si>
  <si>
    <t>¥1,197.00</t>
  </si>
  <si>
    <t>Standard Double Room, 1 King Bed, Smoking</t>
  </si>
  <si>
    <t>703498303932</t>
  </si>
  <si>
    <t>3992003</t>
  </si>
  <si>
    <t>881893645</t>
  </si>
  <si>
    <t>首尔大使 - 铂尔曼酒店</t>
  </si>
  <si>
    <t>GOU/YURUI|WANG/YIWEN</t>
  </si>
  <si>
    <t>¥2,240.00</t>
  </si>
  <si>
    <t>¥2,000.00</t>
  </si>
  <si>
    <t>Superior Double</t>
  </si>
  <si>
    <t>703494447346</t>
  </si>
  <si>
    <t>3975777</t>
  </si>
  <si>
    <t>880734112</t>
  </si>
  <si>
    <t>浅草雷门休雷克盖特酒店</t>
  </si>
  <si>
    <t>LYU/SHANSHAN</t>
  </si>
  <si>
    <t>¥4,380.00</t>
  </si>
  <si>
    <t>¥416.00</t>
  </si>
  <si>
    <t>¥3,964.00</t>
  </si>
  <si>
    <t>Classy Twin Room</t>
  </si>
  <si>
    <t>703500266385</t>
  </si>
  <si>
    <t>4002612</t>
  </si>
  <si>
    <t>LIN/WEIWU|HOU/XIAOLU</t>
  </si>
  <si>
    <t>¥532.00</t>
  </si>
  <si>
    <t>703501618676</t>
  </si>
  <si>
    <t>4006095</t>
  </si>
  <si>
    <t>HOU/XIAOLU</t>
  </si>
  <si>
    <t>¥502.00</t>
  </si>
  <si>
    <t>¥52.00</t>
  </si>
  <si>
    <t>¥450.00</t>
  </si>
  <si>
    <t>703503070548</t>
  </si>
  <si>
    <t>4014405</t>
  </si>
  <si>
    <t>880681807</t>
  </si>
  <si>
    <t>东京三井花园银座酒店</t>
  </si>
  <si>
    <t>XU/QIAN</t>
  </si>
  <si>
    <t>¥4,406.00</t>
  </si>
  <si>
    <t>¥3,950.00</t>
  </si>
  <si>
    <t>Moderate</t>
  </si>
  <si>
    <t>703414648096</t>
  </si>
  <si>
    <t>3597490</t>
  </si>
  <si>
    <t>880688332</t>
  </si>
  <si>
    <t>马六甲峇峇之家</t>
  </si>
  <si>
    <t>ZHANG/FENGHUA|NA/CUO|LI/JIEYUN|ZHANG/ZEZHENG</t>
  </si>
  <si>
    <t>2023-07-05</t>
  </si>
  <si>
    <t>¥1,688.00</t>
  </si>
  <si>
    <t>Deluxe Plus Room</t>
  </si>
  <si>
    <t>703446773799</t>
  </si>
  <si>
    <t>3742520</t>
  </si>
  <si>
    <t>XIONG/ZHEN|CHEN/YIHUA</t>
  </si>
  <si>
    <t>2023-08-06</t>
  </si>
  <si>
    <t>¥894.00</t>
  </si>
  <si>
    <t>703457142310</t>
  </si>
  <si>
    <t>3795211</t>
  </si>
  <si>
    <t>LIANG/QIQING</t>
  </si>
  <si>
    <t>2023-08-17</t>
  </si>
  <si>
    <t>¥2,214.00</t>
  </si>
  <si>
    <t>¥165.00</t>
  </si>
  <si>
    <t>¥2,049.00</t>
  </si>
  <si>
    <t>703463665222</t>
  </si>
  <si>
    <t>3822010</t>
  </si>
  <si>
    <t>880700323</t>
  </si>
  <si>
    <t>莫达拉海滩度假酒店</t>
  </si>
  <si>
    <t>YOU/XIN|LIU/FANG</t>
  </si>
  <si>
    <t>2023-08-23</t>
  </si>
  <si>
    <t>¥2,258.00</t>
  </si>
  <si>
    <t>¥278.00</t>
  </si>
  <si>
    <t>Lantaw Sunset Room</t>
  </si>
  <si>
    <t>703481816887</t>
  </si>
  <si>
    <t>3912142</t>
  </si>
  <si>
    <t>Zhou/Shisen</t>
  </si>
  <si>
    <t>¥3,610.00</t>
  </si>
  <si>
    <t>¥1,145.00</t>
  </si>
  <si>
    <t>¥2,465.00</t>
  </si>
  <si>
    <t>703475606817</t>
  </si>
  <si>
    <t>3883365</t>
  </si>
  <si>
    <t>880678777</t>
  </si>
  <si>
    <t>Grace 海景酒店</t>
  </si>
  <si>
    <t>CHEN/YANJIN</t>
  </si>
  <si>
    <t>¥705.00</t>
  </si>
  <si>
    <t>¥75.00</t>
  </si>
  <si>
    <t>¥630.00</t>
  </si>
  <si>
    <t>Deluxe Seaview Twin with balcony</t>
  </si>
  <si>
    <t>703476091063</t>
  </si>
  <si>
    <t>3888623</t>
  </si>
  <si>
    <t>WANG/GUANYA|QIN/LINQI</t>
  </si>
  <si>
    <t>¥744.00</t>
  </si>
  <si>
    <t>¥655.00</t>
  </si>
  <si>
    <t>703483841260</t>
  </si>
  <si>
    <t>3922333</t>
  </si>
  <si>
    <t>880682506</t>
  </si>
  <si>
    <t>仙本那优雅酒店</t>
  </si>
  <si>
    <t>XU/WANRONG</t>
  </si>
  <si>
    <t>2023-09-12</t>
  </si>
  <si>
    <t>¥633.00</t>
  </si>
  <si>
    <t>¥565.00</t>
  </si>
  <si>
    <t>703484761477</t>
  </si>
  <si>
    <t>3927512</t>
  </si>
  <si>
    <t>GU/JUNPENG|LIAO/YU</t>
  </si>
  <si>
    <t>703491481276</t>
  </si>
  <si>
    <t>3960160</t>
  </si>
  <si>
    <t>880641097</t>
  </si>
  <si>
    <t>最佳盛品酒店(香港尖沙咀店)(贝斯特韦斯特酒店)</t>
  </si>
  <si>
    <t>ZHENG/YIJIA|YANG/XIAOJUAN|YANG/MEIJUAN</t>
  </si>
  <si>
    <t>¥9,028.00</t>
  </si>
  <si>
    <t>¥3,757.00</t>
  </si>
  <si>
    <t>¥5,271.00</t>
  </si>
  <si>
    <t>deluxe garden view 2 double beds room</t>
  </si>
  <si>
    <t>703493246618</t>
  </si>
  <si>
    <t>3969117</t>
  </si>
  <si>
    <t>WEI/RUOQI</t>
  </si>
  <si>
    <t>¥5,289.00</t>
  </si>
  <si>
    <t>¥1,420.00</t>
  </si>
  <si>
    <t>¥3,869.00</t>
  </si>
  <si>
    <t>703484665468</t>
  </si>
  <si>
    <t>3923090</t>
  </si>
  <si>
    <t>YE/WEIHAO</t>
  </si>
  <si>
    <t>¥7,125.00</t>
  </si>
  <si>
    <t>¥1,415.00</t>
  </si>
  <si>
    <t>¥5,710.00</t>
  </si>
  <si>
    <t>703491068056</t>
  </si>
  <si>
    <t>3963221</t>
  </si>
  <si>
    <t>LI/FANG|ZHANG/MINGHUAN</t>
  </si>
  <si>
    <t>¥17,100.00</t>
  </si>
  <si>
    <t>¥3,846.00</t>
  </si>
  <si>
    <t>¥13,254.00</t>
  </si>
  <si>
    <t>703489960394</t>
  </si>
  <si>
    <t>3947820</t>
  </si>
  <si>
    <t>YANG/QIAN</t>
  </si>
  <si>
    <t>¥7,438.00</t>
  </si>
  <si>
    <t>¥1,912.00</t>
  </si>
  <si>
    <t>¥5,526.00</t>
  </si>
  <si>
    <t>703454764127</t>
  </si>
  <si>
    <t>3782691</t>
  </si>
  <si>
    <t>REN/TAO|YUAN/TIANYUE</t>
  </si>
  <si>
    <t>2023-08-14</t>
  </si>
  <si>
    <t>¥2,840.00</t>
  </si>
  <si>
    <t>¥163.00</t>
  </si>
  <si>
    <t>¥2,677.00</t>
  </si>
  <si>
    <t>703486153157</t>
  </si>
  <si>
    <t>3935585</t>
  </si>
  <si>
    <t>TAN/QIAN|CAO/HANXUAN</t>
  </si>
  <si>
    <t>¥3,184.00</t>
  </si>
  <si>
    <t>¥1,044.00</t>
  </si>
  <si>
    <t>¥2,140.00</t>
  </si>
  <si>
    <t>Studio Suite Villa</t>
  </si>
  <si>
    <t>703496309792</t>
  </si>
  <si>
    <t>3985093</t>
  </si>
  <si>
    <t>880741591</t>
  </si>
  <si>
    <t>宜必思曼谷素坤逸 4 酒店</t>
  </si>
  <si>
    <t>XU/HANG|GUO/YU</t>
  </si>
  <si>
    <t>¥224.00</t>
  </si>
  <si>
    <t>¥1,036.00</t>
  </si>
  <si>
    <t>Superior Twin Room</t>
  </si>
  <si>
    <t>703500906475</t>
  </si>
  <si>
    <t>4002110</t>
  </si>
  <si>
    <t>880669954</t>
  </si>
  <si>
    <t>曼谷丽笙世嘉酒店</t>
  </si>
  <si>
    <t>ZHANG/YUTONG</t>
  </si>
  <si>
    <t>¥866.00</t>
  </si>
  <si>
    <t>¥776.00</t>
  </si>
  <si>
    <t>703505380811</t>
  </si>
  <si>
    <t>4019873</t>
  </si>
  <si>
    <t>880683832</t>
  </si>
  <si>
    <t>顺化帝王酒店</t>
  </si>
  <si>
    <t>XIAO/LEI|FANG/DONGTAO</t>
  </si>
  <si>
    <t>¥475.00</t>
  </si>
  <si>
    <t>¥353.00</t>
  </si>
  <si>
    <t>Deluxe Double City View</t>
  </si>
  <si>
    <t>703501968133</t>
  </si>
  <si>
    <t>4004035</t>
  </si>
  <si>
    <t>JIAN/ZHUO|WEI/XUEQIONG|QIU/ZHANGYOU</t>
  </si>
  <si>
    <t>703504898516</t>
  </si>
  <si>
    <t>4015407</t>
  </si>
  <si>
    <t>880678663</t>
  </si>
  <si>
    <t>曼谷柏悦酒店</t>
  </si>
  <si>
    <t>GE/ZIWEI|LENG/YANG</t>
  </si>
  <si>
    <t>¥7,466.00</t>
  </si>
  <si>
    <t>¥801.00</t>
  </si>
  <si>
    <t>¥6,665.00</t>
  </si>
  <si>
    <t>Corner King Room</t>
  </si>
  <si>
    <t>703504815833</t>
  </si>
  <si>
    <t>4015431</t>
  </si>
  <si>
    <t>880760857</t>
  </si>
  <si>
    <t>芽庄喜来登酒店</t>
  </si>
  <si>
    <t>TANG/QI</t>
  </si>
  <si>
    <t>¥2,066.00</t>
  </si>
  <si>
    <t>¥1,826.00</t>
  </si>
  <si>
    <t>Deluxe Ocean View King Room</t>
  </si>
  <si>
    <t>703500009112</t>
  </si>
  <si>
    <t>3999767</t>
  </si>
  <si>
    <t>880726795</t>
  </si>
  <si>
    <t>映海阳酒店</t>
  </si>
  <si>
    <t>WU/ZHIXIONG</t>
  </si>
  <si>
    <t>¥66.00</t>
  </si>
  <si>
    <t>¥8.00</t>
  </si>
  <si>
    <t>single room</t>
  </si>
  <si>
    <t>703505449267</t>
  </si>
  <si>
    <t>4022044</t>
  </si>
  <si>
    <t>880726588</t>
  </si>
  <si>
    <t>穰南帝景酒店</t>
  </si>
  <si>
    <t>LYU/YUN</t>
  </si>
  <si>
    <t>¥408.00</t>
  </si>
  <si>
    <t>¥367.00</t>
  </si>
  <si>
    <t>superior twin bed room</t>
  </si>
  <si>
    <t>703505687802</t>
  </si>
  <si>
    <t>4020807</t>
  </si>
  <si>
    <t>¥3,534.00</t>
  </si>
  <si>
    <t>¥2,105.00</t>
  </si>
  <si>
    <t>¥1,429.00</t>
  </si>
  <si>
    <t>703503491975</t>
  </si>
  <si>
    <t>4011162</t>
  </si>
  <si>
    <t>ZHOU/GUANGSHENG</t>
  </si>
  <si>
    <t>¥230.00</t>
  </si>
  <si>
    <t>¥190.00</t>
  </si>
  <si>
    <t>Superior Without Window</t>
  </si>
  <si>
    <t>703492993944</t>
  </si>
  <si>
    <t>3967769</t>
  </si>
  <si>
    <t>CHEN/JIEHUA|LI/ZHIYU</t>
  </si>
  <si>
    <t>¥833.00</t>
  </si>
  <si>
    <t>¥83.00</t>
  </si>
  <si>
    <t>¥750.00</t>
  </si>
  <si>
    <t>703504406085</t>
  </si>
  <si>
    <t>4016520</t>
  </si>
  <si>
    <t>LIN/LI</t>
  </si>
  <si>
    <t>¥284.00</t>
  </si>
  <si>
    <t>703504438093</t>
  </si>
  <si>
    <t>4018846</t>
  </si>
  <si>
    <t>HE/LIUQING|ZHAO/WEIQIAN</t>
  </si>
  <si>
    <t>¥372.00</t>
  </si>
  <si>
    <t>¥88.00</t>
  </si>
  <si>
    <t>703505632220</t>
  </si>
  <si>
    <t>4020547</t>
  </si>
  <si>
    <t>880618963</t>
  </si>
  <si>
    <t>1936酒店</t>
  </si>
  <si>
    <t>ZHANG/WANHUA</t>
  </si>
  <si>
    <t>¥781.00</t>
  </si>
  <si>
    <t>¥44.00</t>
  </si>
  <si>
    <t>¥737.00</t>
  </si>
  <si>
    <t>Classic Twin Room</t>
  </si>
  <si>
    <t>703505432102</t>
  </si>
  <si>
    <t>4020304</t>
  </si>
  <si>
    <t>PAN/Zhicai</t>
  </si>
  <si>
    <t>¥537.00</t>
  </si>
  <si>
    <t>¥497.00</t>
  </si>
  <si>
    <t>703506650496</t>
  </si>
  <si>
    <t>4024514</t>
  </si>
  <si>
    <t>2023-10-05 10:22:04</t>
  </si>
  <si>
    <t>703506428175</t>
  </si>
  <si>
    <t>4027541</t>
  </si>
  <si>
    <t>WU/YUYING</t>
  </si>
  <si>
    <t>2023-10-16</t>
  </si>
  <si>
    <t>2023-10-18</t>
  </si>
  <si>
    <t>¥736.00</t>
  </si>
  <si>
    <t>2023-10-05 20:12:36</t>
  </si>
  <si>
    <t>703506437278</t>
  </si>
  <si>
    <t>4028154</t>
  </si>
  <si>
    <t>881884096</t>
  </si>
  <si>
    <t>大阪界筋本町 大和ROYNET酒店普米尔</t>
  </si>
  <si>
    <t>ZHANG/JIALONG|WANG/PING</t>
  </si>
  <si>
    <t>¥1,376.00</t>
  </si>
  <si>
    <t>2023-10-05 23:10:07</t>
  </si>
  <si>
    <t>Moderate Double Room - Non-Smoking</t>
  </si>
  <si>
    <t>703506678312</t>
  </si>
  <si>
    <t>4026840</t>
  </si>
  <si>
    <t>880707280</t>
  </si>
  <si>
    <t>梅罗拉科莫多纳闽巴霍</t>
  </si>
  <si>
    <t>GAO/HUI|XU/JIAYI</t>
  </si>
  <si>
    <t>2023-10-10</t>
  </si>
  <si>
    <t>¥1,853.00</t>
  </si>
  <si>
    <t>2023-10-06 00:00:04</t>
  </si>
  <si>
    <t>Signature Room with Hill View</t>
  </si>
  <si>
    <t>703507652795</t>
  </si>
  <si>
    <t>4028636</t>
  </si>
  <si>
    <t>880639435</t>
  </si>
  <si>
    <t>迪拜国际机场智选假日酒店</t>
  </si>
  <si>
    <t>ZHU/XINGGANG</t>
  </si>
  <si>
    <t>¥639.00</t>
  </si>
  <si>
    <t>Standard Twin Room</t>
  </si>
  <si>
    <t>703503659221</t>
  </si>
  <si>
    <t>4012888</t>
  </si>
  <si>
    <t>880717570</t>
  </si>
  <si>
    <t>大阪日航酒店</t>
  </si>
  <si>
    <t>LEE/GEOFFREY</t>
  </si>
  <si>
    <t>¥4,569.00</t>
  </si>
  <si>
    <t>¥1,789.00</t>
  </si>
  <si>
    <t>¥2,780.00</t>
  </si>
  <si>
    <t>Superior Semi Double Room - Non-Smoking</t>
  </si>
  <si>
    <t>703503100034</t>
  </si>
  <si>
    <t>4012396</t>
  </si>
  <si>
    <t>¥432.00</t>
  </si>
  <si>
    <t>703500193514</t>
  </si>
  <si>
    <t>4000607</t>
  </si>
  <si>
    <t>880666513</t>
  </si>
  <si>
    <t>利奥酒店</t>
  </si>
  <si>
    <t>SHEN/WEILIANG|FENG/HAILIAN</t>
  </si>
  <si>
    <t>¥665.00</t>
  </si>
  <si>
    <t>¥217.00</t>
  </si>
  <si>
    <t>¥448.00</t>
  </si>
  <si>
    <t>703505649942</t>
  </si>
  <si>
    <t>4023185</t>
  </si>
  <si>
    <t>¥1,064.00</t>
  </si>
  <si>
    <t>¥950.00</t>
  </si>
  <si>
    <t>703506438841</t>
  </si>
  <si>
    <t>4026488</t>
  </si>
  <si>
    <t>880733194</t>
  </si>
  <si>
    <t>索龙基里亚德M酒店</t>
  </si>
  <si>
    <t>TAN/HAO|ZHU/LIN|WANG/QING</t>
  </si>
  <si>
    <t>¥1,065.00</t>
  </si>
  <si>
    <t>¥309.00</t>
  </si>
  <si>
    <t>superior room 1 queen bed</t>
  </si>
  <si>
    <t>703475834565</t>
  </si>
  <si>
    <t>3883370</t>
  </si>
  <si>
    <t>¥717.00</t>
  </si>
  <si>
    <t>¥87.00</t>
  </si>
  <si>
    <t>703472794730</t>
  </si>
  <si>
    <t>3870308</t>
  </si>
  <si>
    <t>ZHOU/MINGJUN|HAN/CHENGDONG</t>
  </si>
  <si>
    <t>¥1,256.00</t>
  </si>
  <si>
    <t>¥277.00</t>
  </si>
  <si>
    <t>¥979.00</t>
  </si>
  <si>
    <t>703473286336</t>
  </si>
  <si>
    <t>3871860</t>
  </si>
  <si>
    <t>YANG/YIZHOU|RUAN/CHEN</t>
  </si>
  <si>
    <t>2023-09-02</t>
  </si>
  <si>
    <t>703474496960</t>
  </si>
  <si>
    <t>3878542</t>
  </si>
  <si>
    <t>880684405</t>
  </si>
  <si>
    <t>哥打京那巴鲁皇宫酒店</t>
  </si>
  <si>
    <t>CAO/YINYING|HUANG/ZHICONG</t>
  </si>
  <si>
    <t>¥680.00</t>
  </si>
  <si>
    <t>¥584.00</t>
  </si>
  <si>
    <t>703477216508</t>
  </si>
  <si>
    <t>3889835</t>
  </si>
  <si>
    <t>¥62.00</t>
  </si>
  <si>
    <t>703477520590</t>
  </si>
  <si>
    <t>3890509</t>
  </si>
  <si>
    <t>LI/SHIHAN</t>
  </si>
  <si>
    <t>¥1,486.00</t>
  </si>
  <si>
    <t>¥176.00</t>
  </si>
  <si>
    <t>¥1,310.00</t>
  </si>
  <si>
    <t>Deluxe Seaview King with balcony</t>
  </si>
  <si>
    <t>703498318576</t>
  </si>
  <si>
    <t>3990606</t>
  </si>
  <si>
    <t>880697905</t>
  </si>
  <si>
    <t>吉隆坡千禧大酒店</t>
  </si>
  <si>
    <t>HE/XIAOBIN|LUO/LI</t>
  </si>
  <si>
    <t>¥1,586.00</t>
  </si>
  <si>
    <t>¥212.00</t>
  </si>
  <si>
    <t>¥1,374.00</t>
  </si>
  <si>
    <t>Deluxe King Room</t>
  </si>
  <si>
    <t>703492870296</t>
  </si>
  <si>
    <t>3964770</t>
  </si>
  <si>
    <t>YANG/LIJUAN|YANG/LIURONG</t>
  </si>
  <si>
    <t>703494062189</t>
  </si>
  <si>
    <t>3974765</t>
  </si>
  <si>
    <t>PENG/DONGWEI|HUANG/XIAOQING</t>
  </si>
  <si>
    <t>¥276.00</t>
  </si>
  <si>
    <t>¥30.00</t>
  </si>
  <si>
    <t>Standard Queen Bed Room</t>
  </si>
  <si>
    <t>703492918185</t>
  </si>
  <si>
    <t>3965955</t>
  </si>
  <si>
    <t>FENG/SIYUN</t>
  </si>
  <si>
    <t>¥1,685.00</t>
  </si>
  <si>
    <t>¥757.00</t>
  </si>
  <si>
    <t>¥928.00</t>
  </si>
  <si>
    <t>703479545236</t>
  </si>
  <si>
    <t>3901725</t>
  </si>
  <si>
    <t>880753849</t>
  </si>
  <si>
    <t>宜必思吉隆坡市中心酒店</t>
  </si>
  <si>
    <t>WANG/JINGQI|JIA/ZHIXIN</t>
  </si>
  <si>
    <t>¥1,389.00</t>
  </si>
  <si>
    <t>¥1,140.00</t>
  </si>
  <si>
    <t>703503191340</t>
  </si>
  <si>
    <t>4013738</t>
  </si>
  <si>
    <t>880663174</t>
  </si>
  <si>
    <t>阿斯顿日落海滩度假村 - 吉利特拉旺安</t>
  </si>
  <si>
    <t>EMELYANANKO/DENIS</t>
  </si>
  <si>
    <t>¥509.00</t>
  </si>
  <si>
    <t>Deluxe Garden view</t>
  </si>
  <si>
    <t>703490181533</t>
  </si>
  <si>
    <t>3956746</t>
  </si>
  <si>
    <t>880667275</t>
  </si>
  <si>
    <t>澳门卡尔拉格斐奢华酒店大楼</t>
  </si>
  <si>
    <t>XU/WENKAI</t>
  </si>
  <si>
    <t>¥13,422.00</t>
  </si>
  <si>
    <t>¥3,222.00</t>
  </si>
  <si>
    <t>¥10,200.00</t>
  </si>
  <si>
    <t>Grand Klassik Twin Room</t>
  </si>
  <si>
    <t>703491131179</t>
  </si>
  <si>
    <t>3963204</t>
  </si>
  <si>
    <t>REN/GUANNAN</t>
  </si>
  <si>
    <t>¥1,390.00</t>
  </si>
  <si>
    <t>¥1,250.00</t>
  </si>
  <si>
    <t>703502624540</t>
  </si>
  <si>
    <t>4007345</t>
  </si>
  <si>
    <t>880714540</t>
  </si>
  <si>
    <t>普吉岛洲际丁索别墅度假村</t>
  </si>
  <si>
    <t>YANG/BUSHENG|YANG/CUIFANG|LI/ZHIYANG</t>
  </si>
  <si>
    <t>¥2,384.00</t>
  </si>
  <si>
    <t>¥1,928.00</t>
  </si>
  <si>
    <t>2 Bedroom Corner Suite</t>
  </si>
  <si>
    <t>703504505810</t>
  </si>
  <si>
    <t>4017266</t>
  </si>
  <si>
    <t>881880709</t>
  </si>
  <si>
    <t>东海洋天堂酒店</t>
  </si>
  <si>
    <t>LIN/MENGSHI|YU/CHUN</t>
  </si>
  <si>
    <t>¥395.00</t>
  </si>
  <si>
    <t>¥345.00</t>
  </si>
  <si>
    <t>703506012091</t>
  </si>
  <si>
    <t>4024819</t>
  </si>
  <si>
    <t>880729135</t>
  </si>
  <si>
    <t>旅行者旅舍</t>
  </si>
  <si>
    <t>chen/zhiliang</t>
  </si>
  <si>
    <t>¥27.00</t>
  </si>
  <si>
    <t>Bed in 6-Bed Mixed Dormitory Room</t>
  </si>
  <si>
    <t>703506624277</t>
  </si>
  <si>
    <t>4026305</t>
  </si>
  <si>
    <t>880755670</t>
  </si>
  <si>
    <t>曼谷席隆BRB青年旅馆</t>
  </si>
  <si>
    <t>A/YIWEIGU</t>
  </si>
  <si>
    <t>¥7.00</t>
  </si>
  <si>
    <t>6 Bed Mixed Dormitory</t>
  </si>
  <si>
    <t>703506766032</t>
  </si>
  <si>
    <t>4027305</t>
  </si>
  <si>
    <t>RONG/RUIZHONG</t>
  </si>
  <si>
    <t>¥57.00</t>
  </si>
  <si>
    <t>703505763407</t>
  </si>
  <si>
    <t>4023200</t>
  </si>
  <si>
    <t>LYU/DONG|WANG/ANTONG</t>
  </si>
  <si>
    <t>¥389.00</t>
  </si>
  <si>
    <t>¥39.00</t>
  </si>
  <si>
    <t>¥350.00</t>
  </si>
  <si>
    <t>703505171763</t>
  </si>
  <si>
    <t>4019870</t>
  </si>
  <si>
    <t>ZHANG/DANNI</t>
  </si>
  <si>
    <t>¥333.00</t>
  </si>
  <si>
    <t>¥33.00</t>
  </si>
  <si>
    <t>¥300.00</t>
  </si>
  <si>
    <t>703506897377</t>
  </si>
  <si>
    <t>4027677</t>
  </si>
  <si>
    <t>880744852</t>
  </si>
  <si>
    <t>宿务格勒里亚山峰酒店</t>
  </si>
  <si>
    <t>JIANG/WEI</t>
  </si>
  <si>
    <t>¥441.00</t>
  </si>
  <si>
    <t>703482746822</t>
  </si>
  <si>
    <t>3914887</t>
  </si>
  <si>
    <t>GUO/DONGMEI|YUAN/CHANGGUI</t>
  </si>
  <si>
    <t>¥987.00</t>
  </si>
  <si>
    <t>¥638.00</t>
  </si>
  <si>
    <t>¥349.00</t>
  </si>
  <si>
    <t>One Bedroom Spa Suite</t>
  </si>
  <si>
    <t>703507852928</t>
  </si>
  <si>
    <t>4029269</t>
  </si>
  <si>
    <t>LI/PAN|LIU/RUOZHI</t>
  </si>
  <si>
    <t>¥918.00</t>
  </si>
  <si>
    <t>2023-10-06 10:36:01</t>
  </si>
  <si>
    <t>703506221877</t>
  </si>
  <si>
    <t>4027815</t>
  </si>
  <si>
    <t>880713457</t>
  </si>
  <si>
    <t>济州岛海洋套房酒店</t>
  </si>
  <si>
    <t>chen/yiqi</t>
  </si>
  <si>
    <t>¥4,100.00</t>
  </si>
  <si>
    <t>2023-10-06 11:00:02</t>
  </si>
  <si>
    <t>ocean view standard twin beds room</t>
  </si>
  <si>
    <t>703506293362</t>
  </si>
  <si>
    <t>4027780</t>
  </si>
  <si>
    <t>880697590</t>
  </si>
  <si>
    <t>星野集团 Tomamu the Tower</t>
  </si>
  <si>
    <t>YAO/XUE|RAO/JINZHOU|WANG/MEIDAN|HUANG/LULU</t>
  </si>
  <si>
    <t>2024-01-04</t>
  </si>
  <si>
    <t>2024-01-06</t>
  </si>
  <si>
    <t>¥14,200.00</t>
  </si>
  <si>
    <t>2023-10-06 11:00:05</t>
  </si>
  <si>
    <t>703486862328</t>
  </si>
  <si>
    <t>3935517</t>
  </si>
  <si>
    <t>880698583</t>
  </si>
  <si>
    <t>安特卫普中心世纪酒店</t>
  </si>
  <si>
    <t>ZHOU/JIANI</t>
  </si>
  <si>
    <t>¥585.00</t>
  </si>
  <si>
    <t>¥478.00</t>
  </si>
  <si>
    <t>Single Room</t>
  </si>
  <si>
    <t>703507232610</t>
  </si>
  <si>
    <t>4028613</t>
  </si>
  <si>
    <t>881344072</t>
  </si>
  <si>
    <t>东横INN-京都五条乌丸</t>
  </si>
  <si>
    <t>LIU/YUAN</t>
  </si>
  <si>
    <t>2023-11-15</t>
  </si>
  <si>
    <t>2023-11-16</t>
  </si>
  <si>
    <t>2023-10-06 14:14:55</t>
  </si>
  <si>
    <t>Standard Single Room</t>
  </si>
  <si>
    <t>703507283204</t>
  </si>
  <si>
    <t>4030340</t>
  </si>
  <si>
    <t>TANG/LAN</t>
  </si>
  <si>
    <t>¥7,398.00</t>
  </si>
  <si>
    <t>2023-10-06 15:29:12</t>
  </si>
  <si>
    <t>Deluxe Room, 2 Twin Beds</t>
  </si>
  <si>
    <t>703507978410</t>
  </si>
  <si>
    <t>4030339</t>
  </si>
  <si>
    <t>880678747</t>
  </si>
  <si>
    <t>新加坡嘉佩乐酒店</t>
  </si>
  <si>
    <t>LIU/HONGBO|FAN/SIHAN</t>
  </si>
  <si>
    <t>¥7,602.00</t>
  </si>
  <si>
    <t>2023-10-06 21:12:42</t>
  </si>
  <si>
    <t>Premier King Room with Garden View</t>
  </si>
  <si>
    <t>703480777144</t>
  </si>
  <si>
    <t>3905377</t>
  </si>
  <si>
    <t>880682644</t>
  </si>
  <si>
    <t>大和 Roynet 京都站前酒店</t>
  </si>
  <si>
    <t>HUNG/YINGCHAN</t>
  </si>
  <si>
    <t>¥1,178.00</t>
  </si>
  <si>
    <t>¥1,766.00</t>
  </si>
  <si>
    <t>(Superior Twin Non-Smoking)</t>
  </si>
  <si>
    <t>703474805351</t>
  </si>
  <si>
    <t>3879127</t>
  </si>
  <si>
    <t>YING/ZEHUAN|CAO/XUAN</t>
  </si>
  <si>
    <t>¥4,140.00</t>
  </si>
  <si>
    <t>¥2,450.00</t>
  </si>
  <si>
    <t>¥1,690.00</t>
  </si>
  <si>
    <t>703479363578</t>
  </si>
  <si>
    <t>3901981</t>
  </si>
  <si>
    <t>LI/QING</t>
  </si>
  <si>
    <t>¥2,589.00</t>
  </si>
  <si>
    <t>¥846.00</t>
  </si>
  <si>
    <t>Standard Twin (Non Smoking)</t>
  </si>
  <si>
    <t>703502496615</t>
  </si>
  <si>
    <t>4009764</t>
  </si>
  <si>
    <t>880758616</t>
  </si>
  <si>
    <t>淀屋桥京阪酒店</t>
  </si>
  <si>
    <t>ZHU/HAIHUA|QIU/JUNFANG|ZHU/WENQIAN</t>
  </si>
  <si>
    <t>¥3,856.00</t>
  </si>
  <si>
    <t>¥400.00</t>
  </si>
  <si>
    <t>¥3,456.00</t>
  </si>
  <si>
    <t>triple non smoking</t>
  </si>
  <si>
    <t>703495934769</t>
  </si>
  <si>
    <t>3980057</t>
  </si>
  <si>
    <t>880650412</t>
  </si>
  <si>
    <t>东京湾喜来登大酒店</t>
  </si>
  <si>
    <t>WANG/CHAO|HU/JINGYAN</t>
  </si>
  <si>
    <t>¥2,970.00</t>
  </si>
  <si>
    <t>¥1,435.00</t>
  </si>
  <si>
    <t>¥1,535.00</t>
  </si>
  <si>
    <t>703499930093</t>
  </si>
  <si>
    <t>3997351</t>
  </si>
  <si>
    <t>880643464</t>
  </si>
  <si>
    <t>江南贝斯特韦斯特精品酒店</t>
  </si>
  <si>
    <t>HAN/LIQIAO</t>
  </si>
  <si>
    <t>¥2,817.00</t>
  </si>
  <si>
    <t>¥538.00</t>
  </si>
  <si>
    <t>¥2,279.00</t>
  </si>
  <si>
    <t>Deluxe Double</t>
  </si>
  <si>
    <t>703496093553</t>
  </si>
  <si>
    <t>3981473</t>
  </si>
  <si>
    <t>CHEN/HUANGCHUAN</t>
  </si>
  <si>
    <t>¥1,290.00</t>
  </si>
  <si>
    <t>¥1,168.00</t>
  </si>
  <si>
    <t>(Superior Double Non-Smoking)</t>
  </si>
  <si>
    <t>703505551229</t>
  </si>
  <si>
    <t>4023871</t>
  </si>
  <si>
    <t>880731439</t>
  </si>
  <si>
    <t>东京巨蛋酒店</t>
  </si>
  <si>
    <t>LI/XINGTONG|ZHOU/HUILIN</t>
  </si>
  <si>
    <t>¥2,476.00</t>
  </si>
  <si>
    <t>Twin Room, Non Smoking (9-22F)</t>
  </si>
  <si>
    <t>703506822984</t>
  </si>
  <si>
    <t>4026067</t>
  </si>
  <si>
    <t>880672111</t>
  </si>
  <si>
    <t>首尔麻浦格莱德酒店</t>
  </si>
  <si>
    <t>Wang/Su</t>
  </si>
  <si>
    <t>¥1,119.00</t>
  </si>
  <si>
    <t>¥209.00</t>
  </si>
  <si>
    <t>¥910.00</t>
  </si>
  <si>
    <t>Deluxe Twin</t>
  </si>
  <si>
    <t>703498533252</t>
  </si>
  <si>
    <t>3991755</t>
  </si>
  <si>
    <t>880656796</t>
  </si>
  <si>
    <t>抓住海洋松岛</t>
  </si>
  <si>
    <t>YANG/XIPING|YAN/YUKUN</t>
  </si>
  <si>
    <t>¥422.00</t>
  </si>
  <si>
    <t>¥46.00</t>
  </si>
  <si>
    <t>Superior Business Twin Room - No View</t>
  </si>
  <si>
    <t>703507452500</t>
  </si>
  <si>
    <t>4030623</t>
  </si>
  <si>
    <t>LIU/YULIN</t>
  </si>
  <si>
    <t>¥1,663.00</t>
  </si>
  <si>
    <t>¥1,196.00</t>
  </si>
  <si>
    <t>¥467.00</t>
  </si>
  <si>
    <t>Standard Twin (Smoking)</t>
  </si>
  <si>
    <t>703452768930</t>
  </si>
  <si>
    <t>3770195</t>
  </si>
  <si>
    <t>ZHAO/HANDI</t>
  </si>
  <si>
    <t>2023-08-12</t>
  </si>
  <si>
    <t>703454307755</t>
  </si>
  <si>
    <t>3780561</t>
  </si>
  <si>
    <t>LI/MANTING</t>
  </si>
  <si>
    <t>¥1,845.00</t>
  </si>
  <si>
    <t>¥220.00</t>
  </si>
  <si>
    <t>¥1,625.00</t>
  </si>
  <si>
    <t>703485344542</t>
  </si>
  <si>
    <t>3930601</t>
  </si>
  <si>
    <t>WU/WENJIE|CAO/SHUFANG</t>
  </si>
  <si>
    <t>¥72.00</t>
  </si>
  <si>
    <t>¥595.00</t>
  </si>
  <si>
    <t>703508381981</t>
  </si>
  <si>
    <t>4033011</t>
  </si>
  <si>
    <t>880708849</t>
  </si>
  <si>
    <t>首尔江南福朋喜来登酒店</t>
  </si>
  <si>
    <t>JIN/FENGNAN|MAO/YINHAI</t>
  </si>
  <si>
    <t>¥8,712.00</t>
  </si>
  <si>
    <t>2023-10-07 07:22:25</t>
  </si>
  <si>
    <t>703508178376</t>
  </si>
  <si>
    <t>4033008</t>
  </si>
  <si>
    <t>YI/ZHONG|GE/YING</t>
  </si>
  <si>
    <t>2023-10-07 07:22:38</t>
  </si>
  <si>
    <t>703491005882</t>
  </si>
  <si>
    <t>3958435</t>
  </si>
  <si>
    <t>880732012</t>
  </si>
  <si>
    <t>亚庇凯城酒店</t>
  </si>
  <si>
    <t>SUN/LINGQIAN|SUN/LINGQIAN|XIAO/NIYA|XIAO/NIYA</t>
  </si>
  <si>
    <t>¥2,268.00</t>
  </si>
  <si>
    <t>¥824.00</t>
  </si>
  <si>
    <t>¥1,444.00</t>
  </si>
  <si>
    <t>SUPERIOR ROOM</t>
  </si>
  <si>
    <t>703504430686</t>
  </si>
  <si>
    <t>4017019</t>
  </si>
  <si>
    <t>ASTASHEVSKAIA/GALINA</t>
  </si>
  <si>
    <t>¥2,151.00</t>
  </si>
  <si>
    <t>703498586897</t>
  </si>
  <si>
    <t>3992443</t>
  </si>
  <si>
    <t>880633180</t>
  </si>
  <si>
    <t>新加坡半岛怡东 – 温德姆酒店</t>
  </si>
  <si>
    <t>SHEN/LIANZHONG|SHEN/YUELAN|SHEN/XIAOTING|YANG/GUOSHUN</t>
  </si>
  <si>
    <t>¥264.00</t>
  </si>
  <si>
    <t>¥2,186.00</t>
  </si>
  <si>
    <t>703459794906</t>
  </si>
  <si>
    <t>3806371</t>
  </si>
  <si>
    <t>LI/JING</t>
  </si>
  <si>
    <t>2023-08-19</t>
  </si>
  <si>
    <t>¥2,592.00</t>
  </si>
  <si>
    <t>¥169.00</t>
  </si>
  <si>
    <t>¥2,423.00</t>
  </si>
  <si>
    <t>703507161993</t>
  </si>
  <si>
    <t>4029418</t>
  </si>
  <si>
    <t>880659844</t>
  </si>
  <si>
    <t>新山凯贝丽酒店式服务公寓</t>
  </si>
  <si>
    <t>DONG/YUNHAO</t>
  </si>
  <si>
    <t>¥760.00</t>
  </si>
  <si>
    <t>¥139.00</t>
  </si>
  <si>
    <t>¥621.00</t>
  </si>
  <si>
    <t>Studio Executive</t>
  </si>
  <si>
    <t>703459702459</t>
  </si>
  <si>
    <t>3806363</t>
  </si>
  <si>
    <t>WANG/QI</t>
  </si>
  <si>
    <t>703506619950</t>
  </si>
  <si>
    <t>4027901</t>
  </si>
  <si>
    <t>880765021</t>
  </si>
  <si>
    <t>格尼G酒店</t>
  </si>
  <si>
    <t>TAN/CHENFEY</t>
  </si>
  <si>
    <t>¥1,128.00</t>
  </si>
  <si>
    <t>¥113.00</t>
  </si>
  <si>
    <t>¥1,015.00</t>
  </si>
  <si>
    <t>703506461198</t>
  </si>
  <si>
    <t>4025365</t>
  </si>
  <si>
    <t>MA/LAN</t>
  </si>
  <si>
    <t>¥745.00</t>
  </si>
  <si>
    <t>Twin/Double Room</t>
  </si>
  <si>
    <t>703506818915</t>
  </si>
  <si>
    <t>4027715</t>
  </si>
  <si>
    <t>ZHANG/SHIYUE|ZHANG/ENXI</t>
  </si>
  <si>
    <t>¥313.00</t>
  </si>
  <si>
    <t>703506361802</t>
  </si>
  <si>
    <t>4027313</t>
  </si>
  <si>
    <t>LI/CHENG</t>
  </si>
  <si>
    <t>¥1,068.00</t>
  </si>
  <si>
    <t>¥258.00</t>
  </si>
  <si>
    <t>¥810.00</t>
  </si>
  <si>
    <t>Grand Superior Twin</t>
  </si>
  <si>
    <t>703506608510</t>
  </si>
  <si>
    <t>4027066</t>
  </si>
  <si>
    <t>880633891</t>
  </si>
  <si>
    <t>澳门巴黎人</t>
  </si>
  <si>
    <t>WANG/SHUTING</t>
  </si>
  <si>
    <t>¥292.00</t>
  </si>
  <si>
    <t>¥2,234.00</t>
  </si>
  <si>
    <t>Deluxe Double Room</t>
  </si>
  <si>
    <t>703507293754</t>
  </si>
  <si>
    <t>4029652</t>
  </si>
  <si>
    <t>881328442</t>
  </si>
  <si>
    <t>新加坡锦禧酒店 - 远东集团</t>
  </si>
  <si>
    <t>MA/ZHE</t>
  </si>
  <si>
    <t>¥1,917.00</t>
  </si>
  <si>
    <t>¥917.00</t>
  </si>
  <si>
    <t>¥1,000.00</t>
  </si>
  <si>
    <t>703507785560</t>
  </si>
  <si>
    <t>4029112</t>
  </si>
  <si>
    <t>DONG/QINGQING</t>
  </si>
  <si>
    <t>¥1,027.00</t>
  </si>
  <si>
    <t>¥844.00</t>
  </si>
  <si>
    <t>Double or Twin DELUXE PLUS</t>
  </si>
  <si>
    <t>703507015577</t>
  </si>
  <si>
    <t>4029739</t>
  </si>
  <si>
    <t>CHEN/YANGLI</t>
  </si>
  <si>
    <t>¥1,712.00</t>
  </si>
  <si>
    <t>¥868.00</t>
  </si>
  <si>
    <t>703469939917</t>
  </si>
  <si>
    <t>3854242</t>
  </si>
  <si>
    <t>880675126</t>
  </si>
  <si>
    <t>普吉岛玛丽莎别墅酒店</t>
  </si>
  <si>
    <t>ZHANG/CHAO|WU/SHUANG|ZHANG/ZILI|CHEN/LIJUN</t>
  </si>
  <si>
    <t>¥5,270.00</t>
  </si>
  <si>
    <t>¥500.00</t>
  </si>
  <si>
    <t>¥4,770.00</t>
  </si>
  <si>
    <t>Two Bedrooms Superior Family Pool Villa</t>
  </si>
  <si>
    <t>703469472454</t>
  </si>
  <si>
    <t>3854240</t>
  </si>
  <si>
    <t>SONG/QIYUAN|WANG/YANGFAN</t>
  </si>
  <si>
    <t>703493687878</t>
  </si>
  <si>
    <t>3971137</t>
  </si>
  <si>
    <t>CAI/HUIMIN|GONG/YONGHONG</t>
  </si>
  <si>
    <t>¥2,575.00</t>
  </si>
  <si>
    <t>¥145.00</t>
  </si>
  <si>
    <t>¥2,430.00</t>
  </si>
  <si>
    <t>703499441252</t>
  </si>
  <si>
    <t>3999091</t>
  </si>
  <si>
    <t>YU/KAIZE</t>
  </si>
  <si>
    <t>¥2,074.00</t>
  </si>
  <si>
    <t>703506876280</t>
  </si>
  <si>
    <t>4028368</t>
  </si>
  <si>
    <t>880658380</t>
  </si>
  <si>
    <t>阿达莫酒店</t>
  </si>
  <si>
    <t>XIA/ZIHAN</t>
  </si>
  <si>
    <t>¥28.00</t>
  </si>
  <si>
    <t>Superior Double Room No Window</t>
  </si>
  <si>
    <t>703506418541</t>
  </si>
  <si>
    <t>4026817</t>
  </si>
  <si>
    <t>¥5.00</t>
  </si>
  <si>
    <t>¥54.00</t>
  </si>
  <si>
    <t>703507622522</t>
  </si>
  <si>
    <t>4031416</t>
  </si>
  <si>
    <t>GUO/HUAYU</t>
  </si>
  <si>
    <t>¥1,650.00</t>
  </si>
  <si>
    <t>2023-10-07 09:41:28</t>
  </si>
  <si>
    <t>Deluxe King Room with Balcony</t>
  </si>
  <si>
    <t>703507952139</t>
  </si>
  <si>
    <t>4032424</t>
  </si>
  <si>
    <t>CHENG/XUWEN</t>
  </si>
  <si>
    <t>¥5,466.00</t>
  </si>
  <si>
    <t>2023-10-07 11:00:02</t>
  </si>
  <si>
    <t>Deluxe King Ocean View</t>
  </si>
  <si>
    <t>703508458806</t>
  </si>
  <si>
    <t>4033070</t>
  </si>
  <si>
    <t>¥10,590.00</t>
  </si>
  <si>
    <t>2023-10-07 11:00:06</t>
  </si>
  <si>
    <t>703508779110</t>
  </si>
  <si>
    <t>4033039</t>
  </si>
  <si>
    <t>880648405</t>
  </si>
  <si>
    <t>清迈阿莫拉塔佩酒店</t>
  </si>
  <si>
    <t>HUANG/KEJIE|LIANG/XIANG</t>
  </si>
  <si>
    <t>2023-10-07 12:00:02</t>
  </si>
  <si>
    <t>Grand Superior Room</t>
  </si>
  <si>
    <t>703507467666</t>
  </si>
  <si>
    <t>4031276</t>
  </si>
  <si>
    <t>880726711</t>
  </si>
  <si>
    <t>薄荷海滩俱乐部酒店</t>
  </si>
  <si>
    <t>YI/YANG|HUANG/XI</t>
  </si>
  <si>
    <t>2024-02-14</t>
  </si>
  <si>
    <t>2024-02-15</t>
  </si>
  <si>
    <t>¥3,300.00</t>
  </si>
  <si>
    <t>2023-10-07 12:00:03</t>
  </si>
  <si>
    <t>703508324013</t>
  </si>
  <si>
    <t>4033887</t>
  </si>
  <si>
    <t>¥1,436.00</t>
  </si>
  <si>
    <t>703508868547</t>
  </si>
  <si>
    <t>4034064</t>
  </si>
  <si>
    <t>880670242</t>
  </si>
  <si>
    <t>素坤逸11号拉珀蒂特萨利酒店</t>
  </si>
  <si>
    <t>YAN/CHANGLONG</t>
  </si>
  <si>
    <t>2023-10-07 12:28:31</t>
  </si>
  <si>
    <t>703502076034</t>
  </si>
  <si>
    <t>4009242</t>
  </si>
  <si>
    <t>880648897</t>
  </si>
  <si>
    <t>三井花园饭店神宫外苑东京普米尔</t>
  </si>
  <si>
    <t>XING/WEIQING</t>
  </si>
  <si>
    <t>2023-10-20</t>
  </si>
  <si>
    <t>¥4,974.00</t>
  </si>
  <si>
    <t>2023-10-07 12:35:35</t>
  </si>
  <si>
    <t>Moderate Twin Room - Non-Smoking</t>
  </si>
  <si>
    <t>703508177020</t>
  </si>
  <si>
    <t>4034363</t>
  </si>
  <si>
    <t>880659007</t>
  </si>
  <si>
    <t>普吉岛魅力度假村</t>
  </si>
  <si>
    <t>TANG/YUNQI</t>
  </si>
  <si>
    <t>¥668.00</t>
  </si>
  <si>
    <t>Junior Suite</t>
  </si>
  <si>
    <t>703508673894</t>
  </si>
  <si>
    <t>4034102</t>
  </si>
  <si>
    <t>ZHAO/MIAO</t>
  </si>
  <si>
    <t>¥1,154.00</t>
  </si>
  <si>
    <t>2023-10-07 14:44:39</t>
  </si>
  <si>
    <t>703508679894</t>
  </si>
  <si>
    <t>4034653</t>
  </si>
  <si>
    <t>880634671</t>
  </si>
  <si>
    <t>迪拜德伊勒河丽笙酒店</t>
  </si>
  <si>
    <t>HOU/SHUMEI</t>
  </si>
  <si>
    <t>¥890.00</t>
  </si>
  <si>
    <t>creek view room with balcony</t>
  </si>
  <si>
    <t>703500405138</t>
  </si>
  <si>
    <t>4000298</t>
  </si>
  <si>
    <t>880624939</t>
  </si>
  <si>
    <t>洛杉矶国际机场索内斯塔酒店</t>
  </si>
  <si>
    <t>XIAO/PING</t>
  </si>
  <si>
    <t>¥1,329.00</t>
  </si>
  <si>
    <t>¥1,063.00</t>
  </si>
  <si>
    <t>703508843070</t>
  </si>
  <si>
    <t>4036759</t>
  </si>
  <si>
    <t>880730182</t>
  </si>
  <si>
    <t>西铁INN新宿</t>
  </si>
  <si>
    <t>WANG/LIXIN</t>
  </si>
  <si>
    <t>2023-10-30</t>
  </si>
  <si>
    <t>2023-10-31</t>
  </si>
  <si>
    <t>¥611.00</t>
  </si>
  <si>
    <t>2023-10-08 00:05:02</t>
  </si>
  <si>
    <t>703481351719</t>
  </si>
  <si>
    <t>3907943</t>
  </si>
  <si>
    <t>880744627</t>
  </si>
  <si>
    <t>东京大森城市酒店</t>
  </si>
  <si>
    <t>ZHANG/JIAMIN</t>
  </si>
  <si>
    <t>¥859.00</t>
  </si>
  <si>
    <t>¥296.00</t>
  </si>
  <si>
    <t>¥563.00</t>
  </si>
  <si>
    <t>standard double single use</t>
  </si>
  <si>
    <t>703462294319</t>
  </si>
  <si>
    <t>3821421</t>
  </si>
  <si>
    <t>SHI/YU|LIN/HAORAN</t>
  </si>
  <si>
    <t>¥235.00</t>
  </si>
  <si>
    <t>¥1,618.00</t>
  </si>
  <si>
    <t>Club Premier Park View</t>
  </si>
  <si>
    <t>703489930758</t>
  </si>
  <si>
    <t>3952366</t>
  </si>
  <si>
    <t>CHEN/RENJIAO</t>
  </si>
  <si>
    <t>¥2,064.00</t>
  </si>
  <si>
    <t>¥1,800.00</t>
  </si>
  <si>
    <t>1 King Bed Standard Non Smoking</t>
  </si>
  <si>
    <t>703489611563</t>
  </si>
  <si>
    <t>3952367</t>
  </si>
  <si>
    <t>CHEN/DAIFANG</t>
  </si>
  <si>
    <t>¥2,065.00</t>
  </si>
  <si>
    <t>¥265.00</t>
  </si>
  <si>
    <t>703504578624</t>
  </si>
  <si>
    <t>4015258</t>
  </si>
  <si>
    <t>TAN/TIAN|WU/JUNHUI</t>
  </si>
  <si>
    <t>¥74.00</t>
  </si>
  <si>
    <t>¥606.00</t>
  </si>
  <si>
    <t>Deluxe Double Bed Room With Balcony</t>
  </si>
  <si>
    <t>703504020674</t>
  </si>
  <si>
    <t>4016936</t>
  </si>
  <si>
    <t>XU/LINGLING</t>
  </si>
  <si>
    <t>¥690.00</t>
  </si>
  <si>
    <t>703504734890</t>
  </si>
  <si>
    <t>4017668</t>
  </si>
  <si>
    <t>880652476</t>
  </si>
  <si>
    <t>双威大盒子酒店</t>
  </si>
  <si>
    <t>ZHU/GUIMEI</t>
  </si>
  <si>
    <t>¥1,234.00</t>
  </si>
  <si>
    <t>¥70.00</t>
  </si>
  <si>
    <t>¥1,164.00</t>
  </si>
  <si>
    <t>703457130631</t>
  </si>
  <si>
    <t>3794380</t>
  </si>
  <si>
    <t>LI/YUEXIAO|WANG/WEIJING</t>
  </si>
  <si>
    <t>¥5,644.00</t>
  </si>
  <si>
    <t>¥604.00</t>
  </si>
  <si>
    <t>¥5,040.00</t>
  </si>
  <si>
    <t>703501793274</t>
  </si>
  <si>
    <t>4004415</t>
  </si>
  <si>
    <t>LIN/JIAQI|HUANG/JIAYU</t>
  </si>
  <si>
    <t>¥370.00</t>
  </si>
  <si>
    <t>¥304.00</t>
  </si>
  <si>
    <t>703506080798</t>
  </si>
  <si>
    <t>4027848</t>
  </si>
  <si>
    <t>CHEN/FENGYAN</t>
  </si>
  <si>
    <t>¥718.00</t>
  </si>
  <si>
    <t>¥640.00</t>
  </si>
  <si>
    <t>703504283521</t>
  </si>
  <si>
    <t>4017965</t>
  </si>
  <si>
    <t>881328496</t>
  </si>
  <si>
    <t>迪士尼好莱坞酒店</t>
  </si>
  <si>
    <t>CAI/SHISHI</t>
  </si>
  <si>
    <t>¥93.00</t>
  </si>
  <si>
    <t>703489314942</t>
  </si>
  <si>
    <t>3952661</t>
  </si>
  <si>
    <t>880648912</t>
  </si>
  <si>
    <t>吉隆坡双威伟乐酒店</t>
  </si>
  <si>
    <t>ZHANG/JINGJING</t>
  </si>
  <si>
    <t>¥459.00</t>
  </si>
  <si>
    <t>¥410.00</t>
  </si>
  <si>
    <t>Superior King Room</t>
  </si>
  <si>
    <t>703508476055</t>
  </si>
  <si>
    <t>4035149</t>
  </si>
  <si>
    <t>880767604</t>
  </si>
  <si>
    <t>億達酒店</t>
  </si>
  <si>
    <t>ZHANG/WANTING|ZHAO/LIANG</t>
  </si>
  <si>
    <t>¥194.00</t>
  </si>
  <si>
    <t>¥21.00</t>
  </si>
  <si>
    <t>¥173.00</t>
  </si>
  <si>
    <t>Superior Twin Room without Window</t>
  </si>
  <si>
    <t>703428781966</t>
  </si>
  <si>
    <t>3656411</t>
  </si>
  <si>
    <t>LIU/JIAJUAN|SHANGGUAN/LIANGWEN</t>
  </si>
  <si>
    <t>2023-07-19</t>
  </si>
  <si>
    <t>¥3,444.00</t>
  </si>
  <si>
    <t>¥195.00</t>
  </si>
  <si>
    <t>¥3,249.00</t>
  </si>
  <si>
    <t>703470309760</t>
  </si>
  <si>
    <t>3858073</t>
  </si>
  <si>
    <t>XU/BINGQUAN|SUN/YA</t>
  </si>
  <si>
    <t>¥3,195.00</t>
  </si>
  <si>
    <t>¥380.00</t>
  </si>
  <si>
    <t>¥2,815.00</t>
  </si>
  <si>
    <t>1 King Deluxe City View</t>
  </si>
  <si>
    <t>703493171363</t>
  </si>
  <si>
    <t>3970659</t>
  </si>
  <si>
    <t>CHEN/YING|LI/JUNJIE</t>
  </si>
  <si>
    <t>¥1,030.00</t>
  </si>
  <si>
    <t>¥972.00</t>
  </si>
  <si>
    <t>703504458916</t>
  </si>
  <si>
    <t>4016354</t>
  </si>
  <si>
    <t>880682656</t>
  </si>
  <si>
    <t>芭堤雅宜必思酒店</t>
  </si>
  <si>
    <t>WEN/JIANGBO</t>
  </si>
  <si>
    <t>¥213.00</t>
  </si>
  <si>
    <t>¥624.00</t>
  </si>
  <si>
    <t>Standard Double Room</t>
  </si>
  <si>
    <t>703504111539</t>
  </si>
  <si>
    <t>4017043</t>
  </si>
  <si>
    <t>889924843</t>
  </si>
  <si>
    <t>芭堤雅美居海洋度假村</t>
  </si>
  <si>
    <t>WANG/LONG|DAI/WENHAO</t>
  </si>
  <si>
    <t>¥2,348.00</t>
  </si>
  <si>
    <t>¥423.00</t>
  </si>
  <si>
    <t>¥1,925.00</t>
  </si>
  <si>
    <t>Superior Twin Room, 1 Twin Bed</t>
  </si>
  <si>
    <t>703505136034</t>
  </si>
  <si>
    <t>4023197</t>
  </si>
  <si>
    <t>ZHU/HONG</t>
  </si>
  <si>
    <t>¥206.00</t>
  </si>
  <si>
    <t>1 Person in 14-Bed Dormitory with Shared Bathroom - Mixed</t>
  </si>
  <si>
    <t>703505733740</t>
  </si>
  <si>
    <t>4023561</t>
  </si>
  <si>
    <t>CHEN/DAWEI|LI/QINGHUA</t>
  </si>
  <si>
    <t>¥1,268.00</t>
  </si>
  <si>
    <t>¥364.00</t>
  </si>
  <si>
    <t>¥904.00</t>
  </si>
  <si>
    <t>703506159372</t>
  </si>
  <si>
    <t>4027870</t>
  </si>
  <si>
    <t>880739626</t>
  </si>
  <si>
    <t>文华伊斯特维尔酒店</t>
  </si>
  <si>
    <t>wang/qian</t>
  </si>
  <si>
    <t>¥694.00</t>
  </si>
  <si>
    <t>¥92.00</t>
  </si>
  <si>
    <t>¥602.00</t>
  </si>
  <si>
    <t>Zen Grand Deluxe Twin Room</t>
  </si>
  <si>
    <t>703506744775</t>
  </si>
  <si>
    <t>4026978</t>
  </si>
  <si>
    <t>880668268</t>
  </si>
  <si>
    <t>星球度假酒店</t>
  </si>
  <si>
    <t>LI/XIANPENG|XU/YUHU|YANG/XIAOMING</t>
  </si>
  <si>
    <t>¥108.00</t>
  </si>
  <si>
    <t>Deluxe Double or Twin Room</t>
  </si>
  <si>
    <t>703507933099</t>
  </si>
  <si>
    <t>4030590</t>
  </si>
  <si>
    <t>703507730352</t>
  </si>
  <si>
    <t>4031319</t>
  </si>
  <si>
    <t>880756327</t>
  </si>
  <si>
    <t>是隆修道院花园酒店</t>
  </si>
  <si>
    <t>HUANG/HAIJIAN</t>
  </si>
  <si>
    <t>¥188.00</t>
  </si>
  <si>
    <t>Studio (A)</t>
  </si>
  <si>
    <t>703508619616</t>
  </si>
  <si>
    <t>4032968</t>
  </si>
  <si>
    <t>881882680</t>
  </si>
  <si>
    <t>第 11 素坤逸旅馆</t>
  </si>
  <si>
    <t>LIN/ZHENHUA</t>
  </si>
  <si>
    <t>¥4.00</t>
  </si>
  <si>
    <t>¥60.00</t>
  </si>
  <si>
    <t>Bunk Bed in a Mixed Dormitory</t>
  </si>
  <si>
    <t>703508295226</t>
  </si>
  <si>
    <t>4034313</t>
  </si>
  <si>
    <t>880714972</t>
  </si>
  <si>
    <t>芭堤雅中心智选假日酒店 - IHG 旗下酒店</t>
  </si>
  <si>
    <t>ZHANG/NAN|ZHAO/YANYAN</t>
  </si>
  <si>
    <t>¥489.00</t>
  </si>
  <si>
    <t>¥104.00</t>
  </si>
  <si>
    <t>One Queen Bed Standard Non Smoking</t>
  </si>
  <si>
    <t>703508120527</t>
  </si>
  <si>
    <t>4035180</t>
  </si>
  <si>
    <t>880740901</t>
  </si>
  <si>
    <t>芭堤雅A.A.酒店</t>
  </si>
  <si>
    <t>WANG/BIN</t>
  </si>
  <si>
    <t>¥43.00</t>
  </si>
  <si>
    <t>¥166.00</t>
  </si>
  <si>
    <t>superior double bed</t>
  </si>
  <si>
    <t>703508825358</t>
  </si>
  <si>
    <t>4035655</t>
  </si>
  <si>
    <t>WANG/HUI|ZHENG/LIMING</t>
  </si>
  <si>
    <t>¥978.00</t>
  </si>
  <si>
    <t>¥208.00</t>
  </si>
  <si>
    <t>¥770.00</t>
  </si>
  <si>
    <t>Two Single Beds Standard Non Smoking</t>
  </si>
  <si>
    <t>703508671376</t>
  </si>
  <si>
    <t>4033694</t>
  </si>
  <si>
    <t>HOU/YUXIN</t>
  </si>
  <si>
    <t>703506251077</t>
  </si>
  <si>
    <t>4027773</t>
  </si>
  <si>
    <t>LU/XIAOYAN|YU/SHUNTING</t>
  </si>
  <si>
    <t>¥4,668.00</t>
  </si>
  <si>
    <t>2023-10-08 11:51:28</t>
  </si>
  <si>
    <t>703509829022</t>
  </si>
  <si>
    <t>4037217</t>
  </si>
  <si>
    <t>HUANG/KEJIE</t>
  </si>
  <si>
    <t>2023-10-08 12:00:01</t>
  </si>
  <si>
    <t>703507784037</t>
  </si>
  <si>
    <t>4029753</t>
  </si>
  <si>
    <t>880677643</t>
  </si>
  <si>
    <t>雷迪森柏林亚历山大广场酒店</t>
  </si>
  <si>
    <t>LUO/MIAO</t>
  </si>
  <si>
    <t>¥1,041.00</t>
  </si>
  <si>
    <t>¥172.00</t>
  </si>
  <si>
    <t>¥869.00</t>
  </si>
  <si>
    <t>合计</t>
  </si>
  <si>
    <t/>
  </si>
  <si>
    <t>¥733,153.00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</si>
  <si>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</si>
  <si>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</si>
  <si>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</si>
  <si>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</si>
  <si>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</si>
  <si>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</si>
  <si>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</si>
  <si>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</si>
  <si>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</si>
  <si>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A231010104950481</t>
  </si>
  <si>
    <t>A231010105033481</t>
  </si>
  <si>
    <r>
      <t>总计：</t>
    </r>
    <r>
      <rPr>
        <sz val="10"/>
        <rFont val="Arial"/>
        <charset val="134"/>
      </rPr>
      <t>582368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</si>
  <si>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</si>
  <si>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</si>
  <si>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</si>
  <si>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</si>
  <si>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</si>
  <si>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</si>
  <si>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</si>
  <si>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</si>
  <si>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</si>
  <si>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</si>
  <si>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</si>
  <si>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</si>
  <si>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</si>
  <si>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</si>
  <si>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</si>
  <si>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</si>
  <si>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</si>
  <si>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</si>
  <si>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WANG HUI,ZHENG LIMING</t>
  </si>
  <si>
    <t>退房日周结</t>
  </si>
  <si>
    <t>770.00</t>
  </si>
  <si>
    <t>RMB</t>
  </si>
  <si>
    <t>0</t>
  </si>
  <si>
    <t>0.00</t>
  </si>
  <si>
    <t>汇趣住国际直连</t>
  </si>
  <si>
    <t>01.011563</t>
  </si>
  <si>
    <t>2023-10-07 19:07:31</t>
  </si>
  <si>
    <t>直连</t>
  </si>
  <si>
    <t>泰国</t>
  </si>
  <si>
    <t>芭堤雅AA酒店</t>
  </si>
  <si>
    <t>WANG BIN</t>
  </si>
  <si>
    <t>166.00</t>
  </si>
  <si>
    <t>2023-10-07 17:22:35</t>
  </si>
  <si>
    <t>亿达酒店</t>
  </si>
  <si>
    <t>ZHANG WANTING,ZHAO LIANG</t>
  </si>
  <si>
    <t>173.00</t>
  </si>
  <si>
    <t>2023-10-07 17:12:22</t>
  </si>
  <si>
    <t>马来西亚</t>
  </si>
  <si>
    <t>ZHANG NAN,ZHAO YANYAN</t>
  </si>
  <si>
    <t>385.00</t>
  </si>
  <si>
    <t>2023-10-07 13:40:04</t>
  </si>
  <si>
    <t>HOU YUXIN</t>
  </si>
  <si>
    <t>2023-10-07 10:36:18</t>
  </si>
  <si>
    <t>第 11  素坤逸旅馆</t>
  </si>
  <si>
    <t>LIN ZHENHUA</t>
  </si>
  <si>
    <t>60.00</t>
  </si>
  <si>
    <t>2023-10-07 05:45:11</t>
  </si>
  <si>
    <t>市隆康威花园酒店</t>
  </si>
  <si>
    <t>HUANG HAIJIAN</t>
  </si>
  <si>
    <t>188.00</t>
  </si>
  <si>
    <t>2023-10-06 19:08:47</t>
  </si>
  <si>
    <t>LIU YULIN</t>
  </si>
  <si>
    <t>467.00</t>
  </si>
  <si>
    <t>2023-10-06 16:46:47</t>
  </si>
  <si>
    <t>日本</t>
  </si>
  <si>
    <t>曼谷是隆路BRB旅舍</t>
  </si>
  <si>
    <t>A YIWEIGU</t>
  </si>
  <si>
    <t>52.00</t>
  </si>
  <si>
    <t>2023-10-06 16:28:07</t>
  </si>
  <si>
    <t>LUO MIAO</t>
  </si>
  <si>
    <t>869.00</t>
  </si>
  <si>
    <t>2023-10-06 12:55:18</t>
  </si>
  <si>
    <t>德国</t>
  </si>
  <si>
    <t>新加坡乌节龙都大酒店 远东集团 (Staycation Approved)</t>
  </si>
  <si>
    <t>CHEN YANGLI</t>
  </si>
  <si>
    <t>844.00</t>
  </si>
  <si>
    <t>2023-10-06 12:49:02</t>
  </si>
  <si>
    <t>新加坡</t>
  </si>
  <si>
    <t>新加坡锦禧酒店</t>
  </si>
  <si>
    <t>MA ZHE</t>
  </si>
  <si>
    <t>1000.00</t>
  </si>
  <si>
    <t>2023-10-06 12:11:06</t>
  </si>
  <si>
    <t>DONG YUNHAO</t>
  </si>
  <si>
    <t>621.00</t>
  </si>
  <si>
    <t>2023-10-06 11:09:16</t>
  </si>
  <si>
    <t>DONG QINGQING</t>
  </si>
  <si>
    <t>2023-10-06 09:05:15</t>
  </si>
  <si>
    <t>XIA ZIHAN</t>
  </si>
  <si>
    <t>212.00</t>
  </si>
  <si>
    <t>2023-10-05 23:45:33</t>
  </si>
  <si>
    <t>直采</t>
  </si>
  <si>
    <t>越南</t>
  </si>
  <si>
    <t>TAN CHENFEY</t>
  </si>
  <si>
    <t>1015.00</t>
  </si>
  <si>
    <t>2023-10-05 22:01:02</t>
  </si>
  <si>
    <t>wang qian</t>
  </si>
  <si>
    <t>602.00</t>
  </si>
  <si>
    <t>2023-10-06 08:13:28</t>
  </si>
  <si>
    <t>CHEN FENGYAN</t>
  </si>
  <si>
    <t>640.00</t>
  </si>
  <si>
    <t>2023-10-05 21:49:21</t>
  </si>
  <si>
    <t>ZHANG SHIYUE,ZHANG ENXI</t>
  </si>
  <si>
    <t>313.00</t>
  </si>
  <si>
    <t>2023-10-05 21:06:08</t>
  </si>
  <si>
    <t>宿务峰会广场酒店</t>
  </si>
  <si>
    <t>JIANG WEI</t>
  </si>
  <si>
    <t>441.00</t>
  </si>
  <si>
    <t>2023-10-05 21:15:40</t>
  </si>
  <si>
    <t>菲律宾</t>
  </si>
  <si>
    <t>LI CHENG</t>
  </si>
  <si>
    <t>810.00</t>
  </si>
  <si>
    <t>2023-10-05 19:35:54</t>
  </si>
  <si>
    <t>映阳酒店</t>
  </si>
  <si>
    <t>RONG RUIZHONG</t>
  </si>
  <si>
    <t>57.00</t>
  </si>
  <si>
    <t>2023-10-05 19:32:07</t>
  </si>
  <si>
    <t>WANG SHUTING</t>
  </si>
  <si>
    <t>2234.00</t>
  </si>
  <si>
    <t>2023-10-05 19:00:08</t>
  </si>
  <si>
    <t>中国</t>
  </si>
  <si>
    <t>LI XIANPENG,XU YUHU,YANG XIAOMING</t>
  </si>
  <si>
    <t>2023-10-05 18:47:49</t>
  </si>
  <si>
    <t>印度尼西亚</t>
  </si>
  <si>
    <t>54.00</t>
  </si>
  <si>
    <t>2023-10-05 17:49:08</t>
  </si>
  <si>
    <t>梭隆凱里亞德 M 飯店</t>
  </si>
  <si>
    <t>TAN HAO,ZHU LIN,WANG QING</t>
  </si>
  <si>
    <t>756.00</t>
  </si>
  <si>
    <t>2023-10-05 16:11:16</t>
  </si>
  <si>
    <t>51.00</t>
  </si>
  <si>
    <t>2023-10-05 15:44:03</t>
  </si>
  <si>
    <t>Wang Su</t>
  </si>
  <si>
    <t>910.00</t>
  </si>
  <si>
    <t>2023-10-05 14:43:17</t>
  </si>
  <si>
    <t>韩国</t>
  </si>
  <si>
    <t>MA LAN</t>
  </si>
  <si>
    <t>667.00</t>
  </si>
  <si>
    <t>2023-10-05 11:48:39</t>
  </si>
  <si>
    <t>特拉维里耶青年旅舍</t>
  </si>
  <si>
    <t>chen zhiliang</t>
  </si>
  <si>
    <t>2023-10-05 08:27:03</t>
  </si>
  <si>
    <t>LI XINGTONG,ZHOU HUILIN</t>
  </si>
  <si>
    <t>1690.00</t>
  </si>
  <si>
    <t>2023-10-04 22:49:07</t>
  </si>
  <si>
    <t>芭堤雅海洋度假美居酒店</t>
  </si>
  <si>
    <t>CHEN DAWEI,LI QINGHUA</t>
  </si>
  <si>
    <t>904.00</t>
  </si>
  <si>
    <t>2023-10-05 10:06:26</t>
  </si>
  <si>
    <t>LYU DONG,WANG ANTONG</t>
  </si>
  <si>
    <t>350.00</t>
  </si>
  <si>
    <t>2023-10-05 12:30:54</t>
  </si>
  <si>
    <t>廊曼机场维哈旅舍</t>
  </si>
  <si>
    <t>ZHU HONG</t>
  </si>
  <si>
    <t>116.00</t>
  </si>
  <si>
    <t>2023-10-04 20:51:09</t>
  </si>
  <si>
    <t>首尔大使铂尔曼酒店</t>
  </si>
  <si>
    <t>GOU YURUI,WANG YIWEN</t>
  </si>
  <si>
    <t>950.00</t>
  </si>
  <si>
    <t>2023-10-04 20:59:58</t>
  </si>
  <si>
    <t>LYU YUN</t>
  </si>
  <si>
    <t>367.00</t>
  </si>
  <si>
    <t>2023-10-04 16:52:58</t>
  </si>
  <si>
    <t>ZHAO HAO,HE JINGJING</t>
  </si>
  <si>
    <t>1429.00</t>
  </si>
  <si>
    <t>2023-10-04 11:39:11</t>
  </si>
  <si>
    <t>ZHANG WANHUA</t>
  </si>
  <si>
    <t>737.00</t>
  </si>
  <si>
    <t>2023-10-04 10:07:08</t>
  </si>
  <si>
    <t>PAN Zhicai</t>
  </si>
  <si>
    <t>497.00</t>
  </si>
  <si>
    <t>2023-10-04 08:58:44</t>
  </si>
  <si>
    <t>顺化帝国酒店</t>
  </si>
  <si>
    <t>XIAO LEI,FANG DONGTAO</t>
  </si>
  <si>
    <t>353.00</t>
  </si>
  <si>
    <t>2023-10-04 01:24:06</t>
  </si>
  <si>
    <t>仙本那海丰大酒店</t>
  </si>
  <si>
    <t>ZHANG DANNI</t>
  </si>
  <si>
    <t>300.00</t>
  </si>
  <si>
    <t>2023-10-04 16:06:50</t>
  </si>
  <si>
    <t>HE LIUQING,ZHAO WEIQIAN</t>
  </si>
  <si>
    <t>284.00</t>
  </si>
  <si>
    <t>2023-10-03 21:14:06</t>
  </si>
  <si>
    <t>乐迪恩酒店</t>
  </si>
  <si>
    <t>JIANG TAO,LUO CONGWEI</t>
  </si>
  <si>
    <t>259.00</t>
  </si>
  <si>
    <t>2023-10-03 19:32:10</t>
  </si>
  <si>
    <t>CAI SHISHI</t>
  </si>
  <si>
    <t>801.00</t>
  </si>
  <si>
    <t>2023-10-03 22:30:21</t>
  </si>
  <si>
    <t>曼谷察殿河畔豪华酒店</t>
  </si>
  <si>
    <t>GAO FEIYANG,CAO HUA</t>
  </si>
  <si>
    <t>792.00</t>
  </si>
  <si>
    <t>2023-10-03 18:26:29</t>
  </si>
  <si>
    <t>ZHU GUIMEI</t>
  </si>
  <si>
    <t>1164.00</t>
  </si>
  <si>
    <t>2023-10-03 17:23:17</t>
  </si>
  <si>
    <t>KUANG WENFENG,ZHENG SIQI</t>
  </si>
  <si>
    <t>290.00</t>
  </si>
  <si>
    <t>2023-10-03 16:14:13</t>
  </si>
  <si>
    <t>LIN MENGSHI,YU CHUN</t>
  </si>
  <si>
    <t>345.00</t>
  </si>
  <si>
    <t>2023-10-03 16:10:12</t>
  </si>
  <si>
    <t>WANG LONG,DAI WENHAO</t>
  </si>
  <si>
    <t>1925.00</t>
  </si>
  <si>
    <t>2023-10-03 16:11:22</t>
  </si>
  <si>
    <t>ASTASHEVSKAIA GALINA</t>
  </si>
  <si>
    <t>2151.00</t>
  </si>
  <si>
    <t>2023-10-03 14:51:49</t>
  </si>
  <si>
    <t>XU LINGLING</t>
  </si>
  <si>
    <t>616.00</t>
  </si>
  <si>
    <t>2023-10-03 14:14:09</t>
  </si>
  <si>
    <t>里治精品旅馆</t>
  </si>
  <si>
    <t>CHEN LIHUI</t>
  </si>
  <si>
    <t>135.00</t>
  </si>
  <si>
    <t>2023-10-03 13:25:00</t>
  </si>
  <si>
    <t>YANG JINJING,YANG SHUXIA</t>
  </si>
  <si>
    <t>1700.00</t>
  </si>
  <si>
    <t>2023-10-03 12:52:27</t>
  </si>
  <si>
    <t>LIN LI</t>
  </si>
  <si>
    <t>2023-10-03 12:35:10</t>
  </si>
  <si>
    <t>WEN JIANGBO</t>
  </si>
  <si>
    <t>624.00</t>
  </si>
  <si>
    <t>2023-10-03 13:21:10</t>
  </si>
  <si>
    <t>迈酷比胶囊酒店</t>
  </si>
  <si>
    <t>XU YAOHONG</t>
  </si>
  <si>
    <t>86.00</t>
  </si>
  <si>
    <t>2023-10-03 10:36:07</t>
  </si>
  <si>
    <t>1402.00</t>
  </si>
  <si>
    <t>2023-10-03 10:32:56</t>
  </si>
  <si>
    <t>GU XIAOHUAN</t>
  </si>
  <si>
    <t>589.00</t>
  </si>
  <si>
    <t>2023-10-03 10:01:08</t>
  </si>
  <si>
    <t>阿拉伯联合酋长国</t>
  </si>
  <si>
    <t>CHEN XIANYOU,XIAO SHUANGCHENG</t>
  </si>
  <si>
    <t>3432.00</t>
  </si>
  <si>
    <t>2023-10-03 06:22:07</t>
  </si>
  <si>
    <t>英国</t>
  </si>
  <si>
    <t>GAO YIFENG</t>
  </si>
  <si>
    <t>77.00</t>
  </si>
  <si>
    <t>2023-10-03 01:23:56</t>
  </si>
  <si>
    <t>TANG QI</t>
  </si>
  <si>
    <t>1826.00</t>
  </si>
  <si>
    <t>2023-10-03 09:16:51</t>
  </si>
  <si>
    <t>GE ZIWEI,LENG YANG</t>
  </si>
  <si>
    <t>6665.00</t>
  </si>
  <si>
    <t>2023-10-03 09:42:20</t>
  </si>
  <si>
    <t>TAN TIAN,WU JUNHUI</t>
  </si>
  <si>
    <t>606.00</t>
  </si>
  <si>
    <t>2023-10-03 08:22:30</t>
  </si>
  <si>
    <t>WANG TONGYU</t>
  </si>
  <si>
    <t>670.00</t>
  </si>
  <si>
    <t>2023-10-02 22:56:14</t>
  </si>
  <si>
    <t>三井花园饭店银座普米尔</t>
  </si>
  <si>
    <t>XU QIAN</t>
  </si>
  <si>
    <t>3950.00</t>
  </si>
  <si>
    <t>2023-10-02 21:08:11</t>
  </si>
  <si>
    <t>EMELYANANKO DENIS</t>
  </si>
  <si>
    <t>450.00</t>
  </si>
  <si>
    <t>2023-10-03 11:04:16</t>
  </si>
  <si>
    <t>CHENG XINGYUE</t>
  </si>
  <si>
    <t>2453.00</t>
  </si>
  <si>
    <t>2023-10-02 17:24:10</t>
  </si>
  <si>
    <t>Live Max高级酒店梅田东</t>
  </si>
  <si>
    <t>CHI YINA,SHI YUBIN,SU ZINAN</t>
  </si>
  <si>
    <t>948.00</t>
  </si>
  <si>
    <t>2023-10-02 16:16:10</t>
  </si>
  <si>
    <t>LEE GEOFFREY</t>
  </si>
  <si>
    <t>2780.01</t>
  </si>
  <si>
    <t>2023-10-02 16:00:18</t>
  </si>
  <si>
    <t>东京西新宿大和ROYNET酒店</t>
  </si>
  <si>
    <t>CHANG YU</t>
  </si>
  <si>
    <t>3744.00</t>
  </si>
  <si>
    <t>2023-10-02 13:33:12</t>
  </si>
  <si>
    <t>CHEN MIAO</t>
  </si>
  <si>
    <t>1069.00</t>
  </si>
  <si>
    <t>2023-10-02 12:29:50</t>
  </si>
  <si>
    <t>LI XUEQIN</t>
  </si>
  <si>
    <t>1248.00</t>
  </si>
  <si>
    <t>2023-10-02 12:27:56</t>
  </si>
  <si>
    <t>1104.00</t>
  </si>
  <si>
    <t>2023-10-02 12:24:14</t>
  </si>
  <si>
    <t>格兰迪酒店&amp;度假村</t>
  </si>
  <si>
    <t>ZHANG YUMENG,ZHOU LEI</t>
  </si>
  <si>
    <t>553.00</t>
  </si>
  <si>
    <t>2023-10-02 11:55:13</t>
  </si>
  <si>
    <t>76.00</t>
  </si>
  <si>
    <t>2023-10-02 11:33:38</t>
  </si>
  <si>
    <t>HU ZGIXIANG,ZHU XIAOLAN</t>
  </si>
  <si>
    <t>648.00</t>
  </si>
  <si>
    <t>2023-10-02 11:15:42</t>
  </si>
  <si>
    <t>WANG NING</t>
  </si>
  <si>
    <t>3823.00</t>
  </si>
  <si>
    <t>2023-10-02 10:47:08</t>
  </si>
  <si>
    <t>JIANG LEI,JIN XIUYING</t>
  </si>
  <si>
    <t>468.00</t>
  </si>
  <si>
    <t>2023-10-02 10:28:25</t>
  </si>
  <si>
    <t>WANG LI</t>
  </si>
  <si>
    <t>2023-10-02 10:03:06</t>
  </si>
  <si>
    <t>CAI YUNXIONG</t>
  </si>
  <si>
    <t>1900.00</t>
  </si>
  <si>
    <t>2023-10-02 06:56:07</t>
  </si>
  <si>
    <t>ZHOU GUANGSHENG</t>
  </si>
  <si>
    <t>190.00</t>
  </si>
  <si>
    <t>2023-10-02 08:42:08</t>
  </si>
  <si>
    <t>曼谷大仓新颐饭店</t>
  </si>
  <si>
    <t>LIANG ZHU,CAO RUI</t>
  </si>
  <si>
    <t>2686.00</t>
  </si>
  <si>
    <t>2023-10-02 09:22:09</t>
  </si>
  <si>
    <t>YANG WEN,WU JIALONG</t>
  </si>
  <si>
    <t>1748.00</t>
  </si>
  <si>
    <t>2023-10-01 22:18:42</t>
  </si>
  <si>
    <t>DONG HAIXIA</t>
  </si>
  <si>
    <t>1056.00</t>
  </si>
  <si>
    <t>2023-10-01 21:27:16</t>
  </si>
  <si>
    <t>ZHU HAIHUA,QIU JUNFANG,ZHU WENQIAN</t>
  </si>
  <si>
    <t>3456.00</t>
  </si>
  <si>
    <t>2023-10-01 19:50:05</t>
  </si>
  <si>
    <t>58.00</t>
  </si>
  <si>
    <t>2023-10-01 13:08:17</t>
  </si>
  <si>
    <t>chen xiaorong</t>
  </si>
  <si>
    <t>1992.00</t>
  </si>
  <si>
    <t>2023-10-01 11:52:09</t>
  </si>
  <si>
    <t>雷迪森棉兰酒店</t>
  </si>
  <si>
    <t>LI JINGQIANG</t>
  </si>
  <si>
    <t>236.00</t>
  </si>
  <si>
    <t>2023-10-01 10:45:16</t>
  </si>
  <si>
    <t>WANG QIAN</t>
  </si>
  <si>
    <t>1916.00</t>
  </si>
  <si>
    <t>2023-10-01 04:37:13</t>
  </si>
  <si>
    <t>丁索度假村</t>
  </si>
  <si>
    <t>YANG BUSHENG,YANG CUIFANG,LI ZHIYANG</t>
  </si>
  <si>
    <t>1928.00</t>
  </si>
  <si>
    <t>2023-10-01 09:01:57</t>
  </si>
  <si>
    <t>Omo Kansai Airport by Hoshino Resorts</t>
  </si>
  <si>
    <t>HOU XIAOLU</t>
  </si>
  <si>
    <t>2023-09-30 20:58:20</t>
  </si>
  <si>
    <t>SUN GUOQING</t>
  </si>
  <si>
    <t>444.00</t>
  </si>
  <si>
    <t>2023-09-30 20:02:06</t>
  </si>
  <si>
    <t>Ng Johntecksong</t>
  </si>
  <si>
    <t>3281.00</t>
  </si>
  <si>
    <t>2023-09-30 19:35:10</t>
  </si>
  <si>
    <t>曼谷素坤逸 24 号美居酒店 - SHA Plus 认证</t>
  </si>
  <si>
    <t>CHUNG YUFAI</t>
  </si>
  <si>
    <t>1338.00</t>
  </si>
  <si>
    <t>2023-09-30 22:00:38</t>
  </si>
  <si>
    <t>LYU WEILIANG</t>
  </si>
  <si>
    <t>279.00</t>
  </si>
  <si>
    <t>2023-09-30 16:51:32</t>
  </si>
  <si>
    <t>2023-09-30 16:47:25</t>
  </si>
  <si>
    <t>CHEN HAWYANG</t>
  </si>
  <si>
    <t>1337.00</t>
  </si>
  <si>
    <t>2023-09-30 21:53:24</t>
  </si>
  <si>
    <t>LIN JIAQI,HUANG JIAYU</t>
  </si>
  <si>
    <t>304.00</t>
  </si>
  <si>
    <t>2023-09-30 13:14:11</t>
  </si>
  <si>
    <t>曼谷华美达广场湄南河畔酒店</t>
  </si>
  <si>
    <t>JIAN ZHUO,WEI XUEQIONG,QIU ZHANGYOU</t>
  </si>
  <si>
    <t>1956.00</t>
  </si>
  <si>
    <t>2023-09-30 12:41:23</t>
  </si>
  <si>
    <t>1735.00</t>
  </si>
  <si>
    <t>2023-09-30 10:41:09</t>
  </si>
  <si>
    <t>FAN HENAN</t>
  </si>
  <si>
    <t>7848.00</t>
  </si>
  <si>
    <t>2023-09-30 10:38:07</t>
  </si>
  <si>
    <t>首尔汝矣岛格莱德酒店</t>
  </si>
  <si>
    <t>LIANG ZHENYU,QIU ZHENFENG</t>
  </si>
  <si>
    <t>6538.02</t>
  </si>
  <si>
    <t>2023-09-30 06:57:12</t>
  </si>
  <si>
    <t>LIN WEIWU,HOU XIAOLU</t>
  </si>
  <si>
    <t>477.00</t>
  </si>
  <si>
    <t>2023-09-29 23:17:09</t>
  </si>
  <si>
    <t>曼谷丽笙广场酒店</t>
  </si>
  <si>
    <t>ZHANG YUTONG</t>
  </si>
  <si>
    <t>776.00</t>
  </si>
  <si>
    <t>2023-09-29 19:17:11</t>
  </si>
  <si>
    <t>维达溪港口酒店</t>
  </si>
  <si>
    <t>ZHU YONG</t>
  </si>
  <si>
    <t>2491.00</t>
  </si>
  <si>
    <t>2023-09-29 15:23:22</t>
  </si>
  <si>
    <t>HUANG YINFEI</t>
  </si>
  <si>
    <t>1347.00</t>
  </si>
  <si>
    <t>2023-09-29 14:40:08</t>
  </si>
  <si>
    <t>YE KAI</t>
  </si>
  <si>
    <t>240.00</t>
  </si>
  <si>
    <t>2023-09-29 12:47:06</t>
  </si>
  <si>
    <t>SHEN WEILIANG,FENG HAILIAN</t>
  </si>
  <si>
    <t>448.00</t>
  </si>
  <si>
    <t>2023-09-29 13:14:36</t>
  </si>
  <si>
    <t>XIAO PING</t>
  </si>
  <si>
    <t>1063.00</t>
  </si>
  <si>
    <t>2023-09-29 10:43:11</t>
  </si>
  <si>
    <t>美国</t>
  </si>
  <si>
    <t>克幕居家酒店</t>
  </si>
  <si>
    <t>HUANG YING</t>
  </si>
  <si>
    <t>378.00</t>
  </si>
  <si>
    <t>2023-09-29 09:00:12</t>
  </si>
  <si>
    <t>WU ZHIXIONG</t>
  </si>
  <si>
    <t>2023-09-29 04:38:18</t>
  </si>
  <si>
    <t>ZHAO JING</t>
  </si>
  <si>
    <t>993.00</t>
  </si>
  <si>
    <t>2023-09-29 03:41:16</t>
  </si>
  <si>
    <t>挪威</t>
  </si>
  <si>
    <t>YU KAIZE</t>
  </si>
  <si>
    <t>1520.00</t>
  </si>
  <si>
    <t>2023-09-29 00:37:59</t>
  </si>
  <si>
    <t>MENG KAI,YANG WEI</t>
  </si>
  <si>
    <t>2796.00</t>
  </si>
  <si>
    <t>2023-09-28 22:27:07</t>
  </si>
  <si>
    <t>SUN LILI,YANG XIAODI</t>
  </si>
  <si>
    <t>5105.00</t>
  </si>
  <si>
    <t>2023-09-29 16:06:53</t>
  </si>
  <si>
    <t>HAN LIQIAO</t>
  </si>
  <si>
    <t>2279.01</t>
  </si>
  <si>
    <t>2023-09-28 16:36:14</t>
  </si>
  <si>
    <t>WU JUNJIE,YE SHUCI</t>
  </si>
  <si>
    <t>2023-09-28 13:10:08</t>
  </si>
  <si>
    <t>DING RAN</t>
  </si>
  <si>
    <t>4366.00</t>
  </si>
  <si>
    <t>2023-09-28 10:49:06</t>
  </si>
  <si>
    <t>CUI JIANJI,AN JINGHUI</t>
  </si>
  <si>
    <t>2023-09-28 10:55:59</t>
  </si>
  <si>
    <t>三井花园酒店札幌西店</t>
  </si>
  <si>
    <t>ZOU MINGFANG</t>
  </si>
  <si>
    <t>5124.00</t>
  </si>
  <si>
    <t>2023-09-27 19:56:07</t>
  </si>
  <si>
    <t>SUN YU,JIAO YANG</t>
  </si>
  <si>
    <t>3868.00</t>
  </si>
  <si>
    <t>2023-09-27 18:07:12</t>
  </si>
  <si>
    <t>芭提雅夜光酒店 (SHA Extra Plus)</t>
  </si>
  <si>
    <t>XU CONGYU</t>
  </si>
  <si>
    <t>329.00</t>
  </si>
  <si>
    <t>2023-09-27 16:51:22</t>
  </si>
  <si>
    <t>奥斯陆丽笙世嘉酒店</t>
  </si>
  <si>
    <t>ZHU PEIHAO,JIANG YUAN</t>
  </si>
  <si>
    <t>815.00</t>
  </si>
  <si>
    <t>2023-09-27 16:20:28</t>
  </si>
  <si>
    <t>TANG MINGSI,YU CHENYI,YU SHIJIE</t>
  </si>
  <si>
    <t>2032.00</t>
  </si>
  <si>
    <t>2023-09-27 16:52:28</t>
  </si>
  <si>
    <t>新加坡半岛怡东酒店</t>
  </si>
  <si>
    <t>SHEN LIANZHONG,SHEN YUELAN,SHEN XIAOTING,YANG GUOSHUN</t>
  </si>
  <si>
    <t>2186.00</t>
  </si>
  <si>
    <t>2023-09-27 15:33:51</t>
  </si>
  <si>
    <t>PAN YUNJIN,CHEN HAISI,TAN ZIJIAN,CHEN NAIQUN</t>
  </si>
  <si>
    <t>2023-09-27 14:32:32</t>
  </si>
  <si>
    <t>2000.00</t>
  </si>
  <si>
    <t>2023-09-27 18:18:09</t>
  </si>
  <si>
    <t>YANG XIPING,YAN YUKUN</t>
  </si>
  <si>
    <t>376.00</t>
  </si>
  <si>
    <t>2023-09-27 12:05:24</t>
  </si>
  <si>
    <t>HE XIAOBIN,LUO LI</t>
  </si>
  <si>
    <t>1374.00</t>
  </si>
  <si>
    <t>2023-09-27 11:03:40</t>
  </si>
  <si>
    <t>SHI YING</t>
  </si>
  <si>
    <t>1638.00</t>
  </si>
  <si>
    <t>2023-09-27 09:07:55</t>
  </si>
  <si>
    <t>萌季银座首都酒店</t>
  </si>
  <si>
    <t>ZHOU JIAYAM</t>
  </si>
  <si>
    <t>609.00</t>
  </si>
  <si>
    <t>2023-09-26 13:18:45</t>
  </si>
  <si>
    <t>LIU YANJUN</t>
  </si>
  <si>
    <t>68.00</t>
  </si>
  <si>
    <t>2023-09-26 11:25:09</t>
  </si>
  <si>
    <t>曼谷素坤逸 4 巷宜必思酒店</t>
  </si>
  <si>
    <t>XU HANG,GUO YU</t>
  </si>
  <si>
    <t>1036.00</t>
  </si>
  <si>
    <t>2023-09-26 14:34:31</t>
  </si>
  <si>
    <t>新加坡伊丽莎白酒店</t>
  </si>
  <si>
    <t>RUAN SIQI</t>
  </si>
  <si>
    <t>1878.00</t>
  </si>
  <si>
    <t>2023-09-25 19:44:01</t>
  </si>
  <si>
    <t>LI YUNXIAO</t>
  </si>
  <si>
    <t>8625.00</t>
  </si>
  <si>
    <t>2023-09-25 19:14:10</t>
  </si>
  <si>
    <t>CHEN RIHUA,CHEN RIJIA,CHEN YUHAO,CHEN QINGXIU</t>
  </si>
  <si>
    <t>1352.00</t>
  </si>
  <si>
    <t>2023-09-25 17:05:08</t>
  </si>
  <si>
    <t>LIN WENXU,CHEN JUNKENG</t>
  </si>
  <si>
    <t>2053.00</t>
  </si>
  <si>
    <t>2023-09-25 07:53:19</t>
  </si>
  <si>
    <t>京都站前大和ROYNET酒店</t>
  </si>
  <si>
    <t>CHEN HUANGCHUAN</t>
  </si>
  <si>
    <t>1168.00</t>
  </si>
  <si>
    <t>2023-09-25 00:26:08</t>
  </si>
  <si>
    <t>长滩岛摄政沙滩水疗度假村</t>
  </si>
  <si>
    <t>SIMA YI,SIMA ZHIKUAN,SIMA RUOBAI</t>
  </si>
  <si>
    <t>4662.00</t>
  </si>
  <si>
    <t>2023-09-25 10:22:07</t>
  </si>
  <si>
    <t>哥打京那巴鲁六十三酒店</t>
  </si>
  <si>
    <t>KANG LU,WANG HAOTIAN</t>
  </si>
  <si>
    <t>1066.00</t>
  </si>
  <si>
    <t>2023-09-25 10:31:05</t>
  </si>
  <si>
    <t>WANG CHAO,HU JINGYAN</t>
  </si>
  <si>
    <t>1535.00</t>
  </si>
  <si>
    <t>2023-09-24 19:26:03</t>
  </si>
  <si>
    <t>WU YANNI</t>
  </si>
  <si>
    <t>990.00</t>
  </si>
  <si>
    <t>2023-09-24 11:55:41</t>
  </si>
  <si>
    <t>WU JIANFENG,LI YUYAN</t>
  </si>
  <si>
    <t>2023-09-26 13:05:52</t>
  </si>
  <si>
    <t>Wang Qiang,Wang Haohua,Lu Yanping</t>
  </si>
  <si>
    <t>1143.00</t>
  </si>
  <si>
    <t>2023-09-23 20:45:20</t>
  </si>
  <si>
    <t>LYU SHANSHAN</t>
  </si>
  <si>
    <t>3964.00</t>
  </si>
  <si>
    <t>2023-09-23 18:06:38</t>
  </si>
  <si>
    <t>LUO YUWEN</t>
  </si>
  <si>
    <t>3369.00</t>
  </si>
  <si>
    <t>2023-09-25 13:02:17</t>
  </si>
  <si>
    <t>PENG DONGWEI,HUANG XIAOQING</t>
  </si>
  <si>
    <t>246.00</t>
  </si>
  <si>
    <t>2023-09-23 15:07:38</t>
  </si>
  <si>
    <t>LIU YING,YAN HENGFENG</t>
  </si>
  <si>
    <t>3806.00</t>
  </si>
  <si>
    <t>2023-09-23 13:35:28</t>
  </si>
  <si>
    <t>CHEN JIA,ZHANG GUANGXIANG,ZHANG QIN,SANG RONGPING</t>
  </si>
  <si>
    <t>4884.00</t>
  </si>
  <si>
    <t>2023-09-22 18:37:07</t>
  </si>
  <si>
    <t>CAI HUIMIN,GONG YONGHONG</t>
  </si>
  <si>
    <t>2430.00</t>
  </si>
  <si>
    <t>2023-09-23 12:19:14</t>
  </si>
  <si>
    <t>CHEN YING,LI JUNJIE</t>
  </si>
  <si>
    <t>972.00</t>
  </si>
  <si>
    <t>2023-09-23 16:09:32</t>
  </si>
  <si>
    <t>WEI RUOQI</t>
  </si>
  <si>
    <t>3869.00</t>
  </si>
  <si>
    <t>2023-09-22 15:28:10</t>
  </si>
  <si>
    <t>ZHANG ZHONGLING</t>
  </si>
  <si>
    <t>2400.00</t>
  </si>
  <si>
    <t>2023-09-25 15:49:04</t>
  </si>
  <si>
    <t>ZHANG YIFAN</t>
  </si>
  <si>
    <t>3903.99</t>
  </si>
  <si>
    <t>2023-09-21 23:36:08</t>
  </si>
  <si>
    <t>CHEN JIEHUA,LI ZHIYU</t>
  </si>
  <si>
    <t>750.00</t>
  </si>
  <si>
    <t>2023-10-02 14:41:35</t>
  </si>
  <si>
    <t>WANG FEI</t>
  </si>
  <si>
    <t>1026.00</t>
  </si>
  <si>
    <t>2023-09-21 18:05:10</t>
  </si>
  <si>
    <t>CAI JIABEI</t>
  </si>
  <si>
    <t>4599.99</t>
  </si>
  <si>
    <t>2023-09-22 08:50:18</t>
  </si>
  <si>
    <t>FENG SIYUN</t>
  </si>
  <si>
    <t>928.00</t>
  </si>
  <si>
    <t>2023-09-21 16:38:09</t>
  </si>
  <si>
    <t>LEI TIANRAN</t>
  </si>
  <si>
    <t>1521.00</t>
  </si>
  <si>
    <t>2023-09-21 15:31:10</t>
  </si>
  <si>
    <t>GAO RUIHAN,ZHANG TIANYI</t>
  </si>
  <si>
    <t>3074.01</t>
  </si>
  <si>
    <t>2023-09-21 17:28:53</t>
  </si>
  <si>
    <t>YE MENGYING,YE HUI,PAN YAOYING</t>
  </si>
  <si>
    <t>15716.97</t>
  </si>
  <si>
    <t>2023-09-21 14:53:24</t>
  </si>
  <si>
    <t>YANG LIJUAN,YANG LIURONG</t>
  </si>
  <si>
    <t>2023-09-21 12:54:43</t>
  </si>
  <si>
    <t>ZHENG MINTING</t>
  </si>
  <si>
    <t>2704.00</t>
  </si>
  <si>
    <t>2023-09-21 11:36:25</t>
  </si>
  <si>
    <t>新加坡樟宜机场皇冠假日酒店</t>
  </si>
  <si>
    <t>PENG QINGCHANG,WANG YING</t>
  </si>
  <si>
    <t>1680.00</t>
  </si>
  <si>
    <t>2023-09-22 09:24:41</t>
  </si>
  <si>
    <t>LI FANG,ZHANG MINGHUAN</t>
  </si>
  <si>
    <t>13254.00</t>
  </si>
  <si>
    <t>2023-09-21 09:55:11</t>
  </si>
  <si>
    <t>REN GUANNAN</t>
  </si>
  <si>
    <t>1250.00</t>
  </si>
  <si>
    <t>2023-10-02 14:42:02</t>
  </si>
  <si>
    <t>星野集团界阿苏度假村</t>
  </si>
  <si>
    <t>HE YIWEI,TANG HAIXIANG</t>
  </si>
  <si>
    <t>5800.00</t>
  </si>
  <si>
    <t>2023-09-20 20:43:56</t>
  </si>
  <si>
    <t>SONG XIAOSHUANG</t>
  </si>
  <si>
    <t>250.00</t>
  </si>
  <si>
    <t>2023-09-20 16:56:28</t>
  </si>
  <si>
    <t>ZHENG YIJIA,YANG XIAOJUAN,YANG MEIJUAN</t>
  </si>
  <si>
    <t>5271.00</t>
  </si>
  <si>
    <t>2023-09-20 13:19:12</t>
  </si>
  <si>
    <t>XIA MING</t>
  </si>
  <si>
    <t>545.00</t>
  </si>
  <si>
    <t>2023-09-20 11:31:00</t>
  </si>
  <si>
    <t>SUN LINGQIAN,SUN LINGQIAN,XIAO NIYA,XIAO NIYA</t>
  </si>
  <si>
    <t>1444.00</t>
  </si>
  <si>
    <t>2023-09-20 19:16:49</t>
  </si>
  <si>
    <t>XU WENKAI</t>
  </si>
  <si>
    <t>10200.00</t>
  </si>
  <si>
    <t>2023-09-19 19:13:05</t>
  </si>
  <si>
    <t>紫苑公寓酒店</t>
  </si>
  <si>
    <t>OU SHUANG,LI CHUYING</t>
  </si>
  <si>
    <t>657.00</t>
  </si>
  <si>
    <t>2023-09-19 18:36:07</t>
  </si>
  <si>
    <t>Chen Yu</t>
  </si>
  <si>
    <t>2812.00</t>
  </si>
  <si>
    <t>2023-09-19 09:59:06</t>
  </si>
  <si>
    <t>LIAO XIN</t>
  </si>
  <si>
    <t>3643.00</t>
  </si>
  <si>
    <t>2023-09-19 09:32:09</t>
  </si>
  <si>
    <t>ZHANG JINGJING</t>
  </si>
  <si>
    <t>410.00</t>
  </si>
  <si>
    <t>2023-09-18 23:31:18</t>
  </si>
  <si>
    <t>JIN QUNAN,WANG YUTIAN</t>
  </si>
  <si>
    <t>1192.00</t>
  </si>
  <si>
    <t>2023-09-19 11:30:58</t>
  </si>
  <si>
    <t>CHEN DAIFANG</t>
  </si>
  <si>
    <t>1800.00</t>
  </si>
  <si>
    <t>2023-09-19 11:32:38</t>
  </si>
  <si>
    <t>CHEN RENJIAO</t>
  </si>
  <si>
    <t>2023-09-19 11:30:14</t>
  </si>
  <si>
    <t>SUN XIAOSHU</t>
  </si>
  <si>
    <t>430.00</t>
  </si>
  <si>
    <t>2023-09-18 20:47:30</t>
  </si>
  <si>
    <t>WU YING,GE HUI</t>
  </si>
  <si>
    <t>11172.00</t>
  </si>
  <si>
    <t>2023-09-20 08:21:22</t>
  </si>
  <si>
    <t>ZHANG CHEN,LIU LU</t>
  </si>
  <si>
    <t>2600.00</t>
  </si>
  <si>
    <t>2023-09-19 18:17:06</t>
  </si>
  <si>
    <t>福山站新干线南东横 INN</t>
  </si>
  <si>
    <t>GUO ZHENQUAN,GUO YANG,MING YAN</t>
  </si>
  <si>
    <t>1197.00</t>
  </si>
  <si>
    <t>2023-09-18 16:27:16</t>
  </si>
  <si>
    <t>YANG QIAN</t>
  </si>
  <si>
    <t>5526.00</t>
  </si>
  <si>
    <t>2023-09-18 10:38:05</t>
  </si>
  <si>
    <t>XU DESHAN,SHEN GUOPING,SHEN YANYOU,ZHOU YILAN</t>
  </si>
  <si>
    <t>2023-09-18 09:12:17</t>
  </si>
  <si>
    <t>HUANG YUANYUAN,HUANG QIAN,SONG HE</t>
  </si>
  <si>
    <t>5301.00</t>
  </si>
  <si>
    <t>2023-09-17 16:08:04</t>
  </si>
  <si>
    <t>TAN QIAN,CAO HANXUAN</t>
  </si>
  <si>
    <t>2140.00</t>
  </si>
  <si>
    <t>2023-09-15 18:07:45</t>
  </si>
  <si>
    <t>ZHOU JIANI</t>
  </si>
  <si>
    <t>478.00</t>
  </si>
  <si>
    <t>2023-09-15 17:26:20</t>
  </si>
  <si>
    <t>比利时</t>
  </si>
  <si>
    <t>YE JUNCHUAN</t>
  </si>
  <si>
    <t>1001.00</t>
  </si>
  <si>
    <t>2023-09-16 08:19:38</t>
  </si>
  <si>
    <t>YANG XIAOYU,SONG YUQUAN,SONG ZIJUN</t>
  </si>
  <si>
    <t>2996.00</t>
  </si>
  <si>
    <t>2023-09-15 16:32:40</t>
  </si>
  <si>
    <t>东京新宿王子大酒店</t>
  </si>
  <si>
    <t>WEN FEIYANG</t>
  </si>
  <si>
    <t>2023-09-14 21:47:09</t>
  </si>
  <si>
    <t>WU WENJIE,CAO SHUFANG</t>
  </si>
  <si>
    <t>595.00</t>
  </si>
  <si>
    <t>2023-09-19 17:06:34</t>
  </si>
  <si>
    <t>仙本那格瑞斯酒店</t>
  </si>
  <si>
    <t>GU JUNPENG,LIAO YU</t>
  </si>
  <si>
    <t>565.00</t>
  </si>
  <si>
    <t>2023-09-15 17:25:23</t>
  </si>
  <si>
    <t>SHEN YUECHEN,CAI DEYUN</t>
  </si>
  <si>
    <t>533.00</t>
  </si>
  <si>
    <t>2023-09-14 08:46:57</t>
  </si>
  <si>
    <t>LI YUHUI,QU BOHENG</t>
  </si>
  <si>
    <t>4368.00</t>
  </si>
  <si>
    <t>2023-09-13 18:06:51</t>
  </si>
  <si>
    <t>YAN LIQI,LIANG XUEJING</t>
  </si>
  <si>
    <t>1512.00</t>
  </si>
  <si>
    <t>2023-09-13 18:15:25</t>
  </si>
  <si>
    <t>YE WEIHAO</t>
  </si>
  <si>
    <t>5710.00</t>
  </si>
  <si>
    <t>2023-09-13 17:59:05</t>
  </si>
  <si>
    <t>LI JINGJING,LAM TINCHUN</t>
  </si>
  <si>
    <t>902.00</t>
  </si>
  <si>
    <t>2023-09-13 08:24:24</t>
  </si>
  <si>
    <t>XU WANRONG</t>
  </si>
  <si>
    <t>2023-09-14 17:23:35</t>
  </si>
  <si>
    <t>WU CAIYUN</t>
  </si>
  <si>
    <t>484.00</t>
  </si>
  <si>
    <t>2023-09-12 12:44:24</t>
  </si>
  <si>
    <t>LEE SEYLIANG,LIM SIEWSWAN,LEE HENGKAI,NG SHUWAIN</t>
  </si>
  <si>
    <t>14437.98</t>
  </si>
  <si>
    <t>2023-09-12 14:20:30</t>
  </si>
  <si>
    <t>GUO DONGMEI,YUAN CHANGGUI</t>
  </si>
  <si>
    <t>349.00</t>
  </si>
  <si>
    <t>2023-09-11 16:08:55</t>
  </si>
  <si>
    <t>Zhou Shisen</t>
  </si>
  <si>
    <t>2465.00</t>
  </si>
  <si>
    <t>2023-09-12 11:45:03</t>
  </si>
  <si>
    <t>wang mingjie,wang minghong,wang qiaoxing</t>
  </si>
  <si>
    <t>14508.00</t>
  </si>
  <si>
    <t>2023-09-10 19:05:57</t>
  </si>
  <si>
    <t>ZHANG JIAMIN</t>
  </si>
  <si>
    <t>563.00</t>
  </si>
  <si>
    <t>2023-09-10 02:33:11</t>
  </si>
  <si>
    <t>GAN WANQING</t>
  </si>
  <si>
    <t>800.00</t>
  </si>
  <si>
    <t>2023-10-02 14:36:24</t>
  </si>
  <si>
    <t>长滩岛林德酒店</t>
  </si>
  <si>
    <t>TANG TAO</t>
  </si>
  <si>
    <t>9000.00</t>
  </si>
  <si>
    <t>2023-09-10 11:43:59</t>
  </si>
  <si>
    <t>LI FEIFEI</t>
  </si>
  <si>
    <t>8289.00</t>
  </si>
  <si>
    <t>2023-09-11 11:08:58</t>
  </si>
  <si>
    <t>HUNG YINGCHAN</t>
  </si>
  <si>
    <t>1766.00</t>
  </si>
  <si>
    <t>2023-09-09 15:56:07</t>
  </si>
  <si>
    <t>ZHAO NAN,NI QINAN</t>
  </si>
  <si>
    <t>6053.00</t>
  </si>
  <si>
    <t>2023-09-09 17:52:53</t>
  </si>
  <si>
    <t>LI QING</t>
  </si>
  <si>
    <t>846.00</t>
  </si>
  <si>
    <t>2023-09-08 20:19:28</t>
  </si>
  <si>
    <t>WANG JINGQI,JIA ZHIXIN</t>
  </si>
  <si>
    <t>1140.00</t>
  </si>
  <si>
    <t>2023-09-09 16:46:36</t>
  </si>
  <si>
    <t>YU MIAO</t>
  </si>
  <si>
    <t>2023-10-02 14:42:47</t>
  </si>
  <si>
    <t>LIN JUNXIAO,SU JIAQING</t>
  </si>
  <si>
    <t>2516.00</t>
  </si>
  <si>
    <t>2023-09-08 15:09:25</t>
  </si>
  <si>
    <t>XIA XIAOTONG</t>
  </si>
  <si>
    <t>2023-10-02 14:37:28</t>
  </si>
  <si>
    <t>ZHANG MENG,XU LIANG</t>
  </si>
  <si>
    <t>2023-09-09 17:48:20</t>
  </si>
  <si>
    <t>沙逸苏梅崇文度假酒店</t>
  </si>
  <si>
    <t>JIA HUIWEN,HE YUYANG</t>
  </si>
  <si>
    <t>1720.00</t>
  </si>
  <si>
    <t>2023-09-07 17:34:29</t>
  </si>
  <si>
    <t>ZHANG YAOFANG</t>
  </si>
  <si>
    <t>1311.00</t>
  </si>
  <si>
    <t>2023-09-06 22:02:04</t>
  </si>
  <si>
    <t>LI SHIHAN</t>
  </si>
  <si>
    <t>1310.00</t>
  </si>
  <si>
    <t>2023-09-07 13:07:06</t>
  </si>
  <si>
    <t>WANG GUANYA,QIN LINQI</t>
  </si>
  <si>
    <t>655.00</t>
  </si>
  <si>
    <t>2023-09-07 13:05:42</t>
  </si>
  <si>
    <t>2023-09-07 13:06:22</t>
  </si>
  <si>
    <t>HE LIN,WANG XIDAN</t>
  </si>
  <si>
    <t>2662.00</t>
  </si>
  <si>
    <t>2023-09-06 08:07:26</t>
  </si>
  <si>
    <t>LI ZIQING,SUN CHAO</t>
  </si>
  <si>
    <t>2023-09-05 17:05:00</t>
  </si>
  <si>
    <t>CHEN ERDONG,LIU HUAN</t>
  </si>
  <si>
    <t>2023-09-05 17:04:40</t>
  </si>
  <si>
    <t>lu yueqi</t>
  </si>
  <si>
    <t>1331.00</t>
  </si>
  <si>
    <t>2023-09-05 09:44:39</t>
  </si>
  <si>
    <t>CHEN YANJIN</t>
  </si>
  <si>
    <t>630.00</t>
  </si>
  <si>
    <t>2023-09-06 17:48:16</t>
  </si>
  <si>
    <t>2023-09-06 17:48:46</t>
  </si>
  <si>
    <t>ZHU GUANYING</t>
  </si>
  <si>
    <t>849.00</t>
  </si>
  <si>
    <t>2023-09-04 10:51:11</t>
  </si>
  <si>
    <t>YIN LILI</t>
  </si>
  <si>
    <t>7200.00</t>
  </si>
  <si>
    <t>2023-09-04 13:57:46</t>
  </si>
  <si>
    <t>HU JUN</t>
  </si>
  <si>
    <t>4800.00</t>
  </si>
  <si>
    <t>2023-09-04 14:05:53</t>
  </si>
  <si>
    <t>ZHENG FANGFANG,WEI LEI,LEI HONGYING,WEI ZIHAO</t>
  </si>
  <si>
    <t>1484.00</t>
  </si>
  <si>
    <t>2023-09-04 00:23:26</t>
  </si>
  <si>
    <t>济州天狼星酒店</t>
  </si>
  <si>
    <t>YING ZEHUAN,CAO XUAN</t>
  </si>
  <si>
    <t>2023-09-04 08:34:29</t>
  </si>
  <si>
    <t>ZHU JIANG,CHEN YI</t>
  </si>
  <si>
    <t>2023-09-04 13:40:05</t>
  </si>
  <si>
    <t>CAO YINYING,HUANG ZHICONG</t>
  </si>
  <si>
    <t>584.00</t>
  </si>
  <si>
    <t>2023-09-04 13:42:56</t>
  </si>
  <si>
    <t>HUANG MIAOYI,WANG YAXI</t>
  </si>
  <si>
    <t>1464.00</t>
  </si>
  <si>
    <t>2023-09-03 15:40:47</t>
  </si>
  <si>
    <t>LIU HAIYUAN</t>
  </si>
  <si>
    <t>2023-09-04 11:41:50</t>
  </si>
  <si>
    <t>FENG HAIQIANH,LI SHANCOMG</t>
  </si>
  <si>
    <t>2023-09-04 11:40:06</t>
  </si>
  <si>
    <t>XU HAIRONG,FAN HUIDONGN</t>
  </si>
  <si>
    <t>2023-09-04 11:40:48</t>
  </si>
  <si>
    <t>JIANG ZILONG,JIANG MINGZHONG,JIANG TIANLONG,DING XIN,LI XUXIN</t>
  </si>
  <si>
    <t>4122.00</t>
  </si>
  <si>
    <t>2023-09-03 15:50:17</t>
  </si>
  <si>
    <t>YANG YIZHOU,RUAN CHEN</t>
  </si>
  <si>
    <t>979.00</t>
  </si>
  <si>
    <t>2023-09-02 12:11:21</t>
  </si>
  <si>
    <t>ZHOU MINGJUN,HAN CHENGDONG</t>
  </si>
  <si>
    <t>2023-09-01 22:54:43</t>
  </si>
  <si>
    <t>XU XIAOLONG</t>
  </si>
  <si>
    <t>324.00</t>
  </si>
  <si>
    <t>2023-09-01 21:09:07</t>
  </si>
  <si>
    <t>SHI JIA,BI JING,SHI GAN</t>
  </si>
  <si>
    <t>3224.00</t>
  </si>
  <si>
    <t>2023-09-01 16:58:32</t>
  </si>
  <si>
    <t>LU KEYU,SUN JIE,XIA WEI</t>
  </si>
  <si>
    <t>6864.00</t>
  </si>
  <si>
    <t>2023-09-07 16:38:04</t>
  </si>
  <si>
    <t>大阪东急卓越大酒店 御堂筋心斋桥</t>
  </si>
  <si>
    <t>LI JIAYI</t>
  </si>
  <si>
    <t>707.00</t>
  </si>
  <si>
    <t>2023-08-31 15:19:06</t>
  </si>
  <si>
    <t>FANG JINGNA</t>
  </si>
  <si>
    <t>3134.00</t>
  </si>
  <si>
    <t>2023-08-30 17:12:53</t>
  </si>
  <si>
    <t>XU BINGQUAN,SUN YA</t>
  </si>
  <si>
    <t>2815.00</t>
  </si>
  <si>
    <t>2023-08-30 13:44:03</t>
  </si>
  <si>
    <t>LI OUMENG</t>
  </si>
  <si>
    <t>1592.00</t>
  </si>
  <si>
    <t>2023-08-30 17:30:06</t>
  </si>
  <si>
    <t>普吉岛玛丽莎别墅酒店(SHA Plus+)</t>
  </si>
  <si>
    <t>ZHANG CHAO,WU SHUANG,ZHANG ZILI,CHEN LIJUN</t>
  </si>
  <si>
    <t>4770.00</t>
  </si>
  <si>
    <t>2023-08-29 18:51:05</t>
  </si>
  <si>
    <t>SONG QIYUAN,WANG YANGFAN</t>
  </si>
  <si>
    <t>2023-08-29 18:50:40</t>
  </si>
  <si>
    <t>WU PAOYEN</t>
  </si>
  <si>
    <t>374.00</t>
  </si>
  <si>
    <t>2023-08-29 15:27:40</t>
  </si>
  <si>
    <t>XU MINGXIA</t>
  </si>
  <si>
    <t>2558.00</t>
  </si>
  <si>
    <t>2023-08-29 09:26:41</t>
  </si>
  <si>
    <t>TAN YUJIE,TAN FENGLEI</t>
  </si>
  <si>
    <t>1825.00</t>
  </si>
  <si>
    <t>2023-08-28 10:02:31</t>
  </si>
  <si>
    <t>ZHONG JIE,SU XIJIE</t>
  </si>
  <si>
    <t>508.00</t>
  </si>
  <si>
    <t>2023-08-28 09:03:27</t>
  </si>
  <si>
    <t>ZHANG YIYI,WANG XIAOSHUAHG</t>
  </si>
  <si>
    <t>3785.00</t>
  </si>
  <si>
    <t>2023-08-28 09:34:19</t>
  </si>
  <si>
    <t>YOU XIN,LIU FANG</t>
  </si>
  <si>
    <t>1980.00</t>
  </si>
  <si>
    <t>2023-08-23 08:17:52</t>
  </si>
  <si>
    <t>SHI YU,LIN HAORAN</t>
  </si>
  <si>
    <t>1618.00</t>
  </si>
  <si>
    <t>2023-08-23 11:18:38</t>
  </si>
  <si>
    <t>Suara Alam Hotel Ubud by Ini Vie Hospitality</t>
  </si>
  <si>
    <t>ZHAO JUN</t>
  </si>
  <si>
    <t>798.00</t>
  </si>
  <si>
    <t>2023-08-22 10:24:34</t>
  </si>
  <si>
    <t>ZHOU ZHENG</t>
  </si>
  <si>
    <t>2940.00</t>
  </si>
  <si>
    <t>2023-08-21 12:06:04</t>
  </si>
  <si>
    <t>普吉岛奈涵度假村</t>
  </si>
  <si>
    <t>DONG JUNYAN,ZHOU FAN,ZHOU JUNRONG,XU DAOJUN</t>
  </si>
  <si>
    <t>2124.00</t>
  </si>
  <si>
    <t>2023-08-21 10:55:08</t>
  </si>
  <si>
    <t>LI JING</t>
  </si>
  <si>
    <t>2423.00</t>
  </si>
  <si>
    <t>2023-09-19 14:41:58</t>
  </si>
  <si>
    <t>WANG QI</t>
  </si>
  <si>
    <t>2023-09-19 14:42:18</t>
  </si>
  <si>
    <t>LIANG QIQING</t>
  </si>
  <si>
    <t>2049.00</t>
  </si>
  <si>
    <t>2023-08-21 09:25:31</t>
  </si>
  <si>
    <t>LI YUEXIAO,WANG WEIJING</t>
  </si>
  <si>
    <t>5040.00</t>
  </si>
  <si>
    <t>2023-08-17 15:55:21</t>
  </si>
  <si>
    <t>ZHANG KANGYU</t>
  </si>
  <si>
    <t>779.00</t>
  </si>
  <si>
    <t>2023-08-17 11:21:56</t>
  </si>
  <si>
    <t>REN TAO,YUAN TIANYUE</t>
  </si>
  <si>
    <t>2677.00</t>
  </si>
  <si>
    <t>2023-08-15 14:23:21</t>
  </si>
  <si>
    <t>LI MANTING</t>
  </si>
  <si>
    <t>1625.01</t>
  </si>
  <si>
    <t>2023-08-15 17:10:35</t>
  </si>
  <si>
    <t>YU JUAN,TANG TAO,TIAN CHANGSHAN,ZHU MEI</t>
  </si>
  <si>
    <t>4392.00</t>
  </si>
  <si>
    <t>2023-08-14 12:28:32</t>
  </si>
  <si>
    <t>ZHAO HANDI</t>
  </si>
  <si>
    <t>2023-08-12 14:41:02</t>
  </si>
  <si>
    <t>ZHANG JIE,ZHONG BICHAN,CHEN WEIJIAN,CHEN YIMING</t>
  </si>
  <si>
    <t>1780.00</t>
  </si>
  <si>
    <t>2023-08-10 20:02:01</t>
  </si>
  <si>
    <t>703489489314,</t>
  </si>
  <si>
    <t>2023-08-09</t>
  </si>
  <si>
    <t>3755750</t>
  </si>
  <si>
    <t>2023-09-19 18:17:02</t>
  </si>
  <si>
    <t>CAI VINCEN,ZHU MENGYUAN</t>
  </si>
  <si>
    <t>2023-08-09 09:47:25</t>
  </si>
  <si>
    <t>XIONG ZHEN,CHEN YIHUA</t>
  </si>
  <si>
    <t>2023-08-07 08:10:04</t>
  </si>
  <si>
    <t>CHEN RONGLIE,CHEN ZHIHAO,HUANG WANTING,ZHENG WENXUAN,JIAN WANJUN</t>
  </si>
  <si>
    <t>1596.00</t>
  </si>
  <si>
    <t>2023-08-05 22:17:29</t>
  </si>
  <si>
    <t>LI MINZE</t>
  </si>
  <si>
    <t>1120.00</t>
  </si>
  <si>
    <t>2023-08-05 16:44:25</t>
  </si>
  <si>
    <t>703492337184,</t>
  </si>
  <si>
    <t>2023-08-04</t>
  </si>
  <si>
    <t>3731182</t>
  </si>
  <si>
    <t>2023-09-22 08:50:15</t>
  </si>
  <si>
    <t>LAO ZIYIN</t>
  </si>
  <si>
    <t>2023-08-03 16:03:33</t>
  </si>
  <si>
    <t>京都格兰比亚大酒店</t>
  </si>
  <si>
    <t>LIU HSINGHWA</t>
  </si>
  <si>
    <t>4740.00</t>
  </si>
  <si>
    <t>2023-08-01 10:36:12</t>
  </si>
  <si>
    <t>名古屋站前优尼佐酒店</t>
  </si>
  <si>
    <t>BAO JICHUN</t>
  </si>
  <si>
    <t>356.00</t>
  </si>
  <si>
    <t>2023-07-28 22:31:56</t>
  </si>
  <si>
    <t>703493216970,</t>
  </si>
  <si>
    <t>2023-07-24</t>
  </si>
  <si>
    <t>3677275</t>
  </si>
  <si>
    <t>2023-09-25 15:48:01</t>
  </si>
  <si>
    <t>LI DONGE</t>
  </si>
  <si>
    <t>2148.00</t>
  </si>
  <si>
    <t>2023-07-23 16:44:10</t>
  </si>
  <si>
    <t>LIU JIAJUAN,SHANGGUAN LIANGWEN</t>
  </si>
  <si>
    <t>3249.00</t>
  </si>
  <si>
    <t>2023-07-19 15:02:44</t>
  </si>
  <si>
    <t>YANG JING</t>
  </si>
  <si>
    <t>2466.00</t>
  </si>
  <si>
    <t>2023-07-13 19:17:14</t>
  </si>
  <si>
    <t>达泰度假酒店</t>
  </si>
  <si>
    <t>LIU HAIWEN</t>
  </si>
  <si>
    <t>10326.00</t>
  </si>
  <si>
    <t>2023-07-09 16:32:05</t>
  </si>
  <si>
    <t>马六甲峇峇家</t>
  </si>
  <si>
    <t>ZHANG FENGHUA,NA CUO,LI JIEYUN,ZHANG ZEZHENG</t>
  </si>
  <si>
    <t>1688.00</t>
  </si>
  <si>
    <t>2023-07-06 10:25:14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</si>
</sst>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323</v>
      </c>
      <c r="B5" s="24" t="s">
        <v>19</v>
      </c>
      <c r="C5" s="8" t="s">
        <v>20</v>
      </c>
      <c r="D5" s="25" t="s">
        <v>21</v>
      </c>
      <c r="E5" s="26" t="s">
        <v>22</v>
      </c>
      <c r="F5" s="26" t="s">
        <v>19</v>
      </c>
      <c r="G5" s="27">
        <v>0</v>
      </c>
      <c r="H5" s="28" t="s">
        <v>19</v>
      </c>
      <c r="I5" s="39" t="s">
        <v>23</v>
      </c>
      <c r="J5" s="8" t="s">
        <v>19</v>
      </c>
      <c r="K5" s="8" t="s">
        <v>23</v>
      </c>
    </row>
    <row r="6" ht="27.95" customHeight="1" spans="1:9">
      <c r="A6" s="19" t="s">
        <v>24</v>
      </c>
      <c r="D6" s="29"/>
      <c r="E6" s="30"/>
      <c r="F6" s="30"/>
      <c r="G6" s="31"/>
      <c r="H6" s="30"/>
      <c r="I6" s="35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26</v>
      </c>
      <c r="B8" s="33">
        <v>323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23</v>
      </c>
      <c r="J8" s="8" t="s">
        <v>19</v>
      </c>
      <c r="K8" s="8" t="s">
        <v>23</v>
      </c>
    </row>
    <row r="9" ht="15" customHeight="1" spans="1:11">
      <c r="A9" s="32" t="s">
        <v>27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28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29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30</v>
      </c>
      <c r="B12" s="37" t="s">
        <v>31</v>
      </c>
      <c r="C12" s="17"/>
      <c r="F12" s="38"/>
      <c r="I12" s="38"/>
    </row>
    <row r="13" ht="15" customHeight="1" spans="1:9">
      <c r="A13" s="36" t="s">
        <v>32</v>
      </c>
      <c r="B13" s="37" t="s">
        <v>33</v>
      </c>
      <c r="C13" s="17"/>
      <c r="F13" s="38"/>
      <c r="I13" s="38"/>
    </row>
    <row r="14" ht="15" customHeight="1" spans="1:9">
      <c r="A14" s="36" t="s">
        <v>34</v>
      </c>
      <c r="B14" s="37" t="s">
        <v>35</v>
      </c>
      <c r="C14" s="17"/>
      <c r="F14" s="38"/>
      <c r="G14" s="17"/>
      <c r="H14" s="17"/>
      <c r="I14" s="38"/>
    </row>
    <row r="15" ht="15" customHeight="1" spans="1:9">
      <c r="A15" s="36" t="s">
        <v>36</v>
      </c>
      <c r="B15" s="37" t="s">
        <v>37</v>
      </c>
      <c r="C15" s="17"/>
      <c r="F15" s="38"/>
      <c r="I15" s="38"/>
    </row>
    <row r="16" ht="15" customHeight="1" spans="1:9">
      <c r="A16" s="36" t="s">
        <v>38</v>
      </c>
      <c r="B16" s="37" t="s">
        <v>39</v>
      </c>
      <c r="C16" s="17"/>
      <c r="F16" s="38"/>
      <c r="I16" s="38"/>
    </row>
    <row r="17" ht="15" customHeight="1" spans="1:6">
      <c r="A17" s="36" t="s">
        <v>40</v>
      </c>
      <c r="B17" s="37" t="s">
        <v>41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 t="s">
        <v>72</v>
      </c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9" t="s">
        <v>83</v>
      </c>
      <c r="S2" s="10" t="s">
        <v>19</v>
      </c>
      <c r="T2" s="7"/>
      <c r="U2" s="9" t="s">
        <v>19</v>
      </c>
      <c r="V2" s="9" t="s">
        <v>83</v>
      </c>
      <c r="W2" s="10" t="s">
        <v>84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73</v>
      </c>
      <c r="D3" s="6" t="s">
        <v>74</v>
      </c>
      <c r="E3" s="6" t="s">
        <v>75</v>
      </c>
      <c r="F3" s="6" t="s">
        <v>74</v>
      </c>
      <c r="G3" s="6" t="s">
        <v>90</v>
      </c>
      <c r="H3" s="7" t="s">
        <v>91</v>
      </c>
      <c r="I3" s="7" t="s">
        <v>78</v>
      </c>
      <c r="J3" s="7" t="s">
        <v>2</v>
      </c>
      <c r="K3" s="7" t="s">
        <v>92</v>
      </c>
      <c r="L3" s="7">
        <v>1</v>
      </c>
      <c r="M3" s="7">
        <v>1</v>
      </c>
      <c r="N3" s="7" t="s">
        <v>93</v>
      </c>
      <c r="O3" s="7" t="s">
        <v>81</v>
      </c>
      <c r="P3" s="7" t="s">
        <v>82</v>
      </c>
      <c r="Q3" s="7"/>
      <c r="R3" s="9" t="s">
        <v>94</v>
      </c>
      <c r="S3" s="10" t="s">
        <v>19</v>
      </c>
      <c r="T3" s="7"/>
      <c r="U3" s="9" t="s">
        <v>19</v>
      </c>
      <c r="V3" s="9" t="s">
        <v>94</v>
      </c>
      <c r="W3" s="10" t="s">
        <v>95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73</v>
      </c>
      <c r="D4" s="6" t="s">
        <v>74</v>
      </c>
      <c r="E4" s="6" t="s">
        <v>75</v>
      </c>
      <c r="F4" s="6" t="s">
        <v>74</v>
      </c>
      <c r="G4" s="6" t="s">
        <v>100</v>
      </c>
      <c r="H4" s="7" t="s">
        <v>101</v>
      </c>
      <c r="I4" s="7" t="s">
        <v>78</v>
      </c>
      <c r="J4" s="7" t="s">
        <v>2</v>
      </c>
      <c r="K4" s="7" t="s">
        <v>102</v>
      </c>
      <c r="L4" s="7">
        <v>1</v>
      </c>
      <c r="M4" s="7">
        <v>1</v>
      </c>
      <c r="N4" s="7" t="s">
        <v>103</v>
      </c>
      <c r="O4" s="7" t="s">
        <v>81</v>
      </c>
      <c r="P4" s="7" t="s">
        <v>82</v>
      </c>
      <c r="Q4" s="7"/>
      <c r="R4" s="9" t="s">
        <v>104</v>
      </c>
      <c r="S4" s="10" t="s">
        <v>19</v>
      </c>
      <c r="T4" s="7"/>
      <c r="U4" s="9" t="s">
        <v>19</v>
      </c>
      <c r="V4" s="9" t="s">
        <v>104</v>
      </c>
      <c r="W4" s="10" t="s">
        <v>105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73</v>
      </c>
      <c r="D5" s="6" t="s">
        <v>74</v>
      </c>
      <c r="E5" s="6" t="s">
        <v>75</v>
      </c>
      <c r="F5" s="6" t="s">
        <v>74</v>
      </c>
      <c r="G5" s="6" t="s">
        <v>110</v>
      </c>
      <c r="H5" s="7" t="s">
        <v>111</v>
      </c>
      <c r="I5" s="7" t="s">
        <v>78</v>
      </c>
      <c r="J5" s="7" t="s">
        <v>2</v>
      </c>
      <c r="K5" s="7" t="s">
        <v>112</v>
      </c>
      <c r="L5" s="7">
        <v>1</v>
      </c>
      <c r="M5" s="7">
        <v>1</v>
      </c>
      <c r="N5" s="7" t="s">
        <v>113</v>
      </c>
      <c r="O5" s="7" t="s">
        <v>81</v>
      </c>
      <c r="P5" s="7" t="s">
        <v>82</v>
      </c>
      <c r="Q5" s="7"/>
      <c r="R5" s="9" t="s">
        <v>114</v>
      </c>
      <c r="S5" s="10" t="s">
        <v>19</v>
      </c>
      <c r="T5" s="7"/>
      <c r="U5" s="9" t="s">
        <v>19</v>
      </c>
      <c r="V5" s="9" t="s">
        <v>114</v>
      </c>
      <c r="W5" s="10" t="s">
        <v>115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73</v>
      </c>
      <c r="D6" s="6" t="s">
        <v>74</v>
      </c>
      <c r="E6" s="6" t="s">
        <v>75</v>
      </c>
      <c r="F6" s="6" t="s">
        <v>74</v>
      </c>
      <c r="G6" s="6" t="s">
        <v>120</v>
      </c>
      <c r="H6" s="7" t="s">
        <v>121</v>
      </c>
      <c r="I6" s="7" t="s">
        <v>78</v>
      </c>
      <c r="J6" s="7" t="s">
        <v>2</v>
      </c>
      <c r="K6" s="7" t="s">
        <v>122</v>
      </c>
      <c r="L6" s="7">
        <v>1</v>
      </c>
      <c r="M6" s="7">
        <v>1</v>
      </c>
      <c r="N6" s="7" t="s">
        <v>123</v>
      </c>
      <c r="O6" s="7" t="s">
        <v>81</v>
      </c>
      <c r="P6" s="7" t="s">
        <v>82</v>
      </c>
      <c r="Q6" s="7"/>
      <c r="R6" s="9" t="s">
        <v>124</v>
      </c>
      <c r="S6" s="10" t="s">
        <v>19</v>
      </c>
      <c r="T6" s="7"/>
      <c r="U6" s="9" t="s">
        <v>19</v>
      </c>
      <c r="V6" s="9" t="s">
        <v>124</v>
      </c>
      <c r="W6" s="10" t="s">
        <v>125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73</v>
      </c>
      <c r="D7" s="6" t="s">
        <v>74</v>
      </c>
      <c r="E7" s="6" t="s">
        <v>75</v>
      </c>
      <c r="F7" s="6" t="s">
        <v>74</v>
      </c>
      <c r="G7" s="6" t="s">
        <v>130</v>
      </c>
      <c r="H7" s="7" t="s">
        <v>131</v>
      </c>
      <c r="I7" s="7" t="s">
        <v>78</v>
      </c>
      <c r="J7" s="7" t="s">
        <v>2</v>
      </c>
      <c r="K7" s="7" t="s">
        <v>132</v>
      </c>
      <c r="L7" s="7">
        <v>1</v>
      </c>
      <c r="M7" s="7">
        <v>1</v>
      </c>
      <c r="N7" s="7" t="s">
        <v>133</v>
      </c>
      <c r="O7" s="7" t="s">
        <v>81</v>
      </c>
      <c r="P7" s="7" t="s">
        <v>82</v>
      </c>
      <c r="Q7" s="7"/>
      <c r="R7" s="9" t="s">
        <v>134</v>
      </c>
      <c r="S7" s="10" t="s">
        <v>19</v>
      </c>
      <c r="T7" s="7"/>
      <c r="U7" s="9" t="s">
        <v>19</v>
      </c>
      <c r="V7" s="9" t="s">
        <v>134</v>
      </c>
      <c r="W7" s="10" t="s">
        <v>135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138</v>
      </c>
      <c r="B8" s="6" t="s">
        <v>139</v>
      </c>
      <c r="C8" s="6" t="s">
        <v>73</v>
      </c>
      <c r="D8" s="6" t="s">
        <v>74</v>
      </c>
      <c r="E8" s="6" t="s">
        <v>75</v>
      </c>
      <c r="F8" s="6" t="s">
        <v>74</v>
      </c>
      <c r="G8" s="6" t="s">
        <v>140</v>
      </c>
      <c r="H8" s="7" t="s">
        <v>141</v>
      </c>
      <c r="I8" s="7" t="s">
        <v>78</v>
      </c>
      <c r="J8" s="7" t="s">
        <v>2</v>
      </c>
      <c r="K8" s="7" t="s">
        <v>142</v>
      </c>
      <c r="L8" s="7">
        <v>2</v>
      </c>
      <c r="M8" s="7">
        <v>3</v>
      </c>
      <c r="N8" s="7" t="s">
        <v>143</v>
      </c>
      <c r="O8" s="7" t="s">
        <v>133</v>
      </c>
      <c r="P8" s="7" t="s">
        <v>82</v>
      </c>
      <c r="Q8" s="7"/>
      <c r="R8" s="9" t="s">
        <v>144</v>
      </c>
      <c r="S8" s="10" t="s">
        <v>19</v>
      </c>
      <c r="T8" s="7"/>
      <c r="U8" s="9" t="s">
        <v>19</v>
      </c>
      <c r="V8" s="9" t="s">
        <v>144</v>
      </c>
      <c r="W8" s="10" t="s">
        <v>145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148</v>
      </c>
      <c r="B9" s="6" t="s">
        <v>149</v>
      </c>
      <c r="C9" s="6" t="s">
        <v>73</v>
      </c>
      <c r="D9" s="6" t="s">
        <v>74</v>
      </c>
      <c r="E9" s="6" t="s">
        <v>75</v>
      </c>
      <c r="F9" s="6" t="s">
        <v>74</v>
      </c>
      <c r="G9" s="6" t="s">
        <v>150</v>
      </c>
      <c r="H9" s="7" t="s">
        <v>151</v>
      </c>
      <c r="I9" s="7" t="s">
        <v>78</v>
      </c>
      <c r="J9" s="7" t="s">
        <v>2</v>
      </c>
      <c r="K9" s="7" t="s">
        <v>152</v>
      </c>
      <c r="L9" s="7">
        <v>1</v>
      </c>
      <c r="M9" s="7">
        <v>2</v>
      </c>
      <c r="N9" s="7" t="s">
        <v>153</v>
      </c>
      <c r="O9" s="7" t="s">
        <v>154</v>
      </c>
      <c r="P9" s="7" t="s">
        <v>82</v>
      </c>
      <c r="Q9" s="7"/>
      <c r="R9" s="9" t="s">
        <v>155</v>
      </c>
      <c r="S9" s="10" t="s">
        <v>19</v>
      </c>
      <c r="T9" s="7"/>
      <c r="U9" s="9" t="s">
        <v>19</v>
      </c>
      <c r="V9" s="9" t="s">
        <v>155</v>
      </c>
      <c r="W9" s="10" t="s">
        <v>156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157</v>
      </c>
      <c r="AD9" t="s">
        <v>6</v>
      </c>
      <c r="AE9" t="s">
        <v>158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159</v>
      </c>
      <c r="B10" s="6" t="s">
        <v>160</v>
      </c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161</v>
      </c>
      <c r="H10" s="7" t="s">
        <v>162</v>
      </c>
      <c r="I10" s="7" t="s">
        <v>78</v>
      </c>
      <c r="J10" s="7" t="s">
        <v>2</v>
      </c>
      <c r="K10" s="7" t="s">
        <v>163</v>
      </c>
      <c r="L10" s="7">
        <v>1</v>
      </c>
      <c r="M10" s="7">
        <v>1</v>
      </c>
      <c r="N10" s="7" t="s">
        <v>164</v>
      </c>
      <c r="O10" s="7" t="s">
        <v>81</v>
      </c>
      <c r="P10" s="7" t="s">
        <v>82</v>
      </c>
      <c r="Q10" s="7"/>
      <c r="R10" s="9" t="s">
        <v>165</v>
      </c>
      <c r="S10" s="10" t="s">
        <v>19</v>
      </c>
      <c r="T10" s="7"/>
      <c r="U10" s="9" t="s">
        <v>19</v>
      </c>
      <c r="V10" s="9" t="s">
        <v>165</v>
      </c>
      <c r="W10" s="10" t="s">
        <v>166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167</v>
      </c>
      <c r="AD10" t="s">
        <v>6</v>
      </c>
      <c r="AE10" t="s">
        <v>168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169</v>
      </c>
      <c r="B11" s="6" t="s">
        <v>170</v>
      </c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171</v>
      </c>
      <c r="H11" s="7" t="s">
        <v>172</v>
      </c>
      <c r="I11" s="7" t="s">
        <v>78</v>
      </c>
      <c r="J11" s="7" t="s">
        <v>2</v>
      </c>
      <c r="K11" s="7" t="s">
        <v>173</v>
      </c>
      <c r="L11" s="7">
        <v>1</v>
      </c>
      <c r="M11" s="7">
        <v>2</v>
      </c>
      <c r="N11" s="7" t="s">
        <v>174</v>
      </c>
      <c r="O11" s="7" t="s">
        <v>154</v>
      </c>
      <c r="P11" s="7" t="s">
        <v>82</v>
      </c>
      <c r="Q11" s="7"/>
      <c r="R11" s="9" t="s">
        <v>175</v>
      </c>
      <c r="S11" s="10" t="s">
        <v>19</v>
      </c>
      <c r="T11" s="7"/>
      <c r="U11" s="9" t="s">
        <v>19</v>
      </c>
      <c r="V11" s="9" t="s">
        <v>175</v>
      </c>
      <c r="W11" s="10" t="s">
        <v>176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177</v>
      </c>
      <c r="AD11" t="s">
        <v>6</v>
      </c>
      <c r="AE11" t="s">
        <v>178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179</v>
      </c>
      <c r="B12" s="6" t="s">
        <v>180</v>
      </c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150</v>
      </c>
      <c r="H12" s="7" t="s">
        <v>151</v>
      </c>
      <c r="I12" s="7" t="s">
        <v>78</v>
      </c>
      <c r="J12" s="7" t="s">
        <v>2</v>
      </c>
      <c r="K12" s="7" t="s">
        <v>181</v>
      </c>
      <c r="L12" s="7">
        <v>1</v>
      </c>
      <c r="M12" s="7">
        <v>3</v>
      </c>
      <c r="N12" s="7" t="s">
        <v>182</v>
      </c>
      <c r="O12" s="7" t="s">
        <v>133</v>
      </c>
      <c r="P12" s="7" t="s">
        <v>82</v>
      </c>
      <c r="Q12" s="7"/>
      <c r="R12" s="9" t="s">
        <v>183</v>
      </c>
      <c r="S12" s="10" t="s">
        <v>19</v>
      </c>
      <c r="T12" s="7"/>
      <c r="U12" s="9" t="s">
        <v>19</v>
      </c>
      <c r="V12" s="9" t="s">
        <v>183</v>
      </c>
      <c r="W12" s="10" t="s">
        <v>184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185</v>
      </c>
      <c r="AD12" t="s">
        <v>6</v>
      </c>
      <c r="AE12" t="s">
        <v>158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186</v>
      </c>
      <c r="B13" s="6" t="s">
        <v>187</v>
      </c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188</v>
      </c>
      <c r="H13" s="7" t="s">
        <v>189</v>
      </c>
      <c r="I13" s="7" t="s">
        <v>78</v>
      </c>
      <c r="J13" s="7" t="s">
        <v>2</v>
      </c>
      <c r="K13" s="7" t="s">
        <v>190</v>
      </c>
      <c r="L13" s="7">
        <v>3</v>
      </c>
      <c r="M13" s="7">
        <v>2</v>
      </c>
      <c r="N13" s="7" t="s">
        <v>191</v>
      </c>
      <c r="O13" s="7" t="s">
        <v>154</v>
      </c>
      <c r="P13" s="7" t="s">
        <v>82</v>
      </c>
      <c r="Q13" s="7"/>
      <c r="R13" s="9" t="s">
        <v>192</v>
      </c>
      <c r="S13" s="10" t="s">
        <v>19</v>
      </c>
      <c r="T13" s="7"/>
      <c r="U13" s="9" t="s">
        <v>19</v>
      </c>
      <c r="V13" s="9" t="s">
        <v>192</v>
      </c>
      <c r="W13" s="10" t="s">
        <v>193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194</v>
      </c>
      <c r="AD13" t="s">
        <v>6</v>
      </c>
      <c r="AE13" t="s">
        <v>195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196</v>
      </c>
      <c r="B14" s="6" t="s">
        <v>197</v>
      </c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150</v>
      </c>
      <c r="H14" s="7" t="s">
        <v>151</v>
      </c>
      <c r="I14" s="7" t="s">
        <v>78</v>
      </c>
      <c r="J14" s="7" t="s">
        <v>2</v>
      </c>
      <c r="K14" s="7" t="s">
        <v>198</v>
      </c>
      <c r="L14" s="7">
        <v>1</v>
      </c>
      <c r="M14" s="7">
        <v>2</v>
      </c>
      <c r="N14" s="7" t="s">
        <v>199</v>
      </c>
      <c r="O14" s="7" t="s">
        <v>154</v>
      </c>
      <c r="P14" s="7" t="s">
        <v>82</v>
      </c>
      <c r="Q14" s="7"/>
      <c r="R14" s="9" t="s">
        <v>200</v>
      </c>
      <c r="S14" s="10" t="s">
        <v>19</v>
      </c>
      <c r="T14" s="7"/>
      <c r="U14" s="9" t="s">
        <v>19</v>
      </c>
      <c r="V14" s="9" t="s">
        <v>200</v>
      </c>
      <c r="W14" s="10" t="s">
        <v>201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202</v>
      </c>
      <c r="AD14" t="s">
        <v>6</v>
      </c>
      <c r="AE14" t="s">
        <v>203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204</v>
      </c>
      <c r="B15" s="6" t="s">
        <v>205</v>
      </c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150</v>
      </c>
      <c r="H15" s="7" t="s">
        <v>151</v>
      </c>
      <c r="I15" s="7" t="s">
        <v>78</v>
      </c>
      <c r="J15" s="7" t="s">
        <v>2</v>
      </c>
      <c r="K15" s="7" t="s">
        <v>206</v>
      </c>
      <c r="L15" s="7">
        <v>1</v>
      </c>
      <c r="M15" s="7">
        <v>1</v>
      </c>
      <c r="N15" s="7" t="s">
        <v>207</v>
      </c>
      <c r="O15" s="7" t="s">
        <v>81</v>
      </c>
      <c r="P15" s="7" t="s">
        <v>82</v>
      </c>
      <c r="Q15" s="7"/>
      <c r="R15" s="9" t="s">
        <v>208</v>
      </c>
      <c r="S15" s="10" t="s">
        <v>19</v>
      </c>
      <c r="T15" s="7"/>
      <c r="U15" s="9" t="s">
        <v>19</v>
      </c>
      <c r="V15" s="9" t="s">
        <v>208</v>
      </c>
      <c r="W15" s="10" t="s">
        <v>209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210</v>
      </c>
      <c r="AD15" t="s">
        <v>6</v>
      </c>
      <c r="AE15" t="s">
        <v>211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212</v>
      </c>
      <c r="B16" s="6" t="s">
        <v>213</v>
      </c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171</v>
      </c>
      <c r="H16" s="7" t="s">
        <v>172</v>
      </c>
      <c r="I16" s="7" t="s">
        <v>78</v>
      </c>
      <c r="J16" s="7" t="s">
        <v>2</v>
      </c>
      <c r="K16" s="7" t="s">
        <v>214</v>
      </c>
      <c r="L16" s="7">
        <v>1</v>
      </c>
      <c r="M16" s="7">
        <v>2</v>
      </c>
      <c r="N16" s="7" t="s">
        <v>215</v>
      </c>
      <c r="O16" s="7" t="s">
        <v>154</v>
      </c>
      <c r="P16" s="7" t="s">
        <v>82</v>
      </c>
      <c r="Q16" s="7"/>
      <c r="R16" s="9" t="s">
        <v>216</v>
      </c>
      <c r="S16" s="10" t="s">
        <v>19</v>
      </c>
      <c r="T16" s="7"/>
      <c r="U16" s="9" t="s">
        <v>19</v>
      </c>
      <c r="V16" s="9" t="s">
        <v>216</v>
      </c>
      <c r="W16" s="10" t="s">
        <v>217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218</v>
      </c>
      <c r="AD16" t="s">
        <v>6</v>
      </c>
      <c r="AE16" t="s">
        <v>178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219</v>
      </c>
      <c r="B17" s="6" t="s">
        <v>220</v>
      </c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188</v>
      </c>
      <c r="H17" s="7" t="s">
        <v>189</v>
      </c>
      <c r="I17" s="7" t="s">
        <v>78</v>
      </c>
      <c r="J17" s="7" t="s">
        <v>2</v>
      </c>
      <c r="K17" s="7" t="s">
        <v>221</v>
      </c>
      <c r="L17" s="7">
        <v>1</v>
      </c>
      <c r="M17" s="7">
        <v>2</v>
      </c>
      <c r="N17" s="7" t="s">
        <v>222</v>
      </c>
      <c r="O17" s="7" t="s">
        <v>154</v>
      </c>
      <c r="P17" s="7" t="s">
        <v>82</v>
      </c>
      <c r="Q17" s="7"/>
      <c r="R17" s="9" t="s">
        <v>223</v>
      </c>
      <c r="S17" s="10" t="s">
        <v>19</v>
      </c>
      <c r="T17" s="7"/>
      <c r="U17" s="9" t="s">
        <v>19</v>
      </c>
      <c r="V17" s="9" t="s">
        <v>223</v>
      </c>
      <c r="W17" s="10" t="s">
        <v>136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224</v>
      </c>
      <c r="AD17" t="s">
        <v>6</v>
      </c>
      <c r="AE17" t="s">
        <v>225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226</v>
      </c>
      <c r="B18" s="6" t="s">
        <v>227</v>
      </c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228</v>
      </c>
      <c r="H18" s="7" t="s">
        <v>229</v>
      </c>
      <c r="I18" s="7" t="s">
        <v>78</v>
      </c>
      <c r="J18" s="7" t="s">
        <v>2</v>
      </c>
      <c r="K18" s="7" t="s">
        <v>230</v>
      </c>
      <c r="L18" s="7">
        <v>1</v>
      </c>
      <c r="M18" s="7">
        <v>1</v>
      </c>
      <c r="N18" s="7" t="s">
        <v>231</v>
      </c>
      <c r="O18" s="7" t="s">
        <v>81</v>
      </c>
      <c r="P18" s="7" t="s">
        <v>82</v>
      </c>
      <c r="Q18" s="7"/>
      <c r="R18" s="9" t="s">
        <v>232</v>
      </c>
      <c r="S18" s="10" t="s">
        <v>19</v>
      </c>
      <c r="T18" s="7"/>
      <c r="U18" s="9" t="s">
        <v>19</v>
      </c>
      <c r="V18" s="9" t="s">
        <v>232</v>
      </c>
      <c r="W18" s="10" t="s">
        <v>233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234</v>
      </c>
      <c r="AD18" t="s">
        <v>6</v>
      </c>
      <c r="AE18" t="s">
        <v>235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236</v>
      </c>
      <c r="B19" s="6" t="s">
        <v>237</v>
      </c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238</v>
      </c>
      <c r="H19" s="7" t="s">
        <v>239</v>
      </c>
      <c r="I19" s="7" t="s">
        <v>78</v>
      </c>
      <c r="J19" s="7" t="s">
        <v>2</v>
      </c>
      <c r="K19" s="7" t="s">
        <v>240</v>
      </c>
      <c r="L19" s="7">
        <v>1</v>
      </c>
      <c r="M19" s="7">
        <v>2</v>
      </c>
      <c r="N19" s="7" t="s">
        <v>241</v>
      </c>
      <c r="O19" s="7" t="s">
        <v>154</v>
      </c>
      <c r="P19" s="7" t="s">
        <v>82</v>
      </c>
      <c r="Q19" s="7"/>
      <c r="R19" s="9" t="s">
        <v>242</v>
      </c>
      <c r="S19" s="10" t="s">
        <v>19</v>
      </c>
      <c r="T19" s="7"/>
      <c r="U19" s="9" t="s">
        <v>19</v>
      </c>
      <c r="V19" s="9" t="s">
        <v>242</v>
      </c>
      <c r="W19" s="10" t="s">
        <v>243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244</v>
      </c>
      <c r="AD19" t="s">
        <v>6</v>
      </c>
      <c r="AE19" t="s">
        <v>245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246</v>
      </c>
      <c r="B20" s="6" t="s">
        <v>247</v>
      </c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248</v>
      </c>
      <c r="H20" s="7" t="s">
        <v>249</v>
      </c>
      <c r="I20" s="7" t="s">
        <v>78</v>
      </c>
      <c r="J20" s="7" t="s">
        <v>2</v>
      </c>
      <c r="K20" s="7" t="s">
        <v>250</v>
      </c>
      <c r="L20" s="7">
        <v>1</v>
      </c>
      <c r="M20" s="7">
        <v>1</v>
      </c>
      <c r="N20" s="7" t="s">
        <v>251</v>
      </c>
      <c r="O20" s="7" t="s">
        <v>81</v>
      </c>
      <c r="P20" s="7" t="s">
        <v>82</v>
      </c>
      <c r="Q20" s="7"/>
      <c r="R20" s="9" t="s">
        <v>252</v>
      </c>
      <c r="S20" s="10" t="s">
        <v>19</v>
      </c>
      <c r="T20" s="7"/>
      <c r="U20" s="9" t="s">
        <v>19</v>
      </c>
      <c r="V20" s="9" t="s">
        <v>252</v>
      </c>
      <c r="W20" s="10" t="s">
        <v>253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254</v>
      </c>
      <c r="AD20" t="s">
        <v>6</v>
      </c>
      <c r="AE20" t="s">
        <v>255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256</v>
      </c>
      <c r="B21" s="6" t="s">
        <v>257</v>
      </c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258</v>
      </c>
      <c r="H21" s="7" t="s">
        <v>259</v>
      </c>
      <c r="I21" s="7" t="s">
        <v>78</v>
      </c>
      <c r="J21" s="7" t="s">
        <v>2</v>
      </c>
      <c r="K21" s="7" t="s">
        <v>260</v>
      </c>
      <c r="L21" s="7">
        <v>1</v>
      </c>
      <c r="M21" s="7">
        <v>1</v>
      </c>
      <c r="N21" s="7" t="s">
        <v>261</v>
      </c>
      <c r="O21" s="7" t="s">
        <v>81</v>
      </c>
      <c r="P21" s="7" t="s">
        <v>82</v>
      </c>
      <c r="Q21" s="7"/>
      <c r="R21" s="9" t="s">
        <v>262</v>
      </c>
      <c r="S21" s="10" t="s">
        <v>19</v>
      </c>
      <c r="T21" s="7"/>
      <c r="U21" s="9" t="s">
        <v>19</v>
      </c>
      <c r="V21" s="9" t="s">
        <v>262</v>
      </c>
      <c r="W21" s="10" t="s">
        <v>263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264</v>
      </c>
      <c r="AD21" t="s">
        <v>6</v>
      </c>
      <c r="AE21" t="s">
        <v>265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266</v>
      </c>
      <c r="B22" s="6" t="s">
        <v>267</v>
      </c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268</v>
      </c>
      <c r="H22" s="7" t="s">
        <v>269</v>
      </c>
      <c r="I22" s="7" t="s">
        <v>78</v>
      </c>
      <c r="J22" s="7" t="s">
        <v>2</v>
      </c>
      <c r="K22" s="7" t="s">
        <v>270</v>
      </c>
      <c r="L22" s="7">
        <v>1</v>
      </c>
      <c r="M22" s="7">
        <v>2</v>
      </c>
      <c r="N22" s="7" t="s">
        <v>251</v>
      </c>
      <c r="O22" s="7" t="s">
        <v>154</v>
      </c>
      <c r="P22" s="7" t="s">
        <v>82</v>
      </c>
      <c r="Q22" s="7"/>
      <c r="R22" s="9" t="s">
        <v>271</v>
      </c>
      <c r="S22" s="10" t="s">
        <v>19</v>
      </c>
      <c r="T22" s="7"/>
      <c r="U22" s="9" t="s">
        <v>19</v>
      </c>
      <c r="V22" s="9" t="s">
        <v>271</v>
      </c>
      <c r="W22" s="10" t="s">
        <v>272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273</v>
      </c>
      <c r="AD22" t="s">
        <v>6</v>
      </c>
      <c r="AE22" t="s">
        <v>274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275</v>
      </c>
      <c r="B23" s="6" t="s">
        <v>276</v>
      </c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277</v>
      </c>
      <c r="H23" s="7" t="s">
        <v>278</v>
      </c>
      <c r="I23" s="7" t="s">
        <v>78</v>
      </c>
      <c r="J23" s="7" t="s">
        <v>2</v>
      </c>
      <c r="K23" s="7" t="s">
        <v>279</v>
      </c>
      <c r="L23" s="7">
        <v>1</v>
      </c>
      <c r="M23" s="7">
        <v>2</v>
      </c>
      <c r="N23" s="7" t="s">
        <v>280</v>
      </c>
      <c r="O23" s="7" t="s">
        <v>154</v>
      </c>
      <c r="P23" s="7" t="s">
        <v>82</v>
      </c>
      <c r="Q23" s="7"/>
      <c r="R23" s="9" t="s">
        <v>281</v>
      </c>
      <c r="S23" s="10" t="s">
        <v>19</v>
      </c>
      <c r="T23" s="7"/>
      <c r="U23" s="9" t="s">
        <v>19</v>
      </c>
      <c r="V23" s="9" t="s">
        <v>281</v>
      </c>
      <c r="W23" s="10" t="s">
        <v>282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283</v>
      </c>
      <c r="AD23" t="s">
        <v>6</v>
      </c>
      <c r="AE23" t="s">
        <v>284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285</v>
      </c>
      <c r="B24" s="6" t="s">
        <v>286</v>
      </c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287</v>
      </c>
      <c r="H24" s="7" t="s">
        <v>288</v>
      </c>
      <c r="I24" s="7" t="s">
        <v>78</v>
      </c>
      <c r="J24" s="7" t="s">
        <v>2</v>
      </c>
      <c r="K24" s="7" t="s">
        <v>289</v>
      </c>
      <c r="L24" s="7">
        <v>1</v>
      </c>
      <c r="M24" s="7">
        <v>2</v>
      </c>
      <c r="N24" s="7" t="s">
        <v>231</v>
      </c>
      <c r="O24" s="7" t="s">
        <v>154</v>
      </c>
      <c r="P24" s="7" t="s">
        <v>82</v>
      </c>
      <c r="Q24" s="7"/>
      <c r="R24" s="9" t="s">
        <v>290</v>
      </c>
      <c r="S24" s="10" t="s">
        <v>19</v>
      </c>
      <c r="T24" s="7"/>
      <c r="U24" s="9" t="s">
        <v>19</v>
      </c>
      <c r="V24" s="9" t="s">
        <v>290</v>
      </c>
      <c r="W24" s="10" t="s">
        <v>291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292</v>
      </c>
      <c r="AD24" t="s">
        <v>6</v>
      </c>
      <c r="AE24" t="s">
        <v>293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294</v>
      </c>
      <c r="B25" s="6" t="s">
        <v>295</v>
      </c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296</v>
      </c>
      <c r="H25" s="7" t="s">
        <v>297</v>
      </c>
      <c r="I25" s="7" t="s">
        <v>78</v>
      </c>
      <c r="J25" s="7" t="s">
        <v>2</v>
      </c>
      <c r="K25" s="7" t="s">
        <v>298</v>
      </c>
      <c r="L25" s="7">
        <v>1</v>
      </c>
      <c r="M25" s="7">
        <v>2</v>
      </c>
      <c r="N25" s="7" t="s">
        <v>154</v>
      </c>
      <c r="O25" s="7" t="s">
        <v>154</v>
      </c>
      <c r="P25" s="7" t="s">
        <v>82</v>
      </c>
      <c r="Q25" s="7"/>
      <c r="R25" s="9" t="s">
        <v>299</v>
      </c>
      <c r="S25" s="10" t="s">
        <v>19</v>
      </c>
      <c r="T25" s="7"/>
      <c r="U25" s="9" t="s">
        <v>19</v>
      </c>
      <c r="V25" s="9" t="s">
        <v>299</v>
      </c>
      <c r="W25" s="10" t="s">
        <v>300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301</v>
      </c>
      <c r="AD25" t="s">
        <v>6</v>
      </c>
      <c r="AE25" t="s">
        <v>302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303</v>
      </c>
      <c r="B26" s="6" t="s">
        <v>304</v>
      </c>
      <c r="C26" s="6" t="s">
        <v>73</v>
      </c>
      <c r="D26" s="6" t="s">
        <v>74</v>
      </c>
      <c r="E26" s="6" t="s">
        <v>75</v>
      </c>
      <c r="F26" s="6" t="s">
        <v>74</v>
      </c>
      <c r="G26" s="6" t="s">
        <v>305</v>
      </c>
      <c r="H26" s="7" t="s">
        <v>306</v>
      </c>
      <c r="I26" s="7" t="s">
        <v>78</v>
      </c>
      <c r="J26" s="7" t="s">
        <v>2</v>
      </c>
      <c r="K26" s="7" t="s">
        <v>307</v>
      </c>
      <c r="L26" s="7">
        <v>1</v>
      </c>
      <c r="M26" s="7">
        <v>3</v>
      </c>
      <c r="N26" s="7" t="s">
        <v>308</v>
      </c>
      <c r="O26" s="7" t="s">
        <v>133</v>
      </c>
      <c r="P26" s="7" t="s">
        <v>82</v>
      </c>
      <c r="Q26" s="7"/>
      <c r="R26" s="9" t="s">
        <v>309</v>
      </c>
      <c r="S26" s="10" t="s">
        <v>19</v>
      </c>
      <c r="T26" s="7"/>
      <c r="U26" s="9" t="s">
        <v>19</v>
      </c>
      <c r="V26" s="9" t="s">
        <v>309</v>
      </c>
      <c r="W26" s="10" t="s">
        <v>310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311</v>
      </c>
      <c r="AD26" t="s">
        <v>6</v>
      </c>
      <c r="AE26" t="s">
        <v>312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313</v>
      </c>
      <c r="B27" s="6" t="s">
        <v>314</v>
      </c>
      <c r="C27" s="6" t="s">
        <v>73</v>
      </c>
      <c r="D27" s="6" t="s">
        <v>74</v>
      </c>
      <c r="E27" s="6" t="s">
        <v>75</v>
      </c>
      <c r="F27" s="6" t="s">
        <v>74</v>
      </c>
      <c r="G27" s="6" t="s">
        <v>315</v>
      </c>
      <c r="H27" s="7" t="s">
        <v>316</v>
      </c>
      <c r="I27" s="7" t="s">
        <v>78</v>
      </c>
      <c r="J27" s="7" t="s">
        <v>2</v>
      </c>
      <c r="K27" s="7" t="s">
        <v>317</v>
      </c>
      <c r="L27" s="7">
        <v>1</v>
      </c>
      <c r="M27" s="7">
        <v>2</v>
      </c>
      <c r="N27" s="7" t="s">
        <v>207</v>
      </c>
      <c r="O27" s="7" t="s">
        <v>154</v>
      </c>
      <c r="P27" s="7" t="s">
        <v>82</v>
      </c>
      <c r="Q27" s="7"/>
      <c r="R27" s="9" t="s">
        <v>318</v>
      </c>
      <c r="S27" s="10" t="s">
        <v>19</v>
      </c>
      <c r="T27" s="7"/>
      <c r="U27" s="9" t="s">
        <v>19</v>
      </c>
      <c r="V27" s="9" t="s">
        <v>318</v>
      </c>
      <c r="W27" s="10" t="s">
        <v>319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320</v>
      </c>
      <c r="AD27" t="s">
        <v>6</v>
      </c>
      <c r="AE27" t="s">
        <v>321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322</v>
      </c>
      <c r="B28" s="6" t="s">
        <v>323</v>
      </c>
      <c r="C28" s="6" t="s">
        <v>73</v>
      </c>
      <c r="D28" s="6" t="s">
        <v>74</v>
      </c>
      <c r="E28" s="6" t="s">
        <v>75</v>
      </c>
      <c r="F28" s="6" t="s">
        <v>74</v>
      </c>
      <c r="G28" s="6" t="s">
        <v>315</v>
      </c>
      <c r="H28" s="7" t="s">
        <v>316</v>
      </c>
      <c r="I28" s="7" t="s">
        <v>78</v>
      </c>
      <c r="J28" s="7" t="s">
        <v>2</v>
      </c>
      <c r="K28" s="7" t="s">
        <v>324</v>
      </c>
      <c r="L28" s="7">
        <v>1</v>
      </c>
      <c r="M28" s="7">
        <v>2</v>
      </c>
      <c r="N28" s="7" t="s">
        <v>207</v>
      </c>
      <c r="O28" s="7" t="s">
        <v>154</v>
      </c>
      <c r="P28" s="7" t="s">
        <v>82</v>
      </c>
      <c r="Q28" s="7"/>
      <c r="R28" s="9" t="s">
        <v>318</v>
      </c>
      <c r="S28" s="10" t="s">
        <v>19</v>
      </c>
      <c r="T28" s="7"/>
      <c r="U28" s="9" t="s">
        <v>19</v>
      </c>
      <c r="V28" s="9" t="s">
        <v>318</v>
      </c>
      <c r="W28" s="10" t="s">
        <v>319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320</v>
      </c>
      <c r="AD28" t="s">
        <v>6</v>
      </c>
      <c r="AE28" t="s">
        <v>321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325</v>
      </c>
      <c r="B29" s="6" t="s">
        <v>326</v>
      </c>
      <c r="C29" s="6" t="s">
        <v>73</v>
      </c>
      <c r="D29" s="6" t="s">
        <v>74</v>
      </c>
      <c r="E29" s="6" t="s">
        <v>75</v>
      </c>
      <c r="F29" s="6" t="s">
        <v>74</v>
      </c>
      <c r="G29" s="6" t="s">
        <v>327</v>
      </c>
      <c r="H29" s="7" t="s">
        <v>328</v>
      </c>
      <c r="I29" s="7" t="s">
        <v>78</v>
      </c>
      <c r="J29" s="7" t="s">
        <v>2</v>
      </c>
      <c r="K29" s="7" t="s">
        <v>329</v>
      </c>
      <c r="L29" s="7">
        <v>2</v>
      </c>
      <c r="M29" s="7">
        <v>3</v>
      </c>
      <c r="N29" s="7" t="s">
        <v>330</v>
      </c>
      <c r="O29" s="7" t="s">
        <v>133</v>
      </c>
      <c r="P29" s="7" t="s">
        <v>82</v>
      </c>
      <c r="Q29" s="7"/>
      <c r="R29" s="9" t="s">
        <v>331</v>
      </c>
      <c r="S29" s="10" t="s">
        <v>19</v>
      </c>
      <c r="T29" s="7"/>
      <c r="U29" s="9" t="s">
        <v>19</v>
      </c>
      <c r="V29" s="9" t="s">
        <v>331</v>
      </c>
      <c r="W29" s="10" t="s">
        <v>332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333</v>
      </c>
      <c r="AD29" t="s">
        <v>6</v>
      </c>
      <c r="AE29" t="s">
        <v>334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335</v>
      </c>
      <c r="B30" s="6" t="s">
        <v>336</v>
      </c>
      <c r="C30" s="6" t="s">
        <v>73</v>
      </c>
      <c r="D30" s="6" t="s">
        <v>74</v>
      </c>
      <c r="E30" s="6" t="s">
        <v>75</v>
      </c>
      <c r="F30" s="6" t="s">
        <v>74</v>
      </c>
      <c r="G30" s="6" t="s">
        <v>337</v>
      </c>
      <c r="H30" s="7" t="s">
        <v>338</v>
      </c>
      <c r="I30" s="7" t="s">
        <v>78</v>
      </c>
      <c r="J30" s="7" t="s">
        <v>2</v>
      </c>
      <c r="K30" s="7" t="s">
        <v>339</v>
      </c>
      <c r="L30" s="7">
        <v>1</v>
      </c>
      <c r="M30" s="7">
        <v>2</v>
      </c>
      <c r="N30" s="7" t="s">
        <v>241</v>
      </c>
      <c r="O30" s="7" t="s">
        <v>154</v>
      </c>
      <c r="P30" s="7" t="s">
        <v>82</v>
      </c>
      <c r="Q30" s="7"/>
      <c r="R30" s="9" t="s">
        <v>340</v>
      </c>
      <c r="S30" s="10" t="s">
        <v>19</v>
      </c>
      <c r="T30" s="7"/>
      <c r="U30" s="9" t="s">
        <v>19</v>
      </c>
      <c r="V30" s="9" t="s">
        <v>340</v>
      </c>
      <c r="W30" s="10" t="s">
        <v>341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342</v>
      </c>
      <c r="AD30" t="s">
        <v>6</v>
      </c>
      <c r="AE30" t="s">
        <v>343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344</v>
      </c>
      <c r="B31" s="6" t="s">
        <v>345</v>
      </c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346</v>
      </c>
      <c r="H31" s="7" t="s">
        <v>347</v>
      </c>
      <c r="I31" s="7" t="s">
        <v>78</v>
      </c>
      <c r="J31" s="7" t="s">
        <v>2</v>
      </c>
      <c r="K31" s="7" t="s">
        <v>348</v>
      </c>
      <c r="L31" s="7">
        <v>1</v>
      </c>
      <c r="M31" s="7">
        <v>2</v>
      </c>
      <c r="N31" s="7" t="s">
        <v>222</v>
      </c>
      <c r="O31" s="7" t="s">
        <v>154</v>
      </c>
      <c r="P31" s="7" t="s">
        <v>82</v>
      </c>
      <c r="Q31" s="7"/>
      <c r="R31" s="9" t="s">
        <v>349</v>
      </c>
      <c r="S31" s="10" t="s">
        <v>19</v>
      </c>
      <c r="T31" s="7"/>
      <c r="U31" s="9" t="s">
        <v>19</v>
      </c>
      <c r="V31" s="9" t="s">
        <v>349</v>
      </c>
      <c r="W31" s="10" t="s">
        <v>350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351</v>
      </c>
      <c r="AD31" t="s">
        <v>6</v>
      </c>
      <c r="AE31" t="s">
        <v>352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353</v>
      </c>
      <c r="B32" s="6" t="s">
        <v>354</v>
      </c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355</v>
      </c>
      <c r="H32" s="7" t="s">
        <v>356</v>
      </c>
      <c r="I32" s="7" t="s">
        <v>78</v>
      </c>
      <c r="J32" s="7" t="s">
        <v>2</v>
      </c>
      <c r="K32" s="7" t="s">
        <v>357</v>
      </c>
      <c r="L32" s="7">
        <v>1</v>
      </c>
      <c r="M32" s="7">
        <v>1</v>
      </c>
      <c r="N32" s="7" t="s">
        <v>82</v>
      </c>
      <c r="O32" s="7" t="s">
        <v>82</v>
      </c>
      <c r="P32" s="7" t="s">
        <v>358</v>
      </c>
      <c r="Q32" s="7"/>
      <c r="R32" s="9" t="s">
        <v>359</v>
      </c>
      <c r="S32" s="10" t="s">
        <v>359</v>
      </c>
      <c r="T32" s="7" t="s">
        <v>360</v>
      </c>
      <c r="U32" s="9" t="s">
        <v>19</v>
      </c>
      <c r="V32" s="9" t="s">
        <v>19</v>
      </c>
      <c r="W32" s="10" t="s">
        <v>19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19</v>
      </c>
      <c r="AD32" t="s">
        <v>6</v>
      </c>
      <c r="AE32" t="s">
        <v>361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362</v>
      </c>
      <c r="B33" s="6" t="s">
        <v>363</v>
      </c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346</v>
      </c>
      <c r="H33" s="7" t="s">
        <v>347</v>
      </c>
      <c r="I33" s="7" t="s">
        <v>78</v>
      </c>
      <c r="J33" s="7" t="s">
        <v>2</v>
      </c>
      <c r="K33" s="7" t="s">
        <v>364</v>
      </c>
      <c r="L33" s="7">
        <v>1</v>
      </c>
      <c r="M33" s="7">
        <v>3</v>
      </c>
      <c r="N33" s="7" t="s">
        <v>231</v>
      </c>
      <c r="O33" s="7" t="s">
        <v>133</v>
      </c>
      <c r="P33" s="7" t="s">
        <v>82</v>
      </c>
      <c r="Q33" s="7"/>
      <c r="R33" s="9" t="s">
        <v>365</v>
      </c>
      <c r="S33" s="10" t="s">
        <v>19</v>
      </c>
      <c r="T33" s="7"/>
      <c r="U33" s="9" t="s">
        <v>19</v>
      </c>
      <c r="V33" s="9" t="s">
        <v>365</v>
      </c>
      <c r="W33" s="10" t="s">
        <v>366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367</v>
      </c>
      <c r="AD33" t="s">
        <v>6</v>
      </c>
      <c r="AE33" t="s">
        <v>352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368</v>
      </c>
      <c r="B34" s="6" t="s">
        <v>369</v>
      </c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370</v>
      </c>
      <c r="H34" s="7" t="s">
        <v>371</v>
      </c>
      <c r="I34" s="7" t="s">
        <v>78</v>
      </c>
      <c r="J34" s="7" t="s">
        <v>2</v>
      </c>
      <c r="K34" s="7" t="s">
        <v>372</v>
      </c>
      <c r="L34" s="7">
        <v>1</v>
      </c>
      <c r="M34" s="7">
        <v>2</v>
      </c>
      <c r="N34" s="7" t="s">
        <v>261</v>
      </c>
      <c r="O34" s="7" t="s">
        <v>154</v>
      </c>
      <c r="P34" s="7" t="s">
        <v>82</v>
      </c>
      <c r="Q34" s="7"/>
      <c r="R34" s="9" t="s">
        <v>373</v>
      </c>
      <c r="S34" s="10" t="s">
        <v>19</v>
      </c>
      <c r="T34" s="7"/>
      <c r="U34" s="9" t="s">
        <v>19</v>
      </c>
      <c r="V34" s="9" t="s">
        <v>373</v>
      </c>
      <c r="W34" s="10" t="s">
        <v>374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375</v>
      </c>
      <c r="AD34" t="s">
        <v>6</v>
      </c>
      <c r="AE34" t="s">
        <v>376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377</v>
      </c>
      <c r="B35" s="6" t="s">
        <v>378</v>
      </c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379</v>
      </c>
      <c r="H35" s="7" t="s">
        <v>380</v>
      </c>
      <c r="I35" s="7" t="s">
        <v>78</v>
      </c>
      <c r="J35" s="7" t="s">
        <v>2</v>
      </c>
      <c r="K35" s="7" t="s">
        <v>381</v>
      </c>
      <c r="L35" s="7">
        <v>1</v>
      </c>
      <c r="M35" s="7">
        <v>2</v>
      </c>
      <c r="N35" s="7" t="s">
        <v>382</v>
      </c>
      <c r="O35" s="7" t="s">
        <v>154</v>
      </c>
      <c r="P35" s="7" t="s">
        <v>82</v>
      </c>
      <c r="Q35" s="7"/>
      <c r="R35" s="9" t="s">
        <v>383</v>
      </c>
      <c r="S35" s="10" t="s">
        <v>19</v>
      </c>
      <c r="T35" s="7"/>
      <c r="U35" s="9" t="s">
        <v>19</v>
      </c>
      <c r="V35" s="9" t="s">
        <v>383</v>
      </c>
      <c r="W35" s="10" t="s">
        <v>384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385</v>
      </c>
      <c r="AD35" t="s">
        <v>6</v>
      </c>
      <c r="AE35" t="s">
        <v>386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387</v>
      </c>
      <c r="B36" s="6" t="s">
        <v>388</v>
      </c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389</v>
      </c>
      <c r="H36" s="7" t="s">
        <v>390</v>
      </c>
      <c r="I36" s="7" t="s">
        <v>78</v>
      </c>
      <c r="J36" s="7" t="s">
        <v>2</v>
      </c>
      <c r="K36" s="7" t="s">
        <v>391</v>
      </c>
      <c r="L36" s="7">
        <v>1</v>
      </c>
      <c r="M36" s="7">
        <v>3</v>
      </c>
      <c r="N36" s="7" t="s">
        <v>251</v>
      </c>
      <c r="O36" s="7" t="s">
        <v>133</v>
      </c>
      <c r="P36" s="7" t="s">
        <v>82</v>
      </c>
      <c r="Q36" s="7"/>
      <c r="R36" s="9" t="s">
        <v>392</v>
      </c>
      <c r="S36" s="10" t="s">
        <v>19</v>
      </c>
      <c r="T36" s="7"/>
      <c r="U36" s="9" t="s">
        <v>19</v>
      </c>
      <c r="V36" s="9" t="s">
        <v>392</v>
      </c>
      <c r="W36" s="10" t="s">
        <v>393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394</v>
      </c>
      <c r="AD36" t="s">
        <v>6</v>
      </c>
      <c r="AE36" t="s">
        <v>395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396</v>
      </c>
      <c r="B37" s="6" t="s">
        <v>397</v>
      </c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398</v>
      </c>
      <c r="H37" s="7" t="s">
        <v>399</v>
      </c>
      <c r="I37" s="7" t="s">
        <v>78</v>
      </c>
      <c r="J37" s="7" t="s">
        <v>2</v>
      </c>
      <c r="K37" s="7" t="s">
        <v>400</v>
      </c>
      <c r="L37" s="7">
        <v>1</v>
      </c>
      <c r="M37" s="7">
        <v>2</v>
      </c>
      <c r="N37" s="7" t="s">
        <v>382</v>
      </c>
      <c r="O37" s="7" t="s">
        <v>154</v>
      </c>
      <c r="P37" s="7" t="s">
        <v>82</v>
      </c>
      <c r="Q37" s="7"/>
      <c r="R37" s="9" t="s">
        <v>401</v>
      </c>
      <c r="S37" s="10" t="s">
        <v>19</v>
      </c>
      <c r="T37" s="7"/>
      <c r="U37" s="9" t="s">
        <v>19</v>
      </c>
      <c r="V37" s="9" t="s">
        <v>401</v>
      </c>
      <c r="W37" s="10" t="s">
        <v>402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403</v>
      </c>
      <c r="AD37" t="s">
        <v>6</v>
      </c>
      <c r="AE37" t="s">
        <v>404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405</v>
      </c>
      <c r="B38" s="6" t="s">
        <v>406</v>
      </c>
      <c r="C38" s="6" t="s">
        <v>73</v>
      </c>
      <c r="D38" s="6" t="s">
        <v>74</v>
      </c>
      <c r="E38" s="6" t="s">
        <v>75</v>
      </c>
      <c r="F38" s="6" t="s">
        <v>74</v>
      </c>
      <c r="G38" s="6" t="s">
        <v>407</v>
      </c>
      <c r="H38" s="7" t="s">
        <v>408</v>
      </c>
      <c r="I38" s="7" t="s">
        <v>78</v>
      </c>
      <c r="J38" s="7" t="s">
        <v>2</v>
      </c>
      <c r="K38" s="7" t="s">
        <v>409</v>
      </c>
      <c r="L38" s="7">
        <v>1</v>
      </c>
      <c r="M38" s="7">
        <v>1</v>
      </c>
      <c r="N38" s="7" t="s">
        <v>123</v>
      </c>
      <c r="O38" s="7" t="s">
        <v>81</v>
      </c>
      <c r="P38" s="7" t="s">
        <v>82</v>
      </c>
      <c r="Q38" s="7"/>
      <c r="R38" s="9" t="s">
        <v>410</v>
      </c>
      <c r="S38" s="10" t="s">
        <v>19</v>
      </c>
      <c r="T38" s="7"/>
      <c r="U38" s="9" t="s">
        <v>19</v>
      </c>
      <c r="V38" s="9" t="s">
        <v>410</v>
      </c>
      <c r="W38" s="10" t="s">
        <v>411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412</v>
      </c>
      <c r="AD38" t="s">
        <v>6</v>
      </c>
      <c r="AE38" t="s">
        <v>413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414</v>
      </c>
      <c r="B39" s="6" t="s">
        <v>415</v>
      </c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346</v>
      </c>
      <c r="H39" s="7" t="s">
        <v>347</v>
      </c>
      <c r="I39" s="7" t="s">
        <v>78</v>
      </c>
      <c r="J39" s="7" t="s">
        <v>2</v>
      </c>
      <c r="K39" s="7" t="s">
        <v>416</v>
      </c>
      <c r="L39" s="7">
        <v>1</v>
      </c>
      <c r="M39" s="7">
        <v>2</v>
      </c>
      <c r="N39" s="7" t="s">
        <v>417</v>
      </c>
      <c r="O39" s="7" t="s">
        <v>154</v>
      </c>
      <c r="P39" s="7" t="s">
        <v>82</v>
      </c>
      <c r="Q39" s="7"/>
      <c r="R39" s="9" t="s">
        <v>418</v>
      </c>
      <c r="S39" s="10" t="s">
        <v>19</v>
      </c>
      <c r="T39" s="7"/>
      <c r="U39" s="9" t="s">
        <v>19</v>
      </c>
      <c r="V39" s="9" t="s">
        <v>418</v>
      </c>
      <c r="W39" s="10" t="s">
        <v>419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420</v>
      </c>
      <c r="AD39" t="s">
        <v>6</v>
      </c>
      <c r="AE39" t="s">
        <v>352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421</v>
      </c>
      <c r="B40" s="6" t="s">
        <v>422</v>
      </c>
      <c r="C40" s="6" t="s">
        <v>73</v>
      </c>
      <c r="D40" s="6" t="s">
        <v>74</v>
      </c>
      <c r="E40" s="6" t="s">
        <v>75</v>
      </c>
      <c r="F40" s="6" t="s">
        <v>74</v>
      </c>
      <c r="G40" s="6" t="s">
        <v>423</v>
      </c>
      <c r="H40" s="7" t="s">
        <v>424</v>
      </c>
      <c r="I40" s="7" t="s">
        <v>78</v>
      </c>
      <c r="J40" s="7" t="s">
        <v>2</v>
      </c>
      <c r="K40" s="7" t="s">
        <v>425</v>
      </c>
      <c r="L40" s="7">
        <v>1</v>
      </c>
      <c r="M40" s="7">
        <v>2</v>
      </c>
      <c r="N40" s="7" t="s">
        <v>426</v>
      </c>
      <c r="O40" s="7" t="s">
        <v>154</v>
      </c>
      <c r="P40" s="7" t="s">
        <v>82</v>
      </c>
      <c r="Q40" s="7"/>
      <c r="R40" s="9" t="s">
        <v>427</v>
      </c>
      <c r="S40" s="10" t="s">
        <v>19</v>
      </c>
      <c r="T40" s="7"/>
      <c r="U40" s="9" t="s">
        <v>19</v>
      </c>
      <c r="V40" s="9" t="s">
        <v>427</v>
      </c>
      <c r="W40" s="10" t="s">
        <v>428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429</v>
      </c>
      <c r="AD40" t="s">
        <v>6</v>
      </c>
      <c r="AE40" t="s">
        <v>430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431</v>
      </c>
      <c r="B41" s="6" t="s">
        <v>432</v>
      </c>
      <c r="C41" s="6" t="s">
        <v>73</v>
      </c>
      <c r="D41" s="6" t="s">
        <v>74</v>
      </c>
      <c r="E41" s="6" t="s">
        <v>75</v>
      </c>
      <c r="F41" s="6" t="s">
        <v>74</v>
      </c>
      <c r="G41" s="6" t="s">
        <v>433</v>
      </c>
      <c r="H41" s="7" t="s">
        <v>434</v>
      </c>
      <c r="I41" s="7" t="s">
        <v>78</v>
      </c>
      <c r="J41" s="7" t="s">
        <v>2</v>
      </c>
      <c r="K41" s="7" t="s">
        <v>435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9" t="s">
        <v>436</v>
      </c>
      <c r="S41" s="10" t="s">
        <v>19</v>
      </c>
      <c r="T41" s="7"/>
      <c r="U41" s="9" t="s">
        <v>19</v>
      </c>
      <c r="V41" s="9" t="s">
        <v>436</v>
      </c>
      <c r="W41" s="10" t="s">
        <v>437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438</v>
      </c>
      <c r="AD41" t="s">
        <v>6</v>
      </c>
      <c r="AE41" t="s">
        <v>168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439</v>
      </c>
      <c r="B42" s="6" t="s">
        <v>440</v>
      </c>
      <c r="C42" s="6" t="s">
        <v>73</v>
      </c>
      <c r="D42" s="6" t="s">
        <v>74</v>
      </c>
      <c r="E42" s="6" t="s">
        <v>75</v>
      </c>
      <c r="F42" s="6" t="s">
        <v>74</v>
      </c>
      <c r="G42" s="6" t="s">
        <v>441</v>
      </c>
      <c r="H42" s="7" t="s">
        <v>442</v>
      </c>
      <c r="I42" s="7" t="s">
        <v>78</v>
      </c>
      <c r="J42" s="7" t="s">
        <v>2</v>
      </c>
      <c r="K42" s="7" t="s">
        <v>443</v>
      </c>
      <c r="L42" s="7">
        <v>1</v>
      </c>
      <c r="M42" s="7">
        <v>2</v>
      </c>
      <c r="N42" s="7" t="s">
        <v>154</v>
      </c>
      <c r="O42" s="7" t="s">
        <v>154</v>
      </c>
      <c r="P42" s="7" t="s">
        <v>82</v>
      </c>
      <c r="Q42" s="7"/>
      <c r="R42" s="9" t="s">
        <v>444</v>
      </c>
      <c r="S42" s="10" t="s">
        <v>19</v>
      </c>
      <c r="T42" s="7"/>
      <c r="U42" s="9" t="s">
        <v>19</v>
      </c>
      <c r="V42" s="9" t="s">
        <v>444</v>
      </c>
      <c r="W42" s="10" t="s">
        <v>445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446</v>
      </c>
      <c r="AD42" t="s">
        <v>6</v>
      </c>
      <c r="AE42" t="s">
        <v>195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447</v>
      </c>
      <c r="B43" s="6" t="s">
        <v>448</v>
      </c>
      <c r="C43" s="6" t="s">
        <v>73</v>
      </c>
      <c r="D43" s="6" t="s">
        <v>74</v>
      </c>
      <c r="E43" s="6" t="s">
        <v>75</v>
      </c>
      <c r="F43" s="6" t="s">
        <v>74</v>
      </c>
      <c r="G43" s="6" t="s">
        <v>449</v>
      </c>
      <c r="H43" s="7" t="s">
        <v>450</v>
      </c>
      <c r="I43" s="7" t="s">
        <v>78</v>
      </c>
      <c r="J43" s="7" t="s">
        <v>2</v>
      </c>
      <c r="K43" s="7" t="s">
        <v>451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9" t="s">
        <v>452</v>
      </c>
      <c r="S43" s="10" t="s">
        <v>19</v>
      </c>
      <c r="T43" s="7"/>
      <c r="U43" s="9" t="s">
        <v>19</v>
      </c>
      <c r="V43" s="9" t="s">
        <v>452</v>
      </c>
      <c r="W43" s="10" t="s">
        <v>453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454</v>
      </c>
      <c r="AD43" t="s">
        <v>6</v>
      </c>
      <c r="AE43" t="s">
        <v>455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456</v>
      </c>
      <c r="B44" s="6" t="s">
        <v>457</v>
      </c>
      <c r="C44" s="6" t="s">
        <v>73</v>
      </c>
      <c r="D44" s="6" t="s">
        <v>74</v>
      </c>
      <c r="E44" s="6" t="s">
        <v>75</v>
      </c>
      <c r="F44" s="6" t="s">
        <v>74</v>
      </c>
      <c r="G44" s="6" t="s">
        <v>458</v>
      </c>
      <c r="H44" s="7" t="s">
        <v>459</v>
      </c>
      <c r="I44" s="7" t="s">
        <v>78</v>
      </c>
      <c r="J44" s="7" t="s">
        <v>2</v>
      </c>
      <c r="K44" s="7" t="s">
        <v>460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9" t="s">
        <v>461</v>
      </c>
      <c r="S44" s="10" t="s">
        <v>19</v>
      </c>
      <c r="T44" s="7"/>
      <c r="U44" s="9" t="s">
        <v>19</v>
      </c>
      <c r="V44" s="9" t="s">
        <v>461</v>
      </c>
      <c r="W44" s="10" t="s">
        <v>462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115</v>
      </c>
      <c r="AD44" t="s">
        <v>6</v>
      </c>
      <c r="AE44" t="s">
        <v>463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464</v>
      </c>
      <c r="B45" s="6" t="s">
        <v>465</v>
      </c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466</v>
      </c>
      <c r="H45" s="7" t="s">
        <v>467</v>
      </c>
      <c r="I45" s="7" t="s">
        <v>78</v>
      </c>
      <c r="J45" s="7" t="s">
        <v>2</v>
      </c>
      <c r="K45" s="7" t="s">
        <v>468</v>
      </c>
      <c r="L45" s="7">
        <v>1</v>
      </c>
      <c r="M45" s="7">
        <v>2</v>
      </c>
      <c r="N45" s="7" t="s">
        <v>133</v>
      </c>
      <c r="O45" s="7" t="s">
        <v>154</v>
      </c>
      <c r="P45" s="7" t="s">
        <v>82</v>
      </c>
      <c r="Q45" s="7"/>
      <c r="R45" s="9" t="s">
        <v>469</v>
      </c>
      <c r="S45" s="10" t="s">
        <v>19</v>
      </c>
      <c r="T45" s="7"/>
      <c r="U45" s="9" t="s">
        <v>19</v>
      </c>
      <c r="V45" s="9" t="s">
        <v>469</v>
      </c>
      <c r="W45" s="10" t="s">
        <v>470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471</v>
      </c>
      <c r="AD45" t="s">
        <v>6</v>
      </c>
      <c r="AE45" t="s">
        <v>195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472</v>
      </c>
      <c r="B46" s="6" t="s">
        <v>473</v>
      </c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474</v>
      </c>
      <c r="H46" s="7" t="s">
        <v>475</v>
      </c>
      <c r="I46" s="7" t="s">
        <v>78</v>
      </c>
      <c r="J46" s="7" t="s">
        <v>2</v>
      </c>
      <c r="K46" s="7" t="s">
        <v>476</v>
      </c>
      <c r="L46" s="7">
        <v>1</v>
      </c>
      <c r="M46" s="7">
        <v>3</v>
      </c>
      <c r="N46" s="7" t="s">
        <v>82</v>
      </c>
      <c r="O46" s="7" t="s">
        <v>358</v>
      </c>
      <c r="P46" s="7" t="s">
        <v>477</v>
      </c>
      <c r="Q46" s="7"/>
      <c r="R46" s="9" t="s">
        <v>478</v>
      </c>
      <c r="S46" s="10" t="s">
        <v>478</v>
      </c>
      <c r="T46" s="7" t="s">
        <v>479</v>
      </c>
      <c r="U46" s="9" t="s">
        <v>19</v>
      </c>
      <c r="V46" s="9" t="s">
        <v>19</v>
      </c>
      <c r="W46" s="10" t="s">
        <v>19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19</v>
      </c>
      <c r="AD46" t="s">
        <v>6</v>
      </c>
      <c r="AE46" t="s">
        <v>127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480</v>
      </c>
      <c r="B47" s="6" t="s">
        <v>481</v>
      </c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482</v>
      </c>
      <c r="H47" s="7" t="s">
        <v>483</v>
      </c>
      <c r="I47" s="7" t="s">
        <v>78</v>
      </c>
      <c r="J47" s="7" t="s">
        <v>2</v>
      </c>
      <c r="K47" s="7" t="s">
        <v>484</v>
      </c>
      <c r="L47" s="7">
        <v>1</v>
      </c>
      <c r="M47" s="7">
        <v>1</v>
      </c>
      <c r="N47" s="7" t="s">
        <v>382</v>
      </c>
      <c r="O47" s="7" t="s">
        <v>81</v>
      </c>
      <c r="P47" s="7" t="s">
        <v>82</v>
      </c>
      <c r="Q47" s="7"/>
      <c r="R47" s="9" t="s">
        <v>485</v>
      </c>
      <c r="S47" s="10" t="s">
        <v>19</v>
      </c>
      <c r="T47" s="7"/>
      <c r="U47" s="9" t="s">
        <v>19</v>
      </c>
      <c r="V47" s="9" t="s">
        <v>485</v>
      </c>
      <c r="W47" s="10" t="s">
        <v>486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487</v>
      </c>
      <c r="AD47" t="s">
        <v>6</v>
      </c>
      <c r="AE47" t="s">
        <v>488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489</v>
      </c>
      <c r="B48" s="6" t="s">
        <v>490</v>
      </c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491</v>
      </c>
      <c r="H48" s="7" t="s">
        <v>492</v>
      </c>
      <c r="I48" s="7" t="s">
        <v>78</v>
      </c>
      <c r="J48" s="7" t="s">
        <v>2</v>
      </c>
      <c r="K48" s="7" t="s">
        <v>493</v>
      </c>
      <c r="L48" s="7">
        <v>1</v>
      </c>
      <c r="M48" s="7">
        <v>2</v>
      </c>
      <c r="N48" s="7" t="s">
        <v>82</v>
      </c>
      <c r="O48" s="7" t="s">
        <v>494</v>
      </c>
      <c r="P48" s="7" t="s">
        <v>495</v>
      </c>
      <c r="Q48" s="7"/>
      <c r="R48" s="9" t="s">
        <v>496</v>
      </c>
      <c r="S48" s="10" t="s">
        <v>496</v>
      </c>
      <c r="T48" s="7" t="s">
        <v>497</v>
      </c>
      <c r="U48" s="9" t="s">
        <v>19</v>
      </c>
      <c r="V48" s="9" t="s">
        <v>19</v>
      </c>
      <c r="W48" s="10" t="s">
        <v>19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19</v>
      </c>
      <c r="AD48" t="s">
        <v>6</v>
      </c>
      <c r="AE48" t="s">
        <v>498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499</v>
      </c>
      <c r="B49" s="6" t="s">
        <v>500</v>
      </c>
      <c r="C49" s="6" t="s">
        <v>73</v>
      </c>
      <c r="D49" s="6" t="s">
        <v>74</v>
      </c>
      <c r="E49" s="6" t="s">
        <v>75</v>
      </c>
      <c r="F49" s="6" t="s">
        <v>74</v>
      </c>
      <c r="G49" s="6" t="s">
        <v>501</v>
      </c>
      <c r="H49" s="7" t="s">
        <v>502</v>
      </c>
      <c r="I49" s="7" t="s">
        <v>78</v>
      </c>
      <c r="J49" s="7" t="s">
        <v>2</v>
      </c>
      <c r="K49" s="7" t="s">
        <v>503</v>
      </c>
      <c r="L49" s="7">
        <v>1</v>
      </c>
      <c r="M49" s="7">
        <v>1</v>
      </c>
      <c r="N49" s="7" t="s">
        <v>81</v>
      </c>
      <c r="O49" s="7" t="s">
        <v>504</v>
      </c>
      <c r="P49" s="7" t="s">
        <v>505</v>
      </c>
      <c r="Q49" s="7"/>
      <c r="R49" s="9" t="s">
        <v>506</v>
      </c>
      <c r="S49" s="10" t="s">
        <v>506</v>
      </c>
      <c r="T49" s="7" t="s">
        <v>507</v>
      </c>
      <c r="U49" s="9" t="s">
        <v>19</v>
      </c>
      <c r="V49" s="9" t="s">
        <v>19</v>
      </c>
      <c r="W49" s="10" t="s">
        <v>19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19</v>
      </c>
      <c r="AD49" t="s">
        <v>6</v>
      </c>
      <c r="AE49" t="s">
        <v>265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508</v>
      </c>
      <c r="B50" s="6" t="s">
        <v>509</v>
      </c>
      <c r="C50" s="6" t="s">
        <v>73</v>
      </c>
      <c r="D50" s="6" t="s">
        <v>74</v>
      </c>
      <c r="E50" s="6" t="s">
        <v>75</v>
      </c>
      <c r="F50" s="6" t="s">
        <v>74</v>
      </c>
      <c r="G50" s="6" t="s">
        <v>510</v>
      </c>
      <c r="H50" s="7" t="s">
        <v>511</v>
      </c>
      <c r="I50" s="7" t="s">
        <v>78</v>
      </c>
      <c r="J50" s="7" t="s">
        <v>2</v>
      </c>
      <c r="K50" s="7" t="s">
        <v>512</v>
      </c>
      <c r="L50" s="7">
        <v>1</v>
      </c>
      <c r="M50" s="7">
        <v>1</v>
      </c>
      <c r="N50" s="7" t="s">
        <v>513</v>
      </c>
      <c r="O50" s="7" t="s">
        <v>82</v>
      </c>
      <c r="P50" s="7" t="s">
        <v>358</v>
      </c>
      <c r="Q50" s="7"/>
      <c r="R50" s="9" t="s">
        <v>514</v>
      </c>
      <c r="S50" s="10" t="s">
        <v>19</v>
      </c>
      <c r="T50" s="7"/>
      <c r="U50" s="9" t="s">
        <v>19</v>
      </c>
      <c r="V50" s="9" t="s">
        <v>514</v>
      </c>
      <c r="W50" s="10" t="s">
        <v>515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516</v>
      </c>
      <c r="AD50" t="s">
        <v>6</v>
      </c>
      <c r="AE50" t="s">
        <v>517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518</v>
      </c>
      <c r="B51" s="6" t="s">
        <v>519</v>
      </c>
      <c r="C51" s="6" t="s">
        <v>73</v>
      </c>
      <c r="D51" s="6" t="s">
        <v>74</v>
      </c>
      <c r="E51" s="6" t="s">
        <v>75</v>
      </c>
      <c r="F51" s="6" t="s">
        <v>74</v>
      </c>
      <c r="G51" s="6" t="s">
        <v>520</v>
      </c>
      <c r="H51" s="7" t="s">
        <v>521</v>
      </c>
      <c r="I51" s="7" t="s">
        <v>78</v>
      </c>
      <c r="J51" s="7" t="s">
        <v>2</v>
      </c>
      <c r="K51" s="7" t="s">
        <v>522</v>
      </c>
      <c r="L51" s="7">
        <v>1</v>
      </c>
      <c r="M51" s="7">
        <v>1</v>
      </c>
      <c r="N51" s="7" t="s">
        <v>231</v>
      </c>
      <c r="O51" s="7" t="s">
        <v>82</v>
      </c>
      <c r="P51" s="7" t="s">
        <v>358</v>
      </c>
      <c r="Q51" s="7"/>
      <c r="R51" s="9" t="s">
        <v>523</v>
      </c>
      <c r="S51" s="10" t="s">
        <v>19</v>
      </c>
      <c r="T51" s="7"/>
      <c r="U51" s="9" t="s">
        <v>19</v>
      </c>
      <c r="V51" s="9" t="s">
        <v>523</v>
      </c>
      <c r="W51" s="10" t="s">
        <v>524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525</v>
      </c>
      <c r="AD51" t="s">
        <v>6</v>
      </c>
      <c r="AE51" t="s">
        <v>526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527</v>
      </c>
      <c r="B52" s="6" t="s">
        <v>528</v>
      </c>
      <c r="C52" s="6" t="s">
        <v>73</v>
      </c>
      <c r="D52" s="6" t="s">
        <v>74</v>
      </c>
      <c r="E52" s="6" t="s">
        <v>75</v>
      </c>
      <c r="F52" s="6" t="s">
        <v>74</v>
      </c>
      <c r="G52" s="6" t="s">
        <v>529</v>
      </c>
      <c r="H52" s="7" t="s">
        <v>530</v>
      </c>
      <c r="I52" s="7" t="s">
        <v>78</v>
      </c>
      <c r="J52" s="7" t="s">
        <v>2</v>
      </c>
      <c r="K52" s="7" t="s">
        <v>531</v>
      </c>
      <c r="L52" s="7">
        <v>1</v>
      </c>
      <c r="M52" s="7">
        <v>3</v>
      </c>
      <c r="N52" s="7" t="s">
        <v>532</v>
      </c>
      <c r="O52" s="7" t="s">
        <v>154</v>
      </c>
      <c r="P52" s="7" t="s">
        <v>358</v>
      </c>
      <c r="Q52" s="7"/>
      <c r="R52" s="9" t="s">
        <v>533</v>
      </c>
      <c r="S52" s="10" t="s">
        <v>19</v>
      </c>
      <c r="T52" s="7"/>
      <c r="U52" s="9" t="s">
        <v>19</v>
      </c>
      <c r="V52" s="9" t="s">
        <v>533</v>
      </c>
      <c r="W52" s="10" t="s">
        <v>534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535</v>
      </c>
      <c r="AD52" t="s">
        <v>6</v>
      </c>
      <c r="AE52" t="s">
        <v>536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537</v>
      </c>
      <c r="B53" s="6" t="s">
        <v>538</v>
      </c>
      <c r="C53" s="6" t="s">
        <v>73</v>
      </c>
      <c r="D53" s="6" t="s">
        <v>74</v>
      </c>
      <c r="E53" s="6" t="s">
        <v>75</v>
      </c>
      <c r="F53" s="6" t="s">
        <v>74</v>
      </c>
      <c r="G53" s="6" t="s">
        <v>90</v>
      </c>
      <c r="H53" s="7" t="s">
        <v>91</v>
      </c>
      <c r="I53" s="7" t="s">
        <v>78</v>
      </c>
      <c r="J53" s="7" t="s">
        <v>2</v>
      </c>
      <c r="K53" s="7" t="s">
        <v>539</v>
      </c>
      <c r="L53" s="7">
        <v>1</v>
      </c>
      <c r="M53" s="7">
        <v>1</v>
      </c>
      <c r="N53" s="7" t="s">
        <v>241</v>
      </c>
      <c r="O53" s="7" t="s">
        <v>82</v>
      </c>
      <c r="P53" s="7" t="s">
        <v>358</v>
      </c>
      <c r="Q53" s="7"/>
      <c r="R53" s="9" t="s">
        <v>540</v>
      </c>
      <c r="S53" s="10" t="s">
        <v>19</v>
      </c>
      <c r="T53" s="7"/>
      <c r="U53" s="9" t="s">
        <v>19</v>
      </c>
      <c r="V53" s="9" t="s">
        <v>540</v>
      </c>
      <c r="W53" s="10" t="s">
        <v>541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542</v>
      </c>
      <c r="AD53" t="s">
        <v>6</v>
      </c>
      <c r="AE53" t="s">
        <v>543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544</v>
      </c>
      <c r="B54" s="6" t="s">
        <v>545</v>
      </c>
      <c r="C54" s="6" t="s">
        <v>73</v>
      </c>
      <c r="D54" s="6" t="s">
        <v>74</v>
      </c>
      <c r="E54" s="6" t="s">
        <v>75</v>
      </c>
      <c r="F54" s="6" t="s">
        <v>74</v>
      </c>
      <c r="G54" s="6" t="s">
        <v>546</v>
      </c>
      <c r="H54" s="7" t="s">
        <v>547</v>
      </c>
      <c r="I54" s="7" t="s">
        <v>78</v>
      </c>
      <c r="J54" s="7" t="s">
        <v>2</v>
      </c>
      <c r="K54" s="7" t="s">
        <v>548</v>
      </c>
      <c r="L54" s="7">
        <v>1</v>
      </c>
      <c r="M54" s="7">
        <v>1</v>
      </c>
      <c r="N54" s="7" t="s">
        <v>113</v>
      </c>
      <c r="O54" s="7" t="s">
        <v>82</v>
      </c>
      <c r="P54" s="7" t="s">
        <v>358</v>
      </c>
      <c r="Q54" s="7"/>
      <c r="R54" s="9" t="s">
        <v>549</v>
      </c>
      <c r="S54" s="10" t="s">
        <v>19</v>
      </c>
      <c r="T54" s="7"/>
      <c r="U54" s="9" t="s">
        <v>19</v>
      </c>
      <c r="V54" s="9" t="s">
        <v>549</v>
      </c>
      <c r="W54" s="10" t="s">
        <v>126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550</v>
      </c>
      <c r="AD54" t="s">
        <v>6</v>
      </c>
      <c r="AE54" t="s">
        <v>551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552</v>
      </c>
      <c r="B55" s="6" t="s">
        <v>553</v>
      </c>
      <c r="C55" s="6" t="s">
        <v>73</v>
      </c>
      <c r="D55" s="6" t="s">
        <v>74</v>
      </c>
      <c r="E55" s="6" t="s">
        <v>75</v>
      </c>
      <c r="F55" s="6" t="s">
        <v>74</v>
      </c>
      <c r="G55" s="6" t="s">
        <v>554</v>
      </c>
      <c r="H55" s="7" t="s">
        <v>555</v>
      </c>
      <c r="I55" s="7" t="s">
        <v>78</v>
      </c>
      <c r="J55" s="7" t="s">
        <v>2</v>
      </c>
      <c r="K55" s="7" t="s">
        <v>556</v>
      </c>
      <c r="L55" s="7">
        <v>1</v>
      </c>
      <c r="M55" s="7">
        <v>2</v>
      </c>
      <c r="N55" s="7" t="s">
        <v>557</v>
      </c>
      <c r="O55" s="7" t="s">
        <v>81</v>
      </c>
      <c r="P55" s="7" t="s">
        <v>358</v>
      </c>
      <c r="Q55" s="7"/>
      <c r="R55" s="9" t="s">
        <v>558</v>
      </c>
      <c r="S55" s="10" t="s">
        <v>19</v>
      </c>
      <c r="T55" s="7"/>
      <c r="U55" s="9" t="s">
        <v>19</v>
      </c>
      <c r="V55" s="9" t="s">
        <v>558</v>
      </c>
      <c r="W55" s="10" t="s">
        <v>559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560</v>
      </c>
      <c r="AD55" t="s">
        <v>6</v>
      </c>
      <c r="AE55" t="s">
        <v>561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562</v>
      </c>
      <c r="B56" s="6" t="s">
        <v>563</v>
      </c>
      <c r="C56" s="6" t="s">
        <v>73</v>
      </c>
      <c r="D56" s="6" t="s">
        <v>74</v>
      </c>
      <c r="E56" s="6" t="s">
        <v>75</v>
      </c>
      <c r="F56" s="6" t="s">
        <v>74</v>
      </c>
      <c r="G56" s="6" t="s">
        <v>564</v>
      </c>
      <c r="H56" s="7" t="s">
        <v>565</v>
      </c>
      <c r="I56" s="7" t="s">
        <v>78</v>
      </c>
      <c r="J56" s="7" t="s">
        <v>2</v>
      </c>
      <c r="K56" s="7" t="s">
        <v>566</v>
      </c>
      <c r="L56" s="7">
        <v>1</v>
      </c>
      <c r="M56" s="7">
        <v>5</v>
      </c>
      <c r="N56" s="7" t="s">
        <v>382</v>
      </c>
      <c r="O56" s="7" t="s">
        <v>426</v>
      </c>
      <c r="P56" s="7" t="s">
        <v>358</v>
      </c>
      <c r="Q56" s="7"/>
      <c r="R56" s="9" t="s">
        <v>567</v>
      </c>
      <c r="S56" s="10" t="s">
        <v>19</v>
      </c>
      <c r="T56" s="7"/>
      <c r="U56" s="9" t="s">
        <v>19</v>
      </c>
      <c r="V56" s="9" t="s">
        <v>567</v>
      </c>
      <c r="W56" s="10" t="s">
        <v>568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569</v>
      </c>
      <c r="AD56" t="s">
        <v>6</v>
      </c>
      <c r="AE56" t="s">
        <v>570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571</v>
      </c>
      <c r="B57" s="6" t="s">
        <v>572</v>
      </c>
      <c r="C57" s="6" t="s">
        <v>73</v>
      </c>
      <c r="D57" s="6" t="s">
        <v>74</v>
      </c>
      <c r="E57" s="6" t="s">
        <v>75</v>
      </c>
      <c r="F57" s="6" t="s">
        <v>74</v>
      </c>
      <c r="G57" s="6" t="s">
        <v>564</v>
      </c>
      <c r="H57" s="7" t="s">
        <v>565</v>
      </c>
      <c r="I57" s="7" t="s">
        <v>78</v>
      </c>
      <c r="J57" s="7" t="s">
        <v>2</v>
      </c>
      <c r="K57" s="7" t="s">
        <v>573</v>
      </c>
      <c r="L57" s="7">
        <v>1</v>
      </c>
      <c r="M57" s="7">
        <v>3</v>
      </c>
      <c r="N57" s="7" t="s">
        <v>251</v>
      </c>
      <c r="O57" s="7" t="s">
        <v>154</v>
      </c>
      <c r="P57" s="7" t="s">
        <v>358</v>
      </c>
      <c r="Q57" s="7"/>
      <c r="R57" s="9" t="s">
        <v>574</v>
      </c>
      <c r="S57" s="10" t="s">
        <v>19</v>
      </c>
      <c r="T57" s="7"/>
      <c r="U57" s="9" t="s">
        <v>19</v>
      </c>
      <c r="V57" s="9" t="s">
        <v>574</v>
      </c>
      <c r="W57" s="10" t="s">
        <v>575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576</v>
      </c>
      <c r="AD57" t="s">
        <v>6</v>
      </c>
      <c r="AE57" t="s">
        <v>577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578</v>
      </c>
      <c r="B58" s="6" t="s">
        <v>579</v>
      </c>
      <c r="C58" s="6" t="s">
        <v>73</v>
      </c>
      <c r="D58" s="6" t="s">
        <v>74</v>
      </c>
      <c r="E58" s="6" t="s">
        <v>75</v>
      </c>
      <c r="F58" s="6" t="s">
        <v>74</v>
      </c>
      <c r="G58" s="6" t="s">
        <v>580</v>
      </c>
      <c r="H58" s="7" t="s">
        <v>581</v>
      </c>
      <c r="I58" s="7" t="s">
        <v>78</v>
      </c>
      <c r="J58" s="7" t="s">
        <v>2</v>
      </c>
      <c r="K58" s="7" t="s">
        <v>582</v>
      </c>
      <c r="L58" s="7">
        <v>1</v>
      </c>
      <c r="M58" s="7">
        <v>4</v>
      </c>
      <c r="N58" s="7" t="s">
        <v>426</v>
      </c>
      <c r="O58" s="7" t="s">
        <v>133</v>
      </c>
      <c r="P58" s="7" t="s">
        <v>358</v>
      </c>
      <c r="Q58" s="7"/>
      <c r="R58" s="9" t="s">
        <v>583</v>
      </c>
      <c r="S58" s="10" t="s">
        <v>19</v>
      </c>
      <c r="T58" s="7"/>
      <c r="U58" s="9" t="s">
        <v>19</v>
      </c>
      <c r="V58" s="9" t="s">
        <v>583</v>
      </c>
      <c r="W58" s="10" t="s">
        <v>232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584</v>
      </c>
      <c r="AD58" t="s">
        <v>6</v>
      </c>
      <c r="AE58" t="s">
        <v>585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586</v>
      </c>
      <c r="B59" s="6" t="s">
        <v>587</v>
      </c>
      <c r="C59" s="6" t="s">
        <v>73</v>
      </c>
      <c r="D59" s="6" t="s">
        <v>74</v>
      </c>
      <c r="E59" s="6" t="s">
        <v>75</v>
      </c>
      <c r="F59" s="6" t="s">
        <v>74</v>
      </c>
      <c r="G59" s="6" t="s">
        <v>588</v>
      </c>
      <c r="H59" s="7" t="s">
        <v>589</v>
      </c>
      <c r="I59" s="7" t="s">
        <v>78</v>
      </c>
      <c r="J59" s="7" t="s">
        <v>2</v>
      </c>
      <c r="K59" s="7" t="s">
        <v>590</v>
      </c>
      <c r="L59" s="7">
        <v>1</v>
      </c>
      <c r="M59" s="7">
        <v>1</v>
      </c>
      <c r="N59" s="7" t="s">
        <v>82</v>
      </c>
      <c r="O59" s="7" t="s">
        <v>82</v>
      </c>
      <c r="P59" s="7" t="s">
        <v>358</v>
      </c>
      <c r="Q59" s="7"/>
      <c r="R59" s="9" t="s">
        <v>591</v>
      </c>
      <c r="S59" s="10" t="s">
        <v>19</v>
      </c>
      <c r="T59" s="7"/>
      <c r="U59" s="9" t="s">
        <v>19</v>
      </c>
      <c r="V59" s="9" t="s">
        <v>591</v>
      </c>
      <c r="W59" s="10" t="s">
        <v>592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593</v>
      </c>
      <c r="AD59" t="s">
        <v>6</v>
      </c>
      <c r="AE59" t="s">
        <v>594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595</v>
      </c>
      <c r="B60" s="6" t="s">
        <v>596</v>
      </c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474</v>
      </c>
      <c r="H60" s="7" t="s">
        <v>475</v>
      </c>
      <c r="I60" s="7" t="s">
        <v>78</v>
      </c>
      <c r="J60" s="7" t="s">
        <v>2</v>
      </c>
      <c r="K60" s="7" t="s">
        <v>597</v>
      </c>
      <c r="L60" s="7">
        <v>1</v>
      </c>
      <c r="M60" s="7">
        <v>1</v>
      </c>
      <c r="N60" s="7" t="s">
        <v>82</v>
      </c>
      <c r="O60" s="7" t="s">
        <v>82</v>
      </c>
      <c r="P60" s="7" t="s">
        <v>358</v>
      </c>
      <c r="Q60" s="7"/>
      <c r="R60" s="9" t="s">
        <v>598</v>
      </c>
      <c r="S60" s="10" t="s">
        <v>19</v>
      </c>
      <c r="T60" s="7"/>
      <c r="U60" s="9" t="s">
        <v>19</v>
      </c>
      <c r="V60" s="9" t="s">
        <v>598</v>
      </c>
      <c r="W60" s="10" t="s">
        <v>453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599</v>
      </c>
      <c r="AD60" t="s">
        <v>6</v>
      </c>
      <c r="AE60" t="s">
        <v>600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601</v>
      </c>
      <c r="B61" s="6" t="s">
        <v>602</v>
      </c>
      <c r="C61" s="6" t="s">
        <v>73</v>
      </c>
      <c r="D61" s="6" t="s">
        <v>74</v>
      </c>
      <c r="E61" s="6" t="s">
        <v>75</v>
      </c>
      <c r="F61" s="6" t="s">
        <v>74</v>
      </c>
      <c r="G61" s="6" t="s">
        <v>603</v>
      </c>
      <c r="H61" s="7" t="s">
        <v>604</v>
      </c>
      <c r="I61" s="7" t="s">
        <v>78</v>
      </c>
      <c r="J61" s="7" t="s">
        <v>2</v>
      </c>
      <c r="K61" s="7" t="s">
        <v>605</v>
      </c>
      <c r="L61" s="7">
        <v>1</v>
      </c>
      <c r="M61" s="7">
        <v>1</v>
      </c>
      <c r="N61" s="7" t="s">
        <v>82</v>
      </c>
      <c r="O61" s="7" t="s">
        <v>82</v>
      </c>
      <c r="P61" s="7" t="s">
        <v>358</v>
      </c>
      <c r="Q61" s="7"/>
      <c r="R61" s="9" t="s">
        <v>606</v>
      </c>
      <c r="S61" s="10" t="s">
        <v>19</v>
      </c>
      <c r="T61" s="7"/>
      <c r="U61" s="9" t="s">
        <v>19</v>
      </c>
      <c r="V61" s="9" t="s">
        <v>606</v>
      </c>
      <c r="W61" s="10" t="s">
        <v>607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608</v>
      </c>
      <c r="AD61" t="s">
        <v>6</v>
      </c>
      <c r="AE61" t="s">
        <v>609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610</v>
      </c>
      <c r="B62" s="6" t="s">
        <v>611</v>
      </c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474</v>
      </c>
      <c r="H62" s="7" t="s">
        <v>475</v>
      </c>
      <c r="I62" s="7" t="s">
        <v>78</v>
      </c>
      <c r="J62" s="7" t="s">
        <v>2</v>
      </c>
      <c r="K62" s="7" t="s">
        <v>612</v>
      </c>
      <c r="L62" s="7">
        <v>1</v>
      </c>
      <c r="M62" s="7">
        <v>1</v>
      </c>
      <c r="N62" s="7" t="s">
        <v>82</v>
      </c>
      <c r="O62" s="7" t="s">
        <v>82</v>
      </c>
      <c r="P62" s="7" t="s">
        <v>358</v>
      </c>
      <c r="Q62" s="7"/>
      <c r="R62" s="9" t="s">
        <v>613</v>
      </c>
      <c r="S62" s="10" t="s">
        <v>19</v>
      </c>
      <c r="T62" s="7"/>
      <c r="U62" s="9" t="s">
        <v>19</v>
      </c>
      <c r="V62" s="9" t="s">
        <v>613</v>
      </c>
      <c r="W62" s="10" t="s">
        <v>614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615</v>
      </c>
      <c r="AD62" t="s">
        <v>6</v>
      </c>
      <c r="AE62" t="s">
        <v>616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617</v>
      </c>
      <c r="B63" s="6" t="s">
        <v>618</v>
      </c>
      <c r="C63" s="6" t="s">
        <v>73</v>
      </c>
      <c r="D63" s="6" t="s">
        <v>74</v>
      </c>
      <c r="E63" s="6" t="s">
        <v>75</v>
      </c>
      <c r="F63" s="6" t="s">
        <v>74</v>
      </c>
      <c r="G63" s="6" t="s">
        <v>238</v>
      </c>
      <c r="H63" s="7" t="s">
        <v>239</v>
      </c>
      <c r="I63" s="7" t="s">
        <v>78</v>
      </c>
      <c r="J63" s="7" t="s">
        <v>2</v>
      </c>
      <c r="K63" s="7" t="s">
        <v>619</v>
      </c>
      <c r="L63" s="7">
        <v>2</v>
      </c>
      <c r="M63" s="7">
        <v>2</v>
      </c>
      <c r="N63" s="7" t="s">
        <v>620</v>
      </c>
      <c r="O63" s="7" t="s">
        <v>81</v>
      </c>
      <c r="P63" s="7" t="s">
        <v>358</v>
      </c>
      <c r="Q63" s="7"/>
      <c r="R63" s="9" t="s">
        <v>621</v>
      </c>
      <c r="S63" s="10" t="s">
        <v>19</v>
      </c>
      <c r="T63" s="7"/>
      <c r="U63" s="9" t="s">
        <v>19</v>
      </c>
      <c r="V63" s="9" t="s">
        <v>621</v>
      </c>
      <c r="W63" s="10" t="s">
        <v>622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623</v>
      </c>
      <c r="AD63" t="s">
        <v>6</v>
      </c>
      <c r="AE63" t="s">
        <v>245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624</v>
      </c>
      <c r="B64" s="6" t="s">
        <v>625</v>
      </c>
      <c r="C64" s="6" t="s">
        <v>73</v>
      </c>
      <c r="D64" s="6" t="s">
        <v>74</v>
      </c>
      <c r="E64" s="6" t="s">
        <v>75</v>
      </c>
      <c r="F64" s="6" t="s">
        <v>74</v>
      </c>
      <c r="G64" s="6" t="s">
        <v>150</v>
      </c>
      <c r="H64" s="7" t="s">
        <v>151</v>
      </c>
      <c r="I64" s="7" t="s">
        <v>78</v>
      </c>
      <c r="J64" s="7" t="s">
        <v>2</v>
      </c>
      <c r="K64" s="7" t="s">
        <v>626</v>
      </c>
      <c r="L64" s="7">
        <v>3</v>
      </c>
      <c r="M64" s="7">
        <v>3</v>
      </c>
      <c r="N64" s="7" t="s">
        <v>627</v>
      </c>
      <c r="O64" s="7" t="s">
        <v>154</v>
      </c>
      <c r="P64" s="7" t="s">
        <v>358</v>
      </c>
      <c r="Q64" s="7"/>
      <c r="R64" s="9" t="s">
        <v>628</v>
      </c>
      <c r="S64" s="10" t="s">
        <v>19</v>
      </c>
      <c r="T64" s="7"/>
      <c r="U64" s="9" t="s">
        <v>19</v>
      </c>
      <c r="V64" s="9" t="s">
        <v>628</v>
      </c>
      <c r="W64" s="10" t="s">
        <v>629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630</v>
      </c>
      <c r="AD64" t="s">
        <v>6</v>
      </c>
      <c r="AE64" t="s">
        <v>158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631</v>
      </c>
      <c r="B65" s="6" t="s">
        <v>632</v>
      </c>
      <c r="C65" s="6" t="s">
        <v>73</v>
      </c>
      <c r="D65" s="6" t="s">
        <v>74</v>
      </c>
      <c r="E65" s="6" t="s">
        <v>75</v>
      </c>
      <c r="F65" s="6" t="s">
        <v>74</v>
      </c>
      <c r="G65" s="6" t="s">
        <v>150</v>
      </c>
      <c r="H65" s="7" t="s">
        <v>151</v>
      </c>
      <c r="I65" s="7" t="s">
        <v>78</v>
      </c>
      <c r="J65" s="7" t="s">
        <v>2</v>
      </c>
      <c r="K65" s="7" t="s">
        <v>633</v>
      </c>
      <c r="L65" s="7">
        <v>1</v>
      </c>
      <c r="M65" s="7">
        <v>2</v>
      </c>
      <c r="N65" s="7" t="s">
        <v>207</v>
      </c>
      <c r="O65" s="7" t="s">
        <v>81</v>
      </c>
      <c r="P65" s="7" t="s">
        <v>358</v>
      </c>
      <c r="Q65" s="7"/>
      <c r="R65" s="9" t="s">
        <v>634</v>
      </c>
      <c r="S65" s="10" t="s">
        <v>19</v>
      </c>
      <c r="T65" s="7"/>
      <c r="U65" s="9" t="s">
        <v>19</v>
      </c>
      <c r="V65" s="9" t="s">
        <v>634</v>
      </c>
      <c r="W65" s="10" t="s">
        <v>635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636</v>
      </c>
      <c r="AD65" t="s">
        <v>6</v>
      </c>
      <c r="AE65" t="s">
        <v>158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637</v>
      </c>
      <c r="B66" s="6" t="s">
        <v>638</v>
      </c>
      <c r="C66" s="6" t="s">
        <v>73</v>
      </c>
      <c r="D66" s="6" t="s">
        <v>74</v>
      </c>
      <c r="E66" s="6" t="s">
        <v>75</v>
      </c>
      <c r="F66" s="6" t="s">
        <v>74</v>
      </c>
      <c r="G66" s="6" t="s">
        <v>639</v>
      </c>
      <c r="H66" s="7" t="s">
        <v>640</v>
      </c>
      <c r="I66" s="7" t="s">
        <v>78</v>
      </c>
      <c r="J66" s="7" t="s">
        <v>2</v>
      </c>
      <c r="K66" s="7" t="s">
        <v>641</v>
      </c>
      <c r="L66" s="7">
        <v>1</v>
      </c>
      <c r="M66" s="7">
        <v>1</v>
      </c>
      <c r="N66" s="7" t="s">
        <v>261</v>
      </c>
      <c r="O66" s="7" t="s">
        <v>82</v>
      </c>
      <c r="P66" s="7" t="s">
        <v>358</v>
      </c>
      <c r="Q66" s="7"/>
      <c r="R66" s="9" t="s">
        <v>642</v>
      </c>
      <c r="S66" s="10" t="s">
        <v>19</v>
      </c>
      <c r="T66" s="7"/>
      <c r="U66" s="9" t="s">
        <v>19</v>
      </c>
      <c r="V66" s="9" t="s">
        <v>642</v>
      </c>
      <c r="W66" s="10" t="s">
        <v>643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644</v>
      </c>
      <c r="AD66" t="s">
        <v>6</v>
      </c>
      <c r="AE66" t="s">
        <v>645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646</v>
      </c>
      <c r="B67" s="6" t="s">
        <v>647</v>
      </c>
      <c r="C67" s="6" t="s">
        <v>73</v>
      </c>
      <c r="D67" s="6" t="s">
        <v>74</v>
      </c>
      <c r="E67" s="6" t="s">
        <v>75</v>
      </c>
      <c r="F67" s="6" t="s">
        <v>74</v>
      </c>
      <c r="G67" s="6" t="s">
        <v>277</v>
      </c>
      <c r="H67" s="7" t="s">
        <v>278</v>
      </c>
      <c r="I67" s="7" t="s">
        <v>78</v>
      </c>
      <c r="J67" s="7" t="s">
        <v>2</v>
      </c>
      <c r="K67" s="7" t="s">
        <v>648</v>
      </c>
      <c r="L67" s="7">
        <v>2</v>
      </c>
      <c r="M67" s="7">
        <v>3</v>
      </c>
      <c r="N67" s="7" t="s">
        <v>241</v>
      </c>
      <c r="O67" s="7" t="s">
        <v>154</v>
      </c>
      <c r="P67" s="7" t="s">
        <v>358</v>
      </c>
      <c r="Q67" s="7"/>
      <c r="R67" s="9" t="s">
        <v>649</v>
      </c>
      <c r="S67" s="10" t="s">
        <v>19</v>
      </c>
      <c r="T67" s="7"/>
      <c r="U67" s="9" t="s">
        <v>19</v>
      </c>
      <c r="V67" s="9" t="s">
        <v>649</v>
      </c>
      <c r="W67" s="10" t="s">
        <v>650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651</v>
      </c>
      <c r="AD67" t="s">
        <v>6</v>
      </c>
      <c r="AE67" t="s">
        <v>284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652</v>
      </c>
      <c r="B68" s="6" t="s">
        <v>653</v>
      </c>
      <c r="C68" s="6" t="s">
        <v>73</v>
      </c>
      <c r="D68" s="6" t="s">
        <v>74</v>
      </c>
      <c r="E68" s="6" t="s">
        <v>75</v>
      </c>
      <c r="F68" s="6" t="s">
        <v>74</v>
      </c>
      <c r="G68" s="6" t="s">
        <v>171</v>
      </c>
      <c r="H68" s="7" t="s">
        <v>172</v>
      </c>
      <c r="I68" s="7" t="s">
        <v>78</v>
      </c>
      <c r="J68" s="7" t="s">
        <v>2</v>
      </c>
      <c r="K68" s="7" t="s">
        <v>654</v>
      </c>
      <c r="L68" s="7">
        <v>1</v>
      </c>
      <c r="M68" s="7">
        <v>3</v>
      </c>
      <c r="N68" s="7" t="s">
        <v>655</v>
      </c>
      <c r="O68" s="7" t="s">
        <v>154</v>
      </c>
      <c r="P68" s="7" t="s">
        <v>358</v>
      </c>
      <c r="Q68" s="7"/>
      <c r="R68" s="9" t="s">
        <v>656</v>
      </c>
      <c r="S68" s="10" t="s">
        <v>19</v>
      </c>
      <c r="T68" s="7"/>
      <c r="U68" s="9" t="s">
        <v>19</v>
      </c>
      <c r="V68" s="9" t="s">
        <v>656</v>
      </c>
      <c r="W68" s="10" t="s">
        <v>657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658</v>
      </c>
      <c r="AD68" t="s">
        <v>6</v>
      </c>
      <c r="AE68" t="s">
        <v>659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660</v>
      </c>
      <c r="B69" s="6" t="s">
        <v>661</v>
      </c>
      <c r="C69" s="6" t="s">
        <v>73</v>
      </c>
      <c r="D69" s="6" t="s">
        <v>74</v>
      </c>
      <c r="E69" s="6" t="s">
        <v>75</v>
      </c>
      <c r="F69" s="6" t="s">
        <v>74</v>
      </c>
      <c r="G69" s="6" t="s">
        <v>296</v>
      </c>
      <c r="H69" s="7" t="s">
        <v>297</v>
      </c>
      <c r="I69" s="7" t="s">
        <v>78</v>
      </c>
      <c r="J69" s="7" t="s">
        <v>2</v>
      </c>
      <c r="K69" s="7" t="s">
        <v>662</v>
      </c>
      <c r="L69" s="7">
        <v>1</v>
      </c>
      <c r="M69" s="7">
        <v>1</v>
      </c>
      <c r="N69" s="7" t="s">
        <v>251</v>
      </c>
      <c r="O69" s="7" t="s">
        <v>82</v>
      </c>
      <c r="P69" s="7" t="s">
        <v>358</v>
      </c>
      <c r="Q69" s="7"/>
      <c r="R69" s="9" t="s">
        <v>663</v>
      </c>
      <c r="S69" s="10" t="s">
        <v>19</v>
      </c>
      <c r="T69" s="7"/>
      <c r="U69" s="9" t="s">
        <v>19</v>
      </c>
      <c r="V69" s="9" t="s">
        <v>663</v>
      </c>
      <c r="W69" s="10" t="s">
        <v>664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665</v>
      </c>
      <c r="AD69" t="s">
        <v>6</v>
      </c>
      <c r="AE69" t="s">
        <v>302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666</v>
      </c>
      <c r="B70" s="6" t="s">
        <v>667</v>
      </c>
      <c r="C70" s="6" t="s">
        <v>73</v>
      </c>
      <c r="D70" s="6" t="s">
        <v>74</v>
      </c>
      <c r="E70" s="6" t="s">
        <v>75</v>
      </c>
      <c r="F70" s="6" t="s">
        <v>74</v>
      </c>
      <c r="G70" s="6" t="s">
        <v>668</v>
      </c>
      <c r="H70" s="7" t="s">
        <v>669</v>
      </c>
      <c r="I70" s="7" t="s">
        <v>78</v>
      </c>
      <c r="J70" s="7" t="s">
        <v>2</v>
      </c>
      <c r="K70" s="7" t="s">
        <v>670</v>
      </c>
      <c r="L70" s="7">
        <v>3</v>
      </c>
      <c r="M70" s="7">
        <v>2</v>
      </c>
      <c r="N70" s="7" t="s">
        <v>671</v>
      </c>
      <c r="O70" s="7" t="s">
        <v>81</v>
      </c>
      <c r="P70" s="7" t="s">
        <v>358</v>
      </c>
      <c r="Q70" s="7"/>
      <c r="R70" s="9" t="s">
        <v>672</v>
      </c>
      <c r="S70" s="10" t="s">
        <v>19</v>
      </c>
      <c r="T70" s="7"/>
      <c r="U70" s="9" t="s">
        <v>19</v>
      </c>
      <c r="V70" s="9" t="s">
        <v>672</v>
      </c>
      <c r="W70" s="10" t="s">
        <v>673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674</v>
      </c>
      <c r="AD70" t="s">
        <v>6</v>
      </c>
      <c r="AE70" t="s">
        <v>675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676</v>
      </c>
      <c r="B71" s="6" t="s">
        <v>677</v>
      </c>
      <c r="C71" s="6" t="s">
        <v>73</v>
      </c>
      <c r="D71" s="6" t="s">
        <v>74</v>
      </c>
      <c r="E71" s="6" t="s">
        <v>75</v>
      </c>
      <c r="F71" s="6" t="s">
        <v>74</v>
      </c>
      <c r="G71" s="6" t="s">
        <v>678</v>
      </c>
      <c r="H71" s="7" t="s">
        <v>679</v>
      </c>
      <c r="I71" s="7" t="s">
        <v>78</v>
      </c>
      <c r="J71" s="7" t="s">
        <v>2</v>
      </c>
      <c r="K71" s="7" t="s">
        <v>680</v>
      </c>
      <c r="L71" s="7">
        <v>1</v>
      </c>
      <c r="M71" s="7">
        <v>4</v>
      </c>
      <c r="N71" s="7" t="s">
        <v>382</v>
      </c>
      <c r="O71" s="7" t="s">
        <v>133</v>
      </c>
      <c r="P71" s="7" t="s">
        <v>358</v>
      </c>
      <c r="Q71" s="7"/>
      <c r="R71" s="9" t="s">
        <v>681</v>
      </c>
      <c r="S71" s="10" t="s">
        <v>19</v>
      </c>
      <c r="T71" s="7"/>
      <c r="U71" s="9" t="s">
        <v>19</v>
      </c>
      <c r="V71" s="9" t="s">
        <v>681</v>
      </c>
      <c r="W71" s="10" t="s">
        <v>682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683</v>
      </c>
      <c r="AD71" t="s">
        <v>6</v>
      </c>
      <c r="AE71" t="s">
        <v>684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685</v>
      </c>
      <c r="B72" s="6" t="s">
        <v>686</v>
      </c>
      <c r="C72" s="6" t="s">
        <v>73</v>
      </c>
      <c r="D72" s="6" t="s">
        <v>74</v>
      </c>
      <c r="E72" s="6" t="s">
        <v>75</v>
      </c>
      <c r="F72" s="6" t="s">
        <v>74</v>
      </c>
      <c r="G72" s="6" t="s">
        <v>687</v>
      </c>
      <c r="H72" s="7" t="s">
        <v>688</v>
      </c>
      <c r="I72" s="7" t="s">
        <v>78</v>
      </c>
      <c r="J72" s="7" t="s">
        <v>2</v>
      </c>
      <c r="K72" s="7" t="s">
        <v>689</v>
      </c>
      <c r="L72" s="7">
        <v>1</v>
      </c>
      <c r="M72" s="7">
        <v>1</v>
      </c>
      <c r="N72" s="7" t="s">
        <v>251</v>
      </c>
      <c r="O72" s="7" t="s">
        <v>82</v>
      </c>
      <c r="P72" s="7" t="s">
        <v>358</v>
      </c>
      <c r="Q72" s="7"/>
      <c r="R72" s="9" t="s">
        <v>690</v>
      </c>
      <c r="S72" s="10" t="s">
        <v>19</v>
      </c>
      <c r="T72" s="7"/>
      <c r="U72" s="9" t="s">
        <v>19</v>
      </c>
      <c r="V72" s="9" t="s">
        <v>690</v>
      </c>
      <c r="W72" s="10" t="s">
        <v>608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691</v>
      </c>
      <c r="AD72" t="s">
        <v>6</v>
      </c>
      <c r="AE72" t="s">
        <v>692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693</v>
      </c>
      <c r="B73" s="6" t="s">
        <v>694</v>
      </c>
      <c r="C73" s="6" t="s">
        <v>73</v>
      </c>
      <c r="D73" s="6" t="s">
        <v>74</v>
      </c>
      <c r="E73" s="6" t="s">
        <v>75</v>
      </c>
      <c r="F73" s="6" t="s">
        <v>74</v>
      </c>
      <c r="G73" s="6" t="s">
        <v>695</v>
      </c>
      <c r="H73" s="7" t="s">
        <v>696</v>
      </c>
      <c r="I73" s="7" t="s">
        <v>78</v>
      </c>
      <c r="J73" s="7" t="s">
        <v>2</v>
      </c>
      <c r="K73" s="7" t="s">
        <v>697</v>
      </c>
      <c r="L73" s="7">
        <v>1</v>
      </c>
      <c r="M73" s="7">
        <v>1</v>
      </c>
      <c r="N73" s="7" t="s">
        <v>113</v>
      </c>
      <c r="O73" s="7" t="s">
        <v>82</v>
      </c>
      <c r="P73" s="7" t="s">
        <v>358</v>
      </c>
      <c r="Q73" s="7"/>
      <c r="R73" s="9" t="s">
        <v>698</v>
      </c>
      <c r="S73" s="10" t="s">
        <v>19</v>
      </c>
      <c r="T73" s="7"/>
      <c r="U73" s="9" t="s">
        <v>19</v>
      </c>
      <c r="V73" s="9" t="s">
        <v>698</v>
      </c>
      <c r="W73" s="10" t="s">
        <v>699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700</v>
      </c>
      <c r="AD73" t="s">
        <v>6</v>
      </c>
      <c r="AE73" t="s">
        <v>195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701</v>
      </c>
      <c r="B74" s="6" t="s">
        <v>702</v>
      </c>
      <c r="C74" s="6" t="s">
        <v>73</v>
      </c>
      <c r="D74" s="6" t="s">
        <v>74</v>
      </c>
      <c r="E74" s="6" t="s">
        <v>75</v>
      </c>
      <c r="F74" s="6" t="s">
        <v>74</v>
      </c>
      <c r="G74" s="6" t="s">
        <v>703</v>
      </c>
      <c r="H74" s="7" t="s">
        <v>704</v>
      </c>
      <c r="I74" s="7" t="s">
        <v>78</v>
      </c>
      <c r="J74" s="7" t="s">
        <v>2</v>
      </c>
      <c r="K74" s="7" t="s">
        <v>705</v>
      </c>
      <c r="L74" s="7">
        <v>1</v>
      </c>
      <c r="M74" s="7">
        <v>3</v>
      </c>
      <c r="N74" s="7" t="s">
        <v>251</v>
      </c>
      <c r="O74" s="7" t="s">
        <v>154</v>
      </c>
      <c r="P74" s="7" t="s">
        <v>358</v>
      </c>
      <c r="Q74" s="7"/>
      <c r="R74" s="9" t="s">
        <v>706</v>
      </c>
      <c r="S74" s="10" t="s">
        <v>19</v>
      </c>
      <c r="T74" s="7"/>
      <c r="U74" s="9" t="s">
        <v>19</v>
      </c>
      <c r="V74" s="9" t="s">
        <v>706</v>
      </c>
      <c r="W74" s="10" t="s">
        <v>707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708</v>
      </c>
      <c r="AD74" t="s">
        <v>6</v>
      </c>
      <c r="AE74" t="s">
        <v>709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710</v>
      </c>
      <c r="B75" s="6" t="s">
        <v>711</v>
      </c>
      <c r="C75" s="6" t="s">
        <v>73</v>
      </c>
      <c r="D75" s="6" t="s">
        <v>74</v>
      </c>
      <c r="E75" s="6" t="s">
        <v>75</v>
      </c>
      <c r="F75" s="6" t="s">
        <v>74</v>
      </c>
      <c r="G75" s="6" t="s">
        <v>268</v>
      </c>
      <c r="H75" s="7" t="s">
        <v>269</v>
      </c>
      <c r="I75" s="7" t="s">
        <v>78</v>
      </c>
      <c r="J75" s="7" t="s">
        <v>2</v>
      </c>
      <c r="K75" s="7" t="s">
        <v>712</v>
      </c>
      <c r="L75" s="7">
        <v>1</v>
      </c>
      <c r="M75" s="7">
        <v>3</v>
      </c>
      <c r="N75" s="7" t="s">
        <v>280</v>
      </c>
      <c r="O75" s="7" t="s">
        <v>154</v>
      </c>
      <c r="P75" s="7" t="s">
        <v>358</v>
      </c>
      <c r="Q75" s="7"/>
      <c r="R75" s="9" t="s">
        <v>713</v>
      </c>
      <c r="S75" s="10" t="s">
        <v>19</v>
      </c>
      <c r="T75" s="7"/>
      <c r="U75" s="9" t="s">
        <v>19</v>
      </c>
      <c r="V75" s="9" t="s">
        <v>713</v>
      </c>
      <c r="W75" s="10" t="s">
        <v>714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715</v>
      </c>
      <c r="AD75" t="s">
        <v>6</v>
      </c>
      <c r="AE75" t="s">
        <v>692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716</v>
      </c>
      <c r="B76" s="6" t="s">
        <v>717</v>
      </c>
      <c r="C76" s="6" t="s">
        <v>73</v>
      </c>
      <c r="D76" s="6" t="s">
        <v>74</v>
      </c>
      <c r="E76" s="6" t="s">
        <v>75</v>
      </c>
      <c r="F76" s="6" t="s">
        <v>74</v>
      </c>
      <c r="G76" s="6" t="s">
        <v>238</v>
      </c>
      <c r="H76" s="7" t="s">
        <v>239</v>
      </c>
      <c r="I76" s="7" t="s">
        <v>78</v>
      </c>
      <c r="J76" s="7" t="s">
        <v>2</v>
      </c>
      <c r="K76" s="7" t="s">
        <v>718</v>
      </c>
      <c r="L76" s="7">
        <v>1</v>
      </c>
      <c r="M76" s="7">
        <v>2</v>
      </c>
      <c r="N76" s="7" t="s">
        <v>719</v>
      </c>
      <c r="O76" s="7" t="s">
        <v>81</v>
      </c>
      <c r="P76" s="7" t="s">
        <v>358</v>
      </c>
      <c r="Q76" s="7"/>
      <c r="R76" s="9" t="s">
        <v>720</v>
      </c>
      <c r="S76" s="10" t="s">
        <v>19</v>
      </c>
      <c r="T76" s="7"/>
      <c r="U76" s="9" t="s">
        <v>19</v>
      </c>
      <c r="V76" s="9" t="s">
        <v>720</v>
      </c>
      <c r="W76" s="10" t="s">
        <v>721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320</v>
      </c>
      <c r="AD76" t="s">
        <v>6</v>
      </c>
      <c r="AE76" t="s">
        <v>245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722</v>
      </c>
      <c r="B77" s="6" t="s">
        <v>723</v>
      </c>
      <c r="C77" s="6" t="s">
        <v>73</v>
      </c>
      <c r="D77" s="6" t="s">
        <v>74</v>
      </c>
      <c r="E77" s="6" t="s">
        <v>75</v>
      </c>
      <c r="F77" s="6" t="s">
        <v>74</v>
      </c>
      <c r="G77" s="6" t="s">
        <v>724</v>
      </c>
      <c r="H77" s="7" t="s">
        <v>725</v>
      </c>
      <c r="I77" s="7" t="s">
        <v>78</v>
      </c>
      <c r="J77" s="7" t="s">
        <v>2</v>
      </c>
      <c r="K77" s="7" t="s">
        <v>726</v>
      </c>
      <c r="L77" s="7">
        <v>1</v>
      </c>
      <c r="M77" s="7">
        <v>1</v>
      </c>
      <c r="N77" s="7" t="s">
        <v>426</v>
      </c>
      <c r="O77" s="7" t="s">
        <v>82</v>
      </c>
      <c r="P77" s="7" t="s">
        <v>358</v>
      </c>
      <c r="Q77" s="7"/>
      <c r="R77" s="9" t="s">
        <v>727</v>
      </c>
      <c r="S77" s="10" t="s">
        <v>19</v>
      </c>
      <c r="T77" s="7"/>
      <c r="U77" s="9" t="s">
        <v>19</v>
      </c>
      <c r="V77" s="9" t="s">
        <v>727</v>
      </c>
      <c r="W77" s="10" t="s">
        <v>728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729</v>
      </c>
      <c r="AD77" t="s">
        <v>6</v>
      </c>
      <c r="AE77" t="s">
        <v>195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730</v>
      </c>
      <c r="B78" s="6" t="s">
        <v>731</v>
      </c>
      <c r="C78" s="6" t="s">
        <v>73</v>
      </c>
      <c r="D78" s="6" t="s">
        <v>74</v>
      </c>
      <c r="E78" s="6" t="s">
        <v>75</v>
      </c>
      <c r="F78" s="6" t="s">
        <v>74</v>
      </c>
      <c r="G78" s="6" t="s">
        <v>441</v>
      </c>
      <c r="H78" s="7" t="s">
        <v>442</v>
      </c>
      <c r="I78" s="7" t="s">
        <v>78</v>
      </c>
      <c r="J78" s="7" t="s">
        <v>2</v>
      </c>
      <c r="K78" s="7" t="s">
        <v>732</v>
      </c>
      <c r="L78" s="7">
        <v>1</v>
      </c>
      <c r="M78" s="7">
        <v>5</v>
      </c>
      <c r="N78" s="7" t="s">
        <v>426</v>
      </c>
      <c r="O78" s="7" t="s">
        <v>426</v>
      </c>
      <c r="P78" s="7" t="s">
        <v>358</v>
      </c>
      <c r="Q78" s="7"/>
      <c r="R78" s="9" t="s">
        <v>733</v>
      </c>
      <c r="S78" s="10" t="s">
        <v>19</v>
      </c>
      <c r="T78" s="7"/>
      <c r="U78" s="9" t="s">
        <v>19</v>
      </c>
      <c r="V78" s="9" t="s">
        <v>733</v>
      </c>
      <c r="W78" s="10" t="s">
        <v>734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735</v>
      </c>
      <c r="AD78" t="s">
        <v>6</v>
      </c>
      <c r="AE78" t="s">
        <v>195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736</v>
      </c>
      <c r="B79" s="6" t="s">
        <v>737</v>
      </c>
      <c r="C79" s="6" t="s">
        <v>73</v>
      </c>
      <c r="D79" s="6" t="s">
        <v>74</v>
      </c>
      <c r="E79" s="6" t="s">
        <v>75</v>
      </c>
      <c r="F79" s="6" t="s">
        <v>74</v>
      </c>
      <c r="G79" s="6" t="s">
        <v>315</v>
      </c>
      <c r="H79" s="7" t="s">
        <v>316</v>
      </c>
      <c r="I79" s="7" t="s">
        <v>78</v>
      </c>
      <c r="J79" s="7" t="s">
        <v>2</v>
      </c>
      <c r="K79" s="7" t="s">
        <v>738</v>
      </c>
      <c r="L79" s="7">
        <v>1</v>
      </c>
      <c r="M79" s="7">
        <v>2</v>
      </c>
      <c r="N79" s="7" t="s">
        <v>739</v>
      </c>
      <c r="O79" s="7" t="s">
        <v>81</v>
      </c>
      <c r="P79" s="7" t="s">
        <v>358</v>
      </c>
      <c r="Q79" s="7"/>
      <c r="R79" s="9" t="s">
        <v>740</v>
      </c>
      <c r="S79" s="10" t="s">
        <v>19</v>
      </c>
      <c r="T79" s="7"/>
      <c r="U79" s="9" t="s">
        <v>19</v>
      </c>
      <c r="V79" s="9" t="s">
        <v>740</v>
      </c>
      <c r="W79" s="10" t="s">
        <v>614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320</v>
      </c>
      <c r="AD79" t="s">
        <v>6</v>
      </c>
      <c r="AE79" t="s">
        <v>321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741</v>
      </c>
      <c r="B80" s="6" t="s">
        <v>742</v>
      </c>
      <c r="C80" s="6" t="s">
        <v>73</v>
      </c>
      <c r="D80" s="6" t="s">
        <v>74</v>
      </c>
      <c r="E80" s="6" t="s">
        <v>75</v>
      </c>
      <c r="F80" s="6" t="s">
        <v>74</v>
      </c>
      <c r="G80" s="6" t="s">
        <v>743</v>
      </c>
      <c r="H80" s="7" t="s">
        <v>744</v>
      </c>
      <c r="I80" s="7" t="s">
        <v>78</v>
      </c>
      <c r="J80" s="7" t="s">
        <v>2</v>
      </c>
      <c r="K80" s="7" t="s">
        <v>745</v>
      </c>
      <c r="L80" s="7">
        <v>1</v>
      </c>
      <c r="M80" s="7">
        <v>2</v>
      </c>
      <c r="N80" s="7" t="s">
        <v>330</v>
      </c>
      <c r="O80" s="7" t="s">
        <v>81</v>
      </c>
      <c r="P80" s="7" t="s">
        <v>358</v>
      </c>
      <c r="Q80" s="7"/>
      <c r="R80" s="9" t="s">
        <v>746</v>
      </c>
      <c r="S80" s="10" t="s">
        <v>19</v>
      </c>
      <c r="T80" s="7"/>
      <c r="U80" s="9" t="s">
        <v>19</v>
      </c>
      <c r="V80" s="9" t="s">
        <v>746</v>
      </c>
      <c r="W80" s="10" t="s">
        <v>747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748</v>
      </c>
      <c r="AD80" t="s">
        <v>6</v>
      </c>
      <c r="AE80" t="s">
        <v>749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750</v>
      </c>
      <c r="B81" s="6" t="s">
        <v>751</v>
      </c>
      <c r="C81" s="6" t="s">
        <v>73</v>
      </c>
      <c r="D81" s="6" t="s">
        <v>74</v>
      </c>
      <c r="E81" s="6" t="s">
        <v>75</v>
      </c>
      <c r="F81" s="6" t="s">
        <v>74</v>
      </c>
      <c r="G81" s="6" t="s">
        <v>752</v>
      </c>
      <c r="H81" s="7" t="s">
        <v>753</v>
      </c>
      <c r="I81" s="7" t="s">
        <v>78</v>
      </c>
      <c r="J81" s="7" t="s">
        <v>2</v>
      </c>
      <c r="K81" s="7" t="s">
        <v>754</v>
      </c>
      <c r="L81" s="7">
        <v>1</v>
      </c>
      <c r="M81" s="7">
        <v>2</v>
      </c>
      <c r="N81" s="7" t="s">
        <v>513</v>
      </c>
      <c r="O81" s="7" t="s">
        <v>81</v>
      </c>
      <c r="P81" s="7" t="s">
        <v>358</v>
      </c>
      <c r="Q81" s="7"/>
      <c r="R81" s="9" t="s">
        <v>755</v>
      </c>
      <c r="S81" s="10" t="s">
        <v>19</v>
      </c>
      <c r="T81" s="7"/>
      <c r="U81" s="9" t="s">
        <v>19</v>
      </c>
      <c r="V81" s="9" t="s">
        <v>755</v>
      </c>
      <c r="W81" s="10" t="s">
        <v>756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757</v>
      </c>
      <c r="AD81" t="s">
        <v>6</v>
      </c>
      <c r="AE81" t="s">
        <v>758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759</v>
      </c>
      <c r="B82" s="6" t="s">
        <v>760</v>
      </c>
      <c r="C82" s="6" t="s">
        <v>73</v>
      </c>
      <c r="D82" s="6" t="s">
        <v>74</v>
      </c>
      <c r="E82" s="6" t="s">
        <v>75</v>
      </c>
      <c r="F82" s="6" t="s">
        <v>74</v>
      </c>
      <c r="G82" s="6" t="s">
        <v>752</v>
      </c>
      <c r="H82" s="7" t="s">
        <v>753</v>
      </c>
      <c r="I82" s="7" t="s">
        <v>78</v>
      </c>
      <c r="J82" s="7" t="s">
        <v>2</v>
      </c>
      <c r="K82" s="7" t="s">
        <v>761</v>
      </c>
      <c r="L82" s="7">
        <v>1</v>
      </c>
      <c r="M82" s="7">
        <v>3</v>
      </c>
      <c r="N82" s="7" t="s">
        <v>513</v>
      </c>
      <c r="O82" s="7" t="s">
        <v>154</v>
      </c>
      <c r="P82" s="7" t="s">
        <v>358</v>
      </c>
      <c r="Q82" s="7"/>
      <c r="R82" s="9" t="s">
        <v>762</v>
      </c>
      <c r="S82" s="10" t="s">
        <v>19</v>
      </c>
      <c r="T82" s="7"/>
      <c r="U82" s="9" t="s">
        <v>19</v>
      </c>
      <c r="V82" s="9" t="s">
        <v>762</v>
      </c>
      <c r="W82" s="10" t="s">
        <v>763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764</v>
      </c>
      <c r="AD82" t="s">
        <v>6</v>
      </c>
      <c r="AE82" t="s">
        <v>758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765</v>
      </c>
      <c r="B83" s="6" t="s">
        <v>766</v>
      </c>
      <c r="C83" s="6" t="s">
        <v>73</v>
      </c>
      <c r="D83" s="6" t="s">
        <v>74</v>
      </c>
      <c r="E83" s="6" t="s">
        <v>75</v>
      </c>
      <c r="F83" s="6" t="s">
        <v>74</v>
      </c>
      <c r="G83" s="6" t="s">
        <v>743</v>
      </c>
      <c r="H83" s="7" t="s">
        <v>744</v>
      </c>
      <c r="I83" s="7" t="s">
        <v>78</v>
      </c>
      <c r="J83" s="7" t="s">
        <v>2</v>
      </c>
      <c r="K83" s="7" t="s">
        <v>767</v>
      </c>
      <c r="L83" s="7">
        <v>1</v>
      </c>
      <c r="M83" s="7">
        <v>2</v>
      </c>
      <c r="N83" s="7" t="s">
        <v>768</v>
      </c>
      <c r="O83" s="7" t="s">
        <v>81</v>
      </c>
      <c r="P83" s="7" t="s">
        <v>358</v>
      </c>
      <c r="Q83" s="7"/>
      <c r="R83" s="9" t="s">
        <v>769</v>
      </c>
      <c r="S83" s="10" t="s">
        <v>19</v>
      </c>
      <c r="T83" s="7"/>
      <c r="U83" s="9" t="s">
        <v>19</v>
      </c>
      <c r="V83" s="9" t="s">
        <v>769</v>
      </c>
      <c r="W83" s="10" t="s">
        <v>770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771</v>
      </c>
      <c r="AD83" t="s">
        <v>6</v>
      </c>
      <c r="AE83" t="s">
        <v>749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772</v>
      </c>
      <c r="B84" s="6" t="s">
        <v>773</v>
      </c>
      <c r="C84" s="6" t="s">
        <v>73</v>
      </c>
      <c r="D84" s="6" t="s">
        <v>74</v>
      </c>
      <c r="E84" s="6" t="s">
        <v>75</v>
      </c>
      <c r="F84" s="6" t="s">
        <v>74</v>
      </c>
      <c r="G84" s="6" t="s">
        <v>752</v>
      </c>
      <c r="H84" s="7" t="s">
        <v>753</v>
      </c>
      <c r="I84" s="7" t="s">
        <v>78</v>
      </c>
      <c r="J84" s="7" t="s">
        <v>2</v>
      </c>
      <c r="K84" s="7" t="s">
        <v>774</v>
      </c>
      <c r="L84" s="7">
        <v>1</v>
      </c>
      <c r="M84" s="7">
        <v>2</v>
      </c>
      <c r="N84" s="7" t="s">
        <v>768</v>
      </c>
      <c r="O84" s="7" t="s">
        <v>81</v>
      </c>
      <c r="P84" s="7" t="s">
        <v>358</v>
      </c>
      <c r="Q84" s="7"/>
      <c r="R84" s="9" t="s">
        <v>775</v>
      </c>
      <c r="S84" s="10" t="s">
        <v>19</v>
      </c>
      <c r="T84" s="7"/>
      <c r="U84" s="9" t="s">
        <v>19</v>
      </c>
      <c r="V84" s="9" t="s">
        <v>775</v>
      </c>
      <c r="W84" s="10" t="s">
        <v>776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757</v>
      </c>
      <c r="AD84" t="s">
        <v>6</v>
      </c>
      <c r="AE84" t="s">
        <v>758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777</v>
      </c>
      <c r="B85" s="6" t="s">
        <v>778</v>
      </c>
      <c r="C85" s="6" t="s">
        <v>73</v>
      </c>
      <c r="D85" s="6" t="s">
        <v>74</v>
      </c>
      <c r="E85" s="6" t="s">
        <v>75</v>
      </c>
      <c r="F85" s="6" t="s">
        <v>74</v>
      </c>
      <c r="G85" s="6" t="s">
        <v>743</v>
      </c>
      <c r="H85" s="7" t="s">
        <v>744</v>
      </c>
      <c r="I85" s="7" t="s">
        <v>78</v>
      </c>
      <c r="J85" s="7" t="s">
        <v>2</v>
      </c>
      <c r="K85" s="7" t="s">
        <v>779</v>
      </c>
      <c r="L85" s="7">
        <v>1</v>
      </c>
      <c r="M85" s="7">
        <v>2</v>
      </c>
      <c r="N85" s="7" t="s">
        <v>768</v>
      </c>
      <c r="O85" s="7" t="s">
        <v>81</v>
      </c>
      <c r="P85" s="7" t="s">
        <v>358</v>
      </c>
      <c r="Q85" s="7"/>
      <c r="R85" s="9" t="s">
        <v>769</v>
      </c>
      <c r="S85" s="10" t="s">
        <v>19</v>
      </c>
      <c r="T85" s="7"/>
      <c r="U85" s="9" t="s">
        <v>19</v>
      </c>
      <c r="V85" s="9" t="s">
        <v>769</v>
      </c>
      <c r="W85" s="10" t="s">
        <v>770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771</v>
      </c>
      <c r="AD85" t="s">
        <v>6</v>
      </c>
      <c r="AE85" t="s">
        <v>749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780</v>
      </c>
      <c r="B86" s="6" t="s">
        <v>781</v>
      </c>
      <c r="C86" s="6" t="s">
        <v>73</v>
      </c>
      <c r="D86" s="6" t="s">
        <v>74</v>
      </c>
      <c r="E86" s="6" t="s">
        <v>75</v>
      </c>
      <c r="F86" s="6" t="s">
        <v>74</v>
      </c>
      <c r="G86" s="6" t="s">
        <v>743</v>
      </c>
      <c r="H86" s="7" t="s">
        <v>744</v>
      </c>
      <c r="I86" s="7" t="s">
        <v>78</v>
      </c>
      <c r="J86" s="7" t="s">
        <v>2</v>
      </c>
      <c r="K86" s="7" t="s">
        <v>782</v>
      </c>
      <c r="L86" s="7">
        <v>1</v>
      </c>
      <c r="M86" s="7">
        <v>2</v>
      </c>
      <c r="N86" s="7" t="s">
        <v>768</v>
      </c>
      <c r="O86" s="7" t="s">
        <v>81</v>
      </c>
      <c r="P86" s="7" t="s">
        <v>358</v>
      </c>
      <c r="Q86" s="7"/>
      <c r="R86" s="9" t="s">
        <v>769</v>
      </c>
      <c r="S86" s="10" t="s">
        <v>19</v>
      </c>
      <c r="T86" s="7"/>
      <c r="U86" s="9" t="s">
        <v>19</v>
      </c>
      <c r="V86" s="9" t="s">
        <v>769</v>
      </c>
      <c r="W86" s="10" t="s">
        <v>770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771</v>
      </c>
      <c r="AD86" t="s">
        <v>6</v>
      </c>
      <c r="AE86" t="s">
        <v>749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783</v>
      </c>
      <c r="B87" s="6" t="s">
        <v>784</v>
      </c>
      <c r="C87" s="6" t="s">
        <v>73</v>
      </c>
      <c r="D87" s="6" t="s">
        <v>74</v>
      </c>
      <c r="E87" s="6" t="s">
        <v>75</v>
      </c>
      <c r="F87" s="6" t="s">
        <v>74</v>
      </c>
      <c r="G87" s="6" t="s">
        <v>785</v>
      </c>
      <c r="H87" s="7" t="s">
        <v>786</v>
      </c>
      <c r="I87" s="7" t="s">
        <v>78</v>
      </c>
      <c r="J87" s="7" t="s">
        <v>2</v>
      </c>
      <c r="K87" s="7" t="s">
        <v>787</v>
      </c>
      <c r="L87" s="7">
        <v>1</v>
      </c>
      <c r="M87" s="7">
        <v>3</v>
      </c>
      <c r="N87" s="7" t="s">
        <v>768</v>
      </c>
      <c r="O87" s="7" t="s">
        <v>154</v>
      </c>
      <c r="P87" s="7" t="s">
        <v>358</v>
      </c>
      <c r="Q87" s="7"/>
      <c r="R87" s="9" t="s">
        <v>788</v>
      </c>
      <c r="S87" s="10" t="s">
        <v>19</v>
      </c>
      <c r="T87" s="7"/>
      <c r="U87" s="9" t="s">
        <v>19</v>
      </c>
      <c r="V87" s="9" t="s">
        <v>788</v>
      </c>
      <c r="W87" s="10" t="s">
        <v>789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790</v>
      </c>
      <c r="AD87" t="s">
        <v>6</v>
      </c>
      <c r="AE87" t="s">
        <v>791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792</v>
      </c>
      <c r="B88" s="6" t="s">
        <v>793</v>
      </c>
      <c r="C88" s="6" t="s">
        <v>73</v>
      </c>
      <c r="D88" s="6" t="s">
        <v>74</v>
      </c>
      <c r="E88" s="6" t="s">
        <v>75</v>
      </c>
      <c r="F88" s="6" t="s">
        <v>74</v>
      </c>
      <c r="G88" s="6" t="s">
        <v>785</v>
      </c>
      <c r="H88" s="7" t="s">
        <v>786</v>
      </c>
      <c r="I88" s="7" t="s">
        <v>78</v>
      </c>
      <c r="J88" s="7" t="s">
        <v>2</v>
      </c>
      <c r="K88" s="7" t="s">
        <v>794</v>
      </c>
      <c r="L88" s="7">
        <v>2</v>
      </c>
      <c r="M88" s="7">
        <v>2</v>
      </c>
      <c r="N88" s="7" t="s">
        <v>382</v>
      </c>
      <c r="O88" s="7" t="s">
        <v>81</v>
      </c>
      <c r="P88" s="7" t="s">
        <v>358</v>
      </c>
      <c r="Q88" s="7"/>
      <c r="R88" s="9" t="s">
        <v>795</v>
      </c>
      <c r="S88" s="10" t="s">
        <v>19</v>
      </c>
      <c r="T88" s="7"/>
      <c r="U88" s="9" t="s">
        <v>19</v>
      </c>
      <c r="V88" s="9" t="s">
        <v>795</v>
      </c>
      <c r="W88" s="10" t="s">
        <v>796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797</v>
      </c>
      <c r="AD88" t="s">
        <v>6</v>
      </c>
      <c r="AE88" t="s">
        <v>798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799</v>
      </c>
      <c r="B89" s="6" t="s">
        <v>800</v>
      </c>
      <c r="C89" s="6" t="s">
        <v>73</v>
      </c>
      <c r="D89" s="6" t="s">
        <v>74</v>
      </c>
      <c r="E89" s="6" t="s">
        <v>75</v>
      </c>
      <c r="F89" s="6" t="s">
        <v>74</v>
      </c>
      <c r="G89" s="6" t="s">
        <v>346</v>
      </c>
      <c r="H89" s="7" t="s">
        <v>347</v>
      </c>
      <c r="I89" s="7" t="s">
        <v>78</v>
      </c>
      <c r="J89" s="7" t="s">
        <v>2</v>
      </c>
      <c r="K89" s="7" t="s">
        <v>801</v>
      </c>
      <c r="L89" s="7">
        <v>2</v>
      </c>
      <c r="M89" s="7">
        <v>5</v>
      </c>
      <c r="N89" s="7" t="s">
        <v>719</v>
      </c>
      <c r="O89" s="7" t="s">
        <v>426</v>
      </c>
      <c r="P89" s="7" t="s">
        <v>358</v>
      </c>
      <c r="Q89" s="7"/>
      <c r="R89" s="9" t="s">
        <v>802</v>
      </c>
      <c r="S89" s="10" t="s">
        <v>19</v>
      </c>
      <c r="T89" s="7"/>
      <c r="U89" s="9" t="s">
        <v>19</v>
      </c>
      <c r="V89" s="9" t="s">
        <v>802</v>
      </c>
      <c r="W89" s="10" t="s">
        <v>803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804</v>
      </c>
      <c r="AD89" t="s">
        <v>6</v>
      </c>
      <c r="AE89" t="s">
        <v>352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805</v>
      </c>
      <c r="B90" s="6" t="s">
        <v>806</v>
      </c>
      <c r="C90" s="6" t="s">
        <v>73</v>
      </c>
      <c r="D90" s="6" t="s">
        <v>74</v>
      </c>
      <c r="E90" s="6" t="s">
        <v>75</v>
      </c>
      <c r="F90" s="6" t="s">
        <v>74</v>
      </c>
      <c r="G90" s="6" t="s">
        <v>807</v>
      </c>
      <c r="H90" s="7" t="s">
        <v>808</v>
      </c>
      <c r="I90" s="7" t="s">
        <v>78</v>
      </c>
      <c r="J90" s="7" t="s">
        <v>2</v>
      </c>
      <c r="K90" s="7" t="s">
        <v>809</v>
      </c>
      <c r="L90" s="7">
        <v>1</v>
      </c>
      <c r="M90" s="7">
        <v>2</v>
      </c>
      <c r="N90" s="7" t="s">
        <v>154</v>
      </c>
      <c r="O90" s="7" t="s">
        <v>81</v>
      </c>
      <c r="P90" s="7" t="s">
        <v>358</v>
      </c>
      <c r="Q90" s="7"/>
      <c r="R90" s="9" t="s">
        <v>810</v>
      </c>
      <c r="S90" s="10" t="s">
        <v>19</v>
      </c>
      <c r="T90" s="7"/>
      <c r="U90" s="9" t="s">
        <v>19</v>
      </c>
      <c r="V90" s="9" t="s">
        <v>810</v>
      </c>
      <c r="W90" s="10" t="s">
        <v>145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811</v>
      </c>
      <c r="AD90" t="s">
        <v>6</v>
      </c>
      <c r="AE90" t="s">
        <v>812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813</v>
      </c>
      <c r="B91" s="6" t="s">
        <v>814</v>
      </c>
      <c r="C91" s="6" t="s">
        <v>73</v>
      </c>
      <c r="D91" s="6" t="s">
        <v>74</v>
      </c>
      <c r="E91" s="6" t="s">
        <v>75</v>
      </c>
      <c r="F91" s="6" t="s">
        <v>74</v>
      </c>
      <c r="G91" s="6" t="s">
        <v>815</v>
      </c>
      <c r="H91" s="7" t="s">
        <v>816</v>
      </c>
      <c r="I91" s="7" t="s">
        <v>78</v>
      </c>
      <c r="J91" s="7" t="s">
        <v>2</v>
      </c>
      <c r="K91" s="7" t="s">
        <v>817</v>
      </c>
      <c r="L91" s="7">
        <v>1</v>
      </c>
      <c r="M91" s="7">
        <v>1</v>
      </c>
      <c r="N91" s="7" t="s">
        <v>154</v>
      </c>
      <c r="O91" s="7" t="s">
        <v>82</v>
      </c>
      <c r="P91" s="7" t="s">
        <v>358</v>
      </c>
      <c r="Q91" s="7"/>
      <c r="R91" s="9" t="s">
        <v>818</v>
      </c>
      <c r="S91" s="10" t="s">
        <v>19</v>
      </c>
      <c r="T91" s="7"/>
      <c r="U91" s="9" t="s">
        <v>19</v>
      </c>
      <c r="V91" s="9" t="s">
        <v>818</v>
      </c>
      <c r="W91" s="10" t="s">
        <v>819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820</v>
      </c>
      <c r="AD91" t="s">
        <v>6</v>
      </c>
      <c r="AE91" t="s">
        <v>821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822</v>
      </c>
      <c r="B92" s="6" t="s">
        <v>823</v>
      </c>
      <c r="C92" s="6" t="s">
        <v>73</v>
      </c>
      <c r="D92" s="6" t="s">
        <v>74</v>
      </c>
      <c r="E92" s="6" t="s">
        <v>75</v>
      </c>
      <c r="F92" s="6" t="s">
        <v>74</v>
      </c>
      <c r="G92" s="6" t="s">
        <v>824</v>
      </c>
      <c r="H92" s="7" t="s">
        <v>825</v>
      </c>
      <c r="I92" s="7" t="s">
        <v>78</v>
      </c>
      <c r="J92" s="7" t="s">
        <v>2</v>
      </c>
      <c r="K92" s="7" t="s">
        <v>826</v>
      </c>
      <c r="L92" s="7">
        <v>1</v>
      </c>
      <c r="M92" s="7">
        <v>2</v>
      </c>
      <c r="N92" s="7" t="s">
        <v>81</v>
      </c>
      <c r="O92" s="7" t="s">
        <v>81</v>
      </c>
      <c r="P92" s="7" t="s">
        <v>358</v>
      </c>
      <c r="Q92" s="7"/>
      <c r="R92" s="9" t="s">
        <v>827</v>
      </c>
      <c r="S92" s="10" t="s">
        <v>19</v>
      </c>
      <c r="T92" s="7"/>
      <c r="U92" s="9" t="s">
        <v>19</v>
      </c>
      <c r="V92" s="9" t="s">
        <v>827</v>
      </c>
      <c r="W92" s="10" t="s">
        <v>828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829</v>
      </c>
      <c r="AD92" t="s">
        <v>6</v>
      </c>
      <c r="AE92" t="s">
        <v>830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831</v>
      </c>
      <c r="B93" s="6" t="s">
        <v>832</v>
      </c>
      <c r="C93" s="6" t="s">
        <v>73</v>
      </c>
      <c r="D93" s="6" t="s">
        <v>74</v>
      </c>
      <c r="E93" s="6" t="s">
        <v>75</v>
      </c>
      <c r="F93" s="6" t="s">
        <v>74</v>
      </c>
      <c r="G93" s="6" t="s">
        <v>296</v>
      </c>
      <c r="H93" s="7" t="s">
        <v>297</v>
      </c>
      <c r="I93" s="7" t="s">
        <v>78</v>
      </c>
      <c r="J93" s="7" t="s">
        <v>2</v>
      </c>
      <c r="K93" s="7" t="s">
        <v>833</v>
      </c>
      <c r="L93" s="7">
        <v>1</v>
      </c>
      <c r="M93" s="7">
        <v>1</v>
      </c>
      <c r="N93" s="7" t="s">
        <v>133</v>
      </c>
      <c r="O93" s="7" t="s">
        <v>82</v>
      </c>
      <c r="P93" s="7" t="s">
        <v>358</v>
      </c>
      <c r="Q93" s="7"/>
      <c r="R93" s="9" t="s">
        <v>834</v>
      </c>
      <c r="S93" s="10" t="s">
        <v>19</v>
      </c>
      <c r="T93" s="7"/>
      <c r="U93" s="9" t="s">
        <v>19</v>
      </c>
      <c r="V93" s="9" t="s">
        <v>834</v>
      </c>
      <c r="W93" s="10" t="s">
        <v>835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836</v>
      </c>
      <c r="AD93" t="s">
        <v>6</v>
      </c>
      <c r="AE93" t="s">
        <v>837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838</v>
      </c>
      <c r="B94" s="6" t="s">
        <v>839</v>
      </c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639</v>
      </c>
      <c r="H94" s="7" t="s">
        <v>640</v>
      </c>
      <c r="I94" s="7" t="s">
        <v>78</v>
      </c>
      <c r="J94" s="7" t="s">
        <v>2</v>
      </c>
      <c r="K94" s="7" t="s">
        <v>840</v>
      </c>
      <c r="L94" s="7">
        <v>1</v>
      </c>
      <c r="M94" s="7">
        <v>2</v>
      </c>
      <c r="N94" s="7" t="s">
        <v>426</v>
      </c>
      <c r="O94" s="7" t="s">
        <v>81</v>
      </c>
      <c r="P94" s="7" t="s">
        <v>358</v>
      </c>
      <c r="Q94" s="7"/>
      <c r="R94" s="9" t="s">
        <v>841</v>
      </c>
      <c r="S94" s="10" t="s">
        <v>19</v>
      </c>
      <c r="T94" s="7"/>
      <c r="U94" s="9" t="s">
        <v>19</v>
      </c>
      <c r="V94" s="9" t="s">
        <v>841</v>
      </c>
      <c r="W94" s="10" t="s">
        <v>842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843</v>
      </c>
      <c r="AD94" t="s">
        <v>6</v>
      </c>
      <c r="AE94" t="s">
        <v>488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844</v>
      </c>
      <c r="B95" s="6" t="s">
        <v>845</v>
      </c>
      <c r="C95" s="6" t="s">
        <v>73</v>
      </c>
      <c r="D95" s="6" t="s">
        <v>74</v>
      </c>
      <c r="E95" s="6" t="s">
        <v>75</v>
      </c>
      <c r="F95" s="6" t="s">
        <v>74</v>
      </c>
      <c r="G95" s="6" t="s">
        <v>846</v>
      </c>
      <c r="H95" s="7" t="s">
        <v>847</v>
      </c>
      <c r="I95" s="7" t="s">
        <v>78</v>
      </c>
      <c r="J95" s="7" t="s">
        <v>2</v>
      </c>
      <c r="K95" s="7" t="s">
        <v>848</v>
      </c>
      <c r="L95" s="7">
        <v>1</v>
      </c>
      <c r="M95" s="7">
        <v>2</v>
      </c>
      <c r="N95" s="7" t="s">
        <v>133</v>
      </c>
      <c r="O95" s="7" t="s">
        <v>81</v>
      </c>
      <c r="P95" s="7" t="s">
        <v>358</v>
      </c>
      <c r="Q95" s="7"/>
      <c r="R95" s="9" t="s">
        <v>253</v>
      </c>
      <c r="S95" s="10" t="s">
        <v>19</v>
      </c>
      <c r="T95" s="7"/>
      <c r="U95" s="9" t="s">
        <v>19</v>
      </c>
      <c r="V95" s="9" t="s">
        <v>253</v>
      </c>
      <c r="W95" s="10" t="s">
        <v>849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850</v>
      </c>
      <c r="AD95" t="s">
        <v>6</v>
      </c>
      <c r="AE95" t="s">
        <v>851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852</v>
      </c>
      <c r="B96" s="6" t="s">
        <v>853</v>
      </c>
      <c r="C96" s="6" t="s">
        <v>73</v>
      </c>
      <c r="D96" s="6" t="s">
        <v>74</v>
      </c>
      <c r="E96" s="6" t="s">
        <v>75</v>
      </c>
      <c r="F96" s="6" t="s">
        <v>74</v>
      </c>
      <c r="G96" s="6" t="s">
        <v>854</v>
      </c>
      <c r="H96" s="7" t="s">
        <v>855</v>
      </c>
      <c r="I96" s="7" t="s">
        <v>78</v>
      </c>
      <c r="J96" s="7" t="s">
        <v>2</v>
      </c>
      <c r="K96" s="7" t="s">
        <v>856</v>
      </c>
      <c r="L96" s="7">
        <v>1</v>
      </c>
      <c r="M96" s="7">
        <v>2</v>
      </c>
      <c r="N96" s="7" t="s">
        <v>81</v>
      </c>
      <c r="O96" s="7" t="s">
        <v>81</v>
      </c>
      <c r="P96" s="7" t="s">
        <v>358</v>
      </c>
      <c r="Q96" s="7"/>
      <c r="R96" s="9" t="s">
        <v>857</v>
      </c>
      <c r="S96" s="10" t="s">
        <v>19</v>
      </c>
      <c r="T96" s="7"/>
      <c r="U96" s="9" t="s">
        <v>19</v>
      </c>
      <c r="V96" s="9" t="s">
        <v>857</v>
      </c>
      <c r="W96" s="10" t="s">
        <v>858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859</v>
      </c>
      <c r="AD96" t="s">
        <v>6</v>
      </c>
      <c r="AE96" t="s">
        <v>860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861</v>
      </c>
      <c r="B97" s="6" t="s">
        <v>862</v>
      </c>
      <c r="C97" s="6" t="s">
        <v>73</v>
      </c>
      <c r="D97" s="6" t="s">
        <v>74</v>
      </c>
      <c r="E97" s="6" t="s">
        <v>75</v>
      </c>
      <c r="F97" s="6" t="s">
        <v>74</v>
      </c>
      <c r="G97" s="6" t="s">
        <v>863</v>
      </c>
      <c r="H97" s="7" t="s">
        <v>864</v>
      </c>
      <c r="I97" s="7" t="s">
        <v>78</v>
      </c>
      <c r="J97" s="7" t="s">
        <v>2</v>
      </c>
      <c r="K97" s="7" t="s">
        <v>865</v>
      </c>
      <c r="L97" s="7">
        <v>1</v>
      </c>
      <c r="M97" s="7">
        <v>1</v>
      </c>
      <c r="N97" s="7" t="s">
        <v>123</v>
      </c>
      <c r="O97" s="7" t="s">
        <v>82</v>
      </c>
      <c r="P97" s="7" t="s">
        <v>358</v>
      </c>
      <c r="Q97" s="7"/>
      <c r="R97" s="9" t="s">
        <v>866</v>
      </c>
      <c r="S97" s="10" t="s">
        <v>19</v>
      </c>
      <c r="T97" s="7"/>
      <c r="U97" s="9" t="s">
        <v>19</v>
      </c>
      <c r="V97" s="9" t="s">
        <v>866</v>
      </c>
      <c r="W97" s="10" t="s">
        <v>867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868</v>
      </c>
      <c r="AD97" t="s">
        <v>6</v>
      </c>
      <c r="AE97" t="s">
        <v>488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869</v>
      </c>
      <c r="B98" s="6" t="s">
        <v>870</v>
      </c>
      <c r="C98" s="6" t="s">
        <v>73</v>
      </c>
      <c r="D98" s="6" t="s">
        <v>74</v>
      </c>
      <c r="E98" s="6" t="s">
        <v>75</v>
      </c>
      <c r="F98" s="6" t="s">
        <v>74</v>
      </c>
      <c r="G98" s="6" t="s">
        <v>871</v>
      </c>
      <c r="H98" s="7" t="s">
        <v>872</v>
      </c>
      <c r="I98" s="7" t="s">
        <v>78</v>
      </c>
      <c r="J98" s="7" t="s">
        <v>2</v>
      </c>
      <c r="K98" s="7" t="s">
        <v>873</v>
      </c>
      <c r="L98" s="7">
        <v>1</v>
      </c>
      <c r="M98" s="7">
        <v>1</v>
      </c>
      <c r="N98" s="7" t="s">
        <v>82</v>
      </c>
      <c r="O98" s="7" t="s">
        <v>82</v>
      </c>
      <c r="P98" s="7" t="s">
        <v>358</v>
      </c>
      <c r="Q98" s="7"/>
      <c r="R98" s="9" t="s">
        <v>874</v>
      </c>
      <c r="S98" s="10" t="s">
        <v>19</v>
      </c>
      <c r="T98" s="7"/>
      <c r="U98" s="9" t="s">
        <v>19</v>
      </c>
      <c r="V98" s="9" t="s">
        <v>874</v>
      </c>
      <c r="W98" s="10" t="s">
        <v>875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876</v>
      </c>
      <c r="AD98" t="s">
        <v>6</v>
      </c>
      <c r="AE98" t="s">
        <v>168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877</v>
      </c>
      <c r="B99" s="6" t="s">
        <v>878</v>
      </c>
      <c r="C99" s="6" t="s">
        <v>73</v>
      </c>
      <c r="D99" s="6" t="s">
        <v>74</v>
      </c>
      <c r="E99" s="6" t="s">
        <v>75</v>
      </c>
      <c r="F99" s="6" t="s">
        <v>74</v>
      </c>
      <c r="G99" s="6" t="s">
        <v>879</v>
      </c>
      <c r="H99" s="7" t="s">
        <v>880</v>
      </c>
      <c r="I99" s="7" t="s">
        <v>78</v>
      </c>
      <c r="J99" s="7" t="s">
        <v>2</v>
      </c>
      <c r="K99" s="7" t="s">
        <v>881</v>
      </c>
      <c r="L99" s="7">
        <v>1</v>
      </c>
      <c r="M99" s="7">
        <v>1</v>
      </c>
      <c r="N99" s="7" t="s">
        <v>82</v>
      </c>
      <c r="O99" s="7" t="s">
        <v>82</v>
      </c>
      <c r="P99" s="7" t="s">
        <v>358</v>
      </c>
      <c r="Q99" s="7"/>
      <c r="R99" s="9" t="s">
        <v>882</v>
      </c>
      <c r="S99" s="10" t="s">
        <v>19</v>
      </c>
      <c r="T99" s="7"/>
      <c r="U99" s="9" t="s">
        <v>19</v>
      </c>
      <c r="V99" s="9" t="s">
        <v>882</v>
      </c>
      <c r="W99" s="10" t="s">
        <v>883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884</v>
      </c>
      <c r="AD99" t="s">
        <v>6</v>
      </c>
      <c r="AE99" t="s">
        <v>885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886</v>
      </c>
      <c r="B100" s="6" t="s">
        <v>887</v>
      </c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458</v>
      </c>
      <c r="H100" s="7" t="s">
        <v>459</v>
      </c>
      <c r="I100" s="7" t="s">
        <v>78</v>
      </c>
      <c r="J100" s="7" t="s">
        <v>2</v>
      </c>
      <c r="K100" s="7" t="s">
        <v>460</v>
      </c>
      <c r="L100" s="7">
        <v>1</v>
      </c>
      <c r="M100" s="7">
        <v>1</v>
      </c>
      <c r="N100" s="7" t="s">
        <v>82</v>
      </c>
      <c r="O100" s="7" t="s">
        <v>82</v>
      </c>
      <c r="P100" s="7" t="s">
        <v>358</v>
      </c>
      <c r="Q100" s="7"/>
      <c r="R100" s="9" t="s">
        <v>125</v>
      </c>
      <c r="S100" s="10" t="s">
        <v>19</v>
      </c>
      <c r="T100" s="7"/>
      <c r="U100" s="9" t="s">
        <v>19</v>
      </c>
      <c r="V100" s="9" t="s">
        <v>125</v>
      </c>
      <c r="W100" s="10" t="s">
        <v>888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889</v>
      </c>
      <c r="AD100" t="s">
        <v>6</v>
      </c>
      <c r="AE100" t="s">
        <v>463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890</v>
      </c>
      <c r="B101" s="6" t="s">
        <v>891</v>
      </c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879</v>
      </c>
      <c r="H101" s="7" t="s">
        <v>880</v>
      </c>
      <c r="I101" s="7" t="s">
        <v>78</v>
      </c>
      <c r="J101" s="7" t="s">
        <v>2</v>
      </c>
      <c r="K101" s="7" t="s">
        <v>892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358</v>
      </c>
      <c r="Q101" s="7"/>
      <c r="R101" s="9" t="s">
        <v>882</v>
      </c>
      <c r="S101" s="10" t="s">
        <v>19</v>
      </c>
      <c r="T101" s="7"/>
      <c r="U101" s="9" t="s">
        <v>19</v>
      </c>
      <c r="V101" s="9" t="s">
        <v>882</v>
      </c>
      <c r="W101" s="10" t="s">
        <v>883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884</v>
      </c>
      <c r="AD101" t="s">
        <v>6</v>
      </c>
      <c r="AE101" t="s">
        <v>885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893</v>
      </c>
      <c r="B102" s="6" t="s">
        <v>894</v>
      </c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895</v>
      </c>
      <c r="H102" s="7" t="s">
        <v>896</v>
      </c>
      <c r="I102" s="7" t="s">
        <v>78</v>
      </c>
      <c r="J102" s="7" t="s">
        <v>2</v>
      </c>
      <c r="K102" s="7" t="s">
        <v>897</v>
      </c>
      <c r="L102" s="7">
        <v>1</v>
      </c>
      <c r="M102" s="7">
        <v>1</v>
      </c>
      <c r="N102" s="7" t="s">
        <v>898</v>
      </c>
      <c r="O102" s="7" t="s">
        <v>82</v>
      </c>
      <c r="P102" s="7" t="s">
        <v>358</v>
      </c>
      <c r="Q102" s="7"/>
      <c r="R102" s="9" t="s">
        <v>899</v>
      </c>
      <c r="S102" s="10" t="s">
        <v>19</v>
      </c>
      <c r="T102" s="7"/>
      <c r="U102" s="9" t="s">
        <v>19</v>
      </c>
      <c r="V102" s="9" t="s">
        <v>899</v>
      </c>
      <c r="W102" s="10" t="s">
        <v>900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901</v>
      </c>
      <c r="AD102" t="s">
        <v>6</v>
      </c>
      <c r="AE102" t="s">
        <v>168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902</v>
      </c>
      <c r="B103" s="6" t="s">
        <v>903</v>
      </c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904</v>
      </c>
      <c r="H103" s="7" t="s">
        <v>905</v>
      </c>
      <c r="I103" s="7" t="s">
        <v>78</v>
      </c>
      <c r="J103" s="7" t="s">
        <v>2</v>
      </c>
      <c r="K103" s="7" t="s">
        <v>906</v>
      </c>
      <c r="L103" s="7">
        <v>2</v>
      </c>
      <c r="M103" s="7">
        <v>1</v>
      </c>
      <c r="N103" s="7" t="s">
        <v>358</v>
      </c>
      <c r="O103" s="7" t="s">
        <v>358</v>
      </c>
      <c r="P103" s="7" t="s">
        <v>907</v>
      </c>
      <c r="Q103" s="7"/>
      <c r="R103" s="9" t="s">
        <v>908</v>
      </c>
      <c r="S103" s="10" t="s">
        <v>908</v>
      </c>
      <c r="T103" s="7" t="s">
        <v>909</v>
      </c>
      <c r="U103" s="9" t="s">
        <v>19</v>
      </c>
      <c r="V103" s="9" t="s">
        <v>19</v>
      </c>
      <c r="W103" s="10" t="s">
        <v>19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19</v>
      </c>
      <c r="AD103" t="s">
        <v>6</v>
      </c>
      <c r="AE103" t="s">
        <v>910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911</v>
      </c>
      <c r="B104" s="6" t="s">
        <v>912</v>
      </c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913</v>
      </c>
      <c r="H104" s="7" t="s">
        <v>914</v>
      </c>
      <c r="I104" s="7" t="s">
        <v>78</v>
      </c>
      <c r="J104" s="7" t="s">
        <v>2</v>
      </c>
      <c r="K104" s="7" t="s">
        <v>915</v>
      </c>
      <c r="L104" s="7">
        <v>1</v>
      </c>
      <c r="M104" s="7">
        <v>3</v>
      </c>
      <c r="N104" s="7" t="s">
        <v>358</v>
      </c>
      <c r="O104" s="7" t="s">
        <v>907</v>
      </c>
      <c r="P104" s="7" t="s">
        <v>916</v>
      </c>
      <c r="Q104" s="7"/>
      <c r="R104" s="9" t="s">
        <v>917</v>
      </c>
      <c r="S104" s="10" t="s">
        <v>917</v>
      </c>
      <c r="T104" s="7" t="s">
        <v>918</v>
      </c>
      <c r="U104" s="9" t="s">
        <v>19</v>
      </c>
      <c r="V104" s="9" t="s">
        <v>19</v>
      </c>
      <c r="W104" s="10" t="s">
        <v>19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19</v>
      </c>
      <c r="AD104" t="s">
        <v>6</v>
      </c>
      <c r="AE104" t="s">
        <v>919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920</v>
      </c>
      <c r="B105" s="6" t="s">
        <v>921</v>
      </c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922</v>
      </c>
      <c r="H105" s="7" t="s">
        <v>923</v>
      </c>
      <c r="I105" s="7" t="s">
        <v>78</v>
      </c>
      <c r="J105" s="7" t="s">
        <v>2</v>
      </c>
      <c r="K105" s="7" t="s">
        <v>924</v>
      </c>
      <c r="L105" s="7">
        <v>1</v>
      </c>
      <c r="M105" s="7">
        <v>2</v>
      </c>
      <c r="N105" s="7" t="s">
        <v>358</v>
      </c>
      <c r="O105" s="7" t="s">
        <v>916</v>
      </c>
      <c r="P105" s="7" t="s">
        <v>505</v>
      </c>
      <c r="Q105" s="7"/>
      <c r="R105" s="9" t="s">
        <v>925</v>
      </c>
      <c r="S105" s="10" t="s">
        <v>925</v>
      </c>
      <c r="T105" s="7" t="s">
        <v>926</v>
      </c>
      <c r="U105" s="9" t="s">
        <v>19</v>
      </c>
      <c r="V105" s="9" t="s">
        <v>19</v>
      </c>
      <c r="W105" s="10" t="s">
        <v>19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19</v>
      </c>
      <c r="AD105" t="s">
        <v>6</v>
      </c>
      <c r="AE105" t="s">
        <v>927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928</v>
      </c>
      <c r="B106" s="6" t="s">
        <v>929</v>
      </c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930</v>
      </c>
      <c r="H106" s="7" t="s">
        <v>931</v>
      </c>
      <c r="I106" s="7" t="s">
        <v>78</v>
      </c>
      <c r="J106" s="7" t="s">
        <v>2</v>
      </c>
      <c r="K106" s="7" t="s">
        <v>932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358</v>
      </c>
      <c r="Q106" s="7"/>
      <c r="R106" s="9" t="s">
        <v>933</v>
      </c>
      <c r="S106" s="10" t="s">
        <v>19</v>
      </c>
      <c r="T106" s="7"/>
      <c r="U106" s="9" t="s">
        <v>19</v>
      </c>
      <c r="V106" s="9" t="s">
        <v>933</v>
      </c>
      <c r="W106" s="10" t="s">
        <v>506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934</v>
      </c>
      <c r="AD106" t="s">
        <v>6</v>
      </c>
      <c r="AE106" t="s">
        <v>935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936</v>
      </c>
      <c r="B107" s="6" t="s">
        <v>937</v>
      </c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90</v>
      </c>
      <c r="H107" s="7" t="s">
        <v>91</v>
      </c>
      <c r="I107" s="7" t="s">
        <v>78</v>
      </c>
      <c r="J107" s="7" t="s">
        <v>2</v>
      </c>
      <c r="K107" s="7" t="s">
        <v>938</v>
      </c>
      <c r="L107" s="7">
        <v>1</v>
      </c>
      <c r="M107" s="7">
        <v>1</v>
      </c>
      <c r="N107" s="7" t="s">
        <v>939</v>
      </c>
      <c r="O107" s="7" t="s">
        <v>358</v>
      </c>
      <c r="P107" s="7" t="s">
        <v>907</v>
      </c>
      <c r="Q107" s="7"/>
      <c r="R107" s="9" t="s">
        <v>940</v>
      </c>
      <c r="S107" s="10" t="s">
        <v>19</v>
      </c>
      <c r="T107" s="7"/>
      <c r="U107" s="9" t="s">
        <v>19</v>
      </c>
      <c r="V107" s="9" t="s">
        <v>940</v>
      </c>
      <c r="W107" s="10" t="s">
        <v>941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942</v>
      </c>
      <c r="AD107" t="s">
        <v>6</v>
      </c>
      <c r="AE107" t="s">
        <v>543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943</v>
      </c>
      <c r="B108" s="6" t="s">
        <v>944</v>
      </c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945</v>
      </c>
      <c r="H108" s="7" t="s">
        <v>946</v>
      </c>
      <c r="I108" s="7" t="s">
        <v>78</v>
      </c>
      <c r="J108" s="7" t="s">
        <v>2</v>
      </c>
      <c r="K108" s="7" t="s">
        <v>947</v>
      </c>
      <c r="L108" s="7">
        <v>1</v>
      </c>
      <c r="M108" s="7">
        <v>3</v>
      </c>
      <c r="N108" s="7" t="s">
        <v>93</v>
      </c>
      <c r="O108" s="7" t="s">
        <v>81</v>
      </c>
      <c r="P108" s="7" t="s">
        <v>907</v>
      </c>
      <c r="Q108" s="7"/>
      <c r="R108" s="9" t="s">
        <v>948</v>
      </c>
      <c r="S108" s="10" t="s">
        <v>19</v>
      </c>
      <c r="T108" s="7"/>
      <c r="U108" s="9" t="s">
        <v>19</v>
      </c>
      <c r="V108" s="9" t="s">
        <v>948</v>
      </c>
      <c r="W108" s="10" t="s">
        <v>949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950</v>
      </c>
      <c r="AD108" t="s">
        <v>6</v>
      </c>
      <c r="AE108" t="s">
        <v>951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952</v>
      </c>
      <c r="B109" s="6" t="s">
        <v>953</v>
      </c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491</v>
      </c>
      <c r="H109" s="7" t="s">
        <v>492</v>
      </c>
      <c r="I109" s="7" t="s">
        <v>78</v>
      </c>
      <c r="J109" s="7" t="s">
        <v>2</v>
      </c>
      <c r="K109" s="7" t="s">
        <v>954</v>
      </c>
      <c r="L109" s="7">
        <v>3</v>
      </c>
      <c r="M109" s="7">
        <v>3</v>
      </c>
      <c r="N109" s="7" t="s">
        <v>251</v>
      </c>
      <c r="O109" s="7" t="s">
        <v>81</v>
      </c>
      <c r="P109" s="7" t="s">
        <v>907</v>
      </c>
      <c r="Q109" s="7"/>
      <c r="R109" s="9" t="s">
        <v>955</v>
      </c>
      <c r="S109" s="10" t="s">
        <v>19</v>
      </c>
      <c r="T109" s="7"/>
      <c r="U109" s="9" t="s">
        <v>19</v>
      </c>
      <c r="V109" s="9" t="s">
        <v>955</v>
      </c>
      <c r="W109" s="10" t="s">
        <v>956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957</v>
      </c>
      <c r="AD109" t="s">
        <v>6</v>
      </c>
      <c r="AE109" t="s">
        <v>127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958</v>
      </c>
      <c r="B110" s="6" t="s">
        <v>959</v>
      </c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90</v>
      </c>
      <c r="H110" s="7" t="s">
        <v>91</v>
      </c>
      <c r="I110" s="7" t="s">
        <v>78</v>
      </c>
      <c r="J110" s="7" t="s">
        <v>2</v>
      </c>
      <c r="K110" s="7" t="s">
        <v>960</v>
      </c>
      <c r="L110" s="7">
        <v>1</v>
      </c>
      <c r="M110" s="7">
        <v>1</v>
      </c>
      <c r="N110" s="7" t="s">
        <v>280</v>
      </c>
      <c r="O110" s="7" t="s">
        <v>358</v>
      </c>
      <c r="P110" s="7" t="s">
        <v>907</v>
      </c>
      <c r="Q110" s="7"/>
      <c r="R110" s="9" t="s">
        <v>961</v>
      </c>
      <c r="S110" s="10" t="s">
        <v>19</v>
      </c>
      <c r="T110" s="7"/>
      <c r="U110" s="9" t="s">
        <v>19</v>
      </c>
      <c r="V110" s="9" t="s">
        <v>961</v>
      </c>
      <c r="W110" s="10" t="s">
        <v>453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962</v>
      </c>
      <c r="AD110" t="s">
        <v>6</v>
      </c>
      <c r="AE110" t="s">
        <v>963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964</v>
      </c>
      <c r="B111" s="6" t="s">
        <v>965</v>
      </c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966</v>
      </c>
      <c r="H111" s="7" t="s">
        <v>967</v>
      </c>
      <c r="I111" s="7" t="s">
        <v>78</v>
      </c>
      <c r="J111" s="7" t="s">
        <v>2</v>
      </c>
      <c r="K111" s="7" t="s">
        <v>968</v>
      </c>
      <c r="L111" s="7">
        <v>2</v>
      </c>
      <c r="M111" s="7">
        <v>1</v>
      </c>
      <c r="N111" s="7" t="s">
        <v>103</v>
      </c>
      <c r="O111" s="7" t="s">
        <v>358</v>
      </c>
      <c r="P111" s="7" t="s">
        <v>907</v>
      </c>
      <c r="Q111" s="7"/>
      <c r="R111" s="9" t="s">
        <v>969</v>
      </c>
      <c r="S111" s="10" t="s">
        <v>19</v>
      </c>
      <c r="T111" s="7"/>
      <c r="U111" s="9" t="s">
        <v>19</v>
      </c>
      <c r="V111" s="9" t="s">
        <v>969</v>
      </c>
      <c r="W111" s="10" t="s">
        <v>970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971</v>
      </c>
      <c r="AD111" t="s">
        <v>6</v>
      </c>
      <c r="AE111" t="s">
        <v>972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973</v>
      </c>
      <c r="B112" s="6" t="s">
        <v>974</v>
      </c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975</v>
      </c>
      <c r="H112" s="7" t="s">
        <v>976</v>
      </c>
      <c r="I112" s="7" t="s">
        <v>78</v>
      </c>
      <c r="J112" s="7" t="s">
        <v>2</v>
      </c>
      <c r="K112" s="7" t="s">
        <v>977</v>
      </c>
      <c r="L112" s="7">
        <v>2</v>
      </c>
      <c r="M112" s="7">
        <v>3</v>
      </c>
      <c r="N112" s="7" t="s">
        <v>154</v>
      </c>
      <c r="O112" s="7" t="s">
        <v>81</v>
      </c>
      <c r="P112" s="7" t="s">
        <v>907</v>
      </c>
      <c r="Q112" s="7"/>
      <c r="R112" s="9" t="s">
        <v>978</v>
      </c>
      <c r="S112" s="10" t="s">
        <v>19</v>
      </c>
      <c r="T112" s="7"/>
      <c r="U112" s="9" t="s">
        <v>19</v>
      </c>
      <c r="V112" s="9" t="s">
        <v>978</v>
      </c>
      <c r="W112" s="10" t="s">
        <v>979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980</v>
      </c>
      <c r="AD112" t="s">
        <v>6</v>
      </c>
      <c r="AE112" t="s">
        <v>981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982</v>
      </c>
      <c r="B113" s="6" t="s">
        <v>983</v>
      </c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984</v>
      </c>
      <c r="H113" s="7" t="s">
        <v>985</v>
      </c>
      <c r="I113" s="7" t="s">
        <v>78</v>
      </c>
      <c r="J113" s="7" t="s">
        <v>2</v>
      </c>
      <c r="K113" s="7" t="s">
        <v>986</v>
      </c>
      <c r="L113" s="7">
        <v>1</v>
      </c>
      <c r="M113" s="7">
        <v>3</v>
      </c>
      <c r="N113" s="7" t="s">
        <v>154</v>
      </c>
      <c r="O113" s="7" t="s">
        <v>81</v>
      </c>
      <c r="P113" s="7" t="s">
        <v>907</v>
      </c>
      <c r="Q113" s="7"/>
      <c r="R113" s="9" t="s">
        <v>599</v>
      </c>
      <c r="S113" s="10" t="s">
        <v>19</v>
      </c>
      <c r="T113" s="7"/>
      <c r="U113" s="9" t="s">
        <v>19</v>
      </c>
      <c r="V113" s="9" t="s">
        <v>599</v>
      </c>
      <c r="W113" s="10" t="s">
        <v>987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988</v>
      </c>
      <c r="AD113" t="s">
        <v>6</v>
      </c>
      <c r="AE113" t="s">
        <v>989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990</v>
      </c>
      <c r="B114" s="6" t="s">
        <v>991</v>
      </c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992</v>
      </c>
      <c r="H114" s="7" t="s">
        <v>993</v>
      </c>
      <c r="I114" s="7" t="s">
        <v>78</v>
      </c>
      <c r="J114" s="7" t="s">
        <v>2</v>
      </c>
      <c r="K114" s="7" t="s">
        <v>994</v>
      </c>
      <c r="L114" s="7">
        <v>1</v>
      </c>
      <c r="M114" s="7">
        <v>3</v>
      </c>
      <c r="N114" s="7" t="s">
        <v>154</v>
      </c>
      <c r="O114" s="7" t="s">
        <v>81</v>
      </c>
      <c r="P114" s="7" t="s">
        <v>907</v>
      </c>
      <c r="Q114" s="7"/>
      <c r="R114" s="9" t="s">
        <v>995</v>
      </c>
      <c r="S114" s="10" t="s">
        <v>19</v>
      </c>
      <c r="T114" s="7"/>
      <c r="U114" s="9" t="s">
        <v>19</v>
      </c>
      <c r="V114" s="9" t="s">
        <v>995</v>
      </c>
      <c r="W114" s="10" t="s">
        <v>996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997</v>
      </c>
      <c r="AD114" t="s">
        <v>6</v>
      </c>
      <c r="AE114" t="s">
        <v>998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999</v>
      </c>
      <c r="B115" s="6" t="s">
        <v>1000</v>
      </c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1001</v>
      </c>
      <c r="H115" s="7" t="s">
        <v>1002</v>
      </c>
      <c r="I115" s="7" t="s">
        <v>78</v>
      </c>
      <c r="J115" s="7" t="s">
        <v>2</v>
      </c>
      <c r="K115" s="7" t="s">
        <v>1003</v>
      </c>
      <c r="L115" s="7">
        <v>1</v>
      </c>
      <c r="M115" s="7">
        <v>1</v>
      </c>
      <c r="N115" s="7" t="s">
        <v>82</v>
      </c>
      <c r="O115" s="7" t="s">
        <v>358</v>
      </c>
      <c r="P115" s="7" t="s">
        <v>907</v>
      </c>
      <c r="Q115" s="7"/>
      <c r="R115" s="9" t="s">
        <v>1004</v>
      </c>
      <c r="S115" s="10" t="s">
        <v>19</v>
      </c>
      <c r="T115" s="7"/>
      <c r="U115" s="9" t="s">
        <v>19</v>
      </c>
      <c r="V115" s="9" t="s">
        <v>1004</v>
      </c>
      <c r="W115" s="10" t="s">
        <v>1005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1006</v>
      </c>
      <c r="AD115" t="s">
        <v>6</v>
      </c>
      <c r="AE115" t="s">
        <v>1007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1008</v>
      </c>
      <c r="B116" s="6" t="s">
        <v>1009</v>
      </c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1010</v>
      </c>
      <c r="H116" s="7" t="s">
        <v>1011</v>
      </c>
      <c r="I116" s="7" t="s">
        <v>78</v>
      </c>
      <c r="J116" s="7" t="s">
        <v>2</v>
      </c>
      <c r="K116" s="7" t="s">
        <v>1012</v>
      </c>
      <c r="L116" s="7">
        <v>1</v>
      </c>
      <c r="M116" s="7">
        <v>1</v>
      </c>
      <c r="N116" s="7" t="s">
        <v>1013</v>
      </c>
      <c r="O116" s="7" t="s">
        <v>358</v>
      </c>
      <c r="P116" s="7" t="s">
        <v>907</v>
      </c>
      <c r="Q116" s="7"/>
      <c r="R116" s="9" t="s">
        <v>1014</v>
      </c>
      <c r="S116" s="10" t="s">
        <v>19</v>
      </c>
      <c r="T116" s="7"/>
      <c r="U116" s="9" t="s">
        <v>19</v>
      </c>
      <c r="V116" s="9" t="s">
        <v>1014</v>
      </c>
      <c r="W116" s="10" t="s">
        <v>1015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1016</v>
      </c>
      <c r="AD116" t="s">
        <v>6</v>
      </c>
      <c r="AE116" t="s">
        <v>1017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1018</v>
      </c>
      <c r="B117" s="6" t="s">
        <v>1019</v>
      </c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287</v>
      </c>
      <c r="H117" s="7" t="s">
        <v>288</v>
      </c>
      <c r="I117" s="7" t="s">
        <v>78</v>
      </c>
      <c r="J117" s="7" t="s">
        <v>2</v>
      </c>
      <c r="K117" s="7" t="s">
        <v>1020</v>
      </c>
      <c r="L117" s="7">
        <v>1</v>
      </c>
      <c r="M117" s="7">
        <v>4</v>
      </c>
      <c r="N117" s="7" t="s">
        <v>898</v>
      </c>
      <c r="O117" s="7" t="s">
        <v>154</v>
      </c>
      <c r="P117" s="7" t="s">
        <v>907</v>
      </c>
      <c r="Q117" s="7"/>
      <c r="R117" s="9" t="s">
        <v>1021</v>
      </c>
      <c r="S117" s="10" t="s">
        <v>19</v>
      </c>
      <c r="T117" s="7"/>
      <c r="U117" s="9" t="s">
        <v>19</v>
      </c>
      <c r="V117" s="9" t="s">
        <v>1021</v>
      </c>
      <c r="W117" s="10" t="s">
        <v>1022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1023</v>
      </c>
      <c r="AD117" t="s">
        <v>6</v>
      </c>
      <c r="AE117" t="s">
        <v>293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1024</v>
      </c>
      <c r="B118" s="6" t="s">
        <v>1025</v>
      </c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287</v>
      </c>
      <c r="H118" s="7" t="s">
        <v>288</v>
      </c>
      <c r="I118" s="7" t="s">
        <v>78</v>
      </c>
      <c r="J118" s="7" t="s">
        <v>2</v>
      </c>
      <c r="K118" s="7" t="s">
        <v>1026</v>
      </c>
      <c r="L118" s="7">
        <v>1</v>
      </c>
      <c r="M118" s="7">
        <v>3</v>
      </c>
      <c r="N118" s="7" t="s">
        <v>215</v>
      </c>
      <c r="O118" s="7" t="s">
        <v>81</v>
      </c>
      <c r="P118" s="7" t="s">
        <v>907</v>
      </c>
      <c r="Q118" s="7"/>
      <c r="R118" s="9" t="s">
        <v>1027</v>
      </c>
      <c r="S118" s="10" t="s">
        <v>19</v>
      </c>
      <c r="T118" s="7"/>
      <c r="U118" s="9" t="s">
        <v>19</v>
      </c>
      <c r="V118" s="9" t="s">
        <v>1027</v>
      </c>
      <c r="W118" s="10" t="s">
        <v>1028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1029</v>
      </c>
      <c r="AD118" t="s">
        <v>6</v>
      </c>
      <c r="AE118" t="s">
        <v>293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1030</v>
      </c>
      <c r="B119" s="6" t="s">
        <v>1031</v>
      </c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287</v>
      </c>
      <c r="H119" s="7" t="s">
        <v>288</v>
      </c>
      <c r="I119" s="7" t="s">
        <v>78</v>
      </c>
      <c r="J119" s="7" t="s">
        <v>2</v>
      </c>
      <c r="K119" s="7" t="s">
        <v>1032</v>
      </c>
      <c r="L119" s="7">
        <v>1</v>
      </c>
      <c r="M119" s="7">
        <v>4</v>
      </c>
      <c r="N119" s="7" t="s">
        <v>1033</v>
      </c>
      <c r="O119" s="7" t="s">
        <v>154</v>
      </c>
      <c r="P119" s="7" t="s">
        <v>907</v>
      </c>
      <c r="Q119" s="7"/>
      <c r="R119" s="9" t="s">
        <v>1034</v>
      </c>
      <c r="S119" s="10" t="s">
        <v>19</v>
      </c>
      <c r="T119" s="7"/>
      <c r="U119" s="9" t="s">
        <v>19</v>
      </c>
      <c r="V119" s="9" t="s">
        <v>1034</v>
      </c>
      <c r="W119" s="10" t="s">
        <v>1035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1023</v>
      </c>
      <c r="AD119" t="s">
        <v>6</v>
      </c>
      <c r="AE119" t="s">
        <v>293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1036</v>
      </c>
      <c r="B120" s="6" t="s">
        <v>1037</v>
      </c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1038</v>
      </c>
      <c r="H120" s="7" t="s">
        <v>1039</v>
      </c>
      <c r="I120" s="7" t="s">
        <v>78</v>
      </c>
      <c r="J120" s="7" t="s">
        <v>2</v>
      </c>
      <c r="K120" s="7" t="s">
        <v>1040</v>
      </c>
      <c r="L120" s="7">
        <v>1</v>
      </c>
      <c r="M120" s="7">
        <v>2</v>
      </c>
      <c r="N120" s="7" t="s">
        <v>1041</v>
      </c>
      <c r="O120" s="7" t="s">
        <v>82</v>
      </c>
      <c r="P120" s="7" t="s">
        <v>907</v>
      </c>
      <c r="Q120" s="7"/>
      <c r="R120" s="9" t="s">
        <v>1042</v>
      </c>
      <c r="S120" s="10" t="s">
        <v>19</v>
      </c>
      <c r="T120" s="7"/>
      <c r="U120" s="9" t="s">
        <v>19</v>
      </c>
      <c r="V120" s="9" t="s">
        <v>1042</v>
      </c>
      <c r="W120" s="10" t="s">
        <v>1043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1044</v>
      </c>
      <c r="AD120" t="s">
        <v>6</v>
      </c>
      <c r="AE120" t="s">
        <v>1045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1046</v>
      </c>
      <c r="B121" s="6" t="s">
        <v>1047</v>
      </c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1048</v>
      </c>
      <c r="H121" s="7" t="s">
        <v>1049</v>
      </c>
      <c r="I121" s="7" t="s">
        <v>78</v>
      </c>
      <c r="J121" s="7" t="s">
        <v>2</v>
      </c>
      <c r="K121" s="7" t="s">
        <v>1050</v>
      </c>
      <c r="L121" s="7">
        <v>1</v>
      </c>
      <c r="M121" s="7">
        <v>2</v>
      </c>
      <c r="N121" s="7" t="s">
        <v>103</v>
      </c>
      <c r="O121" s="7" t="s">
        <v>82</v>
      </c>
      <c r="P121" s="7" t="s">
        <v>907</v>
      </c>
      <c r="Q121" s="7"/>
      <c r="R121" s="9" t="s">
        <v>1051</v>
      </c>
      <c r="S121" s="10" t="s">
        <v>19</v>
      </c>
      <c r="T121" s="7"/>
      <c r="U121" s="9" t="s">
        <v>19</v>
      </c>
      <c r="V121" s="9" t="s">
        <v>1051</v>
      </c>
      <c r="W121" s="10" t="s">
        <v>788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1052</v>
      </c>
      <c r="AD121" t="s">
        <v>6</v>
      </c>
      <c r="AE121" t="s">
        <v>1053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1054</v>
      </c>
      <c r="B122" s="6" t="s">
        <v>1055</v>
      </c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228</v>
      </c>
      <c r="H122" s="7" t="s">
        <v>229</v>
      </c>
      <c r="I122" s="7" t="s">
        <v>78</v>
      </c>
      <c r="J122" s="7" t="s">
        <v>2</v>
      </c>
      <c r="K122" s="7" t="s">
        <v>1056</v>
      </c>
      <c r="L122" s="7">
        <v>1</v>
      </c>
      <c r="M122" s="7">
        <v>2</v>
      </c>
      <c r="N122" s="7" t="s">
        <v>417</v>
      </c>
      <c r="O122" s="7" t="s">
        <v>82</v>
      </c>
      <c r="P122" s="7" t="s">
        <v>907</v>
      </c>
      <c r="Q122" s="7"/>
      <c r="R122" s="9" t="s">
        <v>1057</v>
      </c>
      <c r="S122" s="10" t="s">
        <v>19</v>
      </c>
      <c r="T122" s="7"/>
      <c r="U122" s="9" t="s">
        <v>19</v>
      </c>
      <c r="V122" s="9" t="s">
        <v>1057</v>
      </c>
      <c r="W122" s="10" t="s">
        <v>419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1058</v>
      </c>
      <c r="AD122" t="s">
        <v>6</v>
      </c>
      <c r="AE122" t="s">
        <v>235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1059</v>
      </c>
      <c r="B123" s="6" t="s">
        <v>1060</v>
      </c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1061</v>
      </c>
      <c r="H123" s="7" t="s">
        <v>1062</v>
      </c>
      <c r="I123" s="7" t="s">
        <v>78</v>
      </c>
      <c r="J123" s="7" t="s">
        <v>2</v>
      </c>
      <c r="K123" s="7" t="s">
        <v>1063</v>
      </c>
      <c r="L123" s="7">
        <v>1</v>
      </c>
      <c r="M123" s="7">
        <v>2</v>
      </c>
      <c r="N123" s="7" t="s">
        <v>1064</v>
      </c>
      <c r="O123" s="7" t="s">
        <v>82</v>
      </c>
      <c r="P123" s="7" t="s">
        <v>907</v>
      </c>
      <c r="Q123" s="7"/>
      <c r="R123" s="9" t="s">
        <v>1065</v>
      </c>
      <c r="S123" s="10" t="s">
        <v>19</v>
      </c>
      <c r="T123" s="7"/>
      <c r="U123" s="9" t="s">
        <v>19</v>
      </c>
      <c r="V123" s="9" t="s">
        <v>1065</v>
      </c>
      <c r="W123" s="10" t="s">
        <v>1066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1067</v>
      </c>
      <c r="AD123" t="s">
        <v>6</v>
      </c>
      <c r="AE123" t="s">
        <v>1068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1069</v>
      </c>
      <c r="B124" s="6" t="s">
        <v>1070</v>
      </c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1071</v>
      </c>
      <c r="H124" s="7" t="s">
        <v>1072</v>
      </c>
      <c r="I124" s="7" t="s">
        <v>78</v>
      </c>
      <c r="J124" s="7" t="s">
        <v>2</v>
      </c>
      <c r="K124" s="7" t="s">
        <v>1073</v>
      </c>
      <c r="L124" s="7">
        <v>1</v>
      </c>
      <c r="M124" s="7">
        <v>1</v>
      </c>
      <c r="N124" s="7" t="s">
        <v>671</v>
      </c>
      <c r="O124" s="7" t="s">
        <v>358</v>
      </c>
      <c r="P124" s="7" t="s">
        <v>907</v>
      </c>
      <c r="Q124" s="7"/>
      <c r="R124" s="9" t="s">
        <v>1074</v>
      </c>
      <c r="S124" s="10" t="s">
        <v>19</v>
      </c>
      <c r="T124" s="7"/>
      <c r="U124" s="9" t="s">
        <v>19</v>
      </c>
      <c r="V124" s="9" t="s">
        <v>1074</v>
      </c>
      <c r="W124" s="10" t="s">
        <v>1075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1076</v>
      </c>
      <c r="AD124" t="s">
        <v>6</v>
      </c>
      <c r="AE124" t="s">
        <v>1077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1078</v>
      </c>
      <c r="B125" s="6" t="s">
        <v>1079</v>
      </c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1080</v>
      </c>
      <c r="H125" s="7" t="s">
        <v>1081</v>
      </c>
      <c r="I125" s="7" t="s">
        <v>78</v>
      </c>
      <c r="J125" s="7" t="s">
        <v>2</v>
      </c>
      <c r="K125" s="7" t="s">
        <v>1082</v>
      </c>
      <c r="L125" s="7">
        <v>2</v>
      </c>
      <c r="M125" s="7">
        <v>1</v>
      </c>
      <c r="N125" s="7" t="s">
        <v>308</v>
      </c>
      <c r="O125" s="7" t="s">
        <v>358</v>
      </c>
      <c r="P125" s="7" t="s">
        <v>907</v>
      </c>
      <c r="Q125" s="7"/>
      <c r="R125" s="9" t="s">
        <v>1083</v>
      </c>
      <c r="S125" s="10" t="s">
        <v>19</v>
      </c>
      <c r="T125" s="7"/>
      <c r="U125" s="9" t="s">
        <v>19</v>
      </c>
      <c r="V125" s="9" t="s">
        <v>1083</v>
      </c>
      <c r="W125" s="10" t="s">
        <v>1076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1084</v>
      </c>
      <c r="AD125" t="s">
        <v>6</v>
      </c>
      <c r="AE125" t="s">
        <v>1085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1086</v>
      </c>
      <c r="B126" s="6" t="s">
        <v>1087</v>
      </c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1088</v>
      </c>
      <c r="H126" s="7" t="s">
        <v>1089</v>
      </c>
      <c r="I126" s="7" t="s">
        <v>78</v>
      </c>
      <c r="J126" s="7" t="s">
        <v>2</v>
      </c>
      <c r="K126" s="7" t="s">
        <v>1090</v>
      </c>
      <c r="L126" s="7">
        <v>1</v>
      </c>
      <c r="M126" s="7">
        <v>2</v>
      </c>
      <c r="N126" s="7" t="s">
        <v>174</v>
      </c>
      <c r="O126" s="7" t="s">
        <v>82</v>
      </c>
      <c r="P126" s="7" t="s">
        <v>907</v>
      </c>
      <c r="Q126" s="7"/>
      <c r="R126" s="9" t="s">
        <v>1091</v>
      </c>
      <c r="S126" s="10" t="s">
        <v>19</v>
      </c>
      <c r="T126" s="7"/>
      <c r="U126" s="9" t="s">
        <v>19</v>
      </c>
      <c r="V126" s="9" t="s">
        <v>1091</v>
      </c>
      <c r="W126" s="10" t="s">
        <v>1092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1093</v>
      </c>
      <c r="AD126" t="s">
        <v>6</v>
      </c>
      <c r="AE126" t="s">
        <v>1094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1095</v>
      </c>
      <c r="B127" s="6" t="s">
        <v>1096</v>
      </c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379</v>
      </c>
      <c r="H127" s="7" t="s">
        <v>380</v>
      </c>
      <c r="I127" s="7" t="s">
        <v>78</v>
      </c>
      <c r="J127" s="7" t="s">
        <v>2</v>
      </c>
      <c r="K127" s="7" t="s">
        <v>1097</v>
      </c>
      <c r="L127" s="7">
        <v>1</v>
      </c>
      <c r="M127" s="7">
        <v>1</v>
      </c>
      <c r="N127" s="7" t="s">
        <v>768</v>
      </c>
      <c r="O127" s="7" t="s">
        <v>358</v>
      </c>
      <c r="P127" s="7" t="s">
        <v>907</v>
      </c>
      <c r="Q127" s="7"/>
      <c r="R127" s="9" t="s">
        <v>1098</v>
      </c>
      <c r="S127" s="10" t="s">
        <v>19</v>
      </c>
      <c r="T127" s="7"/>
      <c r="U127" s="9" t="s">
        <v>19</v>
      </c>
      <c r="V127" s="9" t="s">
        <v>1098</v>
      </c>
      <c r="W127" s="10" t="s">
        <v>1099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1100</v>
      </c>
      <c r="AD127" t="s">
        <v>6</v>
      </c>
      <c r="AE127" t="s">
        <v>1101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1102</v>
      </c>
      <c r="B128" s="6" t="s">
        <v>1103</v>
      </c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1104</v>
      </c>
      <c r="H128" s="7" t="s">
        <v>1105</v>
      </c>
      <c r="I128" s="7" t="s">
        <v>78</v>
      </c>
      <c r="J128" s="7" t="s">
        <v>2</v>
      </c>
      <c r="K128" s="7" t="s">
        <v>1106</v>
      </c>
      <c r="L128" s="7">
        <v>1</v>
      </c>
      <c r="M128" s="7">
        <v>2</v>
      </c>
      <c r="N128" s="7" t="s">
        <v>1033</v>
      </c>
      <c r="O128" s="7" t="s">
        <v>82</v>
      </c>
      <c r="P128" s="7" t="s">
        <v>907</v>
      </c>
      <c r="Q128" s="7"/>
      <c r="R128" s="9" t="s">
        <v>1107</v>
      </c>
      <c r="S128" s="10" t="s">
        <v>19</v>
      </c>
      <c r="T128" s="7"/>
      <c r="U128" s="9" t="s">
        <v>19</v>
      </c>
      <c r="V128" s="9" t="s">
        <v>1107</v>
      </c>
      <c r="W128" s="10" t="s">
        <v>1108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1109</v>
      </c>
      <c r="AD128" t="s">
        <v>6</v>
      </c>
      <c r="AE128" t="s">
        <v>1110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1111</v>
      </c>
      <c r="B129" s="6" t="s">
        <v>1112</v>
      </c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743</v>
      </c>
      <c r="H129" s="7" t="s">
        <v>744</v>
      </c>
      <c r="I129" s="7" t="s">
        <v>78</v>
      </c>
      <c r="J129" s="7" t="s">
        <v>2</v>
      </c>
      <c r="K129" s="7" t="s">
        <v>1113</v>
      </c>
      <c r="L129" s="7">
        <v>1</v>
      </c>
      <c r="M129" s="7">
        <v>2</v>
      </c>
      <c r="N129" s="7" t="s">
        <v>280</v>
      </c>
      <c r="O129" s="7" t="s">
        <v>82</v>
      </c>
      <c r="P129" s="7" t="s">
        <v>907</v>
      </c>
      <c r="Q129" s="7"/>
      <c r="R129" s="9" t="s">
        <v>1114</v>
      </c>
      <c r="S129" s="10" t="s">
        <v>19</v>
      </c>
      <c r="T129" s="7"/>
      <c r="U129" s="9" t="s">
        <v>19</v>
      </c>
      <c r="V129" s="9" t="s">
        <v>1114</v>
      </c>
      <c r="W129" s="10" t="s">
        <v>1115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771</v>
      </c>
      <c r="AD129" t="s">
        <v>6</v>
      </c>
      <c r="AE129" t="s">
        <v>1116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1117</v>
      </c>
      <c r="B130" s="6" t="s">
        <v>1118</v>
      </c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1119</v>
      </c>
      <c r="H130" s="7" t="s">
        <v>1120</v>
      </c>
      <c r="I130" s="7" t="s">
        <v>78</v>
      </c>
      <c r="J130" s="7" t="s">
        <v>2</v>
      </c>
      <c r="K130" s="7" t="s">
        <v>1121</v>
      </c>
      <c r="L130" s="7">
        <v>1</v>
      </c>
      <c r="M130" s="7">
        <v>1</v>
      </c>
      <c r="N130" s="7" t="s">
        <v>768</v>
      </c>
      <c r="O130" s="7" t="s">
        <v>358</v>
      </c>
      <c r="P130" s="7" t="s">
        <v>907</v>
      </c>
      <c r="Q130" s="7"/>
      <c r="R130" s="9" t="s">
        <v>1122</v>
      </c>
      <c r="S130" s="10" t="s">
        <v>19</v>
      </c>
      <c r="T130" s="7"/>
      <c r="U130" s="9" t="s">
        <v>19</v>
      </c>
      <c r="V130" s="9" t="s">
        <v>1122</v>
      </c>
      <c r="W130" s="10" t="s">
        <v>1123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1124</v>
      </c>
      <c r="AD130" t="s">
        <v>6</v>
      </c>
      <c r="AE130" t="s">
        <v>1125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1126</v>
      </c>
      <c r="B131" s="6" t="s">
        <v>1127</v>
      </c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815</v>
      </c>
      <c r="H131" s="7" t="s">
        <v>816</v>
      </c>
      <c r="I131" s="7" t="s">
        <v>78</v>
      </c>
      <c r="J131" s="7" t="s">
        <v>2</v>
      </c>
      <c r="K131" s="7" t="s">
        <v>817</v>
      </c>
      <c r="L131" s="7">
        <v>1</v>
      </c>
      <c r="M131" s="7">
        <v>1</v>
      </c>
      <c r="N131" s="7" t="s">
        <v>154</v>
      </c>
      <c r="O131" s="7" t="s">
        <v>358</v>
      </c>
      <c r="P131" s="7" t="s">
        <v>907</v>
      </c>
      <c r="Q131" s="7"/>
      <c r="R131" s="9" t="s">
        <v>818</v>
      </c>
      <c r="S131" s="10" t="s">
        <v>19</v>
      </c>
      <c r="T131" s="7"/>
      <c r="U131" s="9" t="s">
        <v>19</v>
      </c>
      <c r="V131" s="9" t="s">
        <v>818</v>
      </c>
      <c r="W131" s="10" t="s">
        <v>819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820</v>
      </c>
      <c r="AD131" t="s">
        <v>6</v>
      </c>
      <c r="AE131" t="s">
        <v>821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1128</v>
      </c>
      <c r="B132" s="6" t="s">
        <v>1129</v>
      </c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785</v>
      </c>
      <c r="H132" s="7" t="s">
        <v>786</v>
      </c>
      <c r="I132" s="7" t="s">
        <v>78</v>
      </c>
      <c r="J132" s="7" t="s">
        <v>2</v>
      </c>
      <c r="K132" s="7" t="s">
        <v>1130</v>
      </c>
      <c r="L132" s="7">
        <v>2</v>
      </c>
      <c r="M132" s="7">
        <v>2</v>
      </c>
      <c r="N132" s="7" t="s">
        <v>241</v>
      </c>
      <c r="O132" s="7" t="s">
        <v>82</v>
      </c>
      <c r="P132" s="7" t="s">
        <v>907</v>
      </c>
      <c r="Q132" s="7"/>
      <c r="R132" s="9" t="s">
        <v>1131</v>
      </c>
      <c r="S132" s="10" t="s">
        <v>19</v>
      </c>
      <c r="T132" s="7"/>
      <c r="U132" s="9" t="s">
        <v>19</v>
      </c>
      <c r="V132" s="9" t="s">
        <v>1131</v>
      </c>
      <c r="W132" s="10" t="s">
        <v>970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797</v>
      </c>
      <c r="AD132" t="s">
        <v>6</v>
      </c>
      <c r="AE132" t="s">
        <v>798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1132</v>
      </c>
      <c r="B133" s="6" t="s">
        <v>1133</v>
      </c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807</v>
      </c>
      <c r="H133" s="7" t="s">
        <v>808</v>
      </c>
      <c r="I133" s="7" t="s">
        <v>78</v>
      </c>
      <c r="J133" s="7" t="s">
        <v>2</v>
      </c>
      <c r="K133" s="7" t="s">
        <v>1134</v>
      </c>
      <c r="L133" s="7">
        <v>1</v>
      </c>
      <c r="M133" s="7">
        <v>2</v>
      </c>
      <c r="N133" s="7" t="s">
        <v>154</v>
      </c>
      <c r="O133" s="7" t="s">
        <v>82</v>
      </c>
      <c r="P133" s="7" t="s">
        <v>907</v>
      </c>
      <c r="Q133" s="7"/>
      <c r="R133" s="9" t="s">
        <v>1135</v>
      </c>
      <c r="S133" s="10" t="s">
        <v>19</v>
      </c>
      <c r="T133" s="7"/>
      <c r="U133" s="9" t="s">
        <v>19</v>
      </c>
      <c r="V133" s="9" t="s">
        <v>1135</v>
      </c>
      <c r="W133" s="10" t="s">
        <v>1136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1137</v>
      </c>
      <c r="AD133" t="s">
        <v>6</v>
      </c>
      <c r="AE133" t="s">
        <v>812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1138</v>
      </c>
      <c r="B134" s="6" t="s">
        <v>1139</v>
      </c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743</v>
      </c>
      <c r="H134" s="7" t="s">
        <v>744</v>
      </c>
      <c r="I134" s="7" t="s">
        <v>78</v>
      </c>
      <c r="J134" s="7" t="s">
        <v>2</v>
      </c>
      <c r="K134" s="7" t="s">
        <v>1140</v>
      </c>
      <c r="L134" s="7">
        <v>1</v>
      </c>
      <c r="M134" s="7">
        <v>2</v>
      </c>
      <c r="N134" s="7" t="s">
        <v>82</v>
      </c>
      <c r="O134" s="7" t="s">
        <v>82</v>
      </c>
      <c r="P134" s="7" t="s">
        <v>907</v>
      </c>
      <c r="Q134" s="7"/>
      <c r="R134" s="9" t="s">
        <v>1141</v>
      </c>
      <c r="S134" s="10" t="s">
        <v>19</v>
      </c>
      <c r="T134" s="7"/>
      <c r="U134" s="9" t="s">
        <v>19</v>
      </c>
      <c r="V134" s="9" t="s">
        <v>1141</v>
      </c>
      <c r="W134" s="10" t="s">
        <v>1142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771</v>
      </c>
      <c r="AD134" t="s">
        <v>6</v>
      </c>
      <c r="AE134" t="s">
        <v>1116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1143</v>
      </c>
      <c r="B135" s="6" t="s">
        <v>1144</v>
      </c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423</v>
      </c>
      <c r="H135" s="7" t="s">
        <v>424</v>
      </c>
      <c r="I135" s="7" t="s">
        <v>78</v>
      </c>
      <c r="J135" s="7" t="s">
        <v>2</v>
      </c>
      <c r="K135" s="7" t="s">
        <v>1145</v>
      </c>
      <c r="L135" s="7">
        <v>1</v>
      </c>
      <c r="M135" s="7">
        <v>2</v>
      </c>
      <c r="N135" s="7" t="s">
        <v>82</v>
      </c>
      <c r="O135" s="7" t="s">
        <v>82</v>
      </c>
      <c r="P135" s="7" t="s">
        <v>907</v>
      </c>
      <c r="Q135" s="7"/>
      <c r="R135" s="9" t="s">
        <v>1146</v>
      </c>
      <c r="S135" s="10" t="s">
        <v>19</v>
      </c>
      <c r="T135" s="7"/>
      <c r="U135" s="9" t="s">
        <v>19</v>
      </c>
      <c r="V135" s="9" t="s">
        <v>1146</v>
      </c>
      <c r="W135" s="10" t="s">
        <v>524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429</v>
      </c>
      <c r="AD135" t="s">
        <v>6</v>
      </c>
      <c r="AE135" t="s">
        <v>430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1147</v>
      </c>
      <c r="B136" s="6" t="s">
        <v>1148</v>
      </c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1149</v>
      </c>
      <c r="H136" s="7" t="s">
        <v>1150</v>
      </c>
      <c r="I136" s="7" t="s">
        <v>78</v>
      </c>
      <c r="J136" s="7" t="s">
        <v>2</v>
      </c>
      <c r="K136" s="7" t="s">
        <v>1151</v>
      </c>
      <c r="L136" s="7">
        <v>1</v>
      </c>
      <c r="M136" s="7">
        <v>2</v>
      </c>
      <c r="N136" s="7" t="s">
        <v>81</v>
      </c>
      <c r="O136" s="7" t="s">
        <v>82</v>
      </c>
      <c r="P136" s="7" t="s">
        <v>907</v>
      </c>
      <c r="Q136" s="7"/>
      <c r="R136" s="9" t="s">
        <v>1152</v>
      </c>
      <c r="S136" s="10" t="s">
        <v>19</v>
      </c>
      <c r="T136" s="7"/>
      <c r="U136" s="9" t="s">
        <v>19</v>
      </c>
      <c r="V136" s="9" t="s">
        <v>1152</v>
      </c>
      <c r="W136" s="10" t="s">
        <v>1153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1154</v>
      </c>
      <c r="AD136" t="s">
        <v>6</v>
      </c>
      <c r="AE136" t="s">
        <v>1155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1156</v>
      </c>
      <c r="B137" s="6" t="s">
        <v>1157</v>
      </c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1158</v>
      </c>
      <c r="H137" s="7" t="s">
        <v>1159</v>
      </c>
      <c r="I137" s="7" t="s">
        <v>78</v>
      </c>
      <c r="J137" s="7" t="s">
        <v>2</v>
      </c>
      <c r="K137" s="7" t="s">
        <v>1160</v>
      </c>
      <c r="L137" s="7">
        <v>1</v>
      </c>
      <c r="M137" s="7">
        <v>1</v>
      </c>
      <c r="N137" s="7" t="s">
        <v>358</v>
      </c>
      <c r="O137" s="7" t="s">
        <v>358</v>
      </c>
      <c r="P137" s="7" t="s">
        <v>907</v>
      </c>
      <c r="Q137" s="7"/>
      <c r="R137" s="9" t="s">
        <v>1161</v>
      </c>
      <c r="S137" s="10" t="s">
        <v>19</v>
      </c>
      <c r="T137" s="7"/>
      <c r="U137" s="9" t="s">
        <v>19</v>
      </c>
      <c r="V137" s="9" t="s">
        <v>1161</v>
      </c>
      <c r="W137" s="10" t="s">
        <v>1162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1163</v>
      </c>
      <c r="AD137" t="s">
        <v>6</v>
      </c>
      <c r="AE137" t="s">
        <v>1164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1165</v>
      </c>
      <c r="B138" s="6" t="s">
        <v>1166</v>
      </c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1167</v>
      </c>
      <c r="H138" s="7" t="s">
        <v>1168</v>
      </c>
      <c r="I138" s="7" t="s">
        <v>78</v>
      </c>
      <c r="J138" s="7" t="s">
        <v>2</v>
      </c>
      <c r="K138" s="7" t="s">
        <v>1169</v>
      </c>
      <c r="L138" s="7">
        <v>1</v>
      </c>
      <c r="M138" s="7">
        <v>1</v>
      </c>
      <c r="N138" s="7" t="s">
        <v>358</v>
      </c>
      <c r="O138" s="7" t="s">
        <v>358</v>
      </c>
      <c r="P138" s="7" t="s">
        <v>907</v>
      </c>
      <c r="Q138" s="7"/>
      <c r="R138" s="9" t="s">
        <v>1170</v>
      </c>
      <c r="S138" s="10" t="s">
        <v>19</v>
      </c>
      <c r="T138" s="7"/>
      <c r="U138" s="9" t="s">
        <v>19</v>
      </c>
      <c r="V138" s="9" t="s">
        <v>1170</v>
      </c>
      <c r="W138" s="10" t="s">
        <v>115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1171</v>
      </c>
      <c r="AD138" t="s">
        <v>6</v>
      </c>
      <c r="AE138" t="s">
        <v>1053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1172</v>
      </c>
      <c r="B139" s="6" t="s">
        <v>1173</v>
      </c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1174</v>
      </c>
      <c r="H139" s="7" t="s">
        <v>1175</v>
      </c>
      <c r="I139" s="7" t="s">
        <v>78</v>
      </c>
      <c r="J139" s="7" t="s">
        <v>2</v>
      </c>
      <c r="K139" s="7" t="s">
        <v>1176</v>
      </c>
      <c r="L139" s="7">
        <v>1</v>
      </c>
      <c r="M139" s="7">
        <v>1</v>
      </c>
      <c r="N139" s="7" t="s">
        <v>358</v>
      </c>
      <c r="O139" s="7" t="s">
        <v>358</v>
      </c>
      <c r="P139" s="7" t="s">
        <v>907</v>
      </c>
      <c r="Q139" s="7"/>
      <c r="R139" s="9" t="s">
        <v>1177</v>
      </c>
      <c r="S139" s="10" t="s">
        <v>19</v>
      </c>
      <c r="T139" s="7"/>
      <c r="U139" s="9" t="s">
        <v>19</v>
      </c>
      <c r="V139" s="9" t="s">
        <v>1177</v>
      </c>
      <c r="W139" s="10" t="s">
        <v>1178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1179</v>
      </c>
      <c r="AD139" t="s">
        <v>6</v>
      </c>
      <c r="AE139" t="s">
        <v>1180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1181</v>
      </c>
      <c r="B140" s="6" t="s">
        <v>1182</v>
      </c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1183</v>
      </c>
      <c r="H140" s="7" t="s">
        <v>1184</v>
      </c>
      <c r="I140" s="7" t="s">
        <v>78</v>
      </c>
      <c r="J140" s="7" t="s">
        <v>2</v>
      </c>
      <c r="K140" s="7" t="s">
        <v>1185</v>
      </c>
      <c r="L140" s="7">
        <v>1</v>
      </c>
      <c r="M140" s="7">
        <v>1</v>
      </c>
      <c r="N140" s="7" t="s">
        <v>358</v>
      </c>
      <c r="O140" s="7" t="s">
        <v>358</v>
      </c>
      <c r="P140" s="7" t="s">
        <v>907</v>
      </c>
      <c r="Q140" s="7"/>
      <c r="R140" s="9" t="s">
        <v>1186</v>
      </c>
      <c r="S140" s="10" t="s">
        <v>19</v>
      </c>
      <c r="T140" s="7"/>
      <c r="U140" s="9" t="s">
        <v>19</v>
      </c>
      <c r="V140" s="9" t="s">
        <v>1186</v>
      </c>
      <c r="W140" s="10" t="s">
        <v>1187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1188</v>
      </c>
      <c r="AD140" t="s">
        <v>6</v>
      </c>
      <c r="AE140" t="s">
        <v>1189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1190</v>
      </c>
      <c r="B141" s="6" t="s">
        <v>1191</v>
      </c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879</v>
      </c>
      <c r="H141" s="7" t="s">
        <v>880</v>
      </c>
      <c r="I141" s="7" t="s">
        <v>78</v>
      </c>
      <c r="J141" s="7" t="s">
        <v>2</v>
      </c>
      <c r="K141" s="7" t="s">
        <v>1192</v>
      </c>
      <c r="L141" s="7">
        <v>1</v>
      </c>
      <c r="M141" s="7">
        <v>2</v>
      </c>
      <c r="N141" s="7" t="s">
        <v>82</v>
      </c>
      <c r="O141" s="7" t="s">
        <v>82</v>
      </c>
      <c r="P141" s="7" t="s">
        <v>907</v>
      </c>
      <c r="Q141" s="7"/>
      <c r="R141" s="9" t="s">
        <v>1193</v>
      </c>
      <c r="S141" s="10" t="s">
        <v>19</v>
      </c>
      <c r="T141" s="7"/>
      <c r="U141" s="9" t="s">
        <v>19</v>
      </c>
      <c r="V141" s="9" t="s">
        <v>1193</v>
      </c>
      <c r="W141" s="10" t="s">
        <v>1194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1195</v>
      </c>
      <c r="AD141" t="s">
        <v>6</v>
      </c>
      <c r="AE141" t="s">
        <v>1196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1197</v>
      </c>
      <c r="B142" s="6" t="s">
        <v>1198</v>
      </c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895</v>
      </c>
      <c r="H142" s="7" t="s">
        <v>896</v>
      </c>
      <c r="I142" s="7" t="s">
        <v>78</v>
      </c>
      <c r="J142" s="7" t="s">
        <v>2</v>
      </c>
      <c r="K142" s="7" t="s">
        <v>1199</v>
      </c>
      <c r="L142" s="7">
        <v>1</v>
      </c>
      <c r="M142" s="7">
        <v>1</v>
      </c>
      <c r="N142" s="7" t="s">
        <v>215</v>
      </c>
      <c r="O142" s="7" t="s">
        <v>358</v>
      </c>
      <c r="P142" s="7" t="s">
        <v>907</v>
      </c>
      <c r="Q142" s="7"/>
      <c r="R142" s="9" t="s">
        <v>899</v>
      </c>
      <c r="S142" s="10" t="s">
        <v>19</v>
      </c>
      <c r="T142" s="7"/>
      <c r="U142" s="9" t="s">
        <v>19</v>
      </c>
      <c r="V142" s="9" t="s">
        <v>899</v>
      </c>
      <c r="W142" s="10" t="s">
        <v>900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901</v>
      </c>
      <c r="AD142" t="s">
        <v>6</v>
      </c>
      <c r="AE142" t="s">
        <v>168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1200</v>
      </c>
      <c r="B143" s="6" t="s">
        <v>1201</v>
      </c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895</v>
      </c>
      <c r="H143" s="7" t="s">
        <v>896</v>
      </c>
      <c r="I143" s="7" t="s">
        <v>78</v>
      </c>
      <c r="J143" s="7" t="s">
        <v>2</v>
      </c>
      <c r="K143" s="7" t="s">
        <v>1202</v>
      </c>
      <c r="L143" s="7">
        <v>1</v>
      </c>
      <c r="M143" s="7">
        <v>1</v>
      </c>
      <c r="N143" s="7" t="s">
        <v>215</v>
      </c>
      <c r="O143" s="7" t="s">
        <v>358</v>
      </c>
      <c r="P143" s="7" t="s">
        <v>907</v>
      </c>
      <c r="Q143" s="7"/>
      <c r="R143" s="9" t="s">
        <v>899</v>
      </c>
      <c r="S143" s="10" t="s">
        <v>19</v>
      </c>
      <c r="T143" s="7"/>
      <c r="U143" s="9" t="s">
        <v>19</v>
      </c>
      <c r="V143" s="9" t="s">
        <v>899</v>
      </c>
      <c r="W143" s="10" t="s">
        <v>900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901</v>
      </c>
      <c r="AD143" t="s">
        <v>6</v>
      </c>
      <c r="AE143" t="s">
        <v>168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1203</v>
      </c>
      <c r="B144" s="6" t="s">
        <v>1204</v>
      </c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1205</v>
      </c>
      <c r="H144" s="7" t="s">
        <v>1206</v>
      </c>
      <c r="I144" s="7" t="s">
        <v>78</v>
      </c>
      <c r="J144" s="7" t="s">
        <v>2</v>
      </c>
      <c r="K144" s="7" t="s">
        <v>1207</v>
      </c>
      <c r="L144" s="7">
        <v>1</v>
      </c>
      <c r="M144" s="7">
        <v>1</v>
      </c>
      <c r="N144" s="7" t="s">
        <v>358</v>
      </c>
      <c r="O144" s="7" t="s">
        <v>358</v>
      </c>
      <c r="P144" s="7" t="s">
        <v>907</v>
      </c>
      <c r="Q144" s="7"/>
      <c r="R144" s="9" t="s">
        <v>1208</v>
      </c>
      <c r="S144" s="10" t="s">
        <v>19</v>
      </c>
      <c r="T144" s="7"/>
      <c r="U144" s="9" t="s">
        <v>19</v>
      </c>
      <c r="V144" s="9" t="s">
        <v>1208</v>
      </c>
      <c r="W144" s="10" t="s">
        <v>1209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1210</v>
      </c>
      <c r="AD144" t="s">
        <v>6</v>
      </c>
      <c r="AE144" t="s">
        <v>1211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1212</v>
      </c>
      <c r="B145" s="6" t="s">
        <v>1213</v>
      </c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458</v>
      </c>
      <c r="H145" s="7" t="s">
        <v>459</v>
      </c>
      <c r="I145" s="7" t="s">
        <v>78</v>
      </c>
      <c r="J145" s="7" t="s">
        <v>2</v>
      </c>
      <c r="K145" s="7" t="s">
        <v>460</v>
      </c>
      <c r="L145" s="7">
        <v>1</v>
      </c>
      <c r="M145" s="7">
        <v>1</v>
      </c>
      <c r="N145" s="7" t="s">
        <v>358</v>
      </c>
      <c r="O145" s="7" t="s">
        <v>358</v>
      </c>
      <c r="P145" s="7" t="s">
        <v>907</v>
      </c>
      <c r="Q145" s="7"/>
      <c r="R145" s="9" t="s">
        <v>682</v>
      </c>
      <c r="S145" s="10" t="s">
        <v>19</v>
      </c>
      <c r="T145" s="7"/>
      <c r="U145" s="9" t="s">
        <v>19</v>
      </c>
      <c r="V145" s="9" t="s">
        <v>682</v>
      </c>
      <c r="W145" s="10" t="s">
        <v>1214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1215</v>
      </c>
      <c r="AD145" t="s">
        <v>6</v>
      </c>
      <c r="AE145" t="s">
        <v>463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1216</v>
      </c>
      <c r="B146" s="6" t="s">
        <v>1217</v>
      </c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1218</v>
      </c>
      <c r="H146" s="7" t="s">
        <v>1219</v>
      </c>
      <c r="I146" s="7" t="s">
        <v>78</v>
      </c>
      <c r="J146" s="7" t="s">
        <v>2</v>
      </c>
      <c r="K146" s="7" t="s">
        <v>1220</v>
      </c>
      <c r="L146" s="7">
        <v>1</v>
      </c>
      <c r="M146" s="7">
        <v>1</v>
      </c>
      <c r="N146" s="7" t="s">
        <v>153</v>
      </c>
      <c r="O146" s="7" t="s">
        <v>358</v>
      </c>
      <c r="P146" s="7" t="s">
        <v>907</v>
      </c>
      <c r="Q146" s="7"/>
      <c r="R146" s="9" t="s">
        <v>1221</v>
      </c>
      <c r="S146" s="10" t="s">
        <v>19</v>
      </c>
      <c r="T146" s="7"/>
      <c r="U146" s="9" t="s">
        <v>19</v>
      </c>
      <c r="V146" s="9" t="s">
        <v>1221</v>
      </c>
      <c r="W146" s="10" t="s">
        <v>1222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1223</v>
      </c>
      <c r="AD146" t="s">
        <v>6</v>
      </c>
      <c r="AE146" t="s">
        <v>1224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1225</v>
      </c>
      <c r="B147" s="6" t="s">
        <v>1226</v>
      </c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441</v>
      </c>
      <c r="H147" s="7" t="s">
        <v>442</v>
      </c>
      <c r="I147" s="7" t="s">
        <v>78</v>
      </c>
      <c r="J147" s="7" t="s">
        <v>2</v>
      </c>
      <c r="K147" s="7" t="s">
        <v>443</v>
      </c>
      <c r="L147" s="7">
        <v>1</v>
      </c>
      <c r="M147" s="7">
        <v>2</v>
      </c>
      <c r="N147" s="7" t="s">
        <v>81</v>
      </c>
      <c r="O147" s="7" t="s">
        <v>82</v>
      </c>
      <c r="P147" s="7" t="s">
        <v>907</v>
      </c>
      <c r="Q147" s="7"/>
      <c r="R147" s="9" t="s">
        <v>1227</v>
      </c>
      <c r="S147" s="10" t="s">
        <v>19</v>
      </c>
      <c r="T147" s="7"/>
      <c r="U147" s="9" t="s">
        <v>19</v>
      </c>
      <c r="V147" s="9" t="s">
        <v>1227</v>
      </c>
      <c r="W147" s="10" t="s">
        <v>1228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1229</v>
      </c>
      <c r="AD147" t="s">
        <v>6</v>
      </c>
      <c r="AE147" t="s">
        <v>195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1230</v>
      </c>
      <c r="B148" s="6" t="s">
        <v>1231</v>
      </c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724</v>
      </c>
      <c r="H148" s="7" t="s">
        <v>725</v>
      </c>
      <c r="I148" s="7" t="s">
        <v>78</v>
      </c>
      <c r="J148" s="7" t="s">
        <v>2</v>
      </c>
      <c r="K148" s="7" t="s">
        <v>1232</v>
      </c>
      <c r="L148" s="7">
        <v>1</v>
      </c>
      <c r="M148" s="7">
        <v>1</v>
      </c>
      <c r="N148" s="7" t="s">
        <v>358</v>
      </c>
      <c r="O148" s="7" t="s">
        <v>358</v>
      </c>
      <c r="P148" s="7" t="s">
        <v>907</v>
      </c>
      <c r="Q148" s="7"/>
      <c r="R148" s="9" t="s">
        <v>1233</v>
      </c>
      <c r="S148" s="10" t="s">
        <v>19</v>
      </c>
      <c r="T148" s="7"/>
      <c r="U148" s="9" t="s">
        <v>19</v>
      </c>
      <c r="V148" s="9" t="s">
        <v>1233</v>
      </c>
      <c r="W148" s="10" t="s">
        <v>1234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729</v>
      </c>
      <c r="AD148" t="s">
        <v>6</v>
      </c>
      <c r="AE148" t="s">
        <v>1235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1236</v>
      </c>
      <c r="B149" s="6" t="s">
        <v>1237</v>
      </c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1238</v>
      </c>
      <c r="H149" s="7" t="s">
        <v>1239</v>
      </c>
      <c r="I149" s="7" t="s">
        <v>78</v>
      </c>
      <c r="J149" s="7" t="s">
        <v>2</v>
      </c>
      <c r="K149" s="7" t="s">
        <v>1240</v>
      </c>
      <c r="L149" s="7">
        <v>2</v>
      </c>
      <c r="M149" s="7">
        <v>1</v>
      </c>
      <c r="N149" s="7" t="s">
        <v>358</v>
      </c>
      <c r="O149" s="7" t="s">
        <v>358</v>
      </c>
      <c r="P149" s="7" t="s">
        <v>907</v>
      </c>
      <c r="Q149" s="7"/>
      <c r="R149" s="9" t="s">
        <v>827</v>
      </c>
      <c r="S149" s="10" t="s">
        <v>19</v>
      </c>
      <c r="T149" s="7"/>
      <c r="U149" s="9" t="s">
        <v>19</v>
      </c>
      <c r="V149" s="9" t="s">
        <v>827</v>
      </c>
      <c r="W149" s="10" t="s">
        <v>253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1241</v>
      </c>
      <c r="AD149" t="s">
        <v>6</v>
      </c>
      <c r="AE149" t="s">
        <v>1242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1243</v>
      </c>
      <c r="B150" s="6" t="s">
        <v>1244</v>
      </c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1245</v>
      </c>
      <c r="H150" s="7" t="s">
        <v>1246</v>
      </c>
      <c r="I150" s="7" t="s">
        <v>78</v>
      </c>
      <c r="J150" s="7" t="s">
        <v>2</v>
      </c>
      <c r="K150" s="7" t="s">
        <v>1247</v>
      </c>
      <c r="L150" s="7">
        <v>1</v>
      </c>
      <c r="M150" s="7">
        <v>1</v>
      </c>
      <c r="N150" s="7" t="s">
        <v>358</v>
      </c>
      <c r="O150" s="7" t="s">
        <v>358</v>
      </c>
      <c r="P150" s="7" t="s">
        <v>907</v>
      </c>
      <c r="Q150" s="7"/>
      <c r="R150" s="9" t="s">
        <v>1248</v>
      </c>
      <c r="S150" s="10" t="s">
        <v>19</v>
      </c>
      <c r="T150" s="7"/>
      <c r="U150" s="9" t="s">
        <v>19</v>
      </c>
      <c r="V150" s="9" t="s">
        <v>1248</v>
      </c>
      <c r="W150" s="10" t="s">
        <v>1249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1250</v>
      </c>
      <c r="AD150" t="s">
        <v>6</v>
      </c>
      <c r="AE150" t="s">
        <v>1251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1252</v>
      </c>
      <c r="B151" s="6" t="s">
        <v>1253</v>
      </c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1254</v>
      </c>
      <c r="H151" s="7" t="s">
        <v>1255</v>
      </c>
      <c r="I151" s="7" t="s">
        <v>78</v>
      </c>
      <c r="J151" s="7" t="s">
        <v>2</v>
      </c>
      <c r="K151" s="7" t="s">
        <v>1256</v>
      </c>
      <c r="L151" s="7">
        <v>1</v>
      </c>
      <c r="M151" s="7">
        <v>1</v>
      </c>
      <c r="N151" s="7" t="s">
        <v>907</v>
      </c>
      <c r="O151" s="7" t="s">
        <v>1257</v>
      </c>
      <c r="P151" s="7" t="s">
        <v>1258</v>
      </c>
      <c r="Q151" s="7"/>
      <c r="R151" s="9" t="s">
        <v>253</v>
      </c>
      <c r="S151" s="10" t="s">
        <v>253</v>
      </c>
      <c r="T151" s="7" t="s">
        <v>1259</v>
      </c>
      <c r="U151" s="9" t="s">
        <v>19</v>
      </c>
      <c r="V151" s="9" t="s">
        <v>19</v>
      </c>
      <c r="W151" s="10" t="s">
        <v>19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19</v>
      </c>
      <c r="AD151" t="s">
        <v>6</v>
      </c>
      <c r="AE151" t="s">
        <v>1260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1261</v>
      </c>
      <c r="B152" s="6" t="s">
        <v>1262</v>
      </c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1263</v>
      </c>
      <c r="H152" s="7" t="s">
        <v>1264</v>
      </c>
      <c r="I152" s="7" t="s">
        <v>78</v>
      </c>
      <c r="J152" s="7" t="s">
        <v>2</v>
      </c>
      <c r="K152" s="7" t="s">
        <v>1265</v>
      </c>
      <c r="L152" s="7">
        <v>1</v>
      </c>
      <c r="M152" s="7">
        <v>1</v>
      </c>
      <c r="N152" s="7" t="s">
        <v>907</v>
      </c>
      <c r="O152" s="7" t="s">
        <v>907</v>
      </c>
      <c r="P152" s="7" t="s">
        <v>1266</v>
      </c>
      <c r="Q152" s="7"/>
      <c r="R152" s="9" t="s">
        <v>1267</v>
      </c>
      <c r="S152" s="10" t="s">
        <v>1267</v>
      </c>
      <c r="T152" s="7" t="s">
        <v>1268</v>
      </c>
      <c r="U152" s="9" t="s">
        <v>19</v>
      </c>
      <c r="V152" s="9" t="s">
        <v>19</v>
      </c>
      <c r="W152" s="10" t="s">
        <v>19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19</v>
      </c>
      <c r="AD152" t="s">
        <v>6</v>
      </c>
      <c r="AE152" t="s">
        <v>1269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1270</v>
      </c>
      <c r="B153" s="6" t="s">
        <v>1271</v>
      </c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1149</v>
      </c>
      <c r="H153" s="7" t="s">
        <v>1150</v>
      </c>
      <c r="I153" s="7" t="s">
        <v>78</v>
      </c>
      <c r="J153" s="7" t="s">
        <v>2</v>
      </c>
      <c r="K153" s="7" t="s">
        <v>1272</v>
      </c>
      <c r="L153" s="7">
        <v>1</v>
      </c>
      <c r="M153" s="7">
        <v>2</v>
      </c>
      <c r="N153" s="7" t="s">
        <v>103</v>
      </c>
      <c r="O153" s="7" t="s">
        <v>1273</v>
      </c>
      <c r="P153" s="7" t="s">
        <v>1274</v>
      </c>
      <c r="Q153" s="7"/>
      <c r="R153" s="9" t="s">
        <v>1275</v>
      </c>
      <c r="S153" s="10" t="s">
        <v>1275</v>
      </c>
      <c r="T153" s="7" t="s">
        <v>1276</v>
      </c>
      <c r="U153" s="9" t="s">
        <v>19</v>
      </c>
      <c r="V153" s="9" t="s">
        <v>19</v>
      </c>
      <c r="W153" s="10" t="s">
        <v>19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19</v>
      </c>
      <c r="AD153" t="s">
        <v>6</v>
      </c>
      <c r="AE153" t="s">
        <v>1277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1278</v>
      </c>
      <c r="B154" s="6" t="s">
        <v>1279</v>
      </c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482</v>
      </c>
      <c r="H154" s="7" t="s">
        <v>483</v>
      </c>
      <c r="I154" s="7" t="s">
        <v>78</v>
      </c>
      <c r="J154" s="7" t="s">
        <v>2</v>
      </c>
      <c r="K154" s="7" t="s">
        <v>1280</v>
      </c>
      <c r="L154" s="7">
        <v>1</v>
      </c>
      <c r="M154" s="7">
        <v>2</v>
      </c>
      <c r="N154" s="7" t="s">
        <v>103</v>
      </c>
      <c r="O154" s="7" t="s">
        <v>82</v>
      </c>
      <c r="P154" s="7" t="s">
        <v>907</v>
      </c>
      <c r="Q154" s="7"/>
      <c r="R154" s="9" t="s">
        <v>1281</v>
      </c>
      <c r="S154" s="10" t="s">
        <v>19</v>
      </c>
      <c r="T154" s="7"/>
      <c r="U154" s="9" t="s">
        <v>19</v>
      </c>
      <c r="V154" s="9" t="s">
        <v>1281</v>
      </c>
      <c r="W154" s="10" t="s">
        <v>1282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1283</v>
      </c>
      <c r="AD154" t="s">
        <v>6</v>
      </c>
      <c r="AE154" t="s">
        <v>1284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1285</v>
      </c>
      <c r="B155" s="6" t="s">
        <v>1286</v>
      </c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1287</v>
      </c>
      <c r="H155" s="7" t="s">
        <v>1288</v>
      </c>
      <c r="I155" s="7" t="s">
        <v>78</v>
      </c>
      <c r="J155" s="7" t="s">
        <v>2</v>
      </c>
      <c r="K155" s="7" t="s">
        <v>1289</v>
      </c>
      <c r="L155" s="7">
        <v>1</v>
      </c>
      <c r="M155" s="7">
        <v>1</v>
      </c>
      <c r="N155" s="7" t="s">
        <v>133</v>
      </c>
      <c r="O155" s="7" t="s">
        <v>358</v>
      </c>
      <c r="P155" s="7" t="s">
        <v>907</v>
      </c>
      <c r="Q155" s="7"/>
      <c r="R155" s="9" t="s">
        <v>1290</v>
      </c>
      <c r="S155" s="10" t="s">
        <v>19</v>
      </c>
      <c r="T155" s="7"/>
      <c r="U155" s="9" t="s">
        <v>19</v>
      </c>
      <c r="V155" s="9" t="s">
        <v>1290</v>
      </c>
      <c r="W155" s="10" t="s">
        <v>1291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842</v>
      </c>
      <c r="AD155" t="s">
        <v>6</v>
      </c>
      <c r="AE155" t="s">
        <v>488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1292</v>
      </c>
      <c r="B156" s="6" t="s">
        <v>1293</v>
      </c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724</v>
      </c>
      <c r="H156" s="7" t="s">
        <v>725</v>
      </c>
      <c r="I156" s="7" t="s">
        <v>78</v>
      </c>
      <c r="J156" s="7" t="s">
        <v>2</v>
      </c>
      <c r="K156" s="7" t="s">
        <v>1294</v>
      </c>
      <c r="L156" s="7">
        <v>1</v>
      </c>
      <c r="M156" s="7">
        <v>2</v>
      </c>
      <c r="N156" s="7" t="s">
        <v>907</v>
      </c>
      <c r="O156" s="7" t="s">
        <v>1257</v>
      </c>
      <c r="P156" s="7" t="s">
        <v>1295</v>
      </c>
      <c r="Q156" s="7"/>
      <c r="R156" s="9" t="s">
        <v>1296</v>
      </c>
      <c r="S156" s="10" t="s">
        <v>1296</v>
      </c>
      <c r="T156" s="7" t="s">
        <v>1297</v>
      </c>
      <c r="U156" s="9" t="s">
        <v>19</v>
      </c>
      <c r="V156" s="9" t="s">
        <v>19</v>
      </c>
      <c r="W156" s="10" t="s">
        <v>19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19</v>
      </c>
      <c r="AD156" t="s">
        <v>6</v>
      </c>
      <c r="AE156" t="s">
        <v>1235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1298</v>
      </c>
      <c r="B157" s="6" t="s">
        <v>1299</v>
      </c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520</v>
      </c>
      <c r="H157" s="7" t="s">
        <v>521</v>
      </c>
      <c r="I157" s="7" t="s">
        <v>78</v>
      </c>
      <c r="J157" s="7" t="s">
        <v>2</v>
      </c>
      <c r="K157" s="7" t="s">
        <v>1300</v>
      </c>
      <c r="L157" s="7">
        <v>1</v>
      </c>
      <c r="M157" s="7">
        <v>2</v>
      </c>
      <c r="N157" s="7" t="s">
        <v>907</v>
      </c>
      <c r="O157" s="7" t="s">
        <v>505</v>
      </c>
      <c r="P157" s="7" t="s">
        <v>1301</v>
      </c>
      <c r="Q157" s="7"/>
      <c r="R157" s="9" t="s">
        <v>1302</v>
      </c>
      <c r="S157" s="10" t="s">
        <v>1302</v>
      </c>
      <c r="T157" s="7" t="s">
        <v>1303</v>
      </c>
      <c r="U157" s="9" t="s">
        <v>19</v>
      </c>
      <c r="V157" s="9" t="s">
        <v>19</v>
      </c>
      <c r="W157" s="10" t="s">
        <v>19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19</v>
      </c>
      <c r="AD157" t="s">
        <v>6</v>
      </c>
      <c r="AE157" t="s">
        <v>526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1304</v>
      </c>
      <c r="B158" s="6" t="s">
        <v>1305</v>
      </c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1306</v>
      </c>
      <c r="H158" s="7" t="s">
        <v>1307</v>
      </c>
      <c r="I158" s="7" t="s">
        <v>78</v>
      </c>
      <c r="J158" s="7" t="s">
        <v>2</v>
      </c>
      <c r="K158" s="7" t="s">
        <v>1308</v>
      </c>
      <c r="L158" s="7">
        <v>1</v>
      </c>
      <c r="M158" s="7">
        <v>3</v>
      </c>
      <c r="N158" s="7" t="s">
        <v>898</v>
      </c>
      <c r="O158" s="7" t="s">
        <v>81</v>
      </c>
      <c r="P158" s="7" t="s">
        <v>907</v>
      </c>
      <c r="Q158" s="7"/>
      <c r="R158" s="9" t="s">
        <v>1309</v>
      </c>
      <c r="S158" s="10" t="s">
        <v>19</v>
      </c>
      <c r="T158" s="7"/>
      <c r="U158" s="9" t="s">
        <v>19</v>
      </c>
      <c r="V158" s="9" t="s">
        <v>1309</v>
      </c>
      <c r="W158" s="10" t="s">
        <v>1310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1311</v>
      </c>
      <c r="AD158" t="s">
        <v>6</v>
      </c>
      <c r="AE158" t="s">
        <v>1312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1313</v>
      </c>
      <c r="B159" s="6" t="s">
        <v>1314</v>
      </c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1315</v>
      </c>
      <c r="H159" s="7" t="s">
        <v>1316</v>
      </c>
      <c r="I159" s="7" t="s">
        <v>78</v>
      </c>
      <c r="J159" s="7" t="s">
        <v>2</v>
      </c>
      <c r="K159" s="7" t="s">
        <v>1317</v>
      </c>
      <c r="L159" s="7">
        <v>1</v>
      </c>
      <c r="M159" s="7">
        <v>3</v>
      </c>
      <c r="N159" s="7" t="s">
        <v>417</v>
      </c>
      <c r="O159" s="7" t="s">
        <v>81</v>
      </c>
      <c r="P159" s="7" t="s">
        <v>907</v>
      </c>
      <c r="Q159" s="7"/>
      <c r="R159" s="9" t="s">
        <v>1318</v>
      </c>
      <c r="S159" s="10" t="s">
        <v>19</v>
      </c>
      <c r="T159" s="7"/>
      <c r="U159" s="9" t="s">
        <v>19</v>
      </c>
      <c r="V159" s="9" t="s">
        <v>1318</v>
      </c>
      <c r="W159" s="10" t="s">
        <v>232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1319</v>
      </c>
      <c r="AD159" t="s">
        <v>6</v>
      </c>
      <c r="AE159" t="s">
        <v>1320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1321</v>
      </c>
      <c r="B160" s="6" t="s">
        <v>1322</v>
      </c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1323</v>
      </c>
      <c r="H160" s="7" t="s">
        <v>1324</v>
      </c>
      <c r="I160" s="7" t="s">
        <v>78</v>
      </c>
      <c r="J160" s="7" t="s">
        <v>2</v>
      </c>
      <c r="K160" s="7" t="s">
        <v>1325</v>
      </c>
      <c r="L160" s="7">
        <v>2</v>
      </c>
      <c r="M160" s="7">
        <v>1</v>
      </c>
      <c r="N160" s="7" t="s">
        <v>358</v>
      </c>
      <c r="O160" s="7" t="s">
        <v>358</v>
      </c>
      <c r="P160" s="7" t="s">
        <v>907</v>
      </c>
      <c r="Q160" s="7"/>
      <c r="R160" s="9" t="s">
        <v>1326</v>
      </c>
      <c r="S160" s="10" t="s">
        <v>19</v>
      </c>
      <c r="T160" s="7"/>
      <c r="U160" s="9" t="s">
        <v>19</v>
      </c>
      <c r="V160" s="9" t="s">
        <v>1326</v>
      </c>
      <c r="W160" s="10" t="s">
        <v>622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1327</v>
      </c>
      <c r="AD160" t="s">
        <v>6</v>
      </c>
      <c r="AE160" t="s">
        <v>1328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1329</v>
      </c>
      <c r="B161" s="6" t="s">
        <v>1330</v>
      </c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1331</v>
      </c>
      <c r="H161" s="7" t="s">
        <v>1332</v>
      </c>
      <c r="I161" s="7" t="s">
        <v>78</v>
      </c>
      <c r="J161" s="7" t="s">
        <v>2</v>
      </c>
      <c r="K161" s="7" t="s">
        <v>1333</v>
      </c>
      <c r="L161" s="7">
        <v>1</v>
      </c>
      <c r="M161" s="7">
        <v>2</v>
      </c>
      <c r="N161" s="7" t="s">
        <v>1266</v>
      </c>
      <c r="O161" s="7" t="s">
        <v>1334</v>
      </c>
      <c r="P161" s="7" t="s">
        <v>1335</v>
      </c>
      <c r="Q161" s="7"/>
      <c r="R161" s="9" t="s">
        <v>1336</v>
      </c>
      <c r="S161" s="10" t="s">
        <v>1336</v>
      </c>
      <c r="T161" s="7" t="s">
        <v>1337</v>
      </c>
      <c r="U161" s="9" t="s">
        <v>19</v>
      </c>
      <c r="V161" s="9" t="s">
        <v>19</v>
      </c>
      <c r="W161" s="10" t="s">
        <v>19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19</v>
      </c>
      <c r="AD161" t="s">
        <v>6</v>
      </c>
      <c r="AE161" t="s">
        <v>488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1338</v>
      </c>
      <c r="B162" s="6" t="s">
        <v>1339</v>
      </c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1331</v>
      </c>
      <c r="H162" s="7" t="s">
        <v>1332</v>
      </c>
      <c r="I162" s="7" t="s">
        <v>78</v>
      </c>
      <c r="J162" s="7" t="s">
        <v>2</v>
      </c>
      <c r="K162" s="7" t="s">
        <v>1333</v>
      </c>
      <c r="L162" s="7">
        <v>1</v>
      </c>
      <c r="M162" s="7">
        <v>2</v>
      </c>
      <c r="N162" s="7" t="s">
        <v>1266</v>
      </c>
      <c r="O162" s="7" t="s">
        <v>1334</v>
      </c>
      <c r="P162" s="7" t="s">
        <v>1335</v>
      </c>
      <c r="Q162" s="7"/>
      <c r="R162" s="9" t="s">
        <v>1336</v>
      </c>
      <c r="S162" s="10" t="s">
        <v>1336</v>
      </c>
      <c r="T162" s="7" t="s">
        <v>1340</v>
      </c>
      <c r="U162" s="9" t="s">
        <v>19</v>
      </c>
      <c r="V162" s="9" t="s">
        <v>19</v>
      </c>
      <c r="W162" s="10" t="s">
        <v>19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19</v>
      </c>
      <c r="AD162" t="s">
        <v>6</v>
      </c>
      <c r="AE162" t="s">
        <v>488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1341</v>
      </c>
      <c r="B163" s="6" t="s">
        <v>1342</v>
      </c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1343</v>
      </c>
      <c r="H163" s="7" t="s">
        <v>1344</v>
      </c>
      <c r="I163" s="7" t="s">
        <v>78</v>
      </c>
      <c r="J163" s="7" t="s">
        <v>2</v>
      </c>
      <c r="K163" s="7" t="s">
        <v>1345</v>
      </c>
      <c r="L163" s="7">
        <v>1</v>
      </c>
      <c r="M163" s="7">
        <v>3</v>
      </c>
      <c r="N163" s="7" t="s">
        <v>1346</v>
      </c>
      <c r="O163" s="7" t="s">
        <v>82</v>
      </c>
      <c r="P163" s="7" t="s">
        <v>1266</v>
      </c>
      <c r="Q163" s="7"/>
      <c r="R163" s="9" t="s">
        <v>1347</v>
      </c>
      <c r="S163" s="10" t="s">
        <v>19</v>
      </c>
      <c r="T163" s="7"/>
      <c r="U163" s="9" t="s">
        <v>19</v>
      </c>
      <c r="V163" s="9" t="s">
        <v>1347</v>
      </c>
      <c r="W163" s="10" t="s">
        <v>1348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1349</v>
      </c>
      <c r="AD163" t="s">
        <v>6</v>
      </c>
      <c r="AE163" t="s">
        <v>1350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1351</v>
      </c>
      <c r="B164" s="6" t="s">
        <v>1352</v>
      </c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1353</v>
      </c>
      <c r="H164" s="7" t="s">
        <v>1354</v>
      </c>
      <c r="I164" s="7" t="s">
        <v>78</v>
      </c>
      <c r="J164" s="7" t="s">
        <v>2</v>
      </c>
      <c r="K164" s="7" t="s">
        <v>1355</v>
      </c>
      <c r="L164" s="7">
        <v>1</v>
      </c>
      <c r="M164" s="7">
        <v>1</v>
      </c>
      <c r="N164" s="7" t="s">
        <v>191</v>
      </c>
      <c r="O164" s="7" t="s">
        <v>907</v>
      </c>
      <c r="P164" s="7" t="s">
        <v>1266</v>
      </c>
      <c r="Q164" s="7"/>
      <c r="R164" s="9" t="s">
        <v>1356</v>
      </c>
      <c r="S164" s="10" t="s">
        <v>19</v>
      </c>
      <c r="T164" s="7"/>
      <c r="U164" s="9" t="s">
        <v>19</v>
      </c>
      <c r="V164" s="9" t="s">
        <v>1356</v>
      </c>
      <c r="W164" s="10" t="s">
        <v>145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1357</v>
      </c>
      <c r="AD164" t="s">
        <v>6</v>
      </c>
      <c r="AE164" t="s">
        <v>1358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1359</v>
      </c>
      <c r="B165" s="6" t="s">
        <v>1360</v>
      </c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1361</v>
      </c>
      <c r="H165" s="7" t="s">
        <v>1362</v>
      </c>
      <c r="I165" s="7" t="s">
        <v>78</v>
      </c>
      <c r="J165" s="7" t="s">
        <v>2</v>
      </c>
      <c r="K165" s="7" t="s">
        <v>1363</v>
      </c>
      <c r="L165" s="7">
        <v>1</v>
      </c>
      <c r="M165" s="7">
        <v>1</v>
      </c>
      <c r="N165" s="7" t="s">
        <v>199</v>
      </c>
      <c r="O165" s="7" t="s">
        <v>907</v>
      </c>
      <c r="P165" s="7" t="s">
        <v>1266</v>
      </c>
      <c r="Q165" s="7"/>
      <c r="R165" s="9" t="s">
        <v>1364</v>
      </c>
      <c r="S165" s="10" t="s">
        <v>19</v>
      </c>
      <c r="T165" s="7"/>
      <c r="U165" s="9" t="s">
        <v>19</v>
      </c>
      <c r="V165" s="9" t="s">
        <v>1364</v>
      </c>
      <c r="W165" s="10" t="s">
        <v>1365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1366</v>
      </c>
      <c r="AD165" t="s">
        <v>6</v>
      </c>
      <c r="AE165" t="s">
        <v>1367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1368</v>
      </c>
      <c r="B166" s="6" t="s">
        <v>1369</v>
      </c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1370</v>
      </c>
      <c r="H166" s="7" t="s">
        <v>1371</v>
      </c>
      <c r="I166" s="7" t="s">
        <v>78</v>
      </c>
      <c r="J166" s="7" t="s">
        <v>2</v>
      </c>
      <c r="K166" s="7" t="s">
        <v>1372</v>
      </c>
      <c r="L166" s="7">
        <v>1</v>
      </c>
      <c r="M166" s="7">
        <v>3</v>
      </c>
      <c r="N166" s="7" t="s">
        <v>1373</v>
      </c>
      <c r="O166" s="7" t="s">
        <v>82</v>
      </c>
      <c r="P166" s="7" t="s">
        <v>1266</v>
      </c>
      <c r="Q166" s="7"/>
      <c r="R166" s="9" t="s">
        <v>1374</v>
      </c>
      <c r="S166" s="10" t="s">
        <v>19</v>
      </c>
      <c r="T166" s="7"/>
      <c r="U166" s="9" t="s">
        <v>19</v>
      </c>
      <c r="V166" s="9" t="s">
        <v>1374</v>
      </c>
      <c r="W166" s="10" t="s">
        <v>1375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1376</v>
      </c>
      <c r="AD166" t="s">
        <v>6</v>
      </c>
      <c r="AE166" t="s">
        <v>1377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1378</v>
      </c>
      <c r="B167" s="6" t="s">
        <v>1379</v>
      </c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1380</v>
      </c>
      <c r="H167" s="7" t="s">
        <v>1381</v>
      </c>
      <c r="I167" s="7" t="s">
        <v>78</v>
      </c>
      <c r="J167" s="7" t="s">
        <v>2</v>
      </c>
      <c r="K167" s="7" t="s">
        <v>1382</v>
      </c>
      <c r="L167" s="7">
        <v>3</v>
      </c>
      <c r="M167" s="7">
        <v>1</v>
      </c>
      <c r="N167" s="7" t="s">
        <v>241</v>
      </c>
      <c r="O167" s="7" t="s">
        <v>907</v>
      </c>
      <c r="P167" s="7" t="s">
        <v>1266</v>
      </c>
      <c r="Q167" s="7"/>
      <c r="R167" s="9" t="s">
        <v>1383</v>
      </c>
      <c r="S167" s="10" t="s">
        <v>19</v>
      </c>
      <c r="T167" s="7"/>
      <c r="U167" s="9" t="s">
        <v>19</v>
      </c>
      <c r="V167" s="9" t="s">
        <v>1383</v>
      </c>
      <c r="W167" s="10" t="s">
        <v>1384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1385</v>
      </c>
      <c r="AD167" t="s">
        <v>6</v>
      </c>
      <c r="AE167" t="s">
        <v>1386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1387</v>
      </c>
      <c r="B168" s="6" t="s">
        <v>1388</v>
      </c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1389</v>
      </c>
      <c r="H168" s="7" t="s">
        <v>1390</v>
      </c>
      <c r="I168" s="7" t="s">
        <v>78</v>
      </c>
      <c r="J168" s="7" t="s">
        <v>2</v>
      </c>
      <c r="K168" s="7" t="s">
        <v>1391</v>
      </c>
      <c r="L168" s="7">
        <v>1</v>
      </c>
      <c r="M168" s="7">
        <v>2</v>
      </c>
      <c r="N168" s="7" t="s">
        <v>382</v>
      </c>
      <c r="O168" s="7" t="s">
        <v>358</v>
      </c>
      <c r="P168" s="7" t="s">
        <v>1266</v>
      </c>
      <c r="Q168" s="7"/>
      <c r="R168" s="9" t="s">
        <v>1392</v>
      </c>
      <c r="S168" s="10" t="s">
        <v>19</v>
      </c>
      <c r="T168" s="7"/>
      <c r="U168" s="9" t="s">
        <v>19</v>
      </c>
      <c r="V168" s="9" t="s">
        <v>1392</v>
      </c>
      <c r="W168" s="10" t="s">
        <v>136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1393</v>
      </c>
      <c r="AD168" t="s">
        <v>6</v>
      </c>
      <c r="AE168" t="s">
        <v>1394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1395</v>
      </c>
      <c r="B169" s="6" t="s">
        <v>1396</v>
      </c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1397</v>
      </c>
      <c r="H169" s="7" t="s">
        <v>1398</v>
      </c>
      <c r="I169" s="7" t="s">
        <v>78</v>
      </c>
      <c r="J169" s="7" t="s">
        <v>2</v>
      </c>
      <c r="K169" s="7" t="s">
        <v>1399</v>
      </c>
      <c r="L169" s="7">
        <v>1</v>
      </c>
      <c r="M169" s="7">
        <v>2</v>
      </c>
      <c r="N169" s="7" t="s">
        <v>280</v>
      </c>
      <c r="O169" s="7" t="s">
        <v>358</v>
      </c>
      <c r="P169" s="7" t="s">
        <v>1266</v>
      </c>
      <c r="Q169" s="7"/>
      <c r="R169" s="9" t="s">
        <v>1400</v>
      </c>
      <c r="S169" s="10" t="s">
        <v>19</v>
      </c>
      <c r="T169" s="7"/>
      <c r="U169" s="9" t="s">
        <v>19</v>
      </c>
      <c r="V169" s="9" t="s">
        <v>1400</v>
      </c>
      <c r="W169" s="10" t="s">
        <v>1401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1402</v>
      </c>
      <c r="AD169" t="s">
        <v>6</v>
      </c>
      <c r="AE169" t="s">
        <v>1403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1404</v>
      </c>
      <c r="B170" s="6" t="s">
        <v>1405</v>
      </c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90</v>
      </c>
      <c r="H170" s="7" t="s">
        <v>91</v>
      </c>
      <c r="I170" s="7" t="s">
        <v>78</v>
      </c>
      <c r="J170" s="7" t="s">
        <v>2</v>
      </c>
      <c r="K170" s="7" t="s">
        <v>1406</v>
      </c>
      <c r="L170" s="7">
        <v>1</v>
      </c>
      <c r="M170" s="7">
        <v>1</v>
      </c>
      <c r="N170" s="7" t="s">
        <v>133</v>
      </c>
      <c r="O170" s="7" t="s">
        <v>907</v>
      </c>
      <c r="P170" s="7" t="s">
        <v>1266</v>
      </c>
      <c r="Q170" s="7"/>
      <c r="R170" s="9" t="s">
        <v>1407</v>
      </c>
      <c r="S170" s="10" t="s">
        <v>19</v>
      </c>
      <c r="T170" s="7"/>
      <c r="U170" s="9" t="s">
        <v>19</v>
      </c>
      <c r="V170" s="9" t="s">
        <v>1407</v>
      </c>
      <c r="W170" s="10" t="s">
        <v>699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942</v>
      </c>
      <c r="AD170" t="s">
        <v>6</v>
      </c>
      <c r="AE170" t="s">
        <v>543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1408</v>
      </c>
      <c r="B171" s="6" t="s">
        <v>1409</v>
      </c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90</v>
      </c>
      <c r="H171" s="7" t="s">
        <v>91</v>
      </c>
      <c r="I171" s="7" t="s">
        <v>78</v>
      </c>
      <c r="J171" s="7" t="s">
        <v>2</v>
      </c>
      <c r="K171" s="7" t="s">
        <v>1410</v>
      </c>
      <c r="L171" s="7">
        <v>1</v>
      </c>
      <c r="M171" s="7">
        <v>1</v>
      </c>
      <c r="N171" s="7" t="s">
        <v>154</v>
      </c>
      <c r="O171" s="7" t="s">
        <v>907</v>
      </c>
      <c r="P171" s="7" t="s">
        <v>1266</v>
      </c>
      <c r="Q171" s="7"/>
      <c r="R171" s="9" t="s">
        <v>1411</v>
      </c>
      <c r="S171" s="10" t="s">
        <v>19</v>
      </c>
      <c r="T171" s="7"/>
      <c r="U171" s="9" t="s">
        <v>19</v>
      </c>
      <c r="V171" s="9" t="s">
        <v>1411</v>
      </c>
      <c r="W171" s="10" t="s">
        <v>1412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1413</v>
      </c>
      <c r="AD171" t="s">
        <v>6</v>
      </c>
      <c r="AE171" t="s">
        <v>97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1414</v>
      </c>
      <c r="B172" s="6" t="s">
        <v>1415</v>
      </c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1416</v>
      </c>
      <c r="H172" s="7" t="s">
        <v>1417</v>
      </c>
      <c r="I172" s="7" t="s">
        <v>78</v>
      </c>
      <c r="J172" s="7" t="s">
        <v>2</v>
      </c>
      <c r="K172" s="7" t="s">
        <v>1418</v>
      </c>
      <c r="L172" s="7">
        <v>1</v>
      </c>
      <c r="M172" s="7">
        <v>2</v>
      </c>
      <c r="N172" s="7" t="s">
        <v>82</v>
      </c>
      <c r="O172" s="7" t="s">
        <v>358</v>
      </c>
      <c r="P172" s="7" t="s">
        <v>1266</v>
      </c>
      <c r="Q172" s="7"/>
      <c r="R172" s="9" t="s">
        <v>1419</v>
      </c>
      <c r="S172" s="10" t="s">
        <v>19</v>
      </c>
      <c r="T172" s="7"/>
      <c r="U172" s="9" t="s">
        <v>19</v>
      </c>
      <c r="V172" s="9" t="s">
        <v>1419</v>
      </c>
      <c r="W172" s="10" t="s">
        <v>1221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1420</v>
      </c>
      <c r="AD172" t="s">
        <v>6</v>
      </c>
      <c r="AE172" t="s">
        <v>1421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1422</v>
      </c>
      <c r="B173" s="6" t="s">
        <v>1423</v>
      </c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1424</v>
      </c>
      <c r="H173" s="7" t="s">
        <v>1425</v>
      </c>
      <c r="I173" s="7" t="s">
        <v>78</v>
      </c>
      <c r="J173" s="7" t="s">
        <v>2</v>
      </c>
      <c r="K173" s="7" t="s">
        <v>1426</v>
      </c>
      <c r="L173" s="7">
        <v>2</v>
      </c>
      <c r="M173" s="7">
        <v>2</v>
      </c>
      <c r="N173" s="7" t="s">
        <v>1427</v>
      </c>
      <c r="O173" s="7" t="s">
        <v>358</v>
      </c>
      <c r="P173" s="7" t="s">
        <v>1266</v>
      </c>
      <c r="Q173" s="7"/>
      <c r="R173" s="9" t="s">
        <v>829</v>
      </c>
      <c r="S173" s="10" t="s">
        <v>19</v>
      </c>
      <c r="T173" s="7"/>
      <c r="U173" s="9" t="s">
        <v>19</v>
      </c>
      <c r="V173" s="9" t="s">
        <v>829</v>
      </c>
      <c r="W173" s="10" t="s">
        <v>796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1428</v>
      </c>
      <c r="AD173" t="s">
        <v>6</v>
      </c>
      <c r="AE173" t="s">
        <v>1429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1430</v>
      </c>
      <c r="B174" s="6" t="s">
        <v>1431</v>
      </c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668</v>
      </c>
      <c r="H174" s="7" t="s">
        <v>669</v>
      </c>
      <c r="I174" s="7" t="s">
        <v>78</v>
      </c>
      <c r="J174" s="7" t="s">
        <v>2</v>
      </c>
      <c r="K174" s="7" t="s">
        <v>1432</v>
      </c>
      <c r="L174" s="7">
        <v>1</v>
      </c>
      <c r="M174" s="7">
        <v>3</v>
      </c>
      <c r="N174" s="7" t="s">
        <v>1433</v>
      </c>
      <c r="O174" s="7" t="s">
        <v>82</v>
      </c>
      <c r="P174" s="7" t="s">
        <v>1266</v>
      </c>
      <c r="Q174" s="7"/>
      <c r="R174" s="9" t="s">
        <v>1434</v>
      </c>
      <c r="S174" s="10" t="s">
        <v>19</v>
      </c>
      <c r="T174" s="7"/>
      <c r="U174" s="9" t="s">
        <v>19</v>
      </c>
      <c r="V174" s="9" t="s">
        <v>1434</v>
      </c>
      <c r="W174" s="10" t="s">
        <v>1208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1016</v>
      </c>
      <c r="AD174" t="s">
        <v>6</v>
      </c>
      <c r="AE174" t="s">
        <v>675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1435</v>
      </c>
      <c r="B175" s="6" t="s">
        <v>1436</v>
      </c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188</v>
      </c>
      <c r="H175" s="7" t="s">
        <v>189</v>
      </c>
      <c r="I175" s="7" t="s">
        <v>78</v>
      </c>
      <c r="J175" s="7" t="s">
        <v>2</v>
      </c>
      <c r="K175" s="7" t="s">
        <v>1437</v>
      </c>
      <c r="L175" s="7">
        <v>1</v>
      </c>
      <c r="M175" s="7">
        <v>2</v>
      </c>
      <c r="N175" s="7" t="s">
        <v>1438</v>
      </c>
      <c r="O175" s="7" t="s">
        <v>358</v>
      </c>
      <c r="P175" s="7" t="s">
        <v>1266</v>
      </c>
      <c r="Q175" s="7"/>
      <c r="R175" s="9" t="s">
        <v>1439</v>
      </c>
      <c r="S175" s="10" t="s">
        <v>19</v>
      </c>
      <c r="T175" s="7"/>
      <c r="U175" s="9" t="s">
        <v>19</v>
      </c>
      <c r="V175" s="9" t="s">
        <v>1439</v>
      </c>
      <c r="W175" s="10" t="s">
        <v>1440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1441</v>
      </c>
      <c r="AD175" t="s">
        <v>6</v>
      </c>
      <c r="AE175" t="s">
        <v>195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1442</v>
      </c>
      <c r="B176" s="6" t="s">
        <v>1443</v>
      </c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1444</v>
      </c>
      <c r="H176" s="7" t="s">
        <v>1445</v>
      </c>
      <c r="I176" s="7" t="s">
        <v>78</v>
      </c>
      <c r="J176" s="7" t="s">
        <v>2</v>
      </c>
      <c r="K176" s="7" t="s">
        <v>1446</v>
      </c>
      <c r="L176" s="7">
        <v>1</v>
      </c>
      <c r="M176" s="7">
        <v>2</v>
      </c>
      <c r="N176" s="7" t="s">
        <v>1447</v>
      </c>
      <c r="O176" s="7" t="s">
        <v>358</v>
      </c>
      <c r="P176" s="7" t="s">
        <v>1266</v>
      </c>
      <c r="Q176" s="7"/>
      <c r="R176" s="9" t="s">
        <v>1448</v>
      </c>
      <c r="S176" s="10" t="s">
        <v>19</v>
      </c>
      <c r="T176" s="7"/>
      <c r="U176" s="9" t="s">
        <v>19</v>
      </c>
      <c r="V176" s="9" t="s">
        <v>1448</v>
      </c>
      <c r="W176" s="10" t="s">
        <v>1449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444</v>
      </c>
      <c r="AD176" t="s">
        <v>6</v>
      </c>
      <c r="AE176" t="s">
        <v>1450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1451</v>
      </c>
      <c r="B177" s="6" t="s">
        <v>1452</v>
      </c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268</v>
      </c>
      <c r="H177" s="7" t="s">
        <v>269</v>
      </c>
      <c r="I177" s="7" t="s">
        <v>78</v>
      </c>
      <c r="J177" s="7" t="s">
        <v>2</v>
      </c>
      <c r="K177" s="7" t="s">
        <v>1453</v>
      </c>
      <c r="L177" s="7">
        <v>1</v>
      </c>
      <c r="M177" s="7">
        <v>2</v>
      </c>
      <c r="N177" s="7" t="s">
        <v>627</v>
      </c>
      <c r="O177" s="7" t="s">
        <v>358</v>
      </c>
      <c r="P177" s="7" t="s">
        <v>1266</v>
      </c>
      <c r="Q177" s="7"/>
      <c r="R177" s="9" t="s">
        <v>1454</v>
      </c>
      <c r="S177" s="10" t="s">
        <v>19</v>
      </c>
      <c r="T177" s="7"/>
      <c r="U177" s="9" t="s">
        <v>19</v>
      </c>
      <c r="V177" s="9" t="s">
        <v>1454</v>
      </c>
      <c r="W177" s="10" t="s">
        <v>1455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1456</v>
      </c>
      <c r="AD177" t="s">
        <v>6</v>
      </c>
      <c r="AE177" t="s">
        <v>274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1457</v>
      </c>
      <c r="B178" s="6" t="s">
        <v>1458</v>
      </c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1459</v>
      </c>
      <c r="H178" s="7" t="s">
        <v>1460</v>
      </c>
      <c r="I178" s="7" t="s">
        <v>78</v>
      </c>
      <c r="J178" s="7" t="s">
        <v>2</v>
      </c>
      <c r="K178" s="7" t="s">
        <v>1461</v>
      </c>
      <c r="L178" s="7">
        <v>1</v>
      </c>
      <c r="M178" s="7">
        <v>1</v>
      </c>
      <c r="N178" s="7" t="s">
        <v>513</v>
      </c>
      <c r="O178" s="7" t="s">
        <v>907</v>
      </c>
      <c r="P178" s="7" t="s">
        <v>1266</v>
      </c>
      <c r="Q178" s="7"/>
      <c r="R178" s="9" t="s">
        <v>1462</v>
      </c>
      <c r="S178" s="10" t="s">
        <v>19</v>
      </c>
      <c r="T178" s="7"/>
      <c r="U178" s="9" t="s">
        <v>19</v>
      </c>
      <c r="V178" s="9" t="s">
        <v>1462</v>
      </c>
      <c r="W178" s="10" t="s">
        <v>1463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1464</v>
      </c>
      <c r="AD178" t="s">
        <v>6</v>
      </c>
      <c r="AE178" t="s">
        <v>1465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1466</v>
      </c>
      <c r="B179" s="6" t="s">
        <v>1467</v>
      </c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1459</v>
      </c>
      <c r="H179" s="7" t="s">
        <v>1460</v>
      </c>
      <c r="I179" s="7" t="s">
        <v>78</v>
      </c>
      <c r="J179" s="7" t="s">
        <v>2</v>
      </c>
      <c r="K179" s="7" t="s">
        <v>1468</v>
      </c>
      <c r="L179" s="7">
        <v>1</v>
      </c>
      <c r="M179" s="7">
        <v>1</v>
      </c>
      <c r="N179" s="7" t="s">
        <v>207</v>
      </c>
      <c r="O179" s="7" t="s">
        <v>907</v>
      </c>
      <c r="P179" s="7" t="s">
        <v>1266</v>
      </c>
      <c r="Q179" s="7"/>
      <c r="R179" s="9" t="s">
        <v>1469</v>
      </c>
      <c r="S179" s="10" t="s">
        <v>19</v>
      </c>
      <c r="T179" s="7"/>
      <c r="U179" s="9" t="s">
        <v>19</v>
      </c>
      <c r="V179" s="9" t="s">
        <v>1469</v>
      </c>
      <c r="W179" s="10" t="s">
        <v>900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1470</v>
      </c>
      <c r="AD179" t="s">
        <v>6</v>
      </c>
      <c r="AE179" t="s">
        <v>1465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1471</v>
      </c>
      <c r="B180" s="6" t="s">
        <v>1472</v>
      </c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1473</v>
      </c>
      <c r="H180" s="7" t="s">
        <v>1474</v>
      </c>
      <c r="I180" s="7" t="s">
        <v>78</v>
      </c>
      <c r="J180" s="7" t="s">
        <v>2</v>
      </c>
      <c r="K180" s="7" t="s">
        <v>1475</v>
      </c>
      <c r="L180" s="7">
        <v>1</v>
      </c>
      <c r="M180" s="7">
        <v>1</v>
      </c>
      <c r="N180" s="7" t="s">
        <v>1476</v>
      </c>
      <c r="O180" s="7" t="s">
        <v>907</v>
      </c>
      <c r="P180" s="7" t="s">
        <v>1266</v>
      </c>
      <c r="Q180" s="7"/>
      <c r="R180" s="9" t="s">
        <v>1477</v>
      </c>
      <c r="S180" s="10" t="s">
        <v>19</v>
      </c>
      <c r="T180" s="7"/>
      <c r="U180" s="9" t="s">
        <v>19</v>
      </c>
      <c r="V180" s="9" t="s">
        <v>1477</v>
      </c>
      <c r="W180" s="10" t="s">
        <v>412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1478</v>
      </c>
      <c r="AD180" t="s">
        <v>6</v>
      </c>
      <c r="AE180" t="s">
        <v>1242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1479</v>
      </c>
      <c r="B181" s="6" t="s">
        <v>1480</v>
      </c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1473</v>
      </c>
      <c r="H181" s="7" t="s">
        <v>1474</v>
      </c>
      <c r="I181" s="7" t="s">
        <v>78</v>
      </c>
      <c r="J181" s="7" t="s">
        <v>2</v>
      </c>
      <c r="K181" s="7" t="s">
        <v>1481</v>
      </c>
      <c r="L181" s="7">
        <v>1</v>
      </c>
      <c r="M181" s="7">
        <v>1</v>
      </c>
      <c r="N181" s="7" t="s">
        <v>231</v>
      </c>
      <c r="O181" s="7" t="s">
        <v>907</v>
      </c>
      <c r="P181" s="7" t="s">
        <v>1266</v>
      </c>
      <c r="Q181" s="7"/>
      <c r="R181" s="9" t="s">
        <v>1477</v>
      </c>
      <c r="S181" s="10" t="s">
        <v>19</v>
      </c>
      <c r="T181" s="7"/>
      <c r="U181" s="9" t="s">
        <v>19</v>
      </c>
      <c r="V181" s="9" t="s">
        <v>1477</v>
      </c>
      <c r="W181" s="10" t="s">
        <v>412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1478</v>
      </c>
      <c r="AD181" t="s">
        <v>6</v>
      </c>
      <c r="AE181" t="s">
        <v>1242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1482</v>
      </c>
      <c r="B182" s="6" t="s">
        <v>1483</v>
      </c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1484</v>
      </c>
      <c r="H182" s="7" t="s">
        <v>1485</v>
      </c>
      <c r="I182" s="7" t="s">
        <v>78</v>
      </c>
      <c r="J182" s="7" t="s">
        <v>2</v>
      </c>
      <c r="K182" s="7" t="s">
        <v>1486</v>
      </c>
      <c r="L182" s="7">
        <v>1</v>
      </c>
      <c r="M182" s="7">
        <v>4</v>
      </c>
      <c r="N182" s="7" t="s">
        <v>113</v>
      </c>
      <c r="O182" s="7" t="s">
        <v>81</v>
      </c>
      <c r="P182" s="7" t="s">
        <v>1266</v>
      </c>
      <c r="Q182" s="7"/>
      <c r="R182" s="9" t="s">
        <v>1487</v>
      </c>
      <c r="S182" s="10" t="s">
        <v>19</v>
      </c>
      <c r="T182" s="7"/>
      <c r="U182" s="9" t="s">
        <v>19</v>
      </c>
      <c r="V182" s="9" t="s">
        <v>1487</v>
      </c>
      <c r="W182" s="10" t="s">
        <v>1488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1489</v>
      </c>
      <c r="AD182" t="s">
        <v>6</v>
      </c>
      <c r="AE182" t="s">
        <v>1490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1491</v>
      </c>
      <c r="B183" s="6" t="s">
        <v>1492</v>
      </c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268</v>
      </c>
      <c r="H183" s="7" t="s">
        <v>269</v>
      </c>
      <c r="I183" s="7" t="s">
        <v>78</v>
      </c>
      <c r="J183" s="7" t="s">
        <v>2</v>
      </c>
      <c r="K183" s="7" t="s">
        <v>1493</v>
      </c>
      <c r="L183" s="7">
        <v>1</v>
      </c>
      <c r="M183" s="7">
        <v>3</v>
      </c>
      <c r="N183" s="7" t="s">
        <v>719</v>
      </c>
      <c r="O183" s="7" t="s">
        <v>82</v>
      </c>
      <c r="P183" s="7" t="s">
        <v>1266</v>
      </c>
      <c r="Q183" s="7"/>
      <c r="R183" s="9" t="s">
        <v>1494</v>
      </c>
      <c r="S183" s="10" t="s">
        <v>19</v>
      </c>
      <c r="T183" s="7"/>
      <c r="U183" s="9" t="s">
        <v>19</v>
      </c>
      <c r="V183" s="9" t="s">
        <v>1494</v>
      </c>
      <c r="W183" s="10" t="s">
        <v>1495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1496</v>
      </c>
      <c r="AD183" t="s">
        <v>6</v>
      </c>
      <c r="AE183" t="s">
        <v>274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1497</v>
      </c>
      <c r="B184" s="6" t="s">
        <v>1498</v>
      </c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287</v>
      </c>
      <c r="H184" s="7" t="s">
        <v>288</v>
      </c>
      <c r="I184" s="7" t="s">
        <v>78</v>
      </c>
      <c r="J184" s="7" t="s">
        <v>2</v>
      </c>
      <c r="K184" s="7" t="s">
        <v>1499</v>
      </c>
      <c r="L184" s="7">
        <v>1</v>
      </c>
      <c r="M184" s="7">
        <v>3</v>
      </c>
      <c r="N184" s="7" t="s">
        <v>231</v>
      </c>
      <c r="O184" s="7" t="s">
        <v>82</v>
      </c>
      <c r="P184" s="7" t="s">
        <v>1266</v>
      </c>
      <c r="Q184" s="7"/>
      <c r="R184" s="9" t="s">
        <v>1500</v>
      </c>
      <c r="S184" s="10" t="s">
        <v>19</v>
      </c>
      <c r="T184" s="7"/>
      <c r="U184" s="9" t="s">
        <v>19</v>
      </c>
      <c r="V184" s="9" t="s">
        <v>1500</v>
      </c>
      <c r="W184" s="10" t="s">
        <v>1501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1502</v>
      </c>
      <c r="AD184" t="s">
        <v>6</v>
      </c>
      <c r="AE184" t="s">
        <v>293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1503</v>
      </c>
      <c r="B185" s="6" t="s">
        <v>1504</v>
      </c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639</v>
      </c>
      <c r="H185" s="7" t="s">
        <v>640</v>
      </c>
      <c r="I185" s="7" t="s">
        <v>78</v>
      </c>
      <c r="J185" s="7" t="s">
        <v>2</v>
      </c>
      <c r="K185" s="7" t="s">
        <v>1505</v>
      </c>
      <c r="L185" s="7">
        <v>1</v>
      </c>
      <c r="M185" s="7">
        <v>4</v>
      </c>
      <c r="N185" s="7" t="s">
        <v>113</v>
      </c>
      <c r="O185" s="7" t="s">
        <v>81</v>
      </c>
      <c r="P185" s="7" t="s">
        <v>1266</v>
      </c>
      <c r="Q185" s="7"/>
      <c r="R185" s="9" t="s">
        <v>1506</v>
      </c>
      <c r="S185" s="10" t="s">
        <v>19</v>
      </c>
      <c r="T185" s="7"/>
      <c r="U185" s="9" t="s">
        <v>19</v>
      </c>
      <c r="V185" s="9" t="s">
        <v>1506</v>
      </c>
      <c r="W185" s="10" t="s">
        <v>1507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1508</v>
      </c>
      <c r="AD185" t="s">
        <v>6</v>
      </c>
      <c r="AE185" t="s">
        <v>488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1509</v>
      </c>
      <c r="B186" s="6" t="s">
        <v>1510</v>
      </c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639</v>
      </c>
      <c r="H186" s="7" t="s">
        <v>640</v>
      </c>
      <c r="I186" s="7" t="s">
        <v>78</v>
      </c>
      <c r="J186" s="7" t="s">
        <v>2</v>
      </c>
      <c r="K186" s="7" t="s">
        <v>1511</v>
      </c>
      <c r="L186" s="7">
        <v>1</v>
      </c>
      <c r="M186" s="7">
        <v>2</v>
      </c>
      <c r="N186" s="7" t="s">
        <v>241</v>
      </c>
      <c r="O186" s="7" t="s">
        <v>358</v>
      </c>
      <c r="P186" s="7" t="s">
        <v>1266</v>
      </c>
      <c r="Q186" s="7"/>
      <c r="R186" s="9" t="s">
        <v>1512</v>
      </c>
      <c r="S186" s="10" t="s">
        <v>19</v>
      </c>
      <c r="T186" s="7"/>
      <c r="U186" s="9" t="s">
        <v>19</v>
      </c>
      <c r="V186" s="9" t="s">
        <v>1512</v>
      </c>
      <c r="W186" s="10" t="s">
        <v>1513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1514</v>
      </c>
      <c r="AD186" t="s">
        <v>6</v>
      </c>
      <c r="AE186" t="s">
        <v>488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1515</v>
      </c>
      <c r="B187" s="6" t="s">
        <v>1516</v>
      </c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346</v>
      </c>
      <c r="H187" s="7" t="s">
        <v>347</v>
      </c>
      <c r="I187" s="7" t="s">
        <v>78</v>
      </c>
      <c r="J187" s="7" t="s">
        <v>2</v>
      </c>
      <c r="K187" s="7" t="s">
        <v>1517</v>
      </c>
      <c r="L187" s="7">
        <v>1</v>
      </c>
      <c r="M187" s="7">
        <v>5</v>
      </c>
      <c r="N187" s="7" t="s">
        <v>1518</v>
      </c>
      <c r="O187" s="7" t="s">
        <v>154</v>
      </c>
      <c r="P187" s="7" t="s">
        <v>1266</v>
      </c>
      <c r="Q187" s="7"/>
      <c r="R187" s="9" t="s">
        <v>1519</v>
      </c>
      <c r="S187" s="10" t="s">
        <v>19</v>
      </c>
      <c r="T187" s="7"/>
      <c r="U187" s="9" t="s">
        <v>19</v>
      </c>
      <c r="V187" s="9" t="s">
        <v>1519</v>
      </c>
      <c r="W187" s="10" t="s">
        <v>1520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1521</v>
      </c>
      <c r="AD187" t="s">
        <v>6</v>
      </c>
      <c r="AE187" t="s">
        <v>352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1522</v>
      </c>
      <c r="B188" s="6" t="s">
        <v>1523</v>
      </c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379</v>
      </c>
      <c r="H188" s="7" t="s">
        <v>380</v>
      </c>
      <c r="I188" s="7" t="s">
        <v>78</v>
      </c>
      <c r="J188" s="7" t="s">
        <v>2</v>
      </c>
      <c r="K188" s="7" t="s">
        <v>1524</v>
      </c>
      <c r="L188" s="7">
        <v>1</v>
      </c>
      <c r="M188" s="7">
        <v>2</v>
      </c>
      <c r="N188" s="7" t="s">
        <v>222</v>
      </c>
      <c r="O188" s="7" t="s">
        <v>358</v>
      </c>
      <c r="P188" s="7" t="s">
        <v>1266</v>
      </c>
      <c r="Q188" s="7"/>
      <c r="R188" s="9" t="s">
        <v>1525</v>
      </c>
      <c r="S188" s="10" t="s">
        <v>19</v>
      </c>
      <c r="T188" s="7"/>
      <c r="U188" s="9" t="s">
        <v>19</v>
      </c>
      <c r="V188" s="9" t="s">
        <v>1525</v>
      </c>
      <c r="W188" s="10" t="s">
        <v>1526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1527</v>
      </c>
      <c r="AD188" t="s">
        <v>6</v>
      </c>
      <c r="AE188" t="s">
        <v>1528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1529</v>
      </c>
      <c r="B189" s="6" t="s">
        <v>1530</v>
      </c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1531</v>
      </c>
      <c r="H189" s="7" t="s">
        <v>1532</v>
      </c>
      <c r="I189" s="7" t="s">
        <v>78</v>
      </c>
      <c r="J189" s="7" t="s">
        <v>2</v>
      </c>
      <c r="K189" s="7" t="s">
        <v>1533</v>
      </c>
      <c r="L189" s="7">
        <v>1</v>
      </c>
      <c r="M189" s="7">
        <v>4</v>
      </c>
      <c r="N189" s="7" t="s">
        <v>103</v>
      </c>
      <c r="O189" s="7" t="s">
        <v>81</v>
      </c>
      <c r="P189" s="7" t="s">
        <v>1266</v>
      </c>
      <c r="Q189" s="7"/>
      <c r="R189" s="9" t="s">
        <v>1310</v>
      </c>
      <c r="S189" s="10" t="s">
        <v>19</v>
      </c>
      <c r="T189" s="7"/>
      <c r="U189" s="9" t="s">
        <v>19</v>
      </c>
      <c r="V189" s="9" t="s">
        <v>1310</v>
      </c>
      <c r="W189" s="10" t="s">
        <v>1534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1535</v>
      </c>
      <c r="AD189" t="s">
        <v>6</v>
      </c>
      <c r="AE189" t="s">
        <v>1536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1537</v>
      </c>
      <c r="B190" s="6" t="s">
        <v>1538</v>
      </c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1539</v>
      </c>
      <c r="H190" s="7" t="s">
        <v>1540</v>
      </c>
      <c r="I190" s="7" t="s">
        <v>78</v>
      </c>
      <c r="J190" s="7" t="s">
        <v>2</v>
      </c>
      <c r="K190" s="7" t="s">
        <v>1541</v>
      </c>
      <c r="L190" s="7">
        <v>1</v>
      </c>
      <c r="M190" s="7">
        <v>1</v>
      </c>
      <c r="N190" s="7" t="s">
        <v>133</v>
      </c>
      <c r="O190" s="7" t="s">
        <v>907</v>
      </c>
      <c r="P190" s="7" t="s">
        <v>1266</v>
      </c>
      <c r="Q190" s="7"/>
      <c r="R190" s="9" t="s">
        <v>1542</v>
      </c>
      <c r="S190" s="10" t="s">
        <v>19</v>
      </c>
      <c r="T190" s="7"/>
      <c r="U190" s="9" t="s">
        <v>19</v>
      </c>
      <c r="V190" s="9" t="s">
        <v>1542</v>
      </c>
      <c r="W190" s="10" t="s">
        <v>366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1543</v>
      </c>
      <c r="AD190" t="s">
        <v>6</v>
      </c>
      <c r="AE190" t="s">
        <v>195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1544</v>
      </c>
      <c r="B191" s="6" t="s">
        <v>1545</v>
      </c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1546</v>
      </c>
      <c r="H191" s="7" t="s">
        <v>1547</v>
      </c>
      <c r="I191" s="7" t="s">
        <v>78</v>
      </c>
      <c r="J191" s="7" t="s">
        <v>2</v>
      </c>
      <c r="K191" s="7" t="s">
        <v>1548</v>
      </c>
      <c r="L191" s="7">
        <v>1</v>
      </c>
      <c r="M191" s="7">
        <v>1</v>
      </c>
      <c r="N191" s="7" t="s">
        <v>907</v>
      </c>
      <c r="O191" s="7" t="s">
        <v>907</v>
      </c>
      <c r="P191" s="7" t="s">
        <v>1266</v>
      </c>
      <c r="Q191" s="7"/>
      <c r="R191" s="9" t="s">
        <v>1549</v>
      </c>
      <c r="S191" s="10" t="s">
        <v>19</v>
      </c>
      <c r="T191" s="7"/>
      <c r="U191" s="9" t="s">
        <v>19</v>
      </c>
      <c r="V191" s="9" t="s">
        <v>1549</v>
      </c>
      <c r="W191" s="10" t="s">
        <v>819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1550</v>
      </c>
      <c r="AD191" t="s">
        <v>6</v>
      </c>
      <c r="AE191" t="s">
        <v>1551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1552</v>
      </c>
      <c r="B192" s="6" t="s">
        <v>1553</v>
      </c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785</v>
      </c>
      <c r="H192" s="7" t="s">
        <v>786</v>
      </c>
      <c r="I192" s="7" t="s">
        <v>78</v>
      </c>
      <c r="J192" s="7" t="s">
        <v>2</v>
      </c>
      <c r="K192" s="7" t="s">
        <v>1554</v>
      </c>
      <c r="L192" s="7">
        <v>2</v>
      </c>
      <c r="M192" s="7">
        <v>2</v>
      </c>
      <c r="N192" s="7" t="s">
        <v>154</v>
      </c>
      <c r="O192" s="7" t="s">
        <v>358</v>
      </c>
      <c r="P192" s="7" t="s">
        <v>1266</v>
      </c>
      <c r="Q192" s="7"/>
      <c r="R192" s="9" t="s">
        <v>795</v>
      </c>
      <c r="S192" s="10" t="s">
        <v>19</v>
      </c>
      <c r="T192" s="7"/>
      <c r="U192" s="9" t="s">
        <v>19</v>
      </c>
      <c r="V192" s="9" t="s">
        <v>795</v>
      </c>
      <c r="W192" s="10" t="s">
        <v>796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797</v>
      </c>
      <c r="AD192" t="s">
        <v>6</v>
      </c>
      <c r="AE192" t="s">
        <v>798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1555</v>
      </c>
      <c r="B193" s="6" t="s">
        <v>1556</v>
      </c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1557</v>
      </c>
      <c r="H193" s="7" t="s">
        <v>1558</v>
      </c>
      <c r="I193" s="7" t="s">
        <v>78</v>
      </c>
      <c r="J193" s="7" t="s">
        <v>2</v>
      </c>
      <c r="K193" s="7" t="s">
        <v>1559</v>
      </c>
      <c r="L193" s="7">
        <v>1</v>
      </c>
      <c r="M193" s="7">
        <v>2</v>
      </c>
      <c r="N193" s="7" t="s">
        <v>358</v>
      </c>
      <c r="O193" s="7" t="s">
        <v>358</v>
      </c>
      <c r="P193" s="7" t="s">
        <v>1266</v>
      </c>
      <c r="Q193" s="7"/>
      <c r="R193" s="9" t="s">
        <v>1560</v>
      </c>
      <c r="S193" s="10" t="s">
        <v>19</v>
      </c>
      <c r="T193" s="7"/>
      <c r="U193" s="9" t="s">
        <v>19</v>
      </c>
      <c r="V193" s="9" t="s">
        <v>1560</v>
      </c>
      <c r="W193" s="10" t="s">
        <v>1561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1562</v>
      </c>
      <c r="AD193" t="s">
        <v>6</v>
      </c>
      <c r="AE193" t="s">
        <v>1563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1564</v>
      </c>
      <c r="B194" s="6" t="s">
        <v>1565</v>
      </c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1566</v>
      </c>
      <c r="H194" s="7" t="s">
        <v>1567</v>
      </c>
      <c r="I194" s="7" t="s">
        <v>78</v>
      </c>
      <c r="J194" s="7" t="s">
        <v>2</v>
      </c>
      <c r="K194" s="7" t="s">
        <v>1568</v>
      </c>
      <c r="L194" s="7">
        <v>1</v>
      </c>
      <c r="M194" s="7">
        <v>2</v>
      </c>
      <c r="N194" s="7" t="s">
        <v>358</v>
      </c>
      <c r="O194" s="7" t="s">
        <v>358</v>
      </c>
      <c r="P194" s="7" t="s">
        <v>1266</v>
      </c>
      <c r="Q194" s="7"/>
      <c r="R194" s="9" t="s">
        <v>1569</v>
      </c>
      <c r="S194" s="10" t="s">
        <v>19</v>
      </c>
      <c r="T194" s="7"/>
      <c r="U194" s="9" t="s">
        <v>19</v>
      </c>
      <c r="V194" s="9" t="s">
        <v>1569</v>
      </c>
      <c r="W194" s="10" t="s">
        <v>136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1570</v>
      </c>
      <c r="AD194" t="s">
        <v>6</v>
      </c>
      <c r="AE194" t="s">
        <v>1571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1572</v>
      </c>
      <c r="B195" s="6" t="s">
        <v>1573</v>
      </c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1574</v>
      </c>
      <c r="H195" s="7" t="s">
        <v>1575</v>
      </c>
      <c r="I195" s="7" t="s">
        <v>78</v>
      </c>
      <c r="J195" s="7" t="s">
        <v>2</v>
      </c>
      <c r="K195" s="7" t="s">
        <v>1576</v>
      </c>
      <c r="L195" s="7">
        <v>1</v>
      </c>
      <c r="M195" s="7">
        <v>1</v>
      </c>
      <c r="N195" s="7" t="s">
        <v>133</v>
      </c>
      <c r="O195" s="7" t="s">
        <v>907</v>
      </c>
      <c r="P195" s="7" t="s">
        <v>1266</v>
      </c>
      <c r="Q195" s="7"/>
      <c r="R195" s="9" t="s">
        <v>1577</v>
      </c>
      <c r="S195" s="10" t="s">
        <v>19</v>
      </c>
      <c r="T195" s="7"/>
      <c r="U195" s="9" t="s">
        <v>19</v>
      </c>
      <c r="V195" s="9" t="s">
        <v>1577</v>
      </c>
      <c r="W195" s="10" t="s">
        <v>1578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115</v>
      </c>
      <c r="AD195" t="s">
        <v>6</v>
      </c>
      <c r="AE195" t="s">
        <v>1579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1580</v>
      </c>
      <c r="B196" s="6" t="s">
        <v>1581</v>
      </c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1582</v>
      </c>
      <c r="H196" s="7" t="s">
        <v>1583</v>
      </c>
      <c r="I196" s="7" t="s">
        <v>78</v>
      </c>
      <c r="J196" s="7" t="s">
        <v>2</v>
      </c>
      <c r="K196" s="7" t="s">
        <v>1584</v>
      </c>
      <c r="L196" s="7">
        <v>1</v>
      </c>
      <c r="M196" s="7">
        <v>1</v>
      </c>
      <c r="N196" s="7" t="s">
        <v>907</v>
      </c>
      <c r="O196" s="7" t="s">
        <v>907</v>
      </c>
      <c r="P196" s="7" t="s">
        <v>1266</v>
      </c>
      <c r="Q196" s="7"/>
      <c r="R196" s="9" t="s">
        <v>1585</v>
      </c>
      <c r="S196" s="10" t="s">
        <v>19</v>
      </c>
      <c r="T196" s="7"/>
      <c r="U196" s="9" t="s">
        <v>19</v>
      </c>
      <c r="V196" s="9" t="s">
        <v>1585</v>
      </c>
      <c r="W196" s="10" t="s">
        <v>728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1586</v>
      </c>
      <c r="AD196" t="s">
        <v>6</v>
      </c>
      <c r="AE196" t="s">
        <v>1587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1588</v>
      </c>
      <c r="B197" s="6" t="s">
        <v>1589</v>
      </c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1158</v>
      </c>
      <c r="H197" s="7" t="s">
        <v>1159</v>
      </c>
      <c r="I197" s="7" t="s">
        <v>78</v>
      </c>
      <c r="J197" s="7" t="s">
        <v>2</v>
      </c>
      <c r="K197" s="7" t="s">
        <v>1160</v>
      </c>
      <c r="L197" s="7">
        <v>1</v>
      </c>
      <c r="M197" s="7">
        <v>1</v>
      </c>
      <c r="N197" s="7" t="s">
        <v>907</v>
      </c>
      <c r="O197" s="7" t="s">
        <v>907</v>
      </c>
      <c r="P197" s="7" t="s">
        <v>1266</v>
      </c>
      <c r="Q197" s="7"/>
      <c r="R197" s="9" t="s">
        <v>1590</v>
      </c>
      <c r="S197" s="10" t="s">
        <v>19</v>
      </c>
      <c r="T197" s="7"/>
      <c r="U197" s="9" t="s">
        <v>19</v>
      </c>
      <c r="V197" s="9" t="s">
        <v>1590</v>
      </c>
      <c r="W197" s="10" t="s">
        <v>1591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1592</v>
      </c>
      <c r="AD197" t="s">
        <v>6</v>
      </c>
      <c r="AE197" t="s">
        <v>1164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1593</v>
      </c>
      <c r="B198" s="6" t="s">
        <v>1594</v>
      </c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695</v>
      </c>
      <c r="H198" s="7" t="s">
        <v>696</v>
      </c>
      <c r="I198" s="7" t="s">
        <v>78</v>
      </c>
      <c r="J198" s="7" t="s">
        <v>2</v>
      </c>
      <c r="K198" s="7" t="s">
        <v>1595</v>
      </c>
      <c r="L198" s="7">
        <v>1</v>
      </c>
      <c r="M198" s="7">
        <v>1</v>
      </c>
      <c r="N198" s="7" t="s">
        <v>82</v>
      </c>
      <c r="O198" s="7" t="s">
        <v>907</v>
      </c>
      <c r="P198" s="7" t="s">
        <v>1266</v>
      </c>
      <c r="Q198" s="7"/>
      <c r="R198" s="9" t="s">
        <v>1596</v>
      </c>
      <c r="S198" s="10" t="s">
        <v>19</v>
      </c>
      <c r="T198" s="7"/>
      <c r="U198" s="9" t="s">
        <v>19</v>
      </c>
      <c r="V198" s="9" t="s">
        <v>1596</v>
      </c>
      <c r="W198" s="10" t="s">
        <v>849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1597</v>
      </c>
      <c r="AD198" t="s">
        <v>6</v>
      </c>
      <c r="AE198" t="s">
        <v>1598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1599</v>
      </c>
      <c r="B199" s="6" t="s">
        <v>1600</v>
      </c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895</v>
      </c>
      <c r="H199" s="7" t="s">
        <v>896</v>
      </c>
      <c r="I199" s="7" t="s">
        <v>78</v>
      </c>
      <c r="J199" s="7" t="s">
        <v>2</v>
      </c>
      <c r="K199" s="7" t="s">
        <v>1601</v>
      </c>
      <c r="L199" s="7">
        <v>1</v>
      </c>
      <c r="M199" s="7">
        <v>1</v>
      </c>
      <c r="N199" s="7" t="s">
        <v>251</v>
      </c>
      <c r="O199" s="7" t="s">
        <v>907</v>
      </c>
      <c r="P199" s="7" t="s">
        <v>1266</v>
      </c>
      <c r="Q199" s="7"/>
      <c r="R199" s="9" t="s">
        <v>1602</v>
      </c>
      <c r="S199" s="10" t="s">
        <v>19</v>
      </c>
      <c r="T199" s="7"/>
      <c r="U199" s="9" t="s">
        <v>19</v>
      </c>
      <c r="V199" s="9" t="s">
        <v>1602</v>
      </c>
      <c r="W199" s="10" t="s">
        <v>1603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1604</v>
      </c>
      <c r="AD199" t="s">
        <v>6</v>
      </c>
      <c r="AE199" t="s">
        <v>168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1605</v>
      </c>
      <c r="B200" s="6" t="s">
        <v>1606</v>
      </c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724</v>
      </c>
      <c r="H200" s="7" t="s">
        <v>725</v>
      </c>
      <c r="I200" s="7" t="s">
        <v>78</v>
      </c>
      <c r="J200" s="7" t="s">
        <v>2</v>
      </c>
      <c r="K200" s="7" t="s">
        <v>1607</v>
      </c>
      <c r="L200" s="7">
        <v>1</v>
      </c>
      <c r="M200" s="7">
        <v>1</v>
      </c>
      <c r="N200" s="7" t="s">
        <v>358</v>
      </c>
      <c r="O200" s="7" t="s">
        <v>907</v>
      </c>
      <c r="P200" s="7" t="s">
        <v>1266</v>
      </c>
      <c r="Q200" s="7"/>
      <c r="R200" s="9" t="s">
        <v>1223</v>
      </c>
      <c r="S200" s="10" t="s">
        <v>19</v>
      </c>
      <c r="T200" s="7"/>
      <c r="U200" s="9" t="s">
        <v>19</v>
      </c>
      <c r="V200" s="9" t="s">
        <v>1223</v>
      </c>
      <c r="W200" s="10" t="s">
        <v>366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1608</v>
      </c>
      <c r="AD200" t="s">
        <v>6</v>
      </c>
      <c r="AE200" t="s">
        <v>1536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1609</v>
      </c>
      <c r="B201" s="6" t="s">
        <v>1610</v>
      </c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724</v>
      </c>
      <c r="H201" s="7" t="s">
        <v>725</v>
      </c>
      <c r="I201" s="7" t="s">
        <v>78</v>
      </c>
      <c r="J201" s="7" t="s">
        <v>2</v>
      </c>
      <c r="K201" s="7" t="s">
        <v>1611</v>
      </c>
      <c r="L201" s="7">
        <v>1</v>
      </c>
      <c r="M201" s="7">
        <v>1</v>
      </c>
      <c r="N201" s="7" t="s">
        <v>358</v>
      </c>
      <c r="O201" s="7" t="s">
        <v>907</v>
      </c>
      <c r="P201" s="7" t="s">
        <v>1266</v>
      </c>
      <c r="Q201" s="7"/>
      <c r="R201" s="9" t="s">
        <v>1612</v>
      </c>
      <c r="S201" s="10" t="s">
        <v>19</v>
      </c>
      <c r="T201" s="7"/>
      <c r="U201" s="9" t="s">
        <v>19</v>
      </c>
      <c r="V201" s="9" t="s">
        <v>1612</v>
      </c>
      <c r="W201" s="10" t="s">
        <v>1613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1608</v>
      </c>
      <c r="AD201" t="s">
        <v>6</v>
      </c>
      <c r="AE201" t="s">
        <v>1235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1614</v>
      </c>
      <c r="B202" s="6" t="s">
        <v>1615</v>
      </c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1616</v>
      </c>
      <c r="H202" s="7" t="s">
        <v>1617</v>
      </c>
      <c r="I202" s="7" t="s">
        <v>78</v>
      </c>
      <c r="J202" s="7" t="s">
        <v>2</v>
      </c>
      <c r="K202" s="7" t="s">
        <v>1618</v>
      </c>
      <c r="L202" s="7">
        <v>1</v>
      </c>
      <c r="M202" s="7">
        <v>1</v>
      </c>
      <c r="N202" s="7" t="s">
        <v>907</v>
      </c>
      <c r="O202" s="7" t="s">
        <v>907</v>
      </c>
      <c r="P202" s="7" t="s">
        <v>1266</v>
      </c>
      <c r="Q202" s="7"/>
      <c r="R202" s="9" t="s">
        <v>1619</v>
      </c>
      <c r="S202" s="10" t="s">
        <v>19</v>
      </c>
      <c r="T202" s="7"/>
      <c r="U202" s="9" t="s">
        <v>19</v>
      </c>
      <c r="V202" s="9" t="s">
        <v>1619</v>
      </c>
      <c r="W202" s="10" t="s">
        <v>1620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1621</v>
      </c>
      <c r="AD202" t="s">
        <v>6</v>
      </c>
      <c r="AE202" t="s">
        <v>1622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1623</v>
      </c>
      <c r="B203" s="6" t="s">
        <v>1624</v>
      </c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854</v>
      </c>
      <c r="H203" s="7" t="s">
        <v>855</v>
      </c>
      <c r="I203" s="7" t="s">
        <v>78</v>
      </c>
      <c r="J203" s="7" t="s">
        <v>2</v>
      </c>
      <c r="K203" s="7" t="s">
        <v>1625</v>
      </c>
      <c r="L203" s="7">
        <v>1</v>
      </c>
      <c r="M203" s="7">
        <v>1</v>
      </c>
      <c r="N203" s="7" t="s">
        <v>907</v>
      </c>
      <c r="O203" s="7" t="s">
        <v>907</v>
      </c>
      <c r="P203" s="7" t="s">
        <v>1266</v>
      </c>
      <c r="Q203" s="7"/>
      <c r="R203" s="9" t="s">
        <v>1626</v>
      </c>
      <c r="S203" s="10" t="s">
        <v>19</v>
      </c>
      <c r="T203" s="7"/>
      <c r="U203" s="9" t="s">
        <v>19</v>
      </c>
      <c r="V203" s="9" t="s">
        <v>1626</v>
      </c>
      <c r="W203" s="10" t="s">
        <v>849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1627</v>
      </c>
      <c r="AD203" t="s">
        <v>6</v>
      </c>
      <c r="AE203" t="s">
        <v>860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1628</v>
      </c>
      <c r="B204" s="6" t="s">
        <v>1629</v>
      </c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1331</v>
      </c>
      <c r="H204" s="7" t="s">
        <v>1332</v>
      </c>
      <c r="I204" s="7" t="s">
        <v>78</v>
      </c>
      <c r="J204" s="7" t="s">
        <v>2</v>
      </c>
      <c r="K204" s="7" t="s">
        <v>1333</v>
      </c>
      <c r="L204" s="7">
        <v>1</v>
      </c>
      <c r="M204" s="7">
        <v>2</v>
      </c>
      <c r="N204" s="7" t="s">
        <v>1266</v>
      </c>
      <c r="O204" s="7" t="s">
        <v>1334</v>
      </c>
      <c r="P204" s="7" t="s">
        <v>1335</v>
      </c>
      <c r="Q204" s="7"/>
      <c r="R204" s="9" t="s">
        <v>1336</v>
      </c>
      <c r="S204" s="10" t="s">
        <v>1336</v>
      </c>
      <c r="T204" s="7" t="s">
        <v>1630</v>
      </c>
      <c r="U204" s="9" t="s">
        <v>19</v>
      </c>
      <c r="V204" s="9" t="s">
        <v>19</v>
      </c>
      <c r="W204" s="10" t="s">
        <v>19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19</v>
      </c>
      <c r="AD204" t="s">
        <v>6</v>
      </c>
      <c r="AE204" t="s">
        <v>488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1631</v>
      </c>
      <c r="B205" s="6" t="s">
        <v>1632</v>
      </c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724</v>
      </c>
      <c r="H205" s="7" t="s">
        <v>725</v>
      </c>
      <c r="I205" s="7" t="s">
        <v>78</v>
      </c>
      <c r="J205" s="7" t="s">
        <v>2</v>
      </c>
      <c r="K205" s="7" t="s">
        <v>1633</v>
      </c>
      <c r="L205" s="7">
        <v>1</v>
      </c>
      <c r="M205" s="7">
        <v>2</v>
      </c>
      <c r="N205" s="7" t="s">
        <v>1266</v>
      </c>
      <c r="O205" s="7" t="s">
        <v>1634</v>
      </c>
      <c r="P205" s="7" t="s">
        <v>1635</v>
      </c>
      <c r="Q205" s="7"/>
      <c r="R205" s="9" t="s">
        <v>1636</v>
      </c>
      <c r="S205" s="10" t="s">
        <v>1636</v>
      </c>
      <c r="T205" s="7" t="s">
        <v>1637</v>
      </c>
      <c r="U205" s="9" t="s">
        <v>19</v>
      </c>
      <c r="V205" s="9" t="s">
        <v>19</v>
      </c>
      <c r="W205" s="10" t="s">
        <v>19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19</v>
      </c>
      <c r="AD205" t="s">
        <v>6</v>
      </c>
      <c r="AE205" t="s">
        <v>1235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1638</v>
      </c>
      <c r="B206" s="6" t="s">
        <v>1639</v>
      </c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1640</v>
      </c>
      <c r="H206" s="7" t="s">
        <v>1641</v>
      </c>
      <c r="I206" s="7" t="s">
        <v>78</v>
      </c>
      <c r="J206" s="7" t="s">
        <v>2</v>
      </c>
      <c r="K206" s="7" t="s">
        <v>1642</v>
      </c>
      <c r="L206" s="7">
        <v>1</v>
      </c>
      <c r="M206" s="7">
        <v>1</v>
      </c>
      <c r="N206" s="7" t="s">
        <v>1266</v>
      </c>
      <c r="O206" s="7" t="s">
        <v>916</v>
      </c>
      <c r="P206" s="7" t="s">
        <v>504</v>
      </c>
      <c r="Q206" s="7"/>
      <c r="R206" s="9" t="s">
        <v>1643</v>
      </c>
      <c r="S206" s="10" t="s">
        <v>1643</v>
      </c>
      <c r="T206" s="7" t="s">
        <v>1644</v>
      </c>
      <c r="U206" s="9" t="s">
        <v>19</v>
      </c>
      <c r="V206" s="9" t="s">
        <v>19</v>
      </c>
      <c r="W206" s="10" t="s">
        <v>19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19</v>
      </c>
      <c r="AD206" t="s">
        <v>6</v>
      </c>
      <c r="AE206" t="s">
        <v>1645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1646</v>
      </c>
      <c r="B207" s="6" t="s">
        <v>1647</v>
      </c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1648</v>
      </c>
      <c r="H207" s="7" t="s">
        <v>1649</v>
      </c>
      <c r="I207" s="7" t="s">
        <v>78</v>
      </c>
      <c r="J207" s="7" t="s">
        <v>2</v>
      </c>
      <c r="K207" s="7" t="s">
        <v>1650</v>
      </c>
      <c r="L207" s="7">
        <v>1</v>
      </c>
      <c r="M207" s="7">
        <v>1</v>
      </c>
      <c r="N207" s="7" t="s">
        <v>1266</v>
      </c>
      <c r="O207" s="7" t="s">
        <v>505</v>
      </c>
      <c r="P207" s="7" t="s">
        <v>1651</v>
      </c>
      <c r="Q207" s="7"/>
      <c r="R207" s="9" t="s">
        <v>1652</v>
      </c>
      <c r="S207" s="10" t="s">
        <v>1652</v>
      </c>
      <c r="T207" s="7" t="s">
        <v>1653</v>
      </c>
      <c r="U207" s="9" t="s">
        <v>19</v>
      </c>
      <c r="V207" s="9" t="s">
        <v>19</v>
      </c>
      <c r="W207" s="10" t="s">
        <v>19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19</v>
      </c>
      <c r="AD207" t="s">
        <v>6</v>
      </c>
      <c r="AE207" t="s">
        <v>1654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1655</v>
      </c>
      <c r="B208" s="6" t="s">
        <v>1656</v>
      </c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1657</v>
      </c>
      <c r="H208" s="7" t="s">
        <v>1658</v>
      </c>
      <c r="I208" s="7" t="s">
        <v>78</v>
      </c>
      <c r="J208" s="7" t="s">
        <v>2</v>
      </c>
      <c r="K208" s="7" t="s">
        <v>1659</v>
      </c>
      <c r="L208" s="7">
        <v>1</v>
      </c>
      <c r="M208" s="7">
        <v>1</v>
      </c>
      <c r="N208" s="7" t="s">
        <v>477</v>
      </c>
      <c r="O208" s="7" t="s">
        <v>505</v>
      </c>
      <c r="P208" s="7" t="s">
        <v>1651</v>
      </c>
      <c r="Q208" s="7"/>
      <c r="R208" s="9" t="s">
        <v>1660</v>
      </c>
      <c r="S208" s="10" t="s">
        <v>1660</v>
      </c>
      <c r="T208" s="7"/>
      <c r="U208" s="9" t="s">
        <v>19</v>
      </c>
      <c r="V208" s="9" t="s">
        <v>19</v>
      </c>
      <c r="W208" s="10" t="s">
        <v>19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19</v>
      </c>
      <c r="AD208" t="s">
        <v>6</v>
      </c>
      <c r="AE208" t="s">
        <v>1661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1662</v>
      </c>
      <c r="B209" s="6" t="s">
        <v>1663</v>
      </c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1664</v>
      </c>
      <c r="H209" s="7" t="s">
        <v>1665</v>
      </c>
      <c r="I209" s="7" t="s">
        <v>78</v>
      </c>
      <c r="J209" s="7" t="s">
        <v>2</v>
      </c>
      <c r="K209" s="7" t="s">
        <v>1666</v>
      </c>
      <c r="L209" s="7">
        <v>1</v>
      </c>
      <c r="M209" s="7">
        <v>3</v>
      </c>
      <c r="N209" s="7" t="s">
        <v>82</v>
      </c>
      <c r="O209" s="7" t="s">
        <v>358</v>
      </c>
      <c r="P209" s="7" t="s">
        <v>477</v>
      </c>
      <c r="Q209" s="7"/>
      <c r="R209" s="9" t="s">
        <v>1667</v>
      </c>
      <c r="S209" s="10" t="s">
        <v>19</v>
      </c>
      <c r="T209" s="7"/>
      <c r="U209" s="9" t="s">
        <v>19</v>
      </c>
      <c r="V209" s="9" t="s">
        <v>1667</v>
      </c>
      <c r="W209" s="10" t="s">
        <v>1668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1669</v>
      </c>
      <c r="AD209" t="s">
        <v>6</v>
      </c>
      <c r="AE209" t="s">
        <v>1670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1671</v>
      </c>
      <c r="B210" s="6" t="s">
        <v>1672</v>
      </c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474</v>
      </c>
      <c r="H210" s="7" t="s">
        <v>475</v>
      </c>
      <c r="I210" s="7" t="s">
        <v>78</v>
      </c>
      <c r="J210" s="7" t="s">
        <v>2</v>
      </c>
      <c r="K210" s="7" t="s">
        <v>597</v>
      </c>
      <c r="L210" s="7">
        <v>1</v>
      </c>
      <c r="M210" s="7">
        <v>3</v>
      </c>
      <c r="N210" s="7" t="s">
        <v>82</v>
      </c>
      <c r="O210" s="7" t="s">
        <v>358</v>
      </c>
      <c r="P210" s="7" t="s">
        <v>477</v>
      </c>
      <c r="Q210" s="7"/>
      <c r="R210" s="9" t="s">
        <v>478</v>
      </c>
      <c r="S210" s="10" t="s">
        <v>19</v>
      </c>
      <c r="T210" s="7"/>
      <c r="U210" s="9" t="s">
        <v>19</v>
      </c>
      <c r="V210" s="9" t="s">
        <v>478</v>
      </c>
      <c r="W210" s="10" t="s">
        <v>1673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535</v>
      </c>
      <c r="AD210" t="s">
        <v>6</v>
      </c>
      <c r="AE210" t="s">
        <v>127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1674</v>
      </c>
      <c r="B211" s="6" t="s">
        <v>1675</v>
      </c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1676</v>
      </c>
      <c r="H211" s="7" t="s">
        <v>1677</v>
      </c>
      <c r="I211" s="7" t="s">
        <v>78</v>
      </c>
      <c r="J211" s="7" t="s">
        <v>2</v>
      </c>
      <c r="K211" s="7" t="s">
        <v>1678</v>
      </c>
      <c r="L211" s="7">
        <v>1</v>
      </c>
      <c r="M211" s="7">
        <v>1</v>
      </c>
      <c r="N211" s="7" t="s">
        <v>133</v>
      </c>
      <c r="O211" s="7" t="s">
        <v>1266</v>
      </c>
      <c r="P211" s="7" t="s">
        <v>477</v>
      </c>
      <c r="Q211" s="7"/>
      <c r="R211" s="9" t="s">
        <v>1679</v>
      </c>
      <c r="S211" s="10" t="s">
        <v>19</v>
      </c>
      <c r="T211" s="7"/>
      <c r="U211" s="9" t="s">
        <v>19</v>
      </c>
      <c r="V211" s="9" t="s">
        <v>1679</v>
      </c>
      <c r="W211" s="10" t="s">
        <v>1680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1681</v>
      </c>
      <c r="AD211" t="s">
        <v>6</v>
      </c>
      <c r="AE211" t="s">
        <v>1328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1682</v>
      </c>
      <c r="B212" s="6" t="s">
        <v>1683</v>
      </c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1389</v>
      </c>
      <c r="H212" s="7" t="s">
        <v>1390</v>
      </c>
      <c r="I212" s="7" t="s">
        <v>78</v>
      </c>
      <c r="J212" s="7" t="s">
        <v>2</v>
      </c>
      <c r="K212" s="7" t="s">
        <v>1391</v>
      </c>
      <c r="L212" s="7">
        <v>1</v>
      </c>
      <c r="M212" s="7">
        <v>1</v>
      </c>
      <c r="N212" s="7" t="s">
        <v>907</v>
      </c>
      <c r="O212" s="7" t="s">
        <v>1266</v>
      </c>
      <c r="P212" s="7" t="s">
        <v>477</v>
      </c>
      <c r="Q212" s="7"/>
      <c r="R212" s="9" t="s">
        <v>1684</v>
      </c>
      <c r="S212" s="10" t="s">
        <v>19</v>
      </c>
      <c r="T212" s="7"/>
      <c r="U212" s="9" t="s">
        <v>19</v>
      </c>
      <c r="V212" s="9" t="s">
        <v>1684</v>
      </c>
      <c r="W212" s="10" t="s">
        <v>541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1685</v>
      </c>
      <c r="AD212" t="s">
        <v>6</v>
      </c>
      <c r="AE212" t="s">
        <v>1394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1686</v>
      </c>
      <c r="B213" s="6" t="s">
        <v>1687</v>
      </c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1688</v>
      </c>
      <c r="H213" s="7" t="s">
        <v>1689</v>
      </c>
      <c r="I213" s="7" t="s">
        <v>78</v>
      </c>
      <c r="J213" s="7" t="s">
        <v>2</v>
      </c>
      <c r="K213" s="7" t="s">
        <v>1690</v>
      </c>
      <c r="L213" s="7">
        <v>3</v>
      </c>
      <c r="M213" s="7">
        <v>1</v>
      </c>
      <c r="N213" s="7" t="s">
        <v>1266</v>
      </c>
      <c r="O213" s="7" t="s">
        <v>1266</v>
      </c>
      <c r="P213" s="7" t="s">
        <v>477</v>
      </c>
      <c r="Q213" s="7"/>
      <c r="R213" s="9" t="s">
        <v>1691</v>
      </c>
      <c r="S213" s="10" t="s">
        <v>19</v>
      </c>
      <c r="T213" s="7"/>
      <c r="U213" s="9" t="s">
        <v>19</v>
      </c>
      <c r="V213" s="9" t="s">
        <v>1691</v>
      </c>
      <c r="W213" s="10" t="s">
        <v>1692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232</v>
      </c>
      <c r="AD213" t="s">
        <v>6</v>
      </c>
      <c r="AE213" t="s">
        <v>1693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1694</v>
      </c>
      <c r="B214" s="6" t="s">
        <v>1695</v>
      </c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1459</v>
      </c>
      <c r="H214" s="7" t="s">
        <v>1460</v>
      </c>
      <c r="I214" s="7" t="s">
        <v>78</v>
      </c>
      <c r="J214" s="7" t="s">
        <v>2</v>
      </c>
      <c r="K214" s="7" t="s">
        <v>1461</v>
      </c>
      <c r="L214" s="7">
        <v>1</v>
      </c>
      <c r="M214" s="7">
        <v>1</v>
      </c>
      <c r="N214" s="7" t="s">
        <v>513</v>
      </c>
      <c r="O214" s="7" t="s">
        <v>1266</v>
      </c>
      <c r="P214" s="7" t="s">
        <v>477</v>
      </c>
      <c r="Q214" s="7"/>
      <c r="R214" s="9" t="s">
        <v>1696</v>
      </c>
      <c r="S214" s="10" t="s">
        <v>19</v>
      </c>
      <c r="T214" s="7"/>
      <c r="U214" s="9" t="s">
        <v>19</v>
      </c>
      <c r="V214" s="9" t="s">
        <v>1696</v>
      </c>
      <c r="W214" s="10" t="s">
        <v>1697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1464</v>
      </c>
      <c r="AD214" t="s">
        <v>6</v>
      </c>
      <c r="AE214" t="s">
        <v>1465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1698</v>
      </c>
      <c r="B215" s="6" t="s">
        <v>1699</v>
      </c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1444</v>
      </c>
      <c r="H215" s="7" t="s">
        <v>1445</v>
      </c>
      <c r="I215" s="7" t="s">
        <v>78</v>
      </c>
      <c r="J215" s="7" t="s">
        <v>2</v>
      </c>
      <c r="K215" s="7" t="s">
        <v>1700</v>
      </c>
      <c r="L215" s="7">
        <v>1</v>
      </c>
      <c r="M215" s="7">
        <v>1</v>
      </c>
      <c r="N215" s="7" t="s">
        <v>199</v>
      </c>
      <c r="O215" s="7" t="s">
        <v>1266</v>
      </c>
      <c r="P215" s="7" t="s">
        <v>477</v>
      </c>
      <c r="Q215" s="7"/>
      <c r="R215" s="9" t="s">
        <v>1701</v>
      </c>
      <c r="S215" s="10" t="s">
        <v>19</v>
      </c>
      <c r="T215" s="7"/>
      <c r="U215" s="9" t="s">
        <v>19</v>
      </c>
      <c r="V215" s="9" t="s">
        <v>1701</v>
      </c>
      <c r="W215" s="10" t="s">
        <v>1702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1703</v>
      </c>
      <c r="AD215" t="s">
        <v>6</v>
      </c>
      <c r="AE215" t="s">
        <v>1450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1704</v>
      </c>
      <c r="B216" s="6" t="s">
        <v>1705</v>
      </c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1444</v>
      </c>
      <c r="H216" s="7" t="s">
        <v>1445</v>
      </c>
      <c r="I216" s="7" t="s">
        <v>78</v>
      </c>
      <c r="J216" s="7" t="s">
        <v>2</v>
      </c>
      <c r="K216" s="7" t="s">
        <v>1706</v>
      </c>
      <c r="L216" s="7">
        <v>1</v>
      </c>
      <c r="M216" s="7">
        <v>1</v>
      </c>
      <c r="N216" s="7" t="s">
        <v>1707</v>
      </c>
      <c r="O216" s="7" t="s">
        <v>1266</v>
      </c>
      <c r="P216" s="7" t="s">
        <v>477</v>
      </c>
      <c r="Q216" s="7"/>
      <c r="R216" s="9" t="s">
        <v>1701</v>
      </c>
      <c r="S216" s="10" t="s">
        <v>19</v>
      </c>
      <c r="T216" s="7"/>
      <c r="U216" s="9" t="s">
        <v>19</v>
      </c>
      <c r="V216" s="9" t="s">
        <v>1701</v>
      </c>
      <c r="W216" s="10" t="s">
        <v>1702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1703</v>
      </c>
      <c r="AD216" t="s">
        <v>6</v>
      </c>
      <c r="AE216" t="s">
        <v>1450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1708</v>
      </c>
      <c r="B217" s="6" t="s">
        <v>1709</v>
      </c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1710</v>
      </c>
      <c r="H217" s="7" t="s">
        <v>1711</v>
      </c>
      <c r="I217" s="7" t="s">
        <v>78</v>
      </c>
      <c r="J217" s="7" t="s">
        <v>2</v>
      </c>
      <c r="K217" s="7" t="s">
        <v>1712</v>
      </c>
      <c r="L217" s="7">
        <v>1</v>
      </c>
      <c r="M217" s="7">
        <v>2</v>
      </c>
      <c r="N217" s="7" t="s">
        <v>768</v>
      </c>
      <c r="O217" s="7" t="s">
        <v>907</v>
      </c>
      <c r="P217" s="7" t="s">
        <v>477</v>
      </c>
      <c r="Q217" s="7"/>
      <c r="R217" s="9" t="s">
        <v>1713</v>
      </c>
      <c r="S217" s="10" t="s">
        <v>19</v>
      </c>
      <c r="T217" s="7"/>
      <c r="U217" s="9" t="s">
        <v>19</v>
      </c>
      <c r="V217" s="9" t="s">
        <v>1713</v>
      </c>
      <c r="W217" s="10" t="s">
        <v>1208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1714</v>
      </c>
      <c r="AD217" t="s">
        <v>6</v>
      </c>
      <c r="AE217" t="s">
        <v>195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1715</v>
      </c>
      <c r="B218" s="6" t="s">
        <v>1716</v>
      </c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1459</v>
      </c>
      <c r="H218" s="7" t="s">
        <v>1460</v>
      </c>
      <c r="I218" s="7" t="s">
        <v>78</v>
      </c>
      <c r="J218" s="7" t="s">
        <v>2</v>
      </c>
      <c r="K218" s="7" t="s">
        <v>1468</v>
      </c>
      <c r="L218" s="7">
        <v>1</v>
      </c>
      <c r="M218" s="7">
        <v>1</v>
      </c>
      <c r="N218" s="7" t="s">
        <v>1373</v>
      </c>
      <c r="O218" s="7" t="s">
        <v>1266</v>
      </c>
      <c r="P218" s="7" t="s">
        <v>477</v>
      </c>
      <c r="Q218" s="7"/>
      <c r="R218" s="9" t="s">
        <v>1696</v>
      </c>
      <c r="S218" s="10" t="s">
        <v>19</v>
      </c>
      <c r="T218" s="7"/>
      <c r="U218" s="9" t="s">
        <v>19</v>
      </c>
      <c r="V218" s="9" t="s">
        <v>1696</v>
      </c>
      <c r="W218" s="10" t="s">
        <v>1717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1470</v>
      </c>
      <c r="AD218" t="s">
        <v>6</v>
      </c>
      <c r="AE218" t="s">
        <v>1465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1718</v>
      </c>
      <c r="B219" s="6" t="s">
        <v>1719</v>
      </c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1459</v>
      </c>
      <c r="H219" s="7" t="s">
        <v>1460</v>
      </c>
      <c r="I219" s="7" t="s">
        <v>78</v>
      </c>
      <c r="J219" s="7" t="s">
        <v>2</v>
      </c>
      <c r="K219" s="7" t="s">
        <v>1720</v>
      </c>
      <c r="L219" s="7">
        <v>1</v>
      </c>
      <c r="M219" s="7">
        <v>2</v>
      </c>
      <c r="N219" s="7" t="s">
        <v>1373</v>
      </c>
      <c r="O219" s="7" t="s">
        <v>907</v>
      </c>
      <c r="P219" s="7" t="s">
        <v>477</v>
      </c>
      <c r="Q219" s="7"/>
      <c r="R219" s="9" t="s">
        <v>1721</v>
      </c>
      <c r="S219" s="10" t="s">
        <v>19</v>
      </c>
      <c r="T219" s="7"/>
      <c r="U219" s="9" t="s">
        <v>19</v>
      </c>
      <c r="V219" s="9" t="s">
        <v>1721</v>
      </c>
      <c r="W219" s="10" t="s">
        <v>1722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1723</v>
      </c>
      <c r="AD219" t="s">
        <v>6</v>
      </c>
      <c r="AE219" t="s">
        <v>1724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1725</v>
      </c>
      <c r="B220" s="6" t="s">
        <v>1726</v>
      </c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1727</v>
      </c>
      <c r="H220" s="7" t="s">
        <v>1728</v>
      </c>
      <c r="I220" s="7" t="s">
        <v>78</v>
      </c>
      <c r="J220" s="7" t="s">
        <v>2</v>
      </c>
      <c r="K220" s="7" t="s">
        <v>1729</v>
      </c>
      <c r="L220" s="7">
        <v>1</v>
      </c>
      <c r="M220" s="7">
        <v>2</v>
      </c>
      <c r="N220" s="7" t="s">
        <v>382</v>
      </c>
      <c r="O220" s="7" t="s">
        <v>907</v>
      </c>
      <c r="P220" s="7" t="s">
        <v>477</v>
      </c>
      <c r="Q220" s="7"/>
      <c r="R220" s="9" t="s">
        <v>1730</v>
      </c>
      <c r="S220" s="10" t="s">
        <v>19</v>
      </c>
      <c r="T220" s="7"/>
      <c r="U220" s="9" t="s">
        <v>19</v>
      </c>
      <c r="V220" s="9" t="s">
        <v>1730</v>
      </c>
      <c r="W220" s="10" t="s">
        <v>1731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1732</v>
      </c>
      <c r="AD220" t="s">
        <v>6</v>
      </c>
      <c r="AE220" t="s">
        <v>1733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1734</v>
      </c>
      <c r="B221" s="6" t="s">
        <v>1735</v>
      </c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140</v>
      </c>
      <c r="H221" s="7" t="s">
        <v>141</v>
      </c>
      <c r="I221" s="7" t="s">
        <v>78</v>
      </c>
      <c r="J221" s="7" t="s">
        <v>2</v>
      </c>
      <c r="K221" s="7" t="s">
        <v>1736</v>
      </c>
      <c r="L221" s="7">
        <v>1</v>
      </c>
      <c r="M221" s="7">
        <v>1</v>
      </c>
      <c r="N221" s="7" t="s">
        <v>251</v>
      </c>
      <c r="O221" s="7" t="s">
        <v>1266</v>
      </c>
      <c r="P221" s="7" t="s">
        <v>477</v>
      </c>
      <c r="Q221" s="7"/>
      <c r="R221" s="9" t="s">
        <v>1186</v>
      </c>
      <c r="S221" s="10" t="s">
        <v>19</v>
      </c>
      <c r="T221" s="7"/>
      <c r="U221" s="9" t="s">
        <v>19</v>
      </c>
      <c r="V221" s="9" t="s">
        <v>1186</v>
      </c>
      <c r="W221" s="10" t="s">
        <v>1187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1188</v>
      </c>
      <c r="AD221" t="s">
        <v>6</v>
      </c>
      <c r="AE221" t="s">
        <v>1661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1737</v>
      </c>
      <c r="B222" s="6" t="s">
        <v>1738</v>
      </c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140</v>
      </c>
      <c r="H222" s="7" t="s">
        <v>141</v>
      </c>
      <c r="I222" s="7" t="s">
        <v>78</v>
      </c>
      <c r="J222" s="7" t="s">
        <v>2</v>
      </c>
      <c r="K222" s="7" t="s">
        <v>1739</v>
      </c>
      <c r="L222" s="7">
        <v>1</v>
      </c>
      <c r="M222" s="7">
        <v>1</v>
      </c>
      <c r="N222" s="7" t="s">
        <v>280</v>
      </c>
      <c r="O222" s="7" t="s">
        <v>1266</v>
      </c>
      <c r="P222" s="7" t="s">
        <v>477</v>
      </c>
      <c r="Q222" s="7"/>
      <c r="R222" s="9" t="s">
        <v>1740</v>
      </c>
      <c r="S222" s="10" t="s">
        <v>19</v>
      </c>
      <c r="T222" s="7"/>
      <c r="U222" s="9" t="s">
        <v>19</v>
      </c>
      <c r="V222" s="9" t="s">
        <v>1740</v>
      </c>
      <c r="W222" s="10" t="s">
        <v>1741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1228</v>
      </c>
      <c r="AD222" t="s">
        <v>6</v>
      </c>
      <c r="AE222" t="s">
        <v>1742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1743</v>
      </c>
      <c r="B223" s="6" t="s">
        <v>1744</v>
      </c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1048</v>
      </c>
      <c r="H223" s="7" t="s">
        <v>1049</v>
      </c>
      <c r="I223" s="7" t="s">
        <v>78</v>
      </c>
      <c r="J223" s="7" t="s">
        <v>2</v>
      </c>
      <c r="K223" s="7" t="s">
        <v>1745</v>
      </c>
      <c r="L223" s="7">
        <v>1</v>
      </c>
      <c r="M223" s="7">
        <v>1</v>
      </c>
      <c r="N223" s="7" t="s">
        <v>251</v>
      </c>
      <c r="O223" s="7" t="s">
        <v>1266</v>
      </c>
      <c r="P223" s="7" t="s">
        <v>477</v>
      </c>
      <c r="Q223" s="7"/>
      <c r="R223" s="9" t="s">
        <v>1746</v>
      </c>
      <c r="S223" s="10" t="s">
        <v>19</v>
      </c>
      <c r="T223" s="7"/>
      <c r="U223" s="9" t="s">
        <v>19</v>
      </c>
      <c r="V223" s="9" t="s">
        <v>1746</v>
      </c>
      <c r="W223" s="10" t="s">
        <v>1747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1748</v>
      </c>
      <c r="AD223" t="s">
        <v>6</v>
      </c>
      <c r="AE223" t="s">
        <v>1053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1749</v>
      </c>
      <c r="B224" s="6" t="s">
        <v>1750</v>
      </c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1751</v>
      </c>
      <c r="H224" s="7" t="s">
        <v>1752</v>
      </c>
      <c r="I224" s="7" t="s">
        <v>78</v>
      </c>
      <c r="J224" s="7" t="s">
        <v>2</v>
      </c>
      <c r="K224" s="7" t="s">
        <v>1753</v>
      </c>
      <c r="L224" s="7">
        <v>1</v>
      </c>
      <c r="M224" s="7">
        <v>3</v>
      </c>
      <c r="N224" s="7" t="s">
        <v>215</v>
      </c>
      <c r="O224" s="7" t="s">
        <v>358</v>
      </c>
      <c r="P224" s="7" t="s">
        <v>477</v>
      </c>
      <c r="Q224" s="7"/>
      <c r="R224" s="9" t="s">
        <v>1754</v>
      </c>
      <c r="S224" s="10" t="s">
        <v>19</v>
      </c>
      <c r="T224" s="7"/>
      <c r="U224" s="9" t="s">
        <v>19</v>
      </c>
      <c r="V224" s="9" t="s">
        <v>1754</v>
      </c>
      <c r="W224" s="10" t="s">
        <v>1282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1755</v>
      </c>
      <c r="AD224" t="s">
        <v>6</v>
      </c>
      <c r="AE224" t="s">
        <v>1661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1756</v>
      </c>
      <c r="B225" s="6" t="s">
        <v>1757</v>
      </c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1758</v>
      </c>
      <c r="H225" s="7" t="s">
        <v>1759</v>
      </c>
      <c r="I225" s="7" t="s">
        <v>78</v>
      </c>
      <c r="J225" s="7" t="s">
        <v>2</v>
      </c>
      <c r="K225" s="7" t="s">
        <v>1760</v>
      </c>
      <c r="L225" s="7">
        <v>1</v>
      </c>
      <c r="M225" s="7">
        <v>1</v>
      </c>
      <c r="N225" s="7" t="s">
        <v>82</v>
      </c>
      <c r="O225" s="7" t="s">
        <v>1266</v>
      </c>
      <c r="P225" s="7" t="s">
        <v>477</v>
      </c>
      <c r="Q225" s="7"/>
      <c r="R225" s="9" t="s">
        <v>1761</v>
      </c>
      <c r="S225" s="10" t="s">
        <v>19</v>
      </c>
      <c r="T225" s="7"/>
      <c r="U225" s="9" t="s">
        <v>19</v>
      </c>
      <c r="V225" s="9" t="s">
        <v>1761</v>
      </c>
      <c r="W225" s="10" t="s">
        <v>374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1413</v>
      </c>
      <c r="AD225" t="s">
        <v>6</v>
      </c>
      <c r="AE225" t="s">
        <v>1762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1763</v>
      </c>
      <c r="B226" s="6" t="s">
        <v>1764</v>
      </c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1765</v>
      </c>
      <c r="H226" s="7" t="s">
        <v>1766</v>
      </c>
      <c r="I226" s="7" t="s">
        <v>78</v>
      </c>
      <c r="J226" s="7" t="s">
        <v>2</v>
      </c>
      <c r="K226" s="7" t="s">
        <v>1767</v>
      </c>
      <c r="L226" s="7">
        <v>1</v>
      </c>
      <c r="M226" s="7">
        <v>3</v>
      </c>
      <c r="N226" s="7" t="s">
        <v>261</v>
      </c>
      <c r="O226" s="7" t="s">
        <v>358</v>
      </c>
      <c r="P226" s="7" t="s">
        <v>477</v>
      </c>
      <c r="Q226" s="7"/>
      <c r="R226" s="9" t="s">
        <v>1768</v>
      </c>
      <c r="S226" s="10" t="s">
        <v>19</v>
      </c>
      <c r="T226" s="7"/>
      <c r="U226" s="9" t="s">
        <v>19</v>
      </c>
      <c r="V226" s="9" t="s">
        <v>1768</v>
      </c>
      <c r="W226" s="10" t="s">
        <v>1769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1770</v>
      </c>
      <c r="AD226" t="s">
        <v>6</v>
      </c>
      <c r="AE226" t="s">
        <v>1771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1772</v>
      </c>
      <c r="B227" s="6" t="s">
        <v>1773</v>
      </c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895</v>
      </c>
      <c r="H227" s="7" t="s">
        <v>896</v>
      </c>
      <c r="I227" s="7" t="s">
        <v>78</v>
      </c>
      <c r="J227" s="7" t="s">
        <v>2</v>
      </c>
      <c r="K227" s="7" t="s">
        <v>1774</v>
      </c>
      <c r="L227" s="7">
        <v>1</v>
      </c>
      <c r="M227" s="7">
        <v>2</v>
      </c>
      <c r="N227" s="7" t="s">
        <v>113</v>
      </c>
      <c r="O227" s="7" t="s">
        <v>907</v>
      </c>
      <c r="P227" s="7" t="s">
        <v>477</v>
      </c>
      <c r="Q227" s="7"/>
      <c r="R227" s="9" t="s">
        <v>1775</v>
      </c>
      <c r="S227" s="10" t="s">
        <v>19</v>
      </c>
      <c r="T227" s="7"/>
      <c r="U227" s="9" t="s">
        <v>19</v>
      </c>
      <c r="V227" s="9" t="s">
        <v>1775</v>
      </c>
      <c r="W227" s="10" t="s">
        <v>1115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1776</v>
      </c>
      <c r="AD227" t="s">
        <v>6</v>
      </c>
      <c r="AE227" t="s">
        <v>168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1777</v>
      </c>
      <c r="B228" s="6" t="s">
        <v>1778</v>
      </c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1779</v>
      </c>
      <c r="H228" s="7" t="s">
        <v>1780</v>
      </c>
      <c r="I228" s="7" t="s">
        <v>78</v>
      </c>
      <c r="J228" s="7" t="s">
        <v>2</v>
      </c>
      <c r="K228" s="7" t="s">
        <v>1781</v>
      </c>
      <c r="L228" s="7">
        <v>1</v>
      </c>
      <c r="M228" s="7">
        <v>2</v>
      </c>
      <c r="N228" s="7" t="s">
        <v>81</v>
      </c>
      <c r="O228" s="7" t="s">
        <v>907</v>
      </c>
      <c r="P228" s="7" t="s">
        <v>477</v>
      </c>
      <c r="Q228" s="7"/>
      <c r="R228" s="9" t="s">
        <v>1782</v>
      </c>
      <c r="S228" s="10" t="s">
        <v>19</v>
      </c>
      <c r="T228" s="7"/>
      <c r="U228" s="9" t="s">
        <v>19</v>
      </c>
      <c r="V228" s="9" t="s">
        <v>1782</v>
      </c>
      <c r="W228" s="10" t="s">
        <v>1221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1783</v>
      </c>
      <c r="AD228" t="s">
        <v>6</v>
      </c>
      <c r="AE228" t="s">
        <v>1784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1785</v>
      </c>
      <c r="B229" s="6" t="s">
        <v>1786</v>
      </c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1787</v>
      </c>
      <c r="H229" s="7" t="s">
        <v>1788</v>
      </c>
      <c r="I229" s="7" t="s">
        <v>78</v>
      </c>
      <c r="J229" s="7" t="s">
        <v>2</v>
      </c>
      <c r="K229" s="7" t="s">
        <v>1789</v>
      </c>
      <c r="L229" s="7">
        <v>1</v>
      </c>
      <c r="M229" s="7">
        <v>1</v>
      </c>
      <c r="N229" s="7" t="s">
        <v>358</v>
      </c>
      <c r="O229" s="7" t="s">
        <v>1266</v>
      </c>
      <c r="P229" s="7" t="s">
        <v>477</v>
      </c>
      <c r="Q229" s="7"/>
      <c r="R229" s="9" t="s">
        <v>1790</v>
      </c>
      <c r="S229" s="10" t="s">
        <v>19</v>
      </c>
      <c r="T229" s="7"/>
      <c r="U229" s="9" t="s">
        <v>19</v>
      </c>
      <c r="V229" s="9" t="s">
        <v>1790</v>
      </c>
      <c r="W229" s="10" t="s">
        <v>95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1791</v>
      </c>
      <c r="AD229" t="s">
        <v>6</v>
      </c>
      <c r="AE229" t="s">
        <v>1110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1792</v>
      </c>
      <c r="B230" s="6" t="s">
        <v>1793</v>
      </c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1794</v>
      </c>
      <c r="H230" s="7" t="s">
        <v>1795</v>
      </c>
      <c r="I230" s="7" t="s">
        <v>78</v>
      </c>
      <c r="J230" s="7" t="s">
        <v>2</v>
      </c>
      <c r="K230" s="7" t="s">
        <v>1796</v>
      </c>
      <c r="L230" s="7">
        <v>1</v>
      </c>
      <c r="M230" s="7">
        <v>1</v>
      </c>
      <c r="N230" s="7" t="s">
        <v>1266</v>
      </c>
      <c r="O230" s="7" t="s">
        <v>1266</v>
      </c>
      <c r="P230" s="7" t="s">
        <v>477</v>
      </c>
      <c r="Q230" s="7"/>
      <c r="R230" s="9" t="s">
        <v>1234</v>
      </c>
      <c r="S230" s="10" t="s">
        <v>19</v>
      </c>
      <c r="T230" s="7"/>
      <c r="U230" s="9" t="s">
        <v>19</v>
      </c>
      <c r="V230" s="9" t="s">
        <v>1234</v>
      </c>
      <c r="W230" s="10" t="s">
        <v>1797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462</v>
      </c>
      <c r="AD230" t="s">
        <v>6</v>
      </c>
      <c r="AE230" t="s">
        <v>1798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1799</v>
      </c>
      <c r="B231" s="6" t="s">
        <v>1800</v>
      </c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1801</v>
      </c>
      <c r="H231" s="7" t="s">
        <v>1802</v>
      </c>
      <c r="I231" s="7" t="s">
        <v>78</v>
      </c>
      <c r="J231" s="7" t="s">
        <v>2</v>
      </c>
      <c r="K231" s="7" t="s">
        <v>1803</v>
      </c>
      <c r="L231" s="7">
        <v>1</v>
      </c>
      <c r="M231" s="7">
        <v>1</v>
      </c>
      <c r="N231" s="7" t="s">
        <v>1266</v>
      </c>
      <c r="O231" s="7" t="s">
        <v>1266</v>
      </c>
      <c r="P231" s="7" t="s">
        <v>477</v>
      </c>
      <c r="Q231" s="7"/>
      <c r="R231" s="9" t="s">
        <v>115</v>
      </c>
      <c r="S231" s="10" t="s">
        <v>19</v>
      </c>
      <c r="T231" s="7"/>
      <c r="U231" s="9" t="s">
        <v>19</v>
      </c>
      <c r="V231" s="9" t="s">
        <v>115</v>
      </c>
      <c r="W231" s="10" t="s">
        <v>1804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462</v>
      </c>
      <c r="AD231" t="s">
        <v>6</v>
      </c>
      <c r="AE231" t="s">
        <v>1805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1806</v>
      </c>
      <c r="B232" s="6" t="s">
        <v>1807</v>
      </c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1574</v>
      </c>
      <c r="H232" s="7" t="s">
        <v>1575</v>
      </c>
      <c r="I232" s="7" t="s">
        <v>78</v>
      </c>
      <c r="J232" s="7" t="s">
        <v>2</v>
      </c>
      <c r="K232" s="7" t="s">
        <v>1808</v>
      </c>
      <c r="L232" s="7">
        <v>1</v>
      </c>
      <c r="M232" s="7">
        <v>1</v>
      </c>
      <c r="N232" s="7" t="s">
        <v>1266</v>
      </c>
      <c r="O232" s="7" t="s">
        <v>1266</v>
      </c>
      <c r="P232" s="7" t="s">
        <v>477</v>
      </c>
      <c r="Q232" s="7"/>
      <c r="R232" s="9" t="s">
        <v>411</v>
      </c>
      <c r="S232" s="10" t="s">
        <v>19</v>
      </c>
      <c r="T232" s="7"/>
      <c r="U232" s="9" t="s">
        <v>19</v>
      </c>
      <c r="V232" s="9" t="s">
        <v>411</v>
      </c>
      <c r="W232" s="10" t="s">
        <v>1578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1809</v>
      </c>
      <c r="AD232" t="s">
        <v>6</v>
      </c>
      <c r="AE232" t="s">
        <v>1579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1810</v>
      </c>
      <c r="B233" s="6" t="s">
        <v>1811</v>
      </c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1710</v>
      </c>
      <c r="H233" s="7" t="s">
        <v>1711</v>
      </c>
      <c r="I233" s="7" t="s">
        <v>78</v>
      </c>
      <c r="J233" s="7" t="s">
        <v>2</v>
      </c>
      <c r="K233" s="7" t="s">
        <v>1812</v>
      </c>
      <c r="L233" s="7">
        <v>1</v>
      </c>
      <c r="M233" s="7">
        <v>1</v>
      </c>
      <c r="N233" s="7" t="s">
        <v>907</v>
      </c>
      <c r="O233" s="7" t="s">
        <v>1266</v>
      </c>
      <c r="P233" s="7" t="s">
        <v>477</v>
      </c>
      <c r="Q233" s="7"/>
      <c r="R233" s="9" t="s">
        <v>1813</v>
      </c>
      <c r="S233" s="10" t="s">
        <v>19</v>
      </c>
      <c r="T233" s="7"/>
      <c r="U233" s="9" t="s">
        <v>19</v>
      </c>
      <c r="V233" s="9" t="s">
        <v>1813</v>
      </c>
      <c r="W233" s="10" t="s">
        <v>1814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1815</v>
      </c>
      <c r="AD233" t="s">
        <v>6</v>
      </c>
      <c r="AE233" t="s">
        <v>195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1816</v>
      </c>
      <c r="B234" s="6" t="s">
        <v>1817</v>
      </c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895</v>
      </c>
      <c r="H234" s="7" t="s">
        <v>896</v>
      </c>
      <c r="I234" s="7" t="s">
        <v>78</v>
      </c>
      <c r="J234" s="7" t="s">
        <v>2</v>
      </c>
      <c r="K234" s="7" t="s">
        <v>1818</v>
      </c>
      <c r="L234" s="7">
        <v>1</v>
      </c>
      <c r="M234" s="7">
        <v>1</v>
      </c>
      <c r="N234" s="7" t="s">
        <v>907</v>
      </c>
      <c r="O234" s="7" t="s">
        <v>1266</v>
      </c>
      <c r="P234" s="7" t="s">
        <v>477</v>
      </c>
      <c r="Q234" s="7"/>
      <c r="R234" s="9" t="s">
        <v>1819</v>
      </c>
      <c r="S234" s="10" t="s">
        <v>19</v>
      </c>
      <c r="T234" s="7"/>
      <c r="U234" s="9" t="s">
        <v>19</v>
      </c>
      <c r="V234" s="9" t="s">
        <v>1819</v>
      </c>
      <c r="W234" s="10" t="s">
        <v>1820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1821</v>
      </c>
      <c r="AD234" t="s">
        <v>6</v>
      </c>
      <c r="AE234" t="s">
        <v>168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1822</v>
      </c>
      <c r="B235" s="6" t="s">
        <v>1823</v>
      </c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1824</v>
      </c>
      <c r="H235" s="7" t="s">
        <v>1825</v>
      </c>
      <c r="I235" s="7" t="s">
        <v>78</v>
      </c>
      <c r="J235" s="7" t="s">
        <v>2</v>
      </c>
      <c r="K235" s="7" t="s">
        <v>1826</v>
      </c>
      <c r="L235" s="7">
        <v>1</v>
      </c>
      <c r="M235" s="7">
        <v>1</v>
      </c>
      <c r="N235" s="7" t="s">
        <v>1266</v>
      </c>
      <c r="O235" s="7" t="s">
        <v>1266</v>
      </c>
      <c r="P235" s="7" t="s">
        <v>477</v>
      </c>
      <c r="Q235" s="7"/>
      <c r="R235" s="9" t="s">
        <v>776</v>
      </c>
      <c r="S235" s="10" t="s">
        <v>19</v>
      </c>
      <c r="T235" s="7"/>
      <c r="U235" s="9" t="s">
        <v>19</v>
      </c>
      <c r="V235" s="9" t="s">
        <v>776</v>
      </c>
      <c r="W235" s="10" t="s">
        <v>437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1827</v>
      </c>
      <c r="AD235" t="s">
        <v>6</v>
      </c>
      <c r="AE235" t="s">
        <v>1733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1828</v>
      </c>
      <c r="B236" s="6" t="s">
        <v>1829</v>
      </c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678</v>
      </c>
      <c r="H236" s="7" t="s">
        <v>679</v>
      </c>
      <c r="I236" s="7" t="s">
        <v>78</v>
      </c>
      <c r="J236" s="7" t="s">
        <v>2</v>
      </c>
      <c r="K236" s="7" t="s">
        <v>1830</v>
      </c>
      <c r="L236" s="7">
        <v>1</v>
      </c>
      <c r="M236" s="7">
        <v>1</v>
      </c>
      <c r="N236" s="7" t="s">
        <v>330</v>
      </c>
      <c r="O236" s="7" t="s">
        <v>1266</v>
      </c>
      <c r="P236" s="7" t="s">
        <v>477</v>
      </c>
      <c r="Q236" s="7"/>
      <c r="R236" s="9" t="s">
        <v>1831</v>
      </c>
      <c r="S236" s="10" t="s">
        <v>19</v>
      </c>
      <c r="T236" s="7"/>
      <c r="U236" s="9" t="s">
        <v>19</v>
      </c>
      <c r="V236" s="9" t="s">
        <v>1831</v>
      </c>
      <c r="W236" s="10" t="s">
        <v>1832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1833</v>
      </c>
      <c r="AD236" t="s">
        <v>6</v>
      </c>
      <c r="AE236" t="s">
        <v>1834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1835</v>
      </c>
      <c r="B237" s="6" t="s">
        <v>1836</v>
      </c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423</v>
      </c>
      <c r="H237" s="7" t="s">
        <v>424</v>
      </c>
      <c r="I237" s="7" t="s">
        <v>78</v>
      </c>
      <c r="J237" s="7" t="s">
        <v>2</v>
      </c>
      <c r="K237" s="7" t="s">
        <v>1837</v>
      </c>
      <c r="L237" s="7">
        <v>1</v>
      </c>
      <c r="M237" s="7">
        <v>3</v>
      </c>
      <c r="N237" s="7" t="s">
        <v>477</v>
      </c>
      <c r="O237" s="7" t="s">
        <v>916</v>
      </c>
      <c r="P237" s="7" t="s">
        <v>1651</v>
      </c>
      <c r="Q237" s="7"/>
      <c r="R237" s="9" t="s">
        <v>1838</v>
      </c>
      <c r="S237" s="10" t="s">
        <v>1838</v>
      </c>
      <c r="T237" s="7" t="s">
        <v>1839</v>
      </c>
      <c r="U237" s="9" t="s">
        <v>19</v>
      </c>
      <c r="V237" s="9" t="s">
        <v>19</v>
      </c>
      <c r="W237" s="10" t="s">
        <v>19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19</v>
      </c>
      <c r="AD237" t="s">
        <v>6</v>
      </c>
      <c r="AE237" t="s">
        <v>488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1840</v>
      </c>
      <c r="B238" s="6" t="s">
        <v>1841</v>
      </c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1842</v>
      </c>
      <c r="H238" s="7" t="s">
        <v>1843</v>
      </c>
      <c r="I238" s="7" t="s">
        <v>78</v>
      </c>
      <c r="J238" s="7" t="s">
        <v>2</v>
      </c>
      <c r="K238" s="7" t="s">
        <v>1844</v>
      </c>
      <c r="L238" s="7">
        <v>1</v>
      </c>
      <c r="M238" s="7">
        <v>5</v>
      </c>
      <c r="N238" s="7" t="s">
        <v>1266</v>
      </c>
      <c r="O238" s="7" t="s">
        <v>1301</v>
      </c>
      <c r="P238" s="7" t="s">
        <v>1634</v>
      </c>
      <c r="Q238" s="7"/>
      <c r="R238" s="9" t="s">
        <v>1845</v>
      </c>
      <c r="S238" s="10" t="s">
        <v>1845</v>
      </c>
      <c r="T238" s="7" t="s">
        <v>1846</v>
      </c>
      <c r="U238" s="9" t="s">
        <v>19</v>
      </c>
      <c r="V238" s="9" t="s">
        <v>19</v>
      </c>
      <c r="W238" s="10" t="s">
        <v>19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19</v>
      </c>
      <c r="AD238" t="s">
        <v>6</v>
      </c>
      <c r="AE238" t="s">
        <v>1847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1848</v>
      </c>
      <c r="B239" s="6" t="s">
        <v>1849</v>
      </c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1850</v>
      </c>
      <c r="H239" s="7" t="s">
        <v>1851</v>
      </c>
      <c r="I239" s="7" t="s">
        <v>78</v>
      </c>
      <c r="J239" s="7" t="s">
        <v>2</v>
      </c>
      <c r="K239" s="7" t="s">
        <v>1852</v>
      </c>
      <c r="L239" s="7">
        <v>2</v>
      </c>
      <c r="M239" s="7">
        <v>2</v>
      </c>
      <c r="N239" s="7" t="s">
        <v>1266</v>
      </c>
      <c r="O239" s="7" t="s">
        <v>1853</v>
      </c>
      <c r="P239" s="7" t="s">
        <v>1854</v>
      </c>
      <c r="Q239" s="7"/>
      <c r="R239" s="9" t="s">
        <v>1855</v>
      </c>
      <c r="S239" s="10" t="s">
        <v>1855</v>
      </c>
      <c r="T239" s="7" t="s">
        <v>1856</v>
      </c>
      <c r="U239" s="9" t="s">
        <v>19</v>
      </c>
      <c r="V239" s="9" t="s">
        <v>19</v>
      </c>
      <c r="W239" s="10" t="s">
        <v>19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19</v>
      </c>
      <c r="AD239" t="s">
        <v>6</v>
      </c>
      <c r="AE239" t="s">
        <v>1661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1857</v>
      </c>
      <c r="B240" s="6" t="s">
        <v>1858</v>
      </c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1859</v>
      </c>
      <c r="H240" s="7" t="s">
        <v>1860</v>
      </c>
      <c r="I240" s="7" t="s">
        <v>78</v>
      </c>
      <c r="J240" s="7" t="s">
        <v>2</v>
      </c>
      <c r="K240" s="7" t="s">
        <v>1861</v>
      </c>
      <c r="L240" s="7">
        <v>1</v>
      </c>
      <c r="M240" s="7">
        <v>1</v>
      </c>
      <c r="N240" s="7" t="s">
        <v>222</v>
      </c>
      <c r="O240" s="7" t="s">
        <v>1266</v>
      </c>
      <c r="P240" s="7" t="s">
        <v>477</v>
      </c>
      <c r="Q240" s="7"/>
      <c r="R240" s="9" t="s">
        <v>1862</v>
      </c>
      <c r="S240" s="10" t="s">
        <v>19</v>
      </c>
      <c r="T240" s="7"/>
      <c r="U240" s="9" t="s">
        <v>19</v>
      </c>
      <c r="V240" s="9" t="s">
        <v>1862</v>
      </c>
      <c r="W240" s="10" t="s">
        <v>135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1863</v>
      </c>
      <c r="AD240" t="s">
        <v>6</v>
      </c>
      <c r="AE240" t="s">
        <v>1864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1865</v>
      </c>
      <c r="B241" s="6" t="s">
        <v>1866</v>
      </c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1867</v>
      </c>
      <c r="H241" s="7" t="s">
        <v>1868</v>
      </c>
      <c r="I241" s="7" t="s">
        <v>78</v>
      </c>
      <c r="J241" s="7" t="s">
        <v>2</v>
      </c>
      <c r="K241" s="7" t="s">
        <v>1869</v>
      </c>
      <c r="L241" s="7">
        <v>1</v>
      </c>
      <c r="M241" s="7">
        <v>1</v>
      </c>
      <c r="N241" s="7" t="s">
        <v>477</v>
      </c>
      <c r="O241" s="7" t="s">
        <v>1870</v>
      </c>
      <c r="P241" s="7" t="s">
        <v>1871</v>
      </c>
      <c r="Q241" s="7"/>
      <c r="R241" s="9" t="s">
        <v>1827</v>
      </c>
      <c r="S241" s="10" t="s">
        <v>1827</v>
      </c>
      <c r="T241" s="7" t="s">
        <v>1872</v>
      </c>
      <c r="U241" s="9" t="s">
        <v>19</v>
      </c>
      <c r="V241" s="9" t="s">
        <v>19</v>
      </c>
      <c r="W241" s="10" t="s">
        <v>19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19</v>
      </c>
      <c r="AD241" t="s">
        <v>6</v>
      </c>
      <c r="AE241" t="s">
        <v>1873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1874</v>
      </c>
      <c r="B242" s="6" t="s">
        <v>1875</v>
      </c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327</v>
      </c>
      <c r="H242" s="7" t="s">
        <v>328</v>
      </c>
      <c r="I242" s="7" t="s">
        <v>78</v>
      </c>
      <c r="J242" s="7" t="s">
        <v>2</v>
      </c>
      <c r="K242" s="7" t="s">
        <v>1876</v>
      </c>
      <c r="L242" s="7">
        <v>1</v>
      </c>
      <c r="M242" s="7">
        <v>3</v>
      </c>
      <c r="N242" s="7" t="s">
        <v>477</v>
      </c>
      <c r="O242" s="7" t="s">
        <v>494</v>
      </c>
      <c r="P242" s="7" t="s">
        <v>1635</v>
      </c>
      <c r="Q242" s="7"/>
      <c r="R242" s="9" t="s">
        <v>1877</v>
      </c>
      <c r="S242" s="10" t="s">
        <v>1877</v>
      </c>
      <c r="T242" s="7" t="s">
        <v>1878</v>
      </c>
      <c r="U242" s="9" t="s">
        <v>19</v>
      </c>
      <c r="V242" s="9" t="s">
        <v>19</v>
      </c>
      <c r="W242" s="10" t="s">
        <v>19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19</v>
      </c>
      <c r="AD242" t="s">
        <v>6</v>
      </c>
      <c r="AE242" t="s">
        <v>1879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1880</v>
      </c>
      <c r="B243" s="6" t="s">
        <v>1881</v>
      </c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1882</v>
      </c>
      <c r="H243" s="7" t="s">
        <v>1883</v>
      </c>
      <c r="I243" s="7" t="s">
        <v>78</v>
      </c>
      <c r="J243" s="7" t="s">
        <v>2</v>
      </c>
      <c r="K243" s="7" t="s">
        <v>1884</v>
      </c>
      <c r="L243" s="7">
        <v>1</v>
      </c>
      <c r="M243" s="7">
        <v>1</v>
      </c>
      <c r="N243" s="7" t="s">
        <v>477</v>
      </c>
      <c r="O243" s="7" t="s">
        <v>504</v>
      </c>
      <c r="P243" s="7" t="s">
        <v>505</v>
      </c>
      <c r="Q243" s="7"/>
      <c r="R243" s="9" t="s">
        <v>1885</v>
      </c>
      <c r="S243" s="10" t="s">
        <v>1885</v>
      </c>
      <c r="T243" s="7" t="s">
        <v>1886</v>
      </c>
      <c r="U243" s="9" t="s">
        <v>19</v>
      </c>
      <c r="V243" s="9" t="s">
        <v>19</v>
      </c>
      <c r="W243" s="10" t="s">
        <v>19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19</v>
      </c>
      <c r="AD243" t="s">
        <v>6</v>
      </c>
      <c r="AE243" t="s">
        <v>1887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1888</v>
      </c>
      <c r="B244" s="6" t="s">
        <v>1889</v>
      </c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1890</v>
      </c>
      <c r="H244" s="7" t="s">
        <v>1891</v>
      </c>
      <c r="I244" s="7" t="s">
        <v>78</v>
      </c>
      <c r="J244" s="7" t="s">
        <v>2</v>
      </c>
      <c r="K244" s="7" t="s">
        <v>1892</v>
      </c>
      <c r="L244" s="7">
        <v>1</v>
      </c>
      <c r="M244" s="7">
        <v>2</v>
      </c>
      <c r="N244" s="7" t="s">
        <v>898</v>
      </c>
      <c r="O244" s="7" t="s">
        <v>1266</v>
      </c>
      <c r="P244" s="7" t="s">
        <v>916</v>
      </c>
      <c r="Q244" s="7"/>
      <c r="R244" s="9" t="s">
        <v>1275</v>
      </c>
      <c r="S244" s="10" t="s">
        <v>19</v>
      </c>
      <c r="T244" s="7"/>
      <c r="U244" s="9" t="s">
        <v>19</v>
      </c>
      <c r="V244" s="9" t="s">
        <v>1275</v>
      </c>
      <c r="W244" s="10" t="s">
        <v>1893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1894</v>
      </c>
      <c r="AD244" t="s">
        <v>6</v>
      </c>
      <c r="AE244" t="s">
        <v>1895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1896</v>
      </c>
      <c r="B245" s="6" t="s">
        <v>1897</v>
      </c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945</v>
      </c>
      <c r="H245" s="7" t="s">
        <v>946</v>
      </c>
      <c r="I245" s="7" t="s">
        <v>78</v>
      </c>
      <c r="J245" s="7" t="s">
        <v>2</v>
      </c>
      <c r="K245" s="7" t="s">
        <v>1898</v>
      </c>
      <c r="L245" s="7">
        <v>1</v>
      </c>
      <c r="M245" s="7">
        <v>3</v>
      </c>
      <c r="N245" s="7" t="s">
        <v>768</v>
      </c>
      <c r="O245" s="7" t="s">
        <v>907</v>
      </c>
      <c r="P245" s="7" t="s">
        <v>916</v>
      </c>
      <c r="Q245" s="7"/>
      <c r="R245" s="9" t="s">
        <v>1899</v>
      </c>
      <c r="S245" s="10" t="s">
        <v>19</v>
      </c>
      <c r="T245" s="7"/>
      <c r="U245" s="9" t="s">
        <v>19</v>
      </c>
      <c r="V245" s="9" t="s">
        <v>1899</v>
      </c>
      <c r="W245" s="10" t="s">
        <v>1900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1901</v>
      </c>
      <c r="AD245" t="s">
        <v>6</v>
      </c>
      <c r="AE245" t="s">
        <v>951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1902</v>
      </c>
      <c r="B246" s="6" t="s">
        <v>1903</v>
      </c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580</v>
      </c>
      <c r="H246" s="7" t="s">
        <v>581</v>
      </c>
      <c r="I246" s="7" t="s">
        <v>78</v>
      </c>
      <c r="J246" s="7" t="s">
        <v>2</v>
      </c>
      <c r="K246" s="7" t="s">
        <v>1904</v>
      </c>
      <c r="L246" s="7">
        <v>1</v>
      </c>
      <c r="M246" s="7">
        <v>1</v>
      </c>
      <c r="N246" s="7" t="s">
        <v>215</v>
      </c>
      <c r="O246" s="7" t="s">
        <v>477</v>
      </c>
      <c r="P246" s="7" t="s">
        <v>916</v>
      </c>
      <c r="Q246" s="7"/>
      <c r="R246" s="9" t="s">
        <v>1905</v>
      </c>
      <c r="S246" s="10" t="s">
        <v>19</v>
      </c>
      <c r="T246" s="7"/>
      <c r="U246" s="9" t="s">
        <v>19</v>
      </c>
      <c r="V246" s="9" t="s">
        <v>1905</v>
      </c>
      <c r="W246" s="10" t="s">
        <v>1035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1906</v>
      </c>
      <c r="AD246" t="s">
        <v>6</v>
      </c>
      <c r="AE246" t="s">
        <v>1907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1908</v>
      </c>
      <c r="B247" s="6" t="s">
        <v>1909</v>
      </c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1910</v>
      </c>
      <c r="H247" s="7" t="s">
        <v>1911</v>
      </c>
      <c r="I247" s="7" t="s">
        <v>78</v>
      </c>
      <c r="J247" s="7" t="s">
        <v>2</v>
      </c>
      <c r="K247" s="7" t="s">
        <v>1912</v>
      </c>
      <c r="L247" s="7">
        <v>1</v>
      </c>
      <c r="M247" s="7">
        <v>4</v>
      </c>
      <c r="N247" s="7" t="s">
        <v>81</v>
      </c>
      <c r="O247" s="7" t="s">
        <v>358</v>
      </c>
      <c r="P247" s="7" t="s">
        <v>916</v>
      </c>
      <c r="Q247" s="7"/>
      <c r="R247" s="9" t="s">
        <v>1913</v>
      </c>
      <c r="S247" s="10" t="s">
        <v>19</v>
      </c>
      <c r="T247" s="7"/>
      <c r="U247" s="9" t="s">
        <v>19</v>
      </c>
      <c r="V247" s="9" t="s">
        <v>1913</v>
      </c>
      <c r="W247" s="10" t="s">
        <v>1914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1915</v>
      </c>
      <c r="AD247" t="s">
        <v>6</v>
      </c>
      <c r="AE247" t="s">
        <v>1916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1917</v>
      </c>
      <c r="B248" s="6" t="s">
        <v>1918</v>
      </c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1919</v>
      </c>
      <c r="H248" s="7" t="s">
        <v>1920</v>
      </c>
      <c r="I248" s="7" t="s">
        <v>78</v>
      </c>
      <c r="J248" s="7" t="s">
        <v>2</v>
      </c>
      <c r="K248" s="7" t="s">
        <v>1921</v>
      </c>
      <c r="L248" s="7">
        <v>1</v>
      </c>
      <c r="M248" s="7">
        <v>1</v>
      </c>
      <c r="N248" s="7" t="s">
        <v>417</v>
      </c>
      <c r="O248" s="7" t="s">
        <v>477</v>
      </c>
      <c r="P248" s="7" t="s">
        <v>916</v>
      </c>
      <c r="Q248" s="7"/>
      <c r="R248" s="9" t="s">
        <v>1922</v>
      </c>
      <c r="S248" s="10" t="s">
        <v>19</v>
      </c>
      <c r="T248" s="7"/>
      <c r="U248" s="9" t="s">
        <v>19</v>
      </c>
      <c r="V248" s="9" t="s">
        <v>1922</v>
      </c>
      <c r="W248" s="10" t="s">
        <v>1923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1924</v>
      </c>
      <c r="AD248" t="s">
        <v>6</v>
      </c>
      <c r="AE248" t="s">
        <v>1661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1925</v>
      </c>
      <c r="B249" s="6" t="s">
        <v>1926</v>
      </c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1927</v>
      </c>
      <c r="H249" s="7" t="s">
        <v>1928</v>
      </c>
      <c r="I249" s="7" t="s">
        <v>78</v>
      </c>
      <c r="J249" s="7" t="s">
        <v>2</v>
      </c>
      <c r="K249" s="7" t="s">
        <v>1929</v>
      </c>
      <c r="L249" s="7">
        <v>1</v>
      </c>
      <c r="M249" s="7">
        <v>3</v>
      </c>
      <c r="N249" s="7" t="s">
        <v>426</v>
      </c>
      <c r="O249" s="7" t="s">
        <v>907</v>
      </c>
      <c r="P249" s="7" t="s">
        <v>916</v>
      </c>
      <c r="Q249" s="7"/>
      <c r="R249" s="9" t="s">
        <v>1930</v>
      </c>
      <c r="S249" s="10" t="s">
        <v>19</v>
      </c>
      <c r="T249" s="7"/>
      <c r="U249" s="9" t="s">
        <v>19</v>
      </c>
      <c r="V249" s="9" t="s">
        <v>1930</v>
      </c>
      <c r="W249" s="10" t="s">
        <v>1931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1932</v>
      </c>
      <c r="AD249" t="s">
        <v>6</v>
      </c>
      <c r="AE249" t="s">
        <v>1933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1934</v>
      </c>
      <c r="B250" s="6" t="s">
        <v>1935</v>
      </c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1890</v>
      </c>
      <c r="H250" s="7" t="s">
        <v>1891</v>
      </c>
      <c r="I250" s="7" t="s">
        <v>78</v>
      </c>
      <c r="J250" s="7" t="s">
        <v>2</v>
      </c>
      <c r="K250" s="7" t="s">
        <v>1936</v>
      </c>
      <c r="L250" s="7">
        <v>1</v>
      </c>
      <c r="M250" s="7">
        <v>2</v>
      </c>
      <c r="N250" s="7" t="s">
        <v>103</v>
      </c>
      <c r="O250" s="7" t="s">
        <v>1266</v>
      </c>
      <c r="P250" s="7" t="s">
        <v>916</v>
      </c>
      <c r="Q250" s="7"/>
      <c r="R250" s="9" t="s">
        <v>1937</v>
      </c>
      <c r="S250" s="10" t="s">
        <v>19</v>
      </c>
      <c r="T250" s="7"/>
      <c r="U250" s="9" t="s">
        <v>19</v>
      </c>
      <c r="V250" s="9" t="s">
        <v>1937</v>
      </c>
      <c r="W250" s="10" t="s">
        <v>819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1938</v>
      </c>
      <c r="AD250" t="s">
        <v>6</v>
      </c>
      <c r="AE250" t="s">
        <v>1939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1940</v>
      </c>
      <c r="B251" s="6" t="s">
        <v>1941</v>
      </c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1942</v>
      </c>
      <c r="H251" s="7" t="s">
        <v>1943</v>
      </c>
      <c r="I251" s="7" t="s">
        <v>78</v>
      </c>
      <c r="J251" s="7" t="s">
        <v>2</v>
      </c>
      <c r="K251" s="7" t="s">
        <v>1944</v>
      </c>
      <c r="L251" s="7">
        <v>1</v>
      </c>
      <c r="M251" s="7">
        <v>2</v>
      </c>
      <c r="N251" s="7" t="s">
        <v>907</v>
      </c>
      <c r="O251" s="7" t="s">
        <v>1266</v>
      </c>
      <c r="P251" s="7" t="s">
        <v>916</v>
      </c>
      <c r="Q251" s="7"/>
      <c r="R251" s="9" t="s">
        <v>1945</v>
      </c>
      <c r="S251" s="10" t="s">
        <v>19</v>
      </c>
      <c r="T251" s="7"/>
      <c r="U251" s="9" t="s">
        <v>19</v>
      </c>
      <c r="V251" s="9" t="s">
        <v>1945</v>
      </c>
      <c r="W251" s="10" t="s">
        <v>1146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1901</v>
      </c>
      <c r="AD251" t="s">
        <v>6</v>
      </c>
      <c r="AE251" t="s">
        <v>1946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1947</v>
      </c>
      <c r="B252" s="6" t="s">
        <v>1948</v>
      </c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1949</v>
      </c>
      <c r="H252" s="7" t="s">
        <v>1950</v>
      </c>
      <c r="I252" s="7" t="s">
        <v>78</v>
      </c>
      <c r="J252" s="7" t="s">
        <v>2</v>
      </c>
      <c r="K252" s="7" t="s">
        <v>1951</v>
      </c>
      <c r="L252" s="7">
        <v>1</v>
      </c>
      <c r="M252" s="7">
        <v>1</v>
      </c>
      <c r="N252" s="7" t="s">
        <v>1266</v>
      </c>
      <c r="O252" s="7" t="s">
        <v>477</v>
      </c>
      <c r="P252" s="7" t="s">
        <v>916</v>
      </c>
      <c r="Q252" s="7"/>
      <c r="R252" s="9" t="s">
        <v>1952</v>
      </c>
      <c r="S252" s="10" t="s">
        <v>19</v>
      </c>
      <c r="T252" s="7"/>
      <c r="U252" s="9" t="s">
        <v>19</v>
      </c>
      <c r="V252" s="9" t="s">
        <v>1952</v>
      </c>
      <c r="W252" s="10" t="s">
        <v>1953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1954</v>
      </c>
      <c r="AD252" t="s">
        <v>6</v>
      </c>
      <c r="AE252" t="s">
        <v>1955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1956</v>
      </c>
      <c r="B253" s="6" t="s">
        <v>1957</v>
      </c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1958</v>
      </c>
      <c r="H253" s="7" t="s">
        <v>1959</v>
      </c>
      <c r="I253" s="7" t="s">
        <v>78</v>
      </c>
      <c r="J253" s="7" t="s">
        <v>2</v>
      </c>
      <c r="K253" s="7" t="s">
        <v>1960</v>
      </c>
      <c r="L253" s="7">
        <v>1</v>
      </c>
      <c r="M253" s="7">
        <v>1</v>
      </c>
      <c r="N253" s="7" t="s">
        <v>382</v>
      </c>
      <c r="O253" s="7" t="s">
        <v>477</v>
      </c>
      <c r="P253" s="7" t="s">
        <v>916</v>
      </c>
      <c r="Q253" s="7"/>
      <c r="R253" s="9" t="s">
        <v>1961</v>
      </c>
      <c r="S253" s="10" t="s">
        <v>19</v>
      </c>
      <c r="T253" s="7"/>
      <c r="U253" s="9" t="s">
        <v>19</v>
      </c>
      <c r="V253" s="9" t="s">
        <v>1961</v>
      </c>
      <c r="W253" s="10" t="s">
        <v>1962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176</v>
      </c>
      <c r="AD253" t="s">
        <v>6</v>
      </c>
      <c r="AE253" t="s">
        <v>1963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1964</v>
      </c>
      <c r="B254" s="6" t="s">
        <v>1965</v>
      </c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580</v>
      </c>
      <c r="H254" s="7" t="s">
        <v>581</v>
      </c>
      <c r="I254" s="7" t="s">
        <v>78</v>
      </c>
      <c r="J254" s="7" t="s">
        <v>2</v>
      </c>
      <c r="K254" s="7" t="s">
        <v>1966</v>
      </c>
      <c r="L254" s="7">
        <v>1</v>
      </c>
      <c r="M254" s="7">
        <v>1</v>
      </c>
      <c r="N254" s="7" t="s">
        <v>477</v>
      </c>
      <c r="O254" s="7" t="s">
        <v>477</v>
      </c>
      <c r="P254" s="7" t="s">
        <v>916</v>
      </c>
      <c r="Q254" s="7"/>
      <c r="R254" s="9" t="s">
        <v>1967</v>
      </c>
      <c r="S254" s="10" t="s">
        <v>19</v>
      </c>
      <c r="T254" s="7"/>
      <c r="U254" s="9" t="s">
        <v>19</v>
      </c>
      <c r="V254" s="9" t="s">
        <v>1967</v>
      </c>
      <c r="W254" s="10" t="s">
        <v>1968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1969</v>
      </c>
      <c r="AD254" t="s">
        <v>6</v>
      </c>
      <c r="AE254" t="s">
        <v>1970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1971</v>
      </c>
      <c r="B255" s="6" t="s">
        <v>1972</v>
      </c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238</v>
      </c>
      <c r="H255" s="7" t="s">
        <v>239</v>
      </c>
      <c r="I255" s="7" t="s">
        <v>78</v>
      </c>
      <c r="J255" s="7" t="s">
        <v>2</v>
      </c>
      <c r="K255" s="7" t="s">
        <v>1973</v>
      </c>
      <c r="L255" s="7">
        <v>1</v>
      </c>
      <c r="M255" s="7">
        <v>4</v>
      </c>
      <c r="N255" s="7" t="s">
        <v>1974</v>
      </c>
      <c r="O255" s="7" t="s">
        <v>358</v>
      </c>
      <c r="P255" s="7" t="s">
        <v>916</v>
      </c>
      <c r="Q255" s="7"/>
      <c r="R255" s="9" t="s">
        <v>621</v>
      </c>
      <c r="S255" s="10" t="s">
        <v>19</v>
      </c>
      <c r="T255" s="7"/>
      <c r="U255" s="9" t="s">
        <v>19</v>
      </c>
      <c r="V255" s="9" t="s">
        <v>621</v>
      </c>
      <c r="W255" s="10" t="s">
        <v>622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623</v>
      </c>
      <c r="AD255" t="s">
        <v>6</v>
      </c>
      <c r="AE255" t="s">
        <v>245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1975</v>
      </c>
      <c r="B256" s="6" t="s">
        <v>1976</v>
      </c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1459</v>
      </c>
      <c r="H256" s="7" t="s">
        <v>1460</v>
      </c>
      <c r="I256" s="7" t="s">
        <v>78</v>
      </c>
      <c r="J256" s="7" t="s">
        <v>2</v>
      </c>
      <c r="K256" s="7" t="s">
        <v>1977</v>
      </c>
      <c r="L256" s="7">
        <v>1</v>
      </c>
      <c r="M256" s="7">
        <v>3</v>
      </c>
      <c r="N256" s="7" t="s">
        <v>1518</v>
      </c>
      <c r="O256" s="7" t="s">
        <v>907</v>
      </c>
      <c r="P256" s="7" t="s">
        <v>916</v>
      </c>
      <c r="Q256" s="7"/>
      <c r="R256" s="9" t="s">
        <v>1978</v>
      </c>
      <c r="S256" s="10" t="s">
        <v>19</v>
      </c>
      <c r="T256" s="7"/>
      <c r="U256" s="9" t="s">
        <v>19</v>
      </c>
      <c r="V256" s="9" t="s">
        <v>1978</v>
      </c>
      <c r="W256" s="10" t="s">
        <v>1979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1980</v>
      </c>
      <c r="AD256" t="s">
        <v>6</v>
      </c>
      <c r="AE256" t="s">
        <v>1724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1981</v>
      </c>
      <c r="B257" s="6" t="s">
        <v>1982</v>
      </c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1459</v>
      </c>
      <c r="H257" s="7" t="s">
        <v>1460</v>
      </c>
      <c r="I257" s="7" t="s">
        <v>78</v>
      </c>
      <c r="J257" s="7" t="s">
        <v>2</v>
      </c>
      <c r="K257" s="7" t="s">
        <v>1983</v>
      </c>
      <c r="L257" s="7">
        <v>1</v>
      </c>
      <c r="M257" s="7">
        <v>1</v>
      </c>
      <c r="N257" s="7" t="s">
        <v>532</v>
      </c>
      <c r="O257" s="7" t="s">
        <v>477</v>
      </c>
      <c r="P257" s="7" t="s">
        <v>916</v>
      </c>
      <c r="Q257" s="7"/>
      <c r="R257" s="9" t="s">
        <v>1022</v>
      </c>
      <c r="S257" s="10" t="s">
        <v>19</v>
      </c>
      <c r="T257" s="7"/>
      <c r="U257" s="9" t="s">
        <v>19</v>
      </c>
      <c r="V257" s="9" t="s">
        <v>1022</v>
      </c>
      <c r="W257" s="10" t="s">
        <v>1984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1985</v>
      </c>
      <c r="AD257" t="s">
        <v>6</v>
      </c>
      <c r="AE257" t="s">
        <v>1465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1986</v>
      </c>
      <c r="B258" s="6" t="s">
        <v>1987</v>
      </c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1988</v>
      </c>
      <c r="H258" s="7" t="s">
        <v>1989</v>
      </c>
      <c r="I258" s="7" t="s">
        <v>78</v>
      </c>
      <c r="J258" s="7" t="s">
        <v>2</v>
      </c>
      <c r="K258" s="7" t="s">
        <v>1990</v>
      </c>
      <c r="L258" s="7">
        <v>1</v>
      </c>
      <c r="M258" s="7">
        <v>3</v>
      </c>
      <c r="N258" s="7" t="s">
        <v>916</v>
      </c>
      <c r="O258" s="7" t="s">
        <v>1301</v>
      </c>
      <c r="P258" s="7" t="s">
        <v>1295</v>
      </c>
      <c r="Q258" s="7"/>
      <c r="R258" s="9" t="s">
        <v>1991</v>
      </c>
      <c r="S258" s="10" t="s">
        <v>1991</v>
      </c>
      <c r="T258" s="7" t="s">
        <v>1992</v>
      </c>
      <c r="U258" s="9" t="s">
        <v>19</v>
      </c>
      <c r="V258" s="9" t="s">
        <v>19</v>
      </c>
      <c r="W258" s="10" t="s">
        <v>19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19</v>
      </c>
      <c r="AD258" t="s">
        <v>6</v>
      </c>
      <c r="AE258" t="s">
        <v>1661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1993</v>
      </c>
      <c r="B259" s="6" t="s">
        <v>1994</v>
      </c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1988</v>
      </c>
      <c r="H259" s="7" t="s">
        <v>1989</v>
      </c>
      <c r="I259" s="7" t="s">
        <v>78</v>
      </c>
      <c r="J259" s="7" t="s">
        <v>2</v>
      </c>
      <c r="K259" s="7" t="s">
        <v>1995</v>
      </c>
      <c r="L259" s="7">
        <v>1</v>
      </c>
      <c r="M259" s="7">
        <v>3</v>
      </c>
      <c r="N259" s="7" t="s">
        <v>916</v>
      </c>
      <c r="O259" s="7" t="s">
        <v>1301</v>
      </c>
      <c r="P259" s="7" t="s">
        <v>1295</v>
      </c>
      <c r="Q259" s="7"/>
      <c r="R259" s="9" t="s">
        <v>1991</v>
      </c>
      <c r="S259" s="10" t="s">
        <v>1991</v>
      </c>
      <c r="T259" s="7" t="s">
        <v>1996</v>
      </c>
      <c r="U259" s="9" t="s">
        <v>19</v>
      </c>
      <c r="V259" s="9" t="s">
        <v>19</v>
      </c>
      <c r="W259" s="10" t="s">
        <v>19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19</v>
      </c>
      <c r="AD259" t="s">
        <v>6</v>
      </c>
      <c r="AE259" t="s">
        <v>1661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1997</v>
      </c>
      <c r="B260" s="6" t="s">
        <v>1998</v>
      </c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1999</v>
      </c>
      <c r="H260" s="7" t="s">
        <v>2000</v>
      </c>
      <c r="I260" s="7" t="s">
        <v>78</v>
      </c>
      <c r="J260" s="7" t="s">
        <v>2</v>
      </c>
      <c r="K260" s="7" t="s">
        <v>2001</v>
      </c>
      <c r="L260" s="7">
        <v>2</v>
      </c>
      <c r="M260" s="7">
        <v>2</v>
      </c>
      <c r="N260" s="7" t="s">
        <v>113</v>
      </c>
      <c r="O260" s="7" t="s">
        <v>1266</v>
      </c>
      <c r="P260" s="7" t="s">
        <v>916</v>
      </c>
      <c r="Q260" s="7"/>
      <c r="R260" s="9" t="s">
        <v>2002</v>
      </c>
      <c r="S260" s="10" t="s">
        <v>19</v>
      </c>
      <c r="T260" s="7"/>
      <c r="U260" s="9" t="s">
        <v>19</v>
      </c>
      <c r="V260" s="9" t="s">
        <v>2002</v>
      </c>
      <c r="W260" s="10" t="s">
        <v>2003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2004</v>
      </c>
      <c r="AD260" t="s">
        <v>6</v>
      </c>
      <c r="AE260" t="s">
        <v>2005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2006</v>
      </c>
      <c r="B261" s="6" t="s">
        <v>2007</v>
      </c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863</v>
      </c>
      <c r="H261" s="7" t="s">
        <v>864</v>
      </c>
      <c r="I261" s="7" t="s">
        <v>78</v>
      </c>
      <c r="J261" s="7" t="s">
        <v>2</v>
      </c>
      <c r="K261" s="7" t="s">
        <v>2008</v>
      </c>
      <c r="L261" s="7">
        <v>1</v>
      </c>
      <c r="M261" s="7">
        <v>3</v>
      </c>
      <c r="N261" s="7" t="s">
        <v>358</v>
      </c>
      <c r="O261" s="7" t="s">
        <v>907</v>
      </c>
      <c r="P261" s="7" t="s">
        <v>916</v>
      </c>
      <c r="Q261" s="7"/>
      <c r="R261" s="9" t="s">
        <v>320</v>
      </c>
      <c r="S261" s="10" t="s">
        <v>19</v>
      </c>
      <c r="T261" s="7"/>
      <c r="U261" s="9" t="s">
        <v>19</v>
      </c>
      <c r="V261" s="9" t="s">
        <v>320</v>
      </c>
      <c r="W261" s="10" t="s">
        <v>1282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2009</v>
      </c>
      <c r="AD261" t="s">
        <v>6</v>
      </c>
      <c r="AE261" t="s">
        <v>488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2010</v>
      </c>
      <c r="B262" s="6" t="s">
        <v>2011</v>
      </c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2012</v>
      </c>
      <c r="H262" s="7" t="s">
        <v>2013</v>
      </c>
      <c r="I262" s="7" t="s">
        <v>78</v>
      </c>
      <c r="J262" s="7" t="s">
        <v>2</v>
      </c>
      <c r="K262" s="7" t="s">
        <v>2014</v>
      </c>
      <c r="L262" s="7">
        <v>2</v>
      </c>
      <c r="M262" s="7">
        <v>1</v>
      </c>
      <c r="N262" s="7" t="s">
        <v>382</v>
      </c>
      <c r="O262" s="7" t="s">
        <v>477</v>
      </c>
      <c r="P262" s="7" t="s">
        <v>916</v>
      </c>
      <c r="Q262" s="7"/>
      <c r="R262" s="9" t="s">
        <v>1900</v>
      </c>
      <c r="S262" s="10" t="s">
        <v>19</v>
      </c>
      <c r="T262" s="7"/>
      <c r="U262" s="9" t="s">
        <v>19</v>
      </c>
      <c r="V262" s="9" t="s">
        <v>1900</v>
      </c>
      <c r="W262" s="10" t="s">
        <v>2015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2016</v>
      </c>
      <c r="AD262" t="s">
        <v>6</v>
      </c>
      <c r="AE262" t="s">
        <v>168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2017</v>
      </c>
      <c r="B263" s="6" t="s">
        <v>2018</v>
      </c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150</v>
      </c>
      <c r="H263" s="7" t="s">
        <v>151</v>
      </c>
      <c r="I263" s="7" t="s">
        <v>78</v>
      </c>
      <c r="J263" s="7" t="s">
        <v>2</v>
      </c>
      <c r="K263" s="7" t="s">
        <v>2019</v>
      </c>
      <c r="L263" s="7">
        <v>1</v>
      </c>
      <c r="M263" s="7">
        <v>2</v>
      </c>
      <c r="N263" s="7" t="s">
        <v>2020</v>
      </c>
      <c r="O263" s="7" t="s">
        <v>1266</v>
      </c>
      <c r="P263" s="7" t="s">
        <v>916</v>
      </c>
      <c r="Q263" s="7"/>
      <c r="R263" s="9" t="s">
        <v>2021</v>
      </c>
      <c r="S263" s="10" t="s">
        <v>19</v>
      </c>
      <c r="T263" s="7"/>
      <c r="U263" s="9" t="s">
        <v>19</v>
      </c>
      <c r="V263" s="9" t="s">
        <v>2021</v>
      </c>
      <c r="W263" s="10" t="s">
        <v>2022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2023</v>
      </c>
      <c r="AD263" t="s">
        <v>6</v>
      </c>
      <c r="AE263" t="s">
        <v>158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2024</v>
      </c>
      <c r="B264" s="6" t="s">
        <v>2025</v>
      </c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2026</v>
      </c>
      <c r="H264" s="7" t="s">
        <v>2027</v>
      </c>
      <c r="I264" s="7" t="s">
        <v>78</v>
      </c>
      <c r="J264" s="7" t="s">
        <v>2</v>
      </c>
      <c r="K264" s="7" t="s">
        <v>2028</v>
      </c>
      <c r="L264" s="7">
        <v>1</v>
      </c>
      <c r="M264" s="7">
        <v>1</v>
      </c>
      <c r="N264" s="7" t="s">
        <v>477</v>
      </c>
      <c r="O264" s="7" t="s">
        <v>477</v>
      </c>
      <c r="P264" s="7" t="s">
        <v>916</v>
      </c>
      <c r="Q264" s="7"/>
      <c r="R264" s="9" t="s">
        <v>2029</v>
      </c>
      <c r="S264" s="10" t="s">
        <v>19</v>
      </c>
      <c r="T264" s="7"/>
      <c r="U264" s="9" t="s">
        <v>19</v>
      </c>
      <c r="V264" s="9" t="s">
        <v>2029</v>
      </c>
      <c r="W264" s="10" t="s">
        <v>2030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2031</v>
      </c>
      <c r="AD264" t="s">
        <v>6</v>
      </c>
      <c r="AE264" t="s">
        <v>2032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2033</v>
      </c>
      <c r="B265" s="6" t="s">
        <v>2034</v>
      </c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150</v>
      </c>
      <c r="H265" s="7" t="s">
        <v>151</v>
      </c>
      <c r="I265" s="7" t="s">
        <v>78</v>
      </c>
      <c r="J265" s="7" t="s">
        <v>2</v>
      </c>
      <c r="K265" s="7" t="s">
        <v>2035</v>
      </c>
      <c r="L265" s="7">
        <v>1</v>
      </c>
      <c r="M265" s="7">
        <v>2</v>
      </c>
      <c r="N265" s="7" t="s">
        <v>2020</v>
      </c>
      <c r="O265" s="7" t="s">
        <v>1266</v>
      </c>
      <c r="P265" s="7" t="s">
        <v>916</v>
      </c>
      <c r="Q265" s="7"/>
      <c r="R265" s="9" t="s">
        <v>2021</v>
      </c>
      <c r="S265" s="10" t="s">
        <v>19</v>
      </c>
      <c r="T265" s="7"/>
      <c r="U265" s="9" t="s">
        <v>19</v>
      </c>
      <c r="V265" s="9" t="s">
        <v>2021</v>
      </c>
      <c r="W265" s="10" t="s">
        <v>2022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2023</v>
      </c>
      <c r="AD265" t="s">
        <v>6</v>
      </c>
      <c r="AE265" t="s">
        <v>158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2036</v>
      </c>
      <c r="B266" s="6" t="s">
        <v>2037</v>
      </c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2038</v>
      </c>
      <c r="H266" s="7" t="s">
        <v>2039</v>
      </c>
      <c r="I266" s="7" t="s">
        <v>78</v>
      </c>
      <c r="J266" s="7" t="s">
        <v>2</v>
      </c>
      <c r="K266" s="7" t="s">
        <v>2040</v>
      </c>
      <c r="L266" s="7">
        <v>1</v>
      </c>
      <c r="M266" s="7">
        <v>1</v>
      </c>
      <c r="N266" s="7" t="s">
        <v>1266</v>
      </c>
      <c r="O266" s="7" t="s">
        <v>477</v>
      </c>
      <c r="P266" s="7" t="s">
        <v>916</v>
      </c>
      <c r="Q266" s="7"/>
      <c r="R266" s="9" t="s">
        <v>2041</v>
      </c>
      <c r="S266" s="10" t="s">
        <v>19</v>
      </c>
      <c r="T266" s="7"/>
      <c r="U266" s="9" t="s">
        <v>19</v>
      </c>
      <c r="V266" s="9" t="s">
        <v>2041</v>
      </c>
      <c r="W266" s="10" t="s">
        <v>2042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2043</v>
      </c>
      <c r="AD266" t="s">
        <v>6</v>
      </c>
      <c r="AE266" t="s">
        <v>195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2044</v>
      </c>
      <c r="B267" s="6" t="s">
        <v>2045</v>
      </c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863</v>
      </c>
      <c r="H267" s="7" t="s">
        <v>864</v>
      </c>
      <c r="I267" s="7" t="s">
        <v>78</v>
      </c>
      <c r="J267" s="7" t="s">
        <v>2</v>
      </c>
      <c r="K267" s="7" t="s">
        <v>2046</v>
      </c>
      <c r="L267" s="7">
        <v>1</v>
      </c>
      <c r="M267" s="7">
        <v>1</v>
      </c>
      <c r="N267" s="7" t="s">
        <v>1266</v>
      </c>
      <c r="O267" s="7" t="s">
        <v>477</v>
      </c>
      <c r="P267" s="7" t="s">
        <v>916</v>
      </c>
      <c r="Q267" s="7"/>
      <c r="R267" s="9" t="s">
        <v>2047</v>
      </c>
      <c r="S267" s="10" t="s">
        <v>19</v>
      </c>
      <c r="T267" s="7"/>
      <c r="U267" s="9" t="s">
        <v>19</v>
      </c>
      <c r="V267" s="9" t="s">
        <v>2047</v>
      </c>
      <c r="W267" s="10" t="s">
        <v>1234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1022</v>
      </c>
      <c r="AD267" t="s">
        <v>6</v>
      </c>
      <c r="AE267" t="s">
        <v>2048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2049</v>
      </c>
      <c r="B268" s="6" t="s">
        <v>2050</v>
      </c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724</v>
      </c>
      <c r="H268" s="7" t="s">
        <v>725</v>
      </c>
      <c r="I268" s="7" t="s">
        <v>78</v>
      </c>
      <c r="J268" s="7" t="s">
        <v>2</v>
      </c>
      <c r="K268" s="7" t="s">
        <v>2051</v>
      </c>
      <c r="L268" s="7">
        <v>1</v>
      </c>
      <c r="M268" s="7">
        <v>1</v>
      </c>
      <c r="N268" s="7" t="s">
        <v>1266</v>
      </c>
      <c r="O268" s="7" t="s">
        <v>477</v>
      </c>
      <c r="P268" s="7" t="s">
        <v>916</v>
      </c>
      <c r="Q268" s="7"/>
      <c r="R268" s="9" t="s">
        <v>401</v>
      </c>
      <c r="S268" s="10" t="s">
        <v>19</v>
      </c>
      <c r="T268" s="7"/>
      <c r="U268" s="9" t="s">
        <v>19</v>
      </c>
      <c r="V268" s="9" t="s">
        <v>401</v>
      </c>
      <c r="W268" s="10" t="s">
        <v>1814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2052</v>
      </c>
      <c r="AD268" t="s">
        <v>6</v>
      </c>
      <c r="AE268" t="s">
        <v>1955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2053</v>
      </c>
      <c r="B269" s="6" t="s">
        <v>2054</v>
      </c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724</v>
      </c>
      <c r="H269" s="7" t="s">
        <v>725</v>
      </c>
      <c r="I269" s="7" t="s">
        <v>78</v>
      </c>
      <c r="J269" s="7" t="s">
        <v>2</v>
      </c>
      <c r="K269" s="7" t="s">
        <v>2055</v>
      </c>
      <c r="L269" s="7">
        <v>1</v>
      </c>
      <c r="M269" s="7">
        <v>2</v>
      </c>
      <c r="N269" s="7" t="s">
        <v>1266</v>
      </c>
      <c r="O269" s="7" t="s">
        <v>1266</v>
      </c>
      <c r="P269" s="7" t="s">
        <v>916</v>
      </c>
      <c r="Q269" s="7"/>
      <c r="R269" s="9" t="s">
        <v>2056</v>
      </c>
      <c r="S269" s="10" t="s">
        <v>19</v>
      </c>
      <c r="T269" s="7"/>
      <c r="U269" s="9" t="s">
        <v>19</v>
      </c>
      <c r="V269" s="9" t="s">
        <v>2056</v>
      </c>
      <c r="W269" s="10" t="s">
        <v>2057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2058</v>
      </c>
      <c r="AD269" t="s">
        <v>6</v>
      </c>
      <c r="AE269" t="s">
        <v>2059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2060</v>
      </c>
      <c r="B270" s="6" t="s">
        <v>2061</v>
      </c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2062</v>
      </c>
      <c r="H270" s="7" t="s">
        <v>2063</v>
      </c>
      <c r="I270" s="7" t="s">
        <v>78</v>
      </c>
      <c r="J270" s="7" t="s">
        <v>2</v>
      </c>
      <c r="K270" s="7" t="s">
        <v>2064</v>
      </c>
      <c r="L270" s="7">
        <v>1</v>
      </c>
      <c r="M270" s="7">
        <v>2</v>
      </c>
      <c r="N270" s="7" t="s">
        <v>1266</v>
      </c>
      <c r="O270" s="7" t="s">
        <v>1266</v>
      </c>
      <c r="P270" s="7" t="s">
        <v>916</v>
      </c>
      <c r="Q270" s="7"/>
      <c r="R270" s="9" t="s">
        <v>201</v>
      </c>
      <c r="S270" s="10" t="s">
        <v>19</v>
      </c>
      <c r="T270" s="7"/>
      <c r="U270" s="9" t="s">
        <v>19</v>
      </c>
      <c r="V270" s="9" t="s">
        <v>201</v>
      </c>
      <c r="W270" s="10" t="s">
        <v>2065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2066</v>
      </c>
      <c r="AD270" t="s">
        <v>6</v>
      </c>
      <c r="AE270" t="s">
        <v>2067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2068</v>
      </c>
      <c r="B271" s="6" t="s">
        <v>2069</v>
      </c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2070</v>
      </c>
      <c r="H271" s="7" t="s">
        <v>2071</v>
      </c>
      <c r="I271" s="7" t="s">
        <v>78</v>
      </c>
      <c r="J271" s="7" t="s">
        <v>2</v>
      </c>
      <c r="K271" s="7" t="s">
        <v>2072</v>
      </c>
      <c r="L271" s="7">
        <v>1</v>
      </c>
      <c r="M271" s="7">
        <v>1</v>
      </c>
      <c r="N271" s="7" t="s">
        <v>477</v>
      </c>
      <c r="O271" s="7" t="s">
        <v>477</v>
      </c>
      <c r="P271" s="7" t="s">
        <v>916</v>
      </c>
      <c r="Q271" s="7"/>
      <c r="R271" s="9" t="s">
        <v>2073</v>
      </c>
      <c r="S271" s="10" t="s">
        <v>19</v>
      </c>
      <c r="T271" s="7"/>
      <c r="U271" s="9" t="s">
        <v>19</v>
      </c>
      <c r="V271" s="9" t="s">
        <v>2073</v>
      </c>
      <c r="W271" s="10" t="s">
        <v>2074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2075</v>
      </c>
      <c r="AD271" t="s">
        <v>6</v>
      </c>
      <c r="AE271" t="s">
        <v>195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2076</v>
      </c>
      <c r="B272" s="6" t="s">
        <v>2077</v>
      </c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687</v>
      </c>
      <c r="H272" s="7" t="s">
        <v>688</v>
      </c>
      <c r="I272" s="7" t="s">
        <v>78</v>
      </c>
      <c r="J272" s="7" t="s">
        <v>2</v>
      </c>
      <c r="K272" s="7" t="s">
        <v>2078</v>
      </c>
      <c r="L272" s="7">
        <v>1</v>
      </c>
      <c r="M272" s="7">
        <v>1</v>
      </c>
      <c r="N272" s="7" t="s">
        <v>477</v>
      </c>
      <c r="O272" s="7" t="s">
        <v>477</v>
      </c>
      <c r="P272" s="7" t="s">
        <v>916</v>
      </c>
      <c r="Q272" s="7"/>
      <c r="R272" s="9" t="s">
        <v>2079</v>
      </c>
      <c r="S272" s="10" t="s">
        <v>19</v>
      </c>
      <c r="T272" s="7"/>
      <c r="U272" s="9" t="s">
        <v>19</v>
      </c>
      <c r="V272" s="9" t="s">
        <v>2079</v>
      </c>
      <c r="W272" s="10" t="s">
        <v>1136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2080</v>
      </c>
      <c r="AD272" t="s">
        <v>6</v>
      </c>
      <c r="AE272" t="s">
        <v>2081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2082</v>
      </c>
      <c r="B273" s="6" t="s">
        <v>2083</v>
      </c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687</v>
      </c>
      <c r="H273" s="7" t="s">
        <v>688</v>
      </c>
      <c r="I273" s="7" t="s">
        <v>78</v>
      </c>
      <c r="J273" s="7" t="s">
        <v>2</v>
      </c>
      <c r="K273" s="7" t="s">
        <v>2084</v>
      </c>
      <c r="L273" s="7">
        <v>1</v>
      </c>
      <c r="M273" s="7">
        <v>1</v>
      </c>
      <c r="N273" s="7" t="s">
        <v>477</v>
      </c>
      <c r="O273" s="7" t="s">
        <v>477</v>
      </c>
      <c r="P273" s="7" t="s">
        <v>916</v>
      </c>
      <c r="Q273" s="7"/>
      <c r="R273" s="9" t="s">
        <v>2085</v>
      </c>
      <c r="S273" s="10" t="s">
        <v>19</v>
      </c>
      <c r="T273" s="7"/>
      <c r="U273" s="9" t="s">
        <v>19</v>
      </c>
      <c r="V273" s="9" t="s">
        <v>2085</v>
      </c>
      <c r="W273" s="10" t="s">
        <v>2086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2080</v>
      </c>
      <c r="AD273" t="s">
        <v>6</v>
      </c>
      <c r="AE273" t="s">
        <v>2081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2087</v>
      </c>
      <c r="B274" s="6" t="s">
        <v>2088</v>
      </c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2089</v>
      </c>
      <c r="H274" s="7" t="s">
        <v>2090</v>
      </c>
      <c r="I274" s="7" t="s">
        <v>78</v>
      </c>
      <c r="J274" s="7" t="s">
        <v>2</v>
      </c>
      <c r="K274" s="7" t="s">
        <v>2091</v>
      </c>
      <c r="L274" s="7">
        <v>1</v>
      </c>
      <c r="M274" s="7">
        <v>2</v>
      </c>
      <c r="N274" s="7" t="s">
        <v>153</v>
      </c>
      <c r="O274" s="7" t="s">
        <v>1266</v>
      </c>
      <c r="P274" s="7" t="s">
        <v>916</v>
      </c>
      <c r="Q274" s="7"/>
      <c r="R274" s="9" t="s">
        <v>2092</v>
      </c>
      <c r="S274" s="10" t="s">
        <v>19</v>
      </c>
      <c r="T274" s="7"/>
      <c r="U274" s="9" t="s">
        <v>19</v>
      </c>
      <c r="V274" s="9" t="s">
        <v>2092</v>
      </c>
      <c r="W274" s="10" t="s">
        <v>2093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2094</v>
      </c>
      <c r="AD274" t="s">
        <v>6</v>
      </c>
      <c r="AE274" t="s">
        <v>2095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2096</v>
      </c>
      <c r="B275" s="6" t="s">
        <v>2097</v>
      </c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2089</v>
      </c>
      <c r="H275" s="7" t="s">
        <v>2090</v>
      </c>
      <c r="I275" s="7" t="s">
        <v>78</v>
      </c>
      <c r="J275" s="7" t="s">
        <v>2</v>
      </c>
      <c r="K275" s="7" t="s">
        <v>2098</v>
      </c>
      <c r="L275" s="7">
        <v>1</v>
      </c>
      <c r="M275" s="7">
        <v>2</v>
      </c>
      <c r="N275" s="7" t="s">
        <v>153</v>
      </c>
      <c r="O275" s="7" t="s">
        <v>1266</v>
      </c>
      <c r="P275" s="7" t="s">
        <v>916</v>
      </c>
      <c r="Q275" s="7"/>
      <c r="R275" s="9" t="s">
        <v>2092</v>
      </c>
      <c r="S275" s="10" t="s">
        <v>19</v>
      </c>
      <c r="T275" s="7"/>
      <c r="U275" s="9" t="s">
        <v>19</v>
      </c>
      <c r="V275" s="9" t="s">
        <v>2092</v>
      </c>
      <c r="W275" s="10" t="s">
        <v>2093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2094</v>
      </c>
      <c r="AD275" t="s">
        <v>6</v>
      </c>
      <c r="AE275" t="s">
        <v>2095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2099</v>
      </c>
      <c r="B276" s="6" t="s">
        <v>2100</v>
      </c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346</v>
      </c>
      <c r="H276" s="7" t="s">
        <v>347</v>
      </c>
      <c r="I276" s="7" t="s">
        <v>78</v>
      </c>
      <c r="J276" s="7" t="s">
        <v>2</v>
      </c>
      <c r="K276" s="7" t="s">
        <v>2101</v>
      </c>
      <c r="L276" s="7">
        <v>1</v>
      </c>
      <c r="M276" s="7">
        <v>5</v>
      </c>
      <c r="N276" s="7" t="s">
        <v>719</v>
      </c>
      <c r="O276" s="7" t="s">
        <v>82</v>
      </c>
      <c r="P276" s="7" t="s">
        <v>916</v>
      </c>
      <c r="Q276" s="7"/>
      <c r="R276" s="9" t="s">
        <v>2102</v>
      </c>
      <c r="S276" s="10" t="s">
        <v>19</v>
      </c>
      <c r="T276" s="7"/>
      <c r="U276" s="9" t="s">
        <v>19</v>
      </c>
      <c r="V276" s="9" t="s">
        <v>2102</v>
      </c>
      <c r="W276" s="10" t="s">
        <v>2103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2104</v>
      </c>
      <c r="AD276" t="s">
        <v>6</v>
      </c>
      <c r="AE276" t="s">
        <v>352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2105</v>
      </c>
      <c r="B277" s="6" t="s">
        <v>2106</v>
      </c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379</v>
      </c>
      <c r="H277" s="7" t="s">
        <v>380</v>
      </c>
      <c r="I277" s="7" t="s">
        <v>78</v>
      </c>
      <c r="J277" s="7" t="s">
        <v>2</v>
      </c>
      <c r="K277" s="7" t="s">
        <v>2107</v>
      </c>
      <c r="L277" s="7">
        <v>1</v>
      </c>
      <c r="M277" s="7">
        <v>1</v>
      </c>
      <c r="N277" s="7" t="s">
        <v>426</v>
      </c>
      <c r="O277" s="7" t="s">
        <v>477</v>
      </c>
      <c r="P277" s="7" t="s">
        <v>916</v>
      </c>
      <c r="Q277" s="7"/>
      <c r="R277" s="9" t="s">
        <v>2108</v>
      </c>
      <c r="S277" s="10" t="s">
        <v>19</v>
      </c>
      <c r="T277" s="7"/>
      <c r="U277" s="9" t="s">
        <v>19</v>
      </c>
      <c r="V277" s="9" t="s">
        <v>2108</v>
      </c>
      <c r="W277" s="10" t="s">
        <v>707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1135</v>
      </c>
      <c r="AD277" t="s">
        <v>6</v>
      </c>
      <c r="AE277" t="s">
        <v>1528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2109</v>
      </c>
      <c r="B278" s="6" t="s">
        <v>2110</v>
      </c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2111</v>
      </c>
      <c r="H278" s="7" t="s">
        <v>2112</v>
      </c>
      <c r="I278" s="7" t="s">
        <v>78</v>
      </c>
      <c r="J278" s="7" t="s">
        <v>2</v>
      </c>
      <c r="K278" s="7" t="s">
        <v>2113</v>
      </c>
      <c r="L278" s="7">
        <v>1</v>
      </c>
      <c r="M278" s="7">
        <v>1</v>
      </c>
      <c r="N278" s="7" t="s">
        <v>1266</v>
      </c>
      <c r="O278" s="7" t="s">
        <v>477</v>
      </c>
      <c r="P278" s="7" t="s">
        <v>916</v>
      </c>
      <c r="Q278" s="7"/>
      <c r="R278" s="9" t="s">
        <v>136</v>
      </c>
      <c r="S278" s="10" t="s">
        <v>19</v>
      </c>
      <c r="T278" s="7"/>
      <c r="U278" s="9" t="s">
        <v>19</v>
      </c>
      <c r="V278" s="9" t="s">
        <v>136</v>
      </c>
      <c r="W278" s="10" t="s">
        <v>2114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1731</v>
      </c>
      <c r="AD278" t="s">
        <v>6</v>
      </c>
      <c r="AE278" t="s">
        <v>2115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2116</v>
      </c>
      <c r="B279" s="6" t="s">
        <v>2117</v>
      </c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1801</v>
      </c>
      <c r="H279" s="7" t="s">
        <v>1802</v>
      </c>
      <c r="I279" s="7" t="s">
        <v>78</v>
      </c>
      <c r="J279" s="7" t="s">
        <v>2</v>
      </c>
      <c r="K279" s="7" t="s">
        <v>1803</v>
      </c>
      <c r="L279" s="7">
        <v>1</v>
      </c>
      <c r="M279" s="7">
        <v>1</v>
      </c>
      <c r="N279" s="7" t="s">
        <v>1266</v>
      </c>
      <c r="O279" s="7" t="s">
        <v>477</v>
      </c>
      <c r="P279" s="7" t="s">
        <v>916</v>
      </c>
      <c r="Q279" s="7"/>
      <c r="R279" s="9" t="s">
        <v>374</v>
      </c>
      <c r="S279" s="10" t="s">
        <v>19</v>
      </c>
      <c r="T279" s="7"/>
      <c r="U279" s="9" t="s">
        <v>19</v>
      </c>
      <c r="V279" s="9" t="s">
        <v>374</v>
      </c>
      <c r="W279" s="10" t="s">
        <v>2118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2119</v>
      </c>
      <c r="AD279" t="s">
        <v>6</v>
      </c>
      <c r="AE279" t="s">
        <v>1805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2120</v>
      </c>
      <c r="B280" s="6" t="s">
        <v>2121</v>
      </c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140</v>
      </c>
      <c r="H280" s="7" t="s">
        <v>141</v>
      </c>
      <c r="I280" s="7" t="s">
        <v>78</v>
      </c>
      <c r="J280" s="7" t="s">
        <v>2</v>
      </c>
      <c r="K280" s="7" t="s">
        <v>2122</v>
      </c>
      <c r="L280" s="7">
        <v>1</v>
      </c>
      <c r="M280" s="7">
        <v>5</v>
      </c>
      <c r="N280" s="7" t="s">
        <v>477</v>
      </c>
      <c r="O280" s="7" t="s">
        <v>1651</v>
      </c>
      <c r="P280" s="7" t="s">
        <v>494</v>
      </c>
      <c r="Q280" s="7"/>
      <c r="R280" s="9" t="s">
        <v>2123</v>
      </c>
      <c r="S280" s="10" t="s">
        <v>2123</v>
      </c>
      <c r="T280" s="7" t="s">
        <v>2124</v>
      </c>
      <c r="U280" s="9" t="s">
        <v>19</v>
      </c>
      <c r="V280" s="9" t="s">
        <v>19</v>
      </c>
      <c r="W280" s="10" t="s">
        <v>19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19</v>
      </c>
      <c r="AD280" t="s">
        <v>6</v>
      </c>
      <c r="AE280" t="s">
        <v>2125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2126</v>
      </c>
      <c r="B281" s="6" t="s">
        <v>2127</v>
      </c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588</v>
      </c>
      <c r="H281" s="7" t="s">
        <v>589</v>
      </c>
      <c r="I281" s="7" t="s">
        <v>78</v>
      </c>
      <c r="J281" s="7" t="s">
        <v>2</v>
      </c>
      <c r="K281" s="7" t="s">
        <v>2128</v>
      </c>
      <c r="L281" s="7">
        <v>1</v>
      </c>
      <c r="M281" s="7">
        <v>2</v>
      </c>
      <c r="N281" s="7" t="s">
        <v>477</v>
      </c>
      <c r="O281" s="7" t="s">
        <v>1295</v>
      </c>
      <c r="P281" s="7" t="s">
        <v>1634</v>
      </c>
      <c r="Q281" s="7"/>
      <c r="R281" s="9" t="s">
        <v>2129</v>
      </c>
      <c r="S281" s="10" t="s">
        <v>2129</v>
      </c>
      <c r="T281" s="7" t="s">
        <v>2130</v>
      </c>
      <c r="U281" s="9" t="s">
        <v>19</v>
      </c>
      <c r="V281" s="9" t="s">
        <v>19</v>
      </c>
      <c r="W281" s="10" t="s">
        <v>19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19</v>
      </c>
      <c r="AD281" t="s">
        <v>6</v>
      </c>
      <c r="AE281" t="s">
        <v>2131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2132</v>
      </c>
      <c r="B282" s="6" t="s">
        <v>2133</v>
      </c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1988</v>
      </c>
      <c r="H282" s="7" t="s">
        <v>1989</v>
      </c>
      <c r="I282" s="7" t="s">
        <v>78</v>
      </c>
      <c r="J282" s="7" t="s">
        <v>2</v>
      </c>
      <c r="K282" s="7" t="s">
        <v>1995</v>
      </c>
      <c r="L282" s="7">
        <v>1</v>
      </c>
      <c r="M282" s="7">
        <v>3</v>
      </c>
      <c r="N282" s="7" t="s">
        <v>916</v>
      </c>
      <c r="O282" s="7" t="s">
        <v>1301</v>
      </c>
      <c r="P282" s="7" t="s">
        <v>1295</v>
      </c>
      <c r="Q282" s="7"/>
      <c r="R282" s="9" t="s">
        <v>2134</v>
      </c>
      <c r="S282" s="10" t="s">
        <v>2134</v>
      </c>
      <c r="T282" s="7" t="s">
        <v>2135</v>
      </c>
      <c r="U282" s="9" t="s">
        <v>19</v>
      </c>
      <c r="V282" s="9" t="s">
        <v>19</v>
      </c>
      <c r="W282" s="10" t="s">
        <v>19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19</v>
      </c>
      <c r="AD282" t="s">
        <v>6</v>
      </c>
      <c r="AE282" t="s">
        <v>1661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2136</v>
      </c>
      <c r="B283" s="6" t="s">
        <v>2137</v>
      </c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2138</v>
      </c>
      <c r="H283" s="7" t="s">
        <v>2139</v>
      </c>
      <c r="I283" s="7" t="s">
        <v>78</v>
      </c>
      <c r="J283" s="7" t="s">
        <v>2</v>
      </c>
      <c r="K283" s="7" t="s">
        <v>2140</v>
      </c>
      <c r="L283" s="7">
        <v>1</v>
      </c>
      <c r="M283" s="7">
        <v>1</v>
      </c>
      <c r="N283" s="7" t="s">
        <v>916</v>
      </c>
      <c r="O283" s="7" t="s">
        <v>916</v>
      </c>
      <c r="P283" s="7" t="s">
        <v>504</v>
      </c>
      <c r="Q283" s="7"/>
      <c r="R283" s="9" t="s">
        <v>698</v>
      </c>
      <c r="S283" s="10" t="s">
        <v>698</v>
      </c>
      <c r="T283" s="7" t="s">
        <v>2141</v>
      </c>
      <c r="U283" s="9" t="s">
        <v>19</v>
      </c>
      <c r="V283" s="9" t="s">
        <v>19</v>
      </c>
      <c r="W283" s="10" t="s">
        <v>19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19</v>
      </c>
      <c r="AD283" t="s">
        <v>6</v>
      </c>
      <c r="AE283" t="s">
        <v>2142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2143</v>
      </c>
      <c r="B284" s="6" t="s">
        <v>2144</v>
      </c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2145</v>
      </c>
      <c r="H284" s="7" t="s">
        <v>2146</v>
      </c>
      <c r="I284" s="7" t="s">
        <v>78</v>
      </c>
      <c r="J284" s="7" t="s">
        <v>2</v>
      </c>
      <c r="K284" s="7" t="s">
        <v>2147</v>
      </c>
      <c r="L284" s="7">
        <v>2</v>
      </c>
      <c r="M284" s="7">
        <v>1</v>
      </c>
      <c r="N284" s="7" t="s">
        <v>477</v>
      </c>
      <c r="O284" s="7" t="s">
        <v>2148</v>
      </c>
      <c r="P284" s="7" t="s">
        <v>2149</v>
      </c>
      <c r="Q284" s="7"/>
      <c r="R284" s="9" t="s">
        <v>2150</v>
      </c>
      <c r="S284" s="10" t="s">
        <v>2150</v>
      </c>
      <c r="T284" s="7" t="s">
        <v>2151</v>
      </c>
      <c r="U284" s="9" t="s">
        <v>19</v>
      </c>
      <c r="V284" s="9" t="s">
        <v>19</v>
      </c>
      <c r="W284" s="10" t="s">
        <v>19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19</v>
      </c>
      <c r="AD284" t="s">
        <v>6</v>
      </c>
      <c r="AE284" t="s">
        <v>195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2152</v>
      </c>
      <c r="B285" s="6" t="s">
        <v>2153</v>
      </c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807</v>
      </c>
      <c r="H285" s="7" t="s">
        <v>808</v>
      </c>
      <c r="I285" s="7" t="s">
        <v>78</v>
      </c>
      <c r="J285" s="7" t="s">
        <v>2</v>
      </c>
      <c r="K285" s="7" t="s">
        <v>809</v>
      </c>
      <c r="L285" s="7">
        <v>1</v>
      </c>
      <c r="M285" s="7">
        <v>2</v>
      </c>
      <c r="N285" s="7" t="s">
        <v>916</v>
      </c>
      <c r="O285" s="7" t="s">
        <v>916</v>
      </c>
      <c r="P285" s="7" t="s">
        <v>505</v>
      </c>
      <c r="Q285" s="7"/>
      <c r="R285" s="9" t="s">
        <v>2154</v>
      </c>
      <c r="S285" s="10" t="s">
        <v>2154</v>
      </c>
      <c r="T285" s="7"/>
      <c r="U285" s="9" t="s">
        <v>19</v>
      </c>
      <c r="V285" s="9" t="s">
        <v>19</v>
      </c>
      <c r="W285" s="10" t="s">
        <v>19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19</v>
      </c>
      <c r="AD285" t="s">
        <v>6</v>
      </c>
      <c r="AE285" t="s">
        <v>812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2155</v>
      </c>
      <c r="B286" s="6" t="s">
        <v>2156</v>
      </c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2157</v>
      </c>
      <c r="H286" s="7" t="s">
        <v>2158</v>
      </c>
      <c r="I286" s="7" t="s">
        <v>78</v>
      </c>
      <c r="J286" s="7" t="s">
        <v>2</v>
      </c>
      <c r="K286" s="7" t="s">
        <v>2159</v>
      </c>
      <c r="L286" s="7">
        <v>1</v>
      </c>
      <c r="M286" s="7">
        <v>1</v>
      </c>
      <c r="N286" s="7" t="s">
        <v>916</v>
      </c>
      <c r="O286" s="7" t="s">
        <v>916</v>
      </c>
      <c r="P286" s="7" t="s">
        <v>504</v>
      </c>
      <c r="Q286" s="7"/>
      <c r="R286" s="9" t="s">
        <v>272</v>
      </c>
      <c r="S286" s="10" t="s">
        <v>272</v>
      </c>
      <c r="T286" s="7" t="s">
        <v>2160</v>
      </c>
      <c r="U286" s="9" t="s">
        <v>19</v>
      </c>
      <c r="V286" s="9" t="s">
        <v>19</v>
      </c>
      <c r="W286" s="10" t="s">
        <v>19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19</v>
      </c>
      <c r="AD286" t="s">
        <v>6</v>
      </c>
      <c r="AE286" t="s">
        <v>1328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2161</v>
      </c>
      <c r="B287" s="6" t="s">
        <v>2162</v>
      </c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2163</v>
      </c>
      <c r="H287" s="7" t="s">
        <v>2164</v>
      </c>
      <c r="I287" s="7" t="s">
        <v>78</v>
      </c>
      <c r="J287" s="7" t="s">
        <v>2</v>
      </c>
      <c r="K287" s="7" t="s">
        <v>2165</v>
      </c>
      <c r="L287" s="7">
        <v>1</v>
      </c>
      <c r="M287" s="7">
        <v>3</v>
      </c>
      <c r="N287" s="7" t="s">
        <v>81</v>
      </c>
      <c r="O287" s="7" t="s">
        <v>495</v>
      </c>
      <c r="P287" s="7" t="s">
        <v>2166</v>
      </c>
      <c r="Q287" s="7"/>
      <c r="R287" s="9" t="s">
        <v>2167</v>
      </c>
      <c r="S287" s="10" t="s">
        <v>2167</v>
      </c>
      <c r="T287" s="7" t="s">
        <v>2168</v>
      </c>
      <c r="U287" s="9" t="s">
        <v>19</v>
      </c>
      <c r="V287" s="9" t="s">
        <v>19</v>
      </c>
      <c r="W287" s="10" t="s">
        <v>19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19</v>
      </c>
      <c r="AD287" t="s">
        <v>6</v>
      </c>
      <c r="AE287" t="s">
        <v>2169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2170</v>
      </c>
      <c r="B288" s="6" t="s">
        <v>2171</v>
      </c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2172</v>
      </c>
      <c r="H288" s="7" t="s">
        <v>2173</v>
      </c>
      <c r="I288" s="7" t="s">
        <v>78</v>
      </c>
      <c r="J288" s="7" t="s">
        <v>2</v>
      </c>
      <c r="K288" s="7" t="s">
        <v>2174</v>
      </c>
      <c r="L288" s="7">
        <v>1</v>
      </c>
      <c r="M288" s="7">
        <v>1</v>
      </c>
      <c r="N288" s="7" t="s">
        <v>916</v>
      </c>
      <c r="O288" s="7" t="s">
        <v>1301</v>
      </c>
      <c r="P288" s="7" t="s">
        <v>1257</v>
      </c>
      <c r="Q288" s="7"/>
      <c r="R288" s="9" t="s">
        <v>2175</v>
      </c>
      <c r="S288" s="10" t="s">
        <v>2175</v>
      </c>
      <c r="T288" s="7"/>
      <c r="U288" s="9" t="s">
        <v>19</v>
      </c>
      <c r="V288" s="9" t="s">
        <v>19</v>
      </c>
      <c r="W288" s="10" t="s">
        <v>19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19</v>
      </c>
      <c r="AD288" t="s">
        <v>6</v>
      </c>
      <c r="AE288" t="s">
        <v>2176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2177</v>
      </c>
      <c r="B289" s="6" t="s">
        <v>2178</v>
      </c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1331</v>
      </c>
      <c r="H289" s="7" t="s">
        <v>1332</v>
      </c>
      <c r="I289" s="7" t="s">
        <v>78</v>
      </c>
      <c r="J289" s="7" t="s">
        <v>2</v>
      </c>
      <c r="K289" s="7" t="s">
        <v>2179</v>
      </c>
      <c r="L289" s="7">
        <v>1</v>
      </c>
      <c r="M289" s="7">
        <v>2</v>
      </c>
      <c r="N289" s="7" t="s">
        <v>916</v>
      </c>
      <c r="O289" s="7" t="s">
        <v>495</v>
      </c>
      <c r="P289" s="7" t="s">
        <v>1334</v>
      </c>
      <c r="Q289" s="7"/>
      <c r="R289" s="9" t="s">
        <v>2180</v>
      </c>
      <c r="S289" s="10" t="s">
        <v>2180</v>
      </c>
      <c r="T289" s="7" t="s">
        <v>2181</v>
      </c>
      <c r="U289" s="9" t="s">
        <v>19</v>
      </c>
      <c r="V289" s="9" t="s">
        <v>19</v>
      </c>
      <c r="W289" s="10" t="s">
        <v>19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19</v>
      </c>
      <c r="AD289" t="s">
        <v>6</v>
      </c>
      <c r="AE289" t="s">
        <v>1661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2182</v>
      </c>
      <c r="B290" s="6" t="s">
        <v>2183</v>
      </c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2184</v>
      </c>
      <c r="H290" s="7" t="s">
        <v>2185</v>
      </c>
      <c r="I290" s="7" t="s">
        <v>78</v>
      </c>
      <c r="J290" s="7" t="s">
        <v>2</v>
      </c>
      <c r="K290" s="7" t="s">
        <v>2186</v>
      </c>
      <c r="L290" s="7">
        <v>1</v>
      </c>
      <c r="M290" s="7">
        <v>1</v>
      </c>
      <c r="N290" s="7" t="s">
        <v>916</v>
      </c>
      <c r="O290" s="7" t="s">
        <v>1301</v>
      </c>
      <c r="P290" s="7" t="s">
        <v>1257</v>
      </c>
      <c r="Q290" s="7"/>
      <c r="R290" s="9" t="s">
        <v>2187</v>
      </c>
      <c r="S290" s="10" t="s">
        <v>2187</v>
      </c>
      <c r="T290" s="7"/>
      <c r="U290" s="9" t="s">
        <v>19</v>
      </c>
      <c r="V290" s="9" t="s">
        <v>19</v>
      </c>
      <c r="W290" s="10" t="s">
        <v>19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19</v>
      </c>
      <c r="AD290" t="s">
        <v>6</v>
      </c>
      <c r="AE290" t="s">
        <v>2188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2189</v>
      </c>
      <c r="B291" s="6" t="s">
        <v>2190</v>
      </c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2191</v>
      </c>
      <c r="H291" s="7" t="s">
        <v>2192</v>
      </c>
      <c r="I291" s="7" t="s">
        <v>78</v>
      </c>
      <c r="J291" s="7" t="s">
        <v>2</v>
      </c>
      <c r="K291" s="7" t="s">
        <v>2193</v>
      </c>
      <c r="L291" s="7">
        <v>1</v>
      </c>
      <c r="M291" s="7">
        <v>1</v>
      </c>
      <c r="N291" s="7" t="s">
        <v>133</v>
      </c>
      <c r="O291" s="7" t="s">
        <v>477</v>
      </c>
      <c r="P291" s="7" t="s">
        <v>916</v>
      </c>
      <c r="Q291" s="7"/>
      <c r="R291" s="9" t="s">
        <v>2194</v>
      </c>
      <c r="S291" s="10" t="s">
        <v>19</v>
      </c>
      <c r="T291" s="7"/>
      <c r="U291" s="9" t="s">
        <v>19</v>
      </c>
      <c r="V291" s="9" t="s">
        <v>2194</v>
      </c>
      <c r="W291" s="10" t="s">
        <v>721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2195</v>
      </c>
      <c r="AD291" t="s">
        <v>6</v>
      </c>
      <c r="AE291" t="s">
        <v>1733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2196</v>
      </c>
      <c r="B292" s="6" t="s">
        <v>2197</v>
      </c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2198</v>
      </c>
      <c r="H292" s="7" t="s">
        <v>2199</v>
      </c>
      <c r="I292" s="7" t="s">
        <v>78</v>
      </c>
      <c r="J292" s="7" t="s">
        <v>2</v>
      </c>
      <c r="K292" s="7" t="s">
        <v>2200</v>
      </c>
      <c r="L292" s="7">
        <v>1</v>
      </c>
      <c r="M292" s="7">
        <v>1</v>
      </c>
      <c r="N292" s="7" t="s">
        <v>916</v>
      </c>
      <c r="O292" s="7" t="s">
        <v>2201</v>
      </c>
      <c r="P292" s="7" t="s">
        <v>2202</v>
      </c>
      <c r="Q292" s="7"/>
      <c r="R292" s="9" t="s">
        <v>2203</v>
      </c>
      <c r="S292" s="10" t="s">
        <v>2203</v>
      </c>
      <c r="T292" s="7" t="s">
        <v>2204</v>
      </c>
      <c r="U292" s="9" t="s">
        <v>19</v>
      </c>
      <c r="V292" s="9" t="s">
        <v>19</v>
      </c>
      <c r="W292" s="10" t="s">
        <v>19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19</v>
      </c>
      <c r="AD292" t="s">
        <v>6</v>
      </c>
      <c r="AE292" t="s">
        <v>1579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2205</v>
      </c>
      <c r="B293" s="6" t="s">
        <v>2206</v>
      </c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2207</v>
      </c>
      <c r="H293" s="7" t="s">
        <v>2208</v>
      </c>
      <c r="I293" s="7" t="s">
        <v>78</v>
      </c>
      <c r="J293" s="7" t="s">
        <v>2</v>
      </c>
      <c r="K293" s="7" t="s">
        <v>2209</v>
      </c>
      <c r="L293" s="7">
        <v>1</v>
      </c>
      <c r="M293" s="7">
        <v>1</v>
      </c>
      <c r="N293" s="7" t="s">
        <v>627</v>
      </c>
      <c r="O293" s="7" t="s">
        <v>916</v>
      </c>
      <c r="P293" s="7" t="s">
        <v>504</v>
      </c>
      <c r="Q293" s="7"/>
      <c r="R293" s="9" t="s">
        <v>2210</v>
      </c>
      <c r="S293" s="10" t="s">
        <v>19</v>
      </c>
      <c r="T293" s="7"/>
      <c r="U293" s="9" t="s">
        <v>19</v>
      </c>
      <c r="V293" s="9" t="s">
        <v>2210</v>
      </c>
      <c r="W293" s="10" t="s">
        <v>2211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2212</v>
      </c>
      <c r="AD293" t="s">
        <v>6</v>
      </c>
      <c r="AE293" t="s">
        <v>2213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2214</v>
      </c>
      <c r="B294" s="6" t="s">
        <v>2215</v>
      </c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703</v>
      </c>
      <c r="H294" s="7" t="s">
        <v>704</v>
      </c>
      <c r="I294" s="7" t="s">
        <v>78</v>
      </c>
      <c r="J294" s="7" t="s">
        <v>2</v>
      </c>
      <c r="K294" s="7" t="s">
        <v>2216</v>
      </c>
      <c r="L294" s="7">
        <v>1</v>
      </c>
      <c r="M294" s="7">
        <v>1</v>
      </c>
      <c r="N294" s="7" t="s">
        <v>1013</v>
      </c>
      <c r="O294" s="7" t="s">
        <v>916</v>
      </c>
      <c r="P294" s="7" t="s">
        <v>504</v>
      </c>
      <c r="Q294" s="7"/>
      <c r="R294" s="9" t="s">
        <v>1652</v>
      </c>
      <c r="S294" s="10" t="s">
        <v>19</v>
      </c>
      <c r="T294" s="7"/>
      <c r="U294" s="9" t="s">
        <v>19</v>
      </c>
      <c r="V294" s="9" t="s">
        <v>1652</v>
      </c>
      <c r="W294" s="10" t="s">
        <v>2217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2218</v>
      </c>
      <c r="AD294" t="s">
        <v>6</v>
      </c>
      <c r="AE294" t="s">
        <v>2219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2220</v>
      </c>
      <c r="B295" s="6" t="s">
        <v>2221</v>
      </c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248</v>
      </c>
      <c r="H295" s="7" t="s">
        <v>249</v>
      </c>
      <c r="I295" s="7" t="s">
        <v>78</v>
      </c>
      <c r="J295" s="7" t="s">
        <v>2</v>
      </c>
      <c r="K295" s="7" t="s">
        <v>2222</v>
      </c>
      <c r="L295" s="7">
        <v>1</v>
      </c>
      <c r="M295" s="7">
        <v>1</v>
      </c>
      <c r="N295" s="7" t="s">
        <v>241</v>
      </c>
      <c r="O295" s="7" t="s">
        <v>916</v>
      </c>
      <c r="P295" s="7" t="s">
        <v>504</v>
      </c>
      <c r="Q295" s="7"/>
      <c r="R295" s="9" t="s">
        <v>2223</v>
      </c>
      <c r="S295" s="10" t="s">
        <v>19</v>
      </c>
      <c r="T295" s="7"/>
      <c r="U295" s="9" t="s">
        <v>19</v>
      </c>
      <c r="V295" s="9" t="s">
        <v>2223</v>
      </c>
      <c r="W295" s="10" t="s">
        <v>2015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2224</v>
      </c>
      <c r="AD295" t="s">
        <v>6</v>
      </c>
      <c r="AE295" t="s">
        <v>2225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2226</v>
      </c>
      <c r="B296" s="6" t="s">
        <v>2227</v>
      </c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248</v>
      </c>
      <c r="H296" s="7" t="s">
        <v>249</v>
      </c>
      <c r="I296" s="7" t="s">
        <v>78</v>
      </c>
      <c r="J296" s="7" t="s">
        <v>2</v>
      </c>
      <c r="K296" s="7" t="s">
        <v>2228</v>
      </c>
      <c r="L296" s="7">
        <v>1</v>
      </c>
      <c r="M296" s="7">
        <v>1</v>
      </c>
      <c r="N296" s="7" t="s">
        <v>241</v>
      </c>
      <c r="O296" s="7" t="s">
        <v>916</v>
      </c>
      <c r="P296" s="7" t="s">
        <v>504</v>
      </c>
      <c r="Q296" s="7"/>
      <c r="R296" s="9" t="s">
        <v>2229</v>
      </c>
      <c r="S296" s="10" t="s">
        <v>19</v>
      </c>
      <c r="T296" s="7"/>
      <c r="U296" s="9" t="s">
        <v>19</v>
      </c>
      <c r="V296" s="9" t="s">
        <v>2229</v>
      </c>
      <c r="W296" s="10" t="s">
        <v>2230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2224</v>
      </c>
      <c r="AD296" t="s">
        <v>6</v>
      </c>
      <c r="AE296" t="s">
        <v>2225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2231</v>
      </c>
      <c r="B297" s="6" t="s">
        <v>2232</v>
      </c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140</v>
      </c>
      <c r="H297" s="7" t="s">
        <v>141</v>
      </c>
      <c r="I297" s="7" t="s">
        <v>78</v>
      </c>
      <c r="J297" s="7" t="s">
        <v>2</v>
      </c>
      <c r="K297" s="7" t="s">
        <v>2233</v>
      </c>
      <c r="L297" s="7">
        <v>1</v>
      </c>
      <c r="M297" s="7">
        <v>2</v>
      </c>
      <c r="N297" s="7" t="s">
        <v>358</v>
      </c>
      <c r="O297" s="7" t="s">
        <v>477</v>
      </c>
      <c r="P297" s="7" t="s">
        <v>504</v>
      </c>
      <c r="Q297" s="7"/>
      <c r="R297" s="9" t="s">
        <v>1713</v>
      </c>
      <c r="S297" s="10" t="s">
        <v>19</v>
      </c>
      <c r="T297" s="7"/>
      <c r="U297" s="9" t="s">
        <v>19</v>
      </c>
      <c r="V297" s="9" t="s">
        <v>1713</v>
      </c>
      <c r="W297" s="10" t="s">
        <v>2234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2235</v>
      </c>
      <c r="AD297" t="s">
        <v>6</v>
      </c>
      <c r="AE297" t="s">
        <v>2236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2237</v>
      </c>
      <c r="B298" s="6" t="s">
        <v>2238</v>
      </c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724</v>
      </c>
      <c r="H298" s="7" t="s">
        <v>725</v>
      </c>
      <c r="I298" s="7" t="s">
        <v>78</v>
      </c>
      <c r="J298" s="7" t="s">
        <v>2</v>
      </c>
      <c r="K298" s="7" t="s">
        <v>2239</v>
      </c>
      <c r="L298" s="7">
        <v>1</v>
      </c>
      <c r="M298" s="7">
        <v>2</v>
      </c>
      <c r="N298" s="7" t="s">
        <v>358</v>
      </c>
      <c r="O298" s="7" t="s">
        <v>477</v>
      </c>
      <c r="P298" s="7" t="s">
        <v>504</v>
      </c>
      <c r="Q298" s="7"/>
      <c r="R298" s="9" t="s">
        <v>2240</v>
      </c>
      <c r="S298" s="10" t="s">
        <v>19</v>
      </c>
      <c r="T298" s="7"/>
      <c r="U298" s="9" t="s">
        <v>19</v>
      </c>
      <c r="V298" s="9" t="s">
        <v>2240</v>
      </c>
      <c r="W298" s="10" t="s">
        <v>2234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746</v>
      </c>
      <c r="AD298" t="s">
        <v>6</v>
      </c>
      <c r="AE298" t="s">
        <v>195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2241</v>
      </c>
      <c r="B299" s="6" t="s">
        <v>2242</v>
      </c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2243</v>
      </c>
      <c r="H299" s="7" t="s">
        <v>2244</v>
      </c>
      <c r="I299" s="7" t="s">
        <v>78</v>
      </c>
      <c r="J299" s="7" t="s">
        <v>2</v>
      </c>
      <c r="K299" s="7" t="s">
        <v>2245</v>
      </c>
      <c r="L299" s="7">
        <v>1</v>
      </c>
      <c r="M299" s="7">
        <v>2</v>
      </c>
      <c r="N299" s="7" t="s">
        <v>358</v>
      </c>
      <c r="O299" s="7" t="s">
        <v>477</v>
      </c>
      <c r="P299" s="7" t="s">
        <v>504</v>
      </c>
      <c r="Q299" s="7"/>
      <c r="R299" s="9" t="s">
        <v>2246</v>
      </c>
      <c r="S299" s="10" t="s">
        <v>19</v>
      </c>
      <c r="T299" s="7"/>
      <c r="U299" s="9" t="s">
        <v>19</v>
      </c>
      <c r="V299" s="9" t="s">
        <v>2246</v>
      </c>
      <c r="W299" s="10" t="s">
        <v>2247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2248</v>
      </c>
      <c r="AD299" t="s">
        <v>6</v>
      </c>
      <c r="AE299" t="s">
        <v>1733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2249</v>
      </c>
      <c r="B300" s="6" t="s">
        <v>2250</v>
      </c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2012</v>
      </c>
      <c r="H300" s="7" t="s">
        <v>2013</v>
      </c>
      <c r="I300" s="7" t="s">
        <v>78</v>
      </c>
      <c r="J300" s="7" t="s">
        <v>2</v>
      </c>
      <c r="K300" s="7" t="s">
        <v>2251</v>
      </c>
      <c r="L300" s="7">
        <v>1</v>
      </c>
      <c r="M300" s="7">
        <v>4</v>
      </c>
      <c r="N300" s="7" t="s">
        <v>1438</v>
      </c>
      <c r="O300" s="7" t="s">
        <v>907</v>
      </c>
      <c r="P300" s="7" t="s">
        <v>504</v>
      </c>
      <c r="Q300" s="7"/>
      <c r="R300" s="9" t="s">
        <v>2252</v>
      </c>
      <c r="S300" s="10" t="s">
        <v>19</v>
      </c>
      <c r="T300" s="7"/>
      <c r="U300" s="9" t="s">
        <v>19</v>
      </c>
      <c r="V300" s="9" t="s">
        <v>2252</v>
      </c>
      <c r="W300" s="10" t="s">
        <v>2253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2254</v>
      </c>
      <c r="AD300" t="s">
        <v>6</v>
      </c>
      <c r="AE300" t="s">
        <v>195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2255</v>
      </c>
      <c r="B301" s="6" t="s">
        <v>2256</v>
      </c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724</v>
      </c>
      <c r="H301" s="7" t="s">
        <v>725</v>
      </c>
      <c r="I301" s="7" t="s">
        <v>78</v>
      </c>
      <c r="J301" s="7" t="s">
        <v>2</v>
      </c>
      <c r="K301" s="7" t="s">
        <v>2257</v>
      </c>
      <c r="L301" s="7">
        <v>1</v>
      </c>
      <c r="M301" s="7">
        <v>1</v>
      </c>
      <c r="N301" s="7" t="s">
        <v>154</v>
      </c>
      <c r="O301" s="7" t="s">
        <v>916</v>
      </c>
      <c r="P301" s="7" t="s">
        <v>504</v>
      </c>
      <c r="Q301" s="7"/>
      <c r="R301" s="9" t="s">
        <v>2258</v>
      </c>
      <c r="S301" s="10" t="s">
        <v>19</v>
      </c>
      <c r="T301" s="7"/>
      <c r="U301" s="9" t="s">
        <v>19</v>
      </c>
      <c r="V301" s="9" t="s">
        <v>2258</v>
      </c>
      <c r="W301" s="10" t="s">
        <v>1577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2259</v>
      </c>
      <c r="AD301" t="s">
        <v>6</v>
      </c>
      <c r="AE301" t="s">
        <v>1235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2260</v>
      </c>
      <c r="B302" s="6" t="s">
        <v>2261</v>
      </c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724</v>
      </c>
      <c r="H302" s="7" t="s">
        <v>725</v>
      </c>
      <c r="I302" s="7" t="s">
        <v>78</v>
      </c>
      <c r="J302" s="7" t="s">
        <v>2</v>
      </c>
      <c r="K302" s="7" t="s">
        <v>2262</v>
      </c>
      <c r="L302" s="7">
        <v>1</v>
      </c>
      <c r="M302" s="7">
        <v>2</v>
      </c>
      <c r="N302" s="7" t="s">
        <v>1266</v>
      </c>
      <c r="O302" s="7" t="s">
        <v>477</v>
      </c>
      <c r="P302" s="7" t="s">
        <v>504</v>
      </c>
      <c r="Q302" s="7"/>
      <c r="R302" s="9" t="s">
        <v>2263</v>
      </c>
      <c r="S302" s="10" t="s">
        <v>19</v>
      </c>
      <c r="T302" s="7"/>
      <c r="U302" s="9" t="s">
        <v>19</v>
      </c>
      <c r="V302" s="9" t="s">
        <v>2263</v>
      </c>
      <c r="W302" s="10" t="s">
        <v>1234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2264</v>
      </c>
      <c r="AD302" t="s">
        <v>6</v>
      </c>
      <c r="AE302" t="s">
        <v>1955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2265</v>
      </c>
      <c r="B303" s="6" t="s">
        <v>2266</v>
      </c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2267</v>
      </c>
      <c r="H303" s="7" t="s">
        <v>2268</v>
      </c>
      <c r="I303" s="7" t="s">
        <v>78</v>
      </c>
      <c r="J303" s="7" t="s">
        <v>2</v>
      </c>
      <c r="K303" s="7" t="s">
        <v>2269</v>
      </c>
      <c r="L303" s="7">
        <v>1</v>
      </c>
      <c r="M303" s="7">
        <v>1</v>
      </c>
      <c r="N303" s="7" t="s">
        <v>358</v>
      </c>
      <c r="O303" s="7" t="s">
        <v>916</v>
      </c>
      <c r="P303" s="7" t="s">
        <v>504</v>
      </c>
      <c r="Q303" s="7"/>
      <c r="R303" s="9" t="s">
        <v>1434</v>
      </c>
      <c r="S303" s="10" t="s">
        <v>19</v>
      </c>
      <c r="T303" s="7"/>
      <c r="U303" s="9" t="s">
        <v>19</v>
      </c>
      <c r="V303" s="9" t="s">
        <v>1434</v>
      </c>
      <c r="W303" s="10" t="s">
        <v>2270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1561</v>
      </c>
      <c r="AD303" t="s">
        <v>6</v>
      </c>
      <c r="AE303" t="s">
        <v>488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2271</v>
      </c>
      <c r="B304" s="6" t="s">
        <v>2272</v>
      </c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2273</v>
      </c>
      <c r="H304" s="7" t="s">
        <v>2274</v>
      </c>
      <c r="I304" s="7" t="s">
        <v>78</v>
      </c>
      <c r="J304" s="7" t="s">
        <v>2</v>
      </c>
      <c r="K304" s="7" t="s">
        <v>2275</v>
      </c>
      <c r="L304" s="7">
        <v>1</v>
      </c>
      <c r="M304" s="7">
        <v>1</v>
      </c>
      <c r="N304" s="7" t="s">
        <v>241</v>
      </c>
      <c r="O304" s="7" t="s">
        <v>916</v>
      </c>
      <c r="P304" s="7" t="s">
        <v>504</v>
      </c>
      <c r="Q304" s="7"/>
      <c r="R304" s="9" t="s">
        <v>2276</v>
      </c>
      <c r="S304" s="10" t="s">
        <v>19</v>
      </c>
      <c r="T304" s="7"/>
      <c r="U304" s="9" t="s">
        <v>19</v>
      </c>
      <c r="V304" s="9" t="s">
        <v>2276</v>
      </c>
      <c r="W304" s="10" t="s">
        <v>888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2277</v>
      </c>
      <c r="AD304" t="s">
        <v>6</v>
      </c>
      <c r="AE304" t="s">
        <v>2278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2279</v>
      </c>
      <c r="B305" s="6" t="s">
        <v>2280</v>
      </c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2281</v>
      </c>
      <c r="H305" s="7" t="s">
        <v>2282</v>
      </c>
      <c r="I305" s="7" t="s">
        <v>78</v>
      </c>
      <c r="J305" s="7" t="s">
        <v>2</v>
      </c>
      <c r="K305" s="7" t="s">
        <v>2283</v>
      </c>
      <c r="L305" s="7">
        <v>1</v>
      </c>
      <c r="M305" s="7">
        <v>1</v>
      </c>
      <c r="N305" s="7" t="s">
        <v>916</v>
      </c>
      <c r="O305" s="7" t="s">
        <v>916</v>
      </c>
      <c r="P305" s="7" t="s">
        <v>504</v>
      </c>
      <c r="Q305" s="7"/>
      <c r="R305" s="9" t="s">
        <v>2284</v>
      </c>
      <c r="S305" s="10" t="s">
        <v>19</v>
      </c>
      <c r="T305" s="7"/>
      <c r="U305" s="9" t="s">
        <v>19</v>
      </c>
      <c r="V305" s="9" t="s">
        <v>2284</v>
      </c>
      <c r="W305" s="10" t="s">
        <v>2285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2286</v>
      </c>
      <c r="AD305" t="s">
        <v>6</v>
      </c>
      <c r="AE305" t="s">
        <v>2287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2288</v>
      </c>
      <c r="B306" s="6" t="s">
        <v>2289</v>
      </c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315</v>
      </c>
      <c r="H306" s="7" t="s">
        <v>316</v>
      </c>
      <c r="I306" s="7" t="s">
        <v>78</v>
      </c>
      <c r="J306" s="7" t="s">
        <v>2</v>
      </c>
      <c r="K306" s="7" t="s">
        <v>2290</v>
      </c>
      <c r="L306" s="7">
        <v>1</v>
      </c>
      <c r="M306" s="7">
        <v>3</v>
      </c>
      <c r="N306" s="7" t="s">
        <v>2291</v>
      </c>
      <c r="O306" s="7" t="s">
        <v>1266</v>
      </c>
      <c r="P306" s="7" t="s">
        <v>504</v>
      </c>
      <c r="Q306" s="7"/>
      <c r="R306" s="9" t="s">
        <v>2292</v>
      </c>
      <c r="S306" s="10" t="s">
        <v>19</v>
      </c>
      <c r="T306" s="7"/>
      <c r="U306" s="9" t="s">
        <v>19</v>
      </c>
      <c r="V306" s="9" t="s">
        <v>2292</v>
      </c>
      <c r="W306" s="10" t="s">
        <v>2293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2294</v>
      </c>
      <c r="AD306" t="s">
        <v>6</v>
      </c>
      <c r="AE306" t="s">
        <v>321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2295</v>
      </c>
      <c r="B307" s="6" t="s">
        <v>2296</v>
      </c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1779</v>
      </c>
      <c r="H307" s="7" t="s">
        <v>1780</v>
      </c>
      <c r="I307" s="7" t="s">
        <v>78</v>
      </c>
      <c r="J307" s="7" t="s">
        <v>2</v>
      </c>
      <c r="K307" s="7" t="s">
        <v>2297</v>
      </c>
      <c r="L307" s="7">
        <v>1</v>
      </c>
      <c r="M307" s="7">
        <v>5</v>
      </c>
      <c r="N307" s="7" t="s">
        <v>174</v>
      </c>
      <c r="O307" s="7" t="s">
        <v>358</v>
      </c>
      <c r="P307" s="7" t="s">
        <v>504</v>
      </c>
      <c r="Q307" s="7"/>
      <c r="R307" s="9" t="s">
        <v>2298</v>
      </c>
      <c r="S307" s="10" t="s">
        <v>19</v>
      </c>
      <c r="T307" s="7"/>
      <c r="U307" s="9" t="s">
        <v>19</v>
      </c>
      <c r="V307" s="9" t="s">
        <v>2298</v>
      </c>
      <c r="W307" s="10" t="s">
        <v>2299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2300</v>
      </c>
      <c r="AD307" t="s">
        <v>6</v>
      </c>
      <c r="AE307" t="s">
        <v>2301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2302</v>
      </c>
      <c r="B308" s="6" t="s">
        <v>2303</v>
      </c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346</v>
      </c>
      <c r="H308" s="7" t="s">
        <v>347</v>
      </c>
      <c r="I308" s="7" t="s">
        <v>78</v>
      </c>
      <c r="J308" s="7" t="s">
        <v>2</v>
      </c>
      <c r="K308" s="7" t="s">
        <v>2304</v>
      </c>
      <c r="L308" s="7">
        <v>1</v>
      </c>
      <c r="M308" s="7">
        <v>2</v>
      </c>
      <c r="N308" s="7" t="s">
        <v>719</v>
      </c>
      <c r="O308" s="7" t="s">
        <v>477</v>
      </c>
      <c r="P308" s="7" t="s">
        <v>504</v>
      </c>
      <c r="Q308" s="7"/>
      <c r="R308" s="9" t="s">
        <v>2305</v>
      </c>
      <c r="S308" s="10" t="s">
        <v>19</v>
      </c>
      <c r="T308" s="7"/>
      <c r="U308" s="9" t="s">
        <v>19</v>
      </c>
      <c r="V308" s="9" t="s">
        <v>2305</v>
      </c>
      <c r="W308" s="10" t="s">
        <v>115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2306</v>
      </c>
      <c r="AD308" t="s">
        <v>6</v>
      </c>
      <c r="AE308" t="s">
        <v>352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2307</v>
      </c>
      <c r="B309" s="6" t="s">
        <v>2308</v>
      </c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2309</v>
      </c>
      <c r="H309" s="7" t="s">
        <v>2310</v>
      </c>
      <c r="I309" s="7" t="s">
        <v>78</v>
      </c>
      <c r="J309" s="7" t="s">
        <v>2</v>
      </c>
      <c r="K309" s="7" t="s">
        <v>2311</v>
      </c>
      <c r="L309" s="7">
        <v>1</v>
      </c>
      <c r="M309" s="7">
        <v>3</v>
      </c>
      <c r="N309" s="7" t="s">
        <v>358</v>
      </c>
      <c r="O309" s="7" t="s">
        <v>1266</v>
      </c>
      <c r="P309" s="7" t="s">
        <v>504</v>
      </c>
      <c r="Q309" s="7"/>
      <c r="R309" s="9" t="s">
        <v>1099</v>
      </c>
      <c r="S309" s="10" t="s">
        <v>19</v>
      </c>
      <c r="T309" s="7"/>
      <c r="U309" s="9" t="s">
        <v>19</v>
      </c>
      <c r="V309" s="9" t="s">
        <v>1099</v>
      </c>
      <c r="W309" s="10" t="s">
        <v>2312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2313</v>
      </c>
      <c r="AD309" t="s">
        <v>6</v>
      </c>
      <c r="AE309" t="s">
        <v>2314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2315</v>
      </c>
      <c r="B310" s="6" t="s">
        <v>2316</v>
      </c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2317</v>
      </c>
      <c r="H310" s="7" t="s">
        <v>2318</v>
      </c>
      <c r="I310" s="7" t="s">
        <v>78</v>
      </c>
      <c r="J310" s="7" t="s">
        <v>2</v>
      </c>
      <c r="K310" s="7" t="s">
        <v>2319</v>
      </c>
      <c r="L310" s="7">
        <v>1</v>
      </c>
      <c r="M310" s="7">
        <v>4</v>
      </c>
      <c r="N310" s="7" t="s">
        <v>358</v>
      </c>
      <c r="O310" s="7" t="s">
        <v>907</v>
      </c>
      <c r="P310" s="7" t="s">
        <v>504</v>
      </c>
      <c r="Q310" s="7"/>
      <c r="R310" s="9" t="s">
        <v>2320</v>
      </c>
      <c r="S310" s="10" t="s">
        <v>19</v>
      </c>
      <c r="T310" s="7"/>
      <c r="U310" s="9" t="s">
        <v>19</v>
      </c>
      <c r="V310" s="9" t="s">
        <v>2320</v>
      </c>
      <c r="W310" s="10" t="s">
        <v>2321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2322</v>
      </c>
      <c r="AD310" t="s">
        <v>6</v>
      </c>
      <c r="AE310" t="s">
        <v>2323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2324</v>
      </c>
      <c r="B311" s="6" t="s">
        <v>2325</v>
      </c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407</v>
      </c>
      <c r="H311" s="7" t="s">
        <v>408</v>
      </c>
      <c r="I311" s="7" t="s">
        <v>78</v>
      </c>
      <c r="J311" s="7" t="s">
        <v>2</v>
      </c>
      <c r="K311" s="7" t="s">
        <v>2326</v>
      </c>
      <c r="L311" s="7">
        <v>1</v>
      </c>
      <c r="M311" s="7">
        <v>2</v>
      </c>
      <c r="N311" s="7" t="s">
        <v>907</v>
      </c>
      <c r="O311" s="7" t="s">
        <v>477</v>
      </c>
      <c r="P311" s="7" t="s">
        <v>504</v>
      </c>
      <c r="Q311" s="7"/>
      <c r="R311" s="9" t="s">
        <v>2327</v>
      </c>
      <c r="S311" s="10" t="s">
        <v>19</v>
      </c>
      <c r="T311" s="7"/>
      <c r="U311" s="9" t="s">
        <v>19</v>
      </c>
      <c r="V311" s="9" t="s">
        <v>2327</v>
      </c>
      <c r="W311" s="10" t="s">
        <v>366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1365</v>
      </c>
      <c r="AD311" t="s">
        <v>6</v>
      </c>
      <c r="AE311" t="s">
        <v>2328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2329</v>
      </c>
      <c r="B312" s="6" t="s">
        <v>2330</v>
      </c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2317</v>
      </c>
      <c r="H312" s="7" t="s">
        <v>2318</v>
      </c>
      <c r="I312" s="7" t="s">
        <v>78</v>
      </c>
      <c r="J312" s="7" t="s">
        <v>2</v>
      </c>
      <c r="K312" s="7" t="s">
        <v>2331</v>
      </c>
      <c r="L312" s="7">
        <v>1</v>
      </c>
      <c r="M312" s="7">
        <v>2</v>
      </c>
      <c r="N312" s="7" t="s">
        <v>907</v>
      </c>
      <c r="O312" s="7" t="s">
        <v>477</v>
      </c>
      <c r="P312" s="7" t="s">
        <v>504</v>
      </c>
      <c r="Q312" s="7"/>
      <c r="R312" s="9" t="s">
        <v>2332</v>
      </c>
      <c r="S312" s="10" t="s">
        <v>19</v>
      </c>
      <c r="T312" s="7"/>
      <c r="U312" s="9" t="s">
        <v>19</v>
      </c>
      <c r="V312" s="9" t="s">
        <v>2332</v>
      </c>
      <c r="W312" s="10" t="s">
        <v>2333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2334</v>
      </c>
      <c r="AD312" t="s">
        <v>6</v>
      </c>
      <c r="AE312" t="s">
        <v>2323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2335</v>
      </c>
      <c r="B313" s="6" t="s">
        <v>2336</v>
      </c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2337</v>
      </c>
      <c r="H313" s="7" t="s">
        <v>2338</v>
      </c>
      <c r="I313" s="7" t="s">
        <v>78</v>
      </c>
      <c r="J313" s="7" t="s">
        <v>2</v>
      </c>
      <c r="K313" s="7" t="s">
        <v>2339</v>
      </c>
      <c r="L313" s="7">
        <v>1</v>
      </c>
      <c r="M313" s="7">
        <v>2</v>
      </c>
      <c r="N313" s="7" t="s">
        <v>1266</v>
      </c>
      <c r="O313" s="7" t="s">
        <v>477</v>
      </c>
      <c r="P313" s="7" t="s">
        <v>504</v>
      </c>
      <c r="Q313" s="7"/>
      <c r="R313" s="9" t="s">
        <v>2340</v>
      </c>
      <c r="S313" s="10" t="s">
        <v>19</v>
      </c>
      <c r="T313" s="7"/>
      <c r="U313" s="9" t="s">
        <v>19</v>
      </c>
      <c r="V313" s="9" t="s">
        <v>2340</v>
      </c>
      <c r="W313" s="10" t="s">
        <v>2341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2342</v>
      </c>
      <c r="AD313" t="s">
        <v>6</v>
      </c>
      <c r="AE313" t="s">
        <v>2343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2344</v>
      </c>
      <c r="B314" s="6" t="s">
        <v>2345</v>
      </c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2346</v>
      </c>
      <c r="H314" s="7" t="s">
        <v>2347</v>
      </c>
      <c r="I314" s="7" t="s">
        <v>78</v>
      </c>
      <c r="J314" s="7" t="s">
        <v>2</v>
      </c>
      <c r="K314" s="7" t="s">
        <v>2348</v>
      </c>
      <c r="L314" s="7">
        <v>3</v>
      </c>
      <c r="M314" s="7">
        <v>1</v>
      </c>
      <c r="N314" s="7" t="s">
        <v>1266</v>
      </c>
      <c r="O314" s="7" t="s">
        <v>916</v>
      </c>
      <c r="P314" s="7" t="s">
        <v>504</v>
      </c>
      <c r="Q314" s="7"/>
      <c r="R314" s="9" t="s">
        <v>1838</v>
      </c>
      <c r="S314" s="10" t="s">
        <v>19</v>
      </c>
      <c r="T314" s="7"/>
      <c r="U314" s="9" t="s">
        <v>19</v>
      </c>
      <c r="V314" s="9" t="s">
        <v>1838</v>
      </c>
      <c r="W314" s="10" t="s">
        <v>2349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2058</v>
      </c>
      <c r="AD314" t="s">
        <v>6</v>
      </c>
      <c r="AE314" t="s">
        <v>2350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2351</v>
      </c>
      <c r="B315" s="6" t="s">
        <v>2352</v>
      </c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1801</v>
      </c>
      <c r="H315" s="7" t="s">
        <v>1802</v>
      </c>
      <c r="I315" s="7" t="s">
        <v>78</v>
      </c>
      <c r="J315" s="7" t="s">
        <v>2</v>
      </c>
      <c r="K315" s="7" t="s">
        <v>1803</v>
      </c>
      <c r="L315" s="7">
        <v>1</v>
      </c>
      <c r="M315" s="7">
        <v>1</v>
      </c>
      <c r="N315" s="7" t="s">
        <v>477</v>
      </c>
      <c r="O315" s="7" t="s">
        <v>916</v>
      </c>
      <c r="P315" s="7" t="s">
        <v>504</v>
      </c>
      <c r="Q315" s="7"/>
      <c r="R315" s="9" t="s">
        <v>374</v>
      </c>
      <c r="S315" s="10" t="s">
        <v>19</v>
      </c>
      <c r="T315" s="7"/>
      <c r="U315" s="9" t="s">
        <v>19</v>
      </c>
      <c r="V315" s="9" t="s">
        <v>374</v>
      </c>
      <c r="W315" s="10" t="s">
        <v>1804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1412</v>
      </c>
      <c r="AD315" t="s">
        <v>6</v>
      </c>
      <c r="AE315" t="s">
        <v>1805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2353</v>
      </c>
      <c r="B316" s="6" t="s">
        <v>2354</v>
      </c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2355</v>
      </c>
      <c r="H316" s="7" t="s">
        <v>2356</v>
      </c>
      <c r="I316" s="7" t="s">
        <v>78</v>
      </c>
      <c r="J316" s="7" t="s">
        <v>2</v>
      </c>
      <c r="K316" s="7" t="s">
        <v>2357</v>
      </c>
      <c r="L316" s="7">
        <v>1</v>
      </c>
      <c r="M316" s="7">
        <v>1</v>
      </c>
      <c r="N316" s="7" t="s">
        <v>477</v>
      </c>
      <c r="O316" s="7" t="s">
        <v>916</v>
      </c>
      <c r="P316" s="7" t="s">
        <v>504</v>
      </c>
      <c r="Q316" s="7"/>
      <c r="R316" s="9" t="s">
        <v>1953</v>
      </c>
      <c r="S316" s="10" t="s">
        <v>19</v>
      </c>
      <c r="T316" s="7"/>
      <c r="U316" s="9" t="s">
        <v>19</v>
      </c>
      <c r="V316" s="9" t="s">
        <v>1953</v>
      </c>
      <c r="W316" s="10" t="s">
        <v>2285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2358</v>
      </c>
      <c r="AD316" t="s">
        <v>6</v>
      </c>
      <c r="AE316" t="s">
        <v>2359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2360</v>
      </c>
      <c r="B317" s="6" t="s">
        <v>2361</v>
      </c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2362</v>
      </c>
      <c r="H317" s="7" t="s">
        <v>2363</v>
      </c>
      <c r="I317" s="7" t="s">
        <v>78</v>
      </c>
      <c r="J317" s="7" t="s">
        <v>2</v>
      </c>
      <c r="K317" s="7" t="s">
        <v>2364</v>
      </c>
      <c r="L317" s="7">
        <v>1</v>
      </c>
      <c r="M317" s="7">
        <v>1</v>
      </c>
      <c r="N317" s="7" t="s">
        <v>916</v>
      </c>
      <c r="O317" s="7" t="s">
        <v>916</v>
      </c>
      <c r="P317" s="7" t="s">
        <v>504</v>
      </c>
      <c r="Q317" s="7"/>
      <c r="R317" s="9" t="s">
        <v>419</v>
      </c>
      <c r="S317" s="10" t="s">
        <v>19</v>
      </c>
      <c r="T317" s="7"/>
      <c r="U317" s="9" t="s">
        <v>19</v>
      </c>
      <c r="V317" s="9" t="s">
        <v>419</v>
      </c>
      <c r="W317" s="10" t="s">
        <v>2365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2366</v>
      </c>
      <c r="AD317" t="s">
        <v>6</v>
      </c>
      <c r="AE317" t="s">
        <v>2367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2368</v>
      </c>
      <c r="B318" s="6" t="s">
        <v>2369</v>
      </c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2370</v>
      </c>
      <c r="H318" s="7" t="s">
        <v>2371</v>
      </c>
      <c r="I318" s="7" t="s">
        <v>78</v>
      </c>
      <c r="J318" s="7" t="s">
        <v>2</v>
      </c>
      <c r="K318" s="7" t="s">
        <v>2372</v>
      </c>
      <c r="L318" s="7">
        <v>1</v>
      </c>
      <c r="M318" s="7">
        <v>1</v>
      </c>
      <c r="N318" s="7" t="s">
        <v>916</v>
      </c>
      <c r="O318" s="7" t="s">
        <v>916</v>
      </c>
      <c r="P318" s="7" t="s">
        <v>504</v>
      </c>
      <c r="Q318" s="7"/>
      <c r="R318" s="9" t="s">
        <v>2373</v>
      </c>
      <c r="S318" s="10" t="s">
        <v>19</v>
      </c>
      <c r="T318" s="7"/>
      <c r="U318" s="9" t="s">
        <v>19</v>
      </c>
      <c r="V318" s="9" t="s">
        <v>2373</v>
      </c>
      <c r="W318" s="10" t="s">
        <v>2374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1249</v>
      </c>
      <c r="AD318" t="s">
        <v>6</v>
      </c>
      <c r="AE318" t="s">
        <v>2375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2376</v>
      </c>
      <c r="B319" s="6" t="s">
        <v>2377</v>
      </c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2378</v>
      </c>
      <c r="H319" s="7" t="s">
        <v>2379</v>
      </c>
      <c r="I319" s="7" t="s">
        <v>78</v>
      </c>
      <c r="J319" s="7" t="s">
        <v>2</v>
      </c>
      <c r="K319" s="7" t="s">
        <v>2380</v>
      </c>
      <c r="L319" s="7">
        <v>1</v>
      </c>
      <c r="M319" s="7">
        <v>1</v>
      </c>
      <c r="N319" s="7" t="s">
        <v>916</v>
      </c>
      <c r="O319" s="7" t="s">
        <v>916</v>
      </c>
      <c r="P319" s="7" t="s">
        <v>504</v>
      </c>
      <c r="Q319" s="7"/>
      <c r="R319" s="9" t="s">
        <v>1953</v>
      </c>
      <c r="S319" s="10" t="s">
        <v>19</v>
      </c>
      <c r="T319" s="7"/>
      <c r="U319" s="9" t="s">
        <v>19</v>
      </c>
      <c r="V319" s="9" t="s">
        <v>1953</v>
      </c>
      <c r="W319" s="10" t="s">
        <v>2381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2382</v>
      </c>
      <c r="AD319" t="s">
        <v>6</v>
      </c>
      <c r="AE319" t="s">
        <v>2383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2384</v>
      </c>
      <c r="B320" s="6" t="s">
        <v>2385</v>
      </c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2370</v>
      </c>
      <c r="H320" s="7" t="s">
        <v>2371</v>
      </c>
      <c r="I320" s="7" t="s">
        <v>78</v>
      </c>
      <c r="J320" s="7" t="s">
        <v>2</v>
      </c>
      <c r="K320" s="7" t="s">
        <v>2386</v>
      </c>
      <c r="L320" s="7">
        <v>2</v>
      </c>
      <c r="M320" s="7">
        <v>1</v>
      </c>
      <c r="N320" s="7" t="s">
        <v>916</v>
      </c>
      <c r="O320" s="7" t="s">
        <v>916</v>
      </c>
      <c r="P320" s="7" t="s">
        <v>504</v>
      </c>
      <c r="Q320" s="7"/>
      <c r="R320" s="9" t="s">
        <v>2387</v>
      </c>
      <c r="S320" s="10" t="s">
        <v>19</v>
      </c>
      <c r="T320" s="7"/>
      <c r="U320" s="9" t="s">
        <v>19</v>
      </c>
      <c r="V320" s="9" t="s">
        <v>2387</v>
      </c>
      <c r="W320" s="10" t="s">
        <v>2388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2389</v>
      </c>
      <c r="AD320" t="s">
        <v>6</v>
      </c>
      <c r="AE320" t="s">
        <v>2390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2391</v>
      </c>
      <c r="B321" s="6" t="s">
        <v>2392</v>
      </c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2370</v>
      </c>
      <c r="H321" s="7" t="s">
        <v>2371</v>
      </c>
      <c r="I321" s="7" t="s">
        <v>78</v>
      </c>
      <c r="J321" s="7" t="s">
        <v>2</v>
      </c>
      <c r="K321" s="7" t="s">
        <v>2393</v>
      </c>
      <c r="L321" s="7">
        <v>1</v>
      </c>
      <c r="M321" s="7">
        <v>1</v>
      </c>
      <c r="N321" s="7" t="s">
        <v>916</v>
      </c>
      <c r="O321" s="7" t="s">
        <v>916</v>
      </c>
      <c r="P321" s="7" t="s">
        <v>504</v>
      </c>
      <c r="Q321" s="7"/>
      <c r="R321" s="9" t="s">
        <v>2373</v>
      </c>
      <c r="S321" s="10" t="s">
        <v>19</v>
      </c>
      <c r="T321" s="7"/>
      <c r="U321" s="9" t="s">
        <v>19</v>
      </c>
      <c r="V321" s="9" t="s">
        <v>2373</v>
      </c>
      <c r="W321" s="10" t="s">
        <v>2374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1249</v>
      </c>
      <c r="AD321" t="s">
        <v>6</v>
      </c>
      <c r="AE321" t="s">
        <v>2375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2394</v>
      </c>
      <c r="B322" s="6" t="s">
        <v>2395</v>
      </c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2062</v>
      </c>
      <c r="H322" s="7" t="s">
        <v>2063</v>
      </c>
      <c r="I322" s="7" t="s">
        <v>78</v>
      </c>
      <c r="J322" s="7" t="s">
        <v>2</v>
      </c>
      <c r="K322" s="7" t="s">
        <v>2396</v>
      </c>
      <c r="L322" s="7">
        <v>2</v>
      </c>
      <c r="M322" s="7">
        <v>3</v>
      </c>
      <c r="N322" s="7" t="s">
        <v>1266</v>
      </c>
      <c r="O322" s="7" t="s">
        <v>504</v>
      </c>
      <c r="P322" s="7" t="s">
        <v>1301</v>
      </c>
      <c r="Q322" s="7"/>
      <c r="R322" s="9" t="s">
        <v>2397</v>
      </c>
      <c r="S322" s="10" t="s">
        <v>2397</v>
      </c>
      <c r="T322" s="7" t="s">
        <v>2398</v>
      </c>
      <c r="U322" s="9" t="s">
        <v>19</v>
      </c>
      <c r="V322" s="9" t="s">
        <v>19</v>
      </c>
      <c r="W322" s="10" t="s">
        <v>19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19</v>
      </c>
      <c r="AD322" t="s">
        <v>6</v>
      </c>
      <c r="AE322" t="s">
        <v>2067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2399</v>
      </c>
      <c r="B323" s="6" t="s">
        <v>2400</v>
      </c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2138</v>
      </c>
      <c r="H323" s="7" t="s">
        <v>2139</v>
      </c>
      <c r="I323" s="7" t="s">
        <v>78</v>
      </c>
      <c r="J323" s="7" t="s">
        <v>2</v>
      </c>
      <c r="K323" s="7" t="s">
        <v>2401</v>
      </c>
      <c r="L323" s="7">
        <v>1</v>
      </c>
      <c r="M323" s="7">
        <v>1</v>
      </c>
      <c r="N323" s="7" t="s">
        <v>504</v>
      </c>
      <c r="O323" s="7" t="s">
        <v>504</v>
      </c>
      <c r="P323" s="7" t="s">
        <v>505</v>
      </c>
      <c r="Q323" s="7"/>
      <c r="R323" s="9" t="s">
        <v>729</v>
      </c>
      <c r="S323" s="10" t="s">
        <v>729</v>
      </c>
      <c r="T323" s="7" t="s">
        <v>2402</v>
      </c>
      <c r="U323" s="9" t="s">
        <v>19</v>
      </c>
      <c r="V323" s="9" t="s">
        <v>19</v>
      </c>
      <c r="W323" s="10" t="s">
        <v>19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19</v>
      </c>
      <c r="AD323" t="s">
        <v>6</v>
      </c>
      <c r="AE323" t="s">
        <v>2142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2403</v>
      </c>
      <c r="B324" s="6" t="s">
        <v>2404</v>
      </c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2405</v>
      </c>
      <c r="H324" s="7" t="s">
        <v>2406</v>
      </c>
      <c r="I324" s="7" t="s">
        <v>78</v>
      </c>
      <c r="J324" s="7" t="s">
        <v>2</v>
      </c>
      <c r="K324" s="7" t="s">
        <v>2407</v>
      </c>
      <c r="L324" s="7">
        <v>1</v>
      </c>
      <c r="M324" s="7">
        <v>1</v>
      </c>
      <c r="N324" s="7" t="s">
        <v>477</v>
      </c>
      <c r="O324" s="7" t="s">
        <v>916</v>
      </c>
      <c r="P324" s="7" t="s">
        <v>504</v>
      </c>
      <c r="Q324" s="7"/>
      <c r="R324" s="9" t="s">
        <v>2408</v>
      </c>
      <c r="S324" s="10" t="s">
        <v>19</v>
      </c>
      <c r="T324" s="7"/>
      <c r="U324" s="9" t="s">
        <v>19</v>
      </c>
      <c r="V324" s="9" t="s">
        <v>2408</v>
      </c>
      <c r="W324" s="10" t="s">
        <v>2409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2410</v>
      </c>
      <c r="AD324" t="s">
        <v>6</v>
      </c>
      <c r="AE324" t="s">
        <v>488</v>
      </c>
      <c r="AF324" t="s">
        <v>87</v>
      </c>
      <c r="AG324" t="s">
        <v>74</v>
      </c>
      <c r="AH324" t="s">
        <v>19</v>
      </c>
    </row>
    <row r="325" customHeight="1" spans="1:32">
      <c r="A325" s="12" t="s">
        <v>2411</v>
      </c>
      <c r="B325" s="12"/>
      <c r="C325" s="12" t="s">
        <v>2412</v>
      </c>
      <c r="D325" s="12"/>
      <c r="E325" s="12"/>
      <c r="F325" s="12"/>
      <c r="G325" s="12" t="s">
        <v>2412</v>
      </c>
      <c r="H325" s="12" t="s">
        <v>2412</v>
      </c>
      <c r="I325" s="12" t="s">
        <v>2412</v>
      </c>
      <c r="J325" s="12" t="s">
        <v>2412</v>
      </c>
      <c r="K325" s="12" t="s">
        <v>2412</v>
      </c>
      <c r="L325" s="12" t="s">
        <v>2412</v>
      </c>
      <c r="M325" s="12" t="s">
        <v>2412</v>
      </c>
      <c r="N325" s="12" t="s">
        <v>2412</v>
      </c>
      <c r="O325" s="12" t="s">
        <v>2412</v>
      </c>
      <c r="P325" s="12" t="s">
        <v>2412</v>
      </c>
      <c r="Q325" s="12"/>
      <c r="R325" s="13" t="s">
        <v>20</v>
      </c>
      <c r="S325" s="13" t="s">
        <v>21</v>
      </c>
      <c r="T325" s="12" t="s">
        <v>2412</v>
      </c>
      <c r="U325" s="13"/>
      <c r="V325" s="13" t="s">
        <v>2413</v>
      </c>
      <c r="W325" s="13" t="s">
        <v>22</v>
      </c>
      <c r="X325" s="13"/>
      <c r="Y325" s="13"/>
      <c r="Z325" s="13"/>
      <c r="AA325" s="12"/>
      <c r="AB325" s="13"/>
      <c r="AC325" s="12"/>
      <c r="AD325" s="12" t="s">
        <v>2412</v>
      </c>
      <c r="AE325" s="12"/>
      <c r="AF325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2414</v>
      </c>
      <c r="B1" s="4" t="s">
        <v>2415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2416</v>
      </c>
      <c r="H1" s="4" t="s">
        <v>2417</v>
      </c>
      <c r="I1" s="4" t="s">
        <v>13</v>
      </c>
      <c r="J1" s="4" t="s">
        <v>17</v>
      </c>
      <c r="K1" s="4" t="s">
        <v>18</v>
      </c>
      <c r="L1" s="4" t="s">
        <v>2418</v>
      </c>
      <c r="M1" s="4" t="s">
        <v>2419</v>
      </c>
      <c r="N1" s="4" t="s">
        <v>2420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2421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4"/>
  <sheetViews>
    <sheetView tabSelected="1" workbookViewId="0">
      <selection activeCell="A332" sqref="A332:C33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2422</v>
      </c>
    </row>
    <row r="2" ht="14.25" hidden="1" customHeight="1" spans="1:9">
      <c r="A2" s="6" t="s">
        <v>71</v>
      </c>
      <c r="B2" s="7" t="s">
        <v>81</v>
      </c>
      <c r="C2" s="7" t="s">
        <v>82</v>
      </c>
      <c r="D2" s="3">
        <v>356</v>
      </c>
      <c r="E2" t="str">
        <f>VLOOKUP(A2,HOP!A:L,12,0)</f>
        <v>356.00</v>
      </c>
      <c r="F2" t="str">
        <f>VLOOKUP(A2,HOP!A:C,3,0)</f>
        <v>3699738</v>
      </c>
      <c r="G2">
        <f>D2-E2</f>
        <v>0</v>
      </c>
      <c r="H2" t="str">
        <f>$H$1&amp;F2</f>
        <v>，3699738</v>
      </c>
      <c r="I2" t="str">
        <f>VLOOKUP(A2,HOP!A:U,21,0)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508</v>
      </c>
      <c r="E3" t="str">
        <f>VLOOKUP(A3,HOP!A:L,12,0)</f>
        <v>508.00</v>
      </c>
      <c r="F3" t="str">
        <f>VLOOKUP(A3,HOP!A:C,3,0)</f>
        <v>3846600</v>
      </c>
      <c r="G3">
        <f t="shared" ref="G3:G66" si="0">D3-E3</f>
        <v>0</v>
      </c>
      <c r="H3" t="str">
        <f t="shared" ref="H3:H66" si="1">$H$1&amp;F3</f>
        <v>，3846600</v>
      </c>
      <c r="I3" t="str">
        <f>VLOOKUP(A3,HOP!A:U,21,0)</f>
        <v>直采</v>
      </c>
    </row>
    <row r="4" ht="14.25" hidden="1" customHeight="1" spans="1:9">
      <c r="A4" s="6" t="s">
        <v>98</v>
      </c>
      <c r="B4" s="7" t="s">
        <v>81</v>
      </c>
      <c r="C4" s="7" t="s">
        <v>82</v>
      </c>
      <c r="D4" s="3">
        <v>8625</v>
      </c>
      <c r="E4" t="str">
        <f>VLOOKUP(A4,HOP!A:L,12,0)</f>
        <v>8625.00</v>
      </c>
      <c r="F4" t="str">
        <f>VLOOKUP(A4,HOP!A:C,3,0)</f>
        <v>3984315</v>
      </c>
      <c r="G4">
        <f t="shared" si="0"/>
        <v>0</v>
      </c>
      <c r="H4" t="str">
        <f t="shared" si="1"/>
        <v>，3984315</v>
      </c>
      <c r="I4" t="str">
        <f>VLOOKUP(A4,HOP!A:U,21,0)</f>
        <v>直连</v>
      </c>
    </row>
    <row r="5" ht="14.25" hidden="1" customHeight="1" spans="1:9">
      <c r="A5" s="6" t="s">
        <v>108</v>
      </c>
      <c r="B5" s="7" t="s">
        <v>81</v>
      </c>
      <c r="C5" s="7" t="s">
        <v>82</v>
      </c>
      <c r="D5" s="3">
        <v>545</v>
      </c>
      <c r="E5" t="str">
        <f>VLOOKUP(A5,HOP!A:L,12,0)</f>
        <v>545.00</v>
      </c>
      <c r="F5" t="str">
        <f>VLOOKUP(A5,HOP!A:C,3,0)</f>
        <v>3959605</v>
      </c>
      <c r="G5">
        <f t="shared" si="0"/>
        <v>0</v>
      </c>
      <c r="H5" t="str">
        <f t="shared" si="1"/>
        <v>，3959605</v>
      </c>
      <c r="I5" t="str">
        <f>VLOOKUP(A5,HOP!A:U,21,0)</f>
        <v>直连</v>
      </c>
    </row>
    <row r="6" ht="14.25" hidden="1" customHeight="1" spans="1:9">
      <c r="A6" s="6" t="s">
        <v>118</v>
      </c>
      <c r="B6" s="7" t="s">
        <v>81</v>
      </c>
      <c r="C6" s="7" t="s">
        <v>82</v>
      </c>
      <c r="D6" s="3">
        <v>609</v>
      </c>
      <c r="E6" t="str">
        <f>VLOOKUP(A6,HOP!A:L,12,0)</f>
        <v>609.00</v>
      </c>
      <c r="F6" t="str">
        <f>VLOOKUP(A6,HOP!A:C,3,0)</f>
        <v>3987413</v>
      </c>
      <c r="G6">
        <f t="shared" si="0"/>
        <v>0</v>
      </c>
      <c r="H6" t="str">
        <f t="shared" si="1"/>
        <v>，3987413</v>
      </c>
      <c r="I6" t="str">
        <f>VLOOKUP(A6,HOP!A:U,21,0)</f>
        <v>直连</v>
      </c>
    </row>
    <row r="7" ht="14.25" hidden="1" customHeight="1" spans="1:9">
      <c r="A7" s="6" t="s">
        <v>128</v>
      </c>
      <c r="B7" s="7" t="s">
        <v>81</v>
      </c>
      <c r="C7" s="7" t="s">
        <v>82</v>
      </c>
      <c r="D7" s="3">
        <v>240</v>
      </c>
      <c r="E7" t="str">
        <f>VLOOKUP(A7,HOP!A:L,12,0)</f>
        <v>240.00</v>
      </c>
      <c r="F7" t="str">
        <f>VLOOKUP(A7,HOP!A:C,3,0)</f>
        <v>4000678</v>
      </c>
      <c r="G7">
        <f t="shared" si="0"/>
        <v>0</v>
      </c>
      <c r="H7" t="str">
        <f t="shared" si="1"/>
        <v>，4000678</v>
      </c>
      <c r="I7" t="str">
        <f>VLOOKUP(A7,HOP!A:U,21,0)</f>
        <v>直连</v>
      </c>
    </row>
    <row r="8" ht="14.25" hidden="1" customHeight="1" spans="1:9">
      <c r="A8" s="6" t="s">
        <v>138</v>
      </c>
      <c r="B8" s="7" t="s">
        <v>133</v>
      </c>
      <c r="C8" s="7" t="s">
        <v>82</v>
      </c>
      <c r="D8" s="3">
        <v>1780</v>
      </c>
      <c r="E8" t="str">
        <f>VLOOKUP(A8,HOP!A:L,12,0)</f>
        <v>1780.00</v>
      </c>
      <c r="F8" t="str">
        <f>VLOOKUP(A8,HOP!A:C,3,0)</f>
        <v>3762322</v>
      </c>
      <c r="G8">
        <f t="shared" si="0"/>
        <v>0</v>
      </c>
      <c r="H8" t="str">
        <f t="shared" si="1"/>
        <v>，3762322</v>
      </c>
      <c r="I8" t="str">
        <f>VLOOKUP(A8,HOP!A:U,21,0)</f>
        <v>直采</v>
      </c>
    </row>
    <row r="9" ht="14.25" hidden="1" customHeight="1" spans="1:9">
      <c r="A9" s="6" t="s">
        <v>148</v>
      </c>
      <c r="B9" s="7" t="s">
        <v>154</v>
      </c>
      <c r="C9" s="7" t="s">
        <v>82</v>
      </c>
      <c r="D9" s="3">
        <v>2558</v>
      </c>
      <c r="E9" t="str">
        <f>VLOOKUP(A9,HOP!A:L,12,0)</f>
        <v>2558.00</v>
      </c>
      <c r="F9" t="str">
        <f>VLOOKUP(A9,HOP!A:C,3,0)</f>
        <v>3851466</v>
      </c>
      <c r="G9">
        <f t="shared" si="0"/>
        <v>0</v>
      </c>
      <c r="H9" t="str">
        <f t="shared" si="1"/>
        <v>，3851466</v>
      </c>
      <c r="I9" t="str">
        <f>VLOOKUP(A9,HOP!A:U,21,0)</f>
        <v>直采</v>
      </c>
    </row>
    <row r="10" ht="14.25" hidden="1" customHeight="1" spans="1:9">
      <c r="A10" s="6" t="s">
        <v>159</v>
      </c>
      <c r="B10" s="7" t="s">
        <v>81</v>
      </c>
      <c r="C10" s="7" t="s">
        <v>82</v>
      </c>
      <c r="D10" s="3">
        <v>779</v>
      </c>
      <c r="E10" t="str">
        <f>VLOOKUP(A10,HOP!A:L,12,0)</f>
        <v>779.00</v>
      </c>
      <c r="F10" t="str">
        <f>VLOOKUP(A10,HOP!A:C,3,0)</f>
        <v>3792521</v>
      </c>
      <c r="G10">
        <f t="shared" si="0"/>
        <v>0</v>
      </c>
      <c r="H10" t="str">
        <f t="shared" si="1"/>
        <v>，3792521</v>
      </c>
      <c r="I10" t="str">
        <f>VLOOKUP(A10,HOP!A:U,21,0)</f>
        <v>直采</v>
      </c>
    </row>
    <row r="11" ht="14.25" hidden="1" customHeight="1" spans="1:9">
      <c r="A11" s="6" t="s">
        <v>169</v>
      </c>
      <c r="B11" s="7" t="s">
        <v>154</v>
      </c>
      <c r="C11" s="7" t="s">
        <v>82</v>
      </c>
      <c r="D11" s="3">
        <v>3134</v>
      </c>
      <c r="E11" t="str">
        <f>VLOOKUP(A11,HOP!A:L,12,0)</f>
        <v>3134.00</v>
      </c>
      <c r="F11" t="str">
        <f>VLOOKUP(A11,HOP!A:C,3,0)</f>
        <v>3858945</v>
      </c>
      <c r="G11">
        <f t="shared" si="0"/>
        <v>0</v>
      </c>
      <c r="H11" t="str">
        <f t="shared" si="1"/>
        <v>，3858945</v>
      </c>
      <c r="I11" t="str">
        <f>VLOOKUP(A11,HOP!A:U,21,0)</f>
        <v>直采</v>
      </c>
    </row>
    <row r="12" ht="14.25" hidden="1" customHeight="1" spans="1:9">
      <c r="A12" s="6" t="s">
        <v>179</v>
      </c>
      <c r="B12" s="7" t="s">
        <v>133</v>
      </c>
      <c r="C12" s="7" t="s">
        <v>82</v>
      </c>
      <c r="D12" s="3">
        <v>3785</v>
      </c>
      <c r="E12" t="str">
        <f>VLOOKUP(A12,HOP!A:L,12,0)</f>
        <v>3785.00</v>
      </c>
      <c r="F12" t="str">
        <f>VLOOKUP(A12,HOP!A:C,3,0)</f>
        <v>3841533</v>
      </c>
      <c r="G12">
        <f t="shared" si="0"/>
        <v>0</v>
      </c>
      <c r="H12" t="str">
        <f t="shared" si="1"/>
        <v>，3841533</v>
      </c>
      <c r="I12" t="str">
        <f>VLOOKUP(A12,HOP!A:U,21,0)</f>
        <v>直采</v>
      </c>
    </row>
    <row r="13" ht="14.25" hidden="1" customHeight="1" spans="1:9">
      <c r="A13" s="6" t="s">
        <v>186</v>
      </c>
      <c r="B13" s="7" t="s">
        <v>154</v>
      </c>
      <c r="C13" s="7" t="s">
        <v>82</v>
      </c>
      <c r="D13" s="3">
        <v>6864</v>
      </c>
      <c r="E13" t="str">
        <f>VLOOKUP(A13,HOP!A:L,12,0)</f>
        <v>6864.00</v>
      </c>
      <c r="F13" t="str">
        <f>VLOOKUP(A13,HOP!A:C,3,0)</f>
        <v>3865541</v>
      </c>
      <c r="G13">
        <f t="shared" si="0"/>
        <v>0</v>
      </c>
      <c r="H13" t="str">
        <f t="shared" si="1"/>
        <v>，3865541</v>
      </c>
      <c r="I13" t="str">
        <f>VLOOKUP(A13,HOP!A:U,21,0)</f>
        <v>直采</v>
      </c>
    </row>
    <row r="14" ht="14.25" hidden="1" customHeight="1" spans="1:9">
      <c r="A14" s="6" t="s">
        <v>196</v>
      </c>
      <c r="B14" s="7" t="s">
        <v>154</v>
      </c>
      <c r="C14" s="7" t="s">
        <v>82</v>
      </c>
      <c r="D14" s="3">
        <v>3224</v>
      </c>
      <c r="E14" t="str">
        <f>VLOOKUP(A14,HOP!A:L,12,0)</f>
        <v>3224.00</v>
      </c>
      <c r="F14" t="str">
        <f>VLOOKUP(A14,HOP!A:C,3,0)</f>
        <v>3868668</v>
      </c>
      <c r="G14">
        <f t="shared" si="0"/>
        <v>0</v>
      </c>
      <c r="H14" t="str">
        <f t="shared" si="1"/>
        <v>，3868668</v>
      </c>
      <c r="I14" t="str">
        <f>VLOOKUP(A14,HOP!A:U,21,0)</f>
        <v>直采</v>
      </c>
    </row>
    <row r="15" ht="14.25" hidden="1" customHeight="1" spans="1:9">
      <c r="A15" s="6" t="s">
        <v>204</v>
      </c>
      <c r="B15" s="7" t="s">
        <v>81</v>
      </c>
      <c r="C15" s="7" t="s">
        <v>82</v>
      </c>
      <c r="D15" s="3">
        <v>1331</v>
      </c>
      <c r="E15" t="str">
        <f>VLOOKUP(A15,HOP!A:L,12,0)</f>
        <v>1331.00</v>
      </c>
      <c r="F15" t="str">
        <f>VLOOKUP(A15,HOP!A:C,3,0)</f>
        <v>3884837</v>
      </c>
      <c r="G15">
        <f t="shared" si="0"/>
        <v>0</v>
      </c>
      <c r="H15" t="str">
        <f t="shared" si="1"/>
        <v>，3884837</v>
      </c>
      <c r="I15" t="str">
        <f>VLOOKUP(A15,HOP!A:U,21,0)</f>
        <v>直采</v>
      </c>
    </row>
    <row r="16" ht="14.25" hidden="1" customHeight="1" spans="1:9">
      <c r="A16" s="6" t="s">
        <v>212</v>
      </c>
      <c r="B16" s="7" t="s">
        <v>154</v>
      </c>
      <c r="C16" s="7" t="s">
        <v>82</v>
      </c>
      <c r="D16" s="3">
        <v>2516</v>
      </c>
      <c r="E16" t="str">
        <f>VLOOKUP(A16,HOP!A:L,12,0)</f>
        <v>2516.00</v>
      </c>
      <c r="F16" t="str">
        <f>VLOOKUP(A16,HOP!A:C,3,0)</f>
        <v>3899648</v>
      </c>
      <c r="G16">
        <f t="shared" si="0"/>
        <v>0</v>
      </c>
      <c r="H16" t="str">
        <f t="shared" si="1"/>
        <v>，3899648</v>
      </c>
      <c r="I16" t="str">
        <f>VLOOKUP(A16,HOP!A:U,21,0)</f>
        <v>直采</v>
      </c>
    </row>
    <row r="17" ht="14.25" hidden="1" customHeight="1" spans="1:9">
      <c r="A17" s="6" t="s">
        <v>219</v>
      </c>
      <c r="B17" s="7" t="s">
        <v>154</v>
      </c>
      <c r="C17" s="7" t="s">
        <v>82</v>
      </c>
      <c r="D17" s="3">
        <v>2996</v>
      </c>
      <c r="E17" t="str">
        <f>VLOOKUP(A17,HOP!A:L,12,0)</f>
        <v>2996.00</v>
      </c>
      <c r="F17" t="str">
        <f>VLOOKUP(A17,HOP!A:C,3,0)</f>
        <v>3933597</v>
      </c>
      <c r="G17">
        <f t="shared" si="0"/>
        <v>0</v>
      </c>
      <c r="H17" t="str">
        <f t="shared" si="1"/>
        <v>，3933597</v>
      </c>
      <c r="I17" t="str">
        <f>VLOOKUP(A17,HOP!A:U,21,0)</f>
        <v>直采</v>
      </c>
    </row>
    <row r="18" ht="14.25" hidden="1" customHeight="1" spans="1:9">
      <c r="A18" s="6" t="s">
        <v>226</v>
      </c>
      <c r="B18" s="7" t="s">
        <v>81</v>
      </c>
      <c r="C18" s="7" t="s">
        <v>82</v>
      </c>
      <c r="D18" s="3">
        <v>533</v>
      </c>
      <c r="E18" t="str">
        <f>VLOOKUP(A18,HOP!A:L,12,0)</f>
        <v>533.00</v>
      </c>
      <c r="F18" t="str">
        <f>VLOOKUP(A18,HOP!A:C,3,0)</f>
        <v>3924982</v>
      </c>
      <c r="G18">
        <f t="shared" si="0"/>
        <v>0</v>
      </c>
      <c r="H18" t="str">
        <f t="shared" si="1"/>
        <v>，3924982</v>
      </c>
      <c r="I18" t="str">
        <f>VLOOKUP(A18,HOP!A:U,21,0)</f>
        <v>直采</v>
      </c>
    </row>
    <row r="19" ht="14.25" hidden="1" customHeight="1" spans="1:9">
      <c r="A19" s="6" t="s">
        <v>236</v>
      </c>
      <c r="B19" s="7" t="s">
        <v>154</v>
      </c>
      <c r="C19" s="7" t="s">
        <v>82</v>
      </c>
      <c r="D19" s="3">
        <v>2600</v>
      </c>
      <c r="E19" t="str">
        <f>VLOOKUP(A19,HOP!A:L,12,0)</f>
        <v>2600.00</v>
      </c>
      <c r="F19" t="str">
        <f>VLOOKUP(A19,HOP!A:C,3,0)</f>
        <v>3951041</v>
      </c>
      <c r="G19">
        <f t="shared" si="0"/>
        <v>0</v>
      </c>
      <c r="H19" t="str">
        <f t="shared" si="1"/>
        <v>，3951041</v>
      </c>
      <c r="I19" t="str">
        <f>VLOOKUP(A19,HOP!A:U,21,0)</f>
        <v>直采</v>
      </c>
    </row>
    <row r="20" ht="14.25" hidden="1" customHeight="1" spans="1:9">
      <c r="A20" s="6" t="s">
        <v>246</v>
      </c>
      <c r="B20" s="7" t="s">
        <v>81</v>
      </c>
      <c r="C20" s="7" t="s">
        <v>82</v>
      </c>
      <c r="D20" s="3">
        <v>1680</v>
      </c>
      <c r="E20" t="str">
        <f>VLOOKUP(A20,HOP!A:L,12,0)</f>
        <v>1680.00</v>
      </c>
      <c r="F20" t="str">
        <f>VLOOKUP(A20,HOP!A:C,3,0)</f>
        <v>3963312</v>
      </c>
      <c r="G20">
        <f t="shared" si="0"/>
        <v>0</v>
      </c>
      <c r="H20" t="str">
        <f t="shared" si="1"/>
        <v>，3963312</v>
      </c>
      <c r="I20" t="str">
        <f>VLOOKUP(A20,HOP!A:U,21,0)</f>
        <v>直采</v>
      </c>
    </row>
    <row r="21" ht="14.25" hidden="1" customHeight="1" spans="1:9">
      <c r="A21" s="6" t="s">
        <v>256</v>
      </c>
      <c r="B21" s="7" t="s">
        <v>81</v>
      </c>
      <c r="C21" s="7" t="s">
        <v>82</v>
      </c>
      <c r="D21" s="3">
        <v>2812</v>
      </c>
      <c r="E21" t="str">
        <f>VLOOKUP(A21,HOP!A:L,12,0)</f>
        <v>2812.00</v>
      </c>
      <c r="F21" t="str">
        <f>VLOOKUP(A21,HOP!A:C,3,0)</f>
        <v>3953542</v>
      </c>
      <c r="G21">
        <f t="shared" si="0"/>
        <v>0</v>
      </c>
      <c r="H21" t="str">
        <f t="shared" si="1"/>
        <v>，3953542</v>
      </c>
      <c r="I21" t="str">
        <f>VLOOKUP(A21,HOP!A:U,21,0)</f>
        <v>直连</v>
      </c>
    </row>
    <row r="22" ht="14.25" hidden="1" customHeight="1" spans="1:9">
      <c r="A22" s="6" t="s">
        <v>266</v>
      </c>
      <c r="B22" s="7" t="s">
        <v>154</v>
      </c>
      <c r="C22" s="7" t="s">
        <v>82</v>
      </c>
      <c r="D22" s="3">
        <v>2704</v>
      </c>
      <c r="E22" t="str">
        <f>VLOOKUP(A22,HOP!A:L,12,0)</f>
        <v>2704.00</v>
      </c>
      <c r="F22" t="str">
        <f>VLOOKUP(A22,HOP!A:C,3,0)</f>
        <v>3963529</v>
      </c>
      <c r="G22">
        <f t="shared" si="0"/>
        <v>0</v>
      </c>
      <c r="H22" t="str">
        <f t="shared" si="1"/>
        <v>，3963529</v>
      </c>
      <c r="I22" t="str">
        <f>VLOOKUP(A22,HOP!A:U,21,0)</f>
        <v>直采</v>
      </c>
    </row>
    <row r="23" ht="14.25" hidden="1" customHeight="1" spans="1:9">
      <c r="A23" s="6" t="s">
        <v>275</v>
      </c>
      <c r="B23" s="7" t="s">
        <v>154</v>
      </c>
      <c r="C23" s="7" t="s">
        <v>82</v>
      </c>
      <c r="D23" s="3">
        <v>3806</v>
      </c>
      <c r="E23" t="str">
        <f>VLOOKUP(A23,HOP!A:L,12,0)</f>
        <v>3806.00</v>
      </c>
      <c r="F23" t="str">
        <f>VLOOKUP(A23,HOP!A:C,3,0)</f>
        <v>3973612</v>
      </c>
      <c r="G23">
        <f t="shared" si="0"/>
        <v>0</v>
      </c>
      <c r="H23" t="str">
        <f t="shared" si="1"/>
        <v>，3973612</v>
      </c>
      <c r="I23" t="str">
        <f>VLOOKUP(A23,HOP!A:U,21,0)</f>
        <v>直采</v>
      </c>
    </row>
    <row r="24" ht="14.25" hidden="1" customHeight="1" spans="1:9">
      <c r="A24" s="6" t="s">
        <v>285</v>
      </c>
      <c r="B24" s="7" t="s">
        <v>154</v>
      </c>
      <c r="C24" s="7" t="s">
        <v>82</v>
      </c>
      <c r="D24" s="3">
        <v>4368</v>
      </c>
      <c r="E24" t="str">
        <f>VLOOKUP(A24,HOP!A:L,12,0)</f>
        <v>4368.00</v>
      </c>
      <c r="F24" t="str">
        <f>VLOOKUP(A24,HOP!A:C,3,0)</f>
        <v>3924136</v>
      </c>
      <c r="G24">
        <f t="shared" si="0"/>
        <v>0</v>
      </c>
      <c r="H24" t="str">
        <f t="shared" si="1"/>
        <v>，3924136</v>
      </c>
      <c r="I24" t="str">
        <f>VLOOKUP(A24,HOP!A:U,21,0)</f>
        <v>直采</v>
      </c>
    </row>
    <row r="25" ht="14.25" hidden="1" customHeight="1" spans="1:9">
      <c r="A25" s="6" t="s">
        <v>294</v>
      </c>
      <c r="B25" s="7" t="s">
        <v>154</v>
      </c>
      <c r="C25" s="7" t="s">
        <v>82</v>
      </c>
      <c r="D25" s="3">
        <v>3281</v>
      </c>
      <c r="E25" t="str">
        <f>VLOOKUP(A25,HOP!A:L,12,0)</f>
        <v>3281.00</v>
      </c>
      <c r="F25" t="str">
        <f>VLOOKUP(A25,HOP!A:C,3,0)</f>
        <v>4005770</v>
      </c>
      <c r="G25">
        <f t="shared" si="0"/>
        <v>0</v>
      </c>
      <c r="H25" t="str">
        <f t="shared" si="1"/>
        <v>，4005770</v>
      </c>
      <c r="I25" t="str">
        <f>VLOOKUP(A25,HOP!A:U,21,0)</f>
        <v>直连</v>
      </c>
    </row>
    <row r="26" ht="14.25" hidden="1" customHeight="1" spans="1:9">
      <c r="A26" s="6" t="s">
        <v>303</v>
      </c>
      <c r="B26" s="7" t="s">
        <v>133</v>
      </c>
      <c r="C26" s="7" t="s">
        <v>82</v>
      </c>
      <c r="D26" s="3">
        <v>2940</v>
      </c>
      <c r="E26" t="str">
        <f>VLOOKUP(A26,HOP!A:L,12,0)</f>
        <v>2940.00</v>
      </c>
      <c r="F26" t="str">
        <f>VLOOKUP(A26,HOP!A:C,3,0)</f>
        <v>3811782</v>
      </c>
      <c r="G26">
        <f t="shared" si="0"/>
        <v>0</v>
      </c>
      <c r="H26" t="str">
        <f t="shared" si="1"/>
        <v>，3811782</v>
      </c>
      <c r="I26" t="str">
        <f>VLOOKUP(A26,HOP!A:U,21,0)</f>
        <v>直采</v>
      </c>
    </row>
    <row r="27" ht="14.25" hidden="1" customHeight="1" spans="1:9">
      <c r="A27" s="6" t="s">
        <v>313</v>
      </c>
      <c r="B27" s="7" t="s">
        <v>154</v>
      </c>
      <c r="C27" s="7" t="s">
        <v>82</v>
      </c>
      <c r="D27" s="3">
        <v>2400</v>
      </c>
      <c r="E27" t="str">
        <f>VLOOKUP(A27,HOP!A:L,12,0)</f>
        <v>2400.00</v>
      </c>
      <c r="F27" t="str">
        <f>VLOOKUP(A27,HOP!A:C,3,0)</f>
        <v>3886538</v>
      </c>
      <c r="G27">
        <f t="shared" si="0"/>
        <v>0</v>
      </c>
      <c r="H27" t="str">
        <f t="shared" si="1"/>
        <v>，3886538</v>
      </c>
      <c r="I27" t="str">
        <f>VLOOKUP(A27,HOP!A:U,21,0)</f>
        <v>直采</v>
      </c>
    </row>
    <row r="28" ht="14.25" hidden="1" customHeight="1" spans="1:9">
      <c r="A28" s="6" t="s">
        <v>322</v>
      </c>
      <c r="B28" s="7" t="s">
        <v>154</v>
      </c>
      <c r="C28" s="7" t="s">
        <v>82</v>
      </c>
      <c r="D28" s="3">
        <v>2400</v>
      </c>
      <c r="E28" t="str">
        <f>VLOOKUP(A28,HOP!A:L,12,0)</f>
        <v>2400.00</v>
      </c>
      <c r="F28" t="str">
        <f>VLOOKUP(A28,HOP!A:C,3,0)</f>
        <v>3886522</v>
      </c>
      <c r="G28">
        <f t="shared" si="0"/>
        <v>0</v>
      </c>
      <c r="H28" t="str">
        <f t="shared" si="1"/>
        <v>，3886522</v>
      </c>
      <c r="I28" t="str">
        <f>VLOOKUP(A28,HOP!A:U,21,0)</f>
        <v>直采</v>
      </c>
    </row>
    <row r="29" ht="14.25" hidden="1" customHeight="1" spans="1:9">
      <c r="A29" s="6" t="s">
        <v>325</v>
      </c>
      <c r="B29" s="7" t="s">
        <v>133</v>
      </c>
      <c r="C29" s="7" t="s">
        <v>82</v>
      </c>
      <c r="D29" s="3">
        <v>14438</v>
      </c>
      <c r="E29" t="str">
        <f>VLOOKUP(A29,HOP!A:L,12,0)</f>
        <v>14437.98</v>
      </c>
      <c r="F29" t="str">
        <f>VLOOKUP(A29,HOP!A:C,3,0)</f>
        <v>3915503</v>
      </c>
      <c r="G29">
        <f t="shared" si="0"/>
        <v>0.0200000000004366</v>
      </c>
      <c r="H29" t="str">
        <f t="shared" si="1"/>
        <v>，3915503</v>
      </c>
      <c r="I29" t="str">
        <f>VLOOKUP(A29,HOP!A:U,21,0)</f>
        <v>直采</v>
      </c>
    </row>
    <row r="30" ht="14.25" hidden="1" customHeight="1" spans="1:9">
      <c r="A30" s="6" t="s">
        <v>335</v>
      </c>
      <c r="B30" s="7" t="s">
        <v>154</v>
      </c>
      <c r="C30" s="7" t="s">
        <v>82</v>
      </c>
      <c r="D30" s="3">
        <v>1192</v>
      </c>
      <c r="E30" t="str">
        <f>VLOOKUP(A30,HOP!A:L,12,0)</f>
        <v>1192.00</v>
      </c>
      <c r="F30" t="str">
        <f>VLOOKUP(A30,HOP!A:C,3,0)</f>
        <v>3952454</v>
      </c>
      <c r="G30">
        <f t="shared" si="0"/>
        <v>0</v>
      </c>
      <c r="H30" t="str">
        <f t="shared" si="1"/>
        <v>，3952454</v>
      </c>
      <c r="I30" t="str">
        <f>VLOOKUP(A30,HOP!A:U,21,0)</f>
        <v>直采</v>
      </c>
    </row>
    <row r="31" ht="14.25" hidden="1" customHeight="1" spans="1:9">
      <c r="A31" s="6" t="s">
        <v>344</v>
      </c>
      <c r="B31" s="7" t="s">
        <v>154</v>
      </c>
      <c r="C31" s="7" t="s">
        <v>82</v>
      </c>
      <c r="D31" s="3">
        <v>1001</v>
      </c>
      <c r="E31" t="str">
        <f>VLOOKUP(A31,HOP!A:L,12,0)</f>
        <v>1001.00</v>
      </c>
      <c r="F31" t="str">
        <f>VLOOKUP(A31,HOP!A:C,3,0)</f>
        <v>3934192</v>
      </c>
      <c r="G31">
        <f t="shared" si="0"/>
        <v>0</v>
      </c>
      <c r="H31" t="str">
        <f t="shared" si="1"/>
        <v>，3934192</v>
      </c>
      <c r="I31" t="str">
        <f>VLOOKUP(A31,HOP!A:U,21,0)</f>
        <v>直采</v>
      </c>
    </row>
    <row r="32" ht="14.25" hidden="1" customHeight="1" spans="1:9">
      <c r="A32" s="6" t="s">
        <v>353</v>
      </c>
      <c r="B32" s="7" t="s">
        <v>82</v>
      </c>
      <c r="C32" s="7" t="s">
        <v>358</v>
      </c>
      <c r="D32" s="3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t="14.25" hidden="1" customHeight="1" spans="1:9">
      <c r="A33" s="6" t="s">
        <v>362</v>
      </c>
      <c r="B33" s="7" t="s">
        <v>133</v>
      </c>
      <c r="C33" s="7" t="s">
        <v>82</v>
      </c>
      <c r="D33" s="3">
        <v>1512</v>
      </c>
      <c r="E33" t="str">
        <f>VLOOKUP(A33,HOP!A:L,12,0)</f>
        <v>1512.00</v>
      </c>
      <c r="F33" t="str">
        <f>VLOOKUP(A33,HOP!A:C,3,0)</f>
        <v>3923871</v>
      </c>
      <c r="G33">
        <f t="shared" si="0"/>
        <v>0</v>
      </c>
      <c r="H33" t="str">
        <f t="shared" si="1"/>
        <v>，3923871</v>
      </c>
      <c r="I33" t="str">
        <f>VLOOKUP(A33,HOP!A:U,21,0)</f>
        <v>直采</v>
      </c>
    </row>
    <row r="34" ht="14.25" hidden="1" customHeight="1" spans="1:9">
      <c r="A34" s="6" t="s">
        <v>368</v>
      </c>
      <c r="B34" s="7" t="s">
        <v>154</v>
      </c>
      <c r="C34" s="7" t="s">
        <v>82</v>
      </c>
      <c r="D34" s="3">
        <v>657</v>
      </c>
      <c r="E34" t="str">
        <f>VLOOKUP(A34,HOP!A:L,12,0)</f>
        <v>657.00</v>
      </c>
      <c r="F34" t="str">
        <f>VLOOKUP(A34,HOP!A:C,3,0)</f>
        <v>3956393</v>
      </c>
      <c r="G34">
        <f t="shared" si="0"/>
        <v>0</v>
      </c>
      <c r="H34" t="str">
        <f t="shared" si="1"/>
        <v>，3956393</v>
      </c>
      <c r="I34" t="str">
        <f>VLOOKUP(A34,HOP!A:U,21,0)</f>
        <v>直采</v>
      </c>
    </row>
    <row r="35" ht="14.25" hidden="1" customHeight="1" spans="1:9">
      <c r="A35" s="6" t="s">
        <v>377</v>
      </c>
      <c r="B35" s="7" t="s">
        <v>154</v>
      </c>
      <c r="C35" s="7" t="s">
        <v>82</v>
      </c>
      <c r="D35" s="3">
        <v>3868</v>
      </c>
      <c r="E35" t="str">
        <f>VLOOKUP(A35,HOP!A:L,12,0)</f>
        <v>3868.00</v>
      </c>
      <c r="F35" t="str">
        <f>VLOOKUP(A35,HOP!A:C,3,0)</f>
        <v>3992782</v>
      </c>
      <c r="G35">
        <f t="shared" si="0"/>
        <v>0</v>
      </c>
      <c r="H35" t="str">
        <f t="shared" si="1"/>
        <v>，3992782</v>
      </c>
      <c r="I35" t="str">
        <f>VLOOKUP(A35,HOP!A:U,21,0)</f>
        <v>直采</v>
      </c>
    </row>
    <row r="36" ht="14.25" hidden="1" customHeight="1" spans="1:9">
      <c r="A36" s="6" t="s">
        <v>387</v>
      </c>
      <c r="B36" s="7" t="s">
        <v>133</v>
      </c>
      <c r="C36" s="7" t="s">
        <v>82</v>
      </c>
      <c r="D36" s="3">
        <v>3074</v>
      </c>
      <c r="E36" t="str">
        <f>VLOOKUP(A36,HOP!A:L,12,0)</f>
        <v>3074.01</v>
      </c>
      <c r="F36" t="str">
        <f>VLOOKUP(A36,HOP!A:C,3,0)</f>
        <v>3965615</v>
      </c>
      <c r="G36">
        <f t="shared" si="0"/>
        <v>-0.0100000000002183</v>
      </c>
      <c r="H36" t="str">
        <f t="shared" si="1"/>
        <v>，3965615</v>
      </c>
      <c r="I36" t="str">
        <f>VLOOKUP(A36,HOP!A:U,21,0)</f>
        <v>直采</v>
      </c>
    </row>
    <row r="37" ht="14.25" hidden="1" customHeight="1" spans="1:9">
      <c r="A37" s="6" t="s">
        <v>396</v>
      </c>
      <c r="B37" s="7" t="s">
        <v>154</v>
      </c>
      <c r="C37" s="7" t="s">
        <v>82</v>
      </c>
      <c r="D37" s="3">
        <v>329</v>
      </c>
      <c r="E37" t="str">
        <f>VLOOKUP(A37,HOP!A:L,12,0)</f>
        <v>329.00</v>
      </c>
      <c r="F37" t="str">
        <f>VLOOKUP(A37,HOP!A:C,3,0)</f>
        <v>3992769</v>
      </c>
      <c r="G37">
        <f t="shared" si="0"/>
        <v>0</v>
      </c>
      <c r="H37" t="str">
        <f t="shared" si="1"/>
        <v>，3992769</v>
      </c>
      <c r="I37" t="str">
        <f>VLOOKUP(A37,HOP!A:U,21,0)</f>
        <v>直连</v>
      </c>
    </row>
    <row r="38" ht="14.25" hidden="1" customHeight="1" spans="1:9">
      <c r="A38" s="6" t="s">
        <v>405</v>
      </c>
      <c r="B38" s="7" t="s">
        <v>81</v>
      </c>
      <c r="C38" s="7" t="s">
        <v>82</v>
      </c>
      <c r="D38" s="3">
        <v>68</v>
      </c>
      <c r="E38" t="str">
        <f>VLOOKUP(A38,HOP!A:L,12,0)</f>
        <v>68.00</v>
      </c>
      <c r="F38" t="str">
        <f>VLOOKUP(A38,HOP!A:C,3,0)</f>
        <v>3987080</v>
      </c>
      <c r="G38">
        <f t="shared" si="0"/>
        <v>0</v>
      </c>
      <c r="H38" t="str">
        <f t="shared" si="1"/>
        <v>，3987080</v>
      </c>
      <c r="I38" t="str">
        <f>VLOOKUP(A38,HOP!A:U,21,0)</f>
        <v>直连</v>
      </c>
    </row>
    <row r="39" ht="14.25" hidden="1" customHeight="1" spans="1:9">
      <c r="A39" s="6" t="s">
        <v>414</v>
      </c>
      <c r="B39" s="7" t="s">
        <v>154</v>
      </c>
      <c r="C39" s="7" t="s">
        <v>82</v>
      </c>
      <c r="D39" s="3">
        <v>990</v>
      </c>
      <c r="E39" t="str">
        <f>VLOOKUP(A39,HOP!A:L,12,0)</f>
        <v>990.00</v>
      </c>
      <c r="F39" t="str">
        <f>VLOOKUP(A39,HOP!A:C,3,0)</f>
        <v>3977387</v>
      </c>
      <c r="G39">
        <f t="shared" si="0"/>
        <v>0</v>
      </c>
      <c r="H39" t="str">
        <f t="shared" si="1"/>
        <v>，3977387</v>
      </c>
      <c r="I39" t="str">
        <f>VLOOKUP(A39,HOP!A:U,21,0)</f>
        <v>直采</v>
      </c>
    </row>
    <row r="40" ht="14.25" hidden="1" customHeight="1" spans="1:9">
      <c r="A40" s="6" t="s">
        <v>421</v>
      </c>
      <c r="B40" s="7" t="s">
        <v>154</v>
      </c>
      <c r="C40" s="7" t="s">
        <v>82</v>
      </c>
      <c r="D40" s="3">
        <v>648</v>
      </c>
      <c r="E40" t="str">
        <f>VLOOKUP(A40,HOP!A:L,12,0)</f>
        <v>648.00</v>
      </c>
      <c r="F40" t="str">
        <f>VLOOKUP(A40,HOP!A:C,3,0)</f>
        <v>3995866</v>
      </c>
      <c r="G40">
        <f t="shared" si="0"/>
        <v>0</v>
      </c>
      <c r="H40" t="str">
        <f t="shared" si="1"/>
        <v>，3995866</v>
      </c>
      <c r="I40" t="str">
        <f>VLOOKUP(A40,HOP!A:U,21,0)</f>
        <v>直采</v>
      </c>
    </row>
    <row r="41" ht="14.25" hidden="1" customHeight="1" spans="1:9">
      <c r="A41" s="6" t="s">
        <v>431</v>
      </c>
      <c r="B41" s="7" t="s">
        <v>81</v>
      </c>
      <c r="C41" s="7" t="s">
        <v>82</v>
      </c>
      <c r="D41" s="3">
        <v>236</v>
      </c>
      <c r="E41" t="str">
        <f>VLOOKUP(A41,HOP!A:L,12,0)</f>
        <v>236.00</v>
      </c>
      <c r="F41" t="str">
        <f>VLOOKUP(A41,HOP!A:C,3,0)</f>
        <v>4007896</v>
      </c>
      <c r="G41">
        <f t="shared" si="0"/>
        <v>0</v>
      </c>
      <c r="H41" t="str">
        <f t="shared" si="1"/>
        <v>，4007896</v>
      </c>
      <c r="I41" t="str">
        <f>VLOOKUP(A41,HOP!A:U,21,0)</f>
        <v>直连</v>
      </c>
    </row>
    <row r="42" ht="14.25" hidden="1" customHeight="1" spans="1:9">
      <c r="A42" s="6" t="s">
        <v>439</v>
      </c>
      <c r="B42" s="7" t="s">
        <v>154</v>
      </c>
      <c r="C42" s="7" t="s">
        <v>82</v>
      </c>
      <c r="D42" s="3">
        <v>1735</v>
      </c>
      <c r="E42" t="str">
        <f>VLOOKUP(A42,HOP!A:L,12,0)</f>
        <v>1735.00</v>
      </c>
      <c r="F42" t="str">
        <f>VLOOKUP(A42,HOP!A:C,3,0)</f>
        <v>4003914</v>
      </c>
      <c r="G42">
        <f t="shared" si="0"/>
        <v>0</v>
      </c>
      <c r="H42" t="str">
        <f t="shared" si="1"/>
        <v>，4003914</v>
      </c>
      <c r="I42" t="str">
        <f>VLOOKUP(A42,HOP!A:U,21,0)</f>
        <v>直采</v>
      </c>
    </row>
    <row r="43" ht="14.25" hidden="1" customHeight="1" spans="1:9">
      <c r="A43" s="6" t="s">
        <v>447</v>
      </c>
      <c r="B43" s="7" t="s">
        <v>81</v>
      </c>
      <c r="C43" s="7" t="s">
        <v>82</v>
      </c>
      <c r="D43" s="3">
        <v>1056</v>
      </c>
      <c r="E43" t="str">
        <f>VLOOKUP(A43,HOP!A:L,12,0)</f>
        <v>1056.00</v>
      </c>
      <c r="F43" t="str">
        <f>VLOOKUP(A43,HOP!A:C,3,0)</f>
        <v>4010240</v>
      </c>
      <c r="G43">
        <f t="shared" si="0"/>
        <v>0</v>
      </c>
      <c r="H43" t="str">
        <f t="shared" si="1"/>
        <v>，4010240</v>
      </c>
      <c r="I43" t="str">
        <f>VLOOKUP(A43,HOP!A:U,21,0)</f>
        <v>直连</v>
      </c>
    </row>
    <row r="44" ht="14.25" hidden="1" customHeight="1" spans="1:9">
      <c r="A44" s="6" t="s">
        <v>456</v>
      </c>
      <c r="B44" s="7" t="s">
        <v>81</v>
      </c>
      <c r="C44" s="7" t="s">
        <v>82</v>
      </c>
      <c r="D44" s="3">
        <v>58</v>
      </c>
      <c r="E44" t="str">
        <f>VLOOKUP(A44,HOP!A:L,12,0)</f>
        <v>58.00</v>
      </c>
      <c r="F44" t="str">
        <f>VLOOKUP(A44,HOP!A:C,3,0)</f>
        <v>4008276</v>
      </c>
      <c r="G44">
        <f t="shared" si="0"/>
        <v>0</v>
      </c>
      <c r="H44" t="str">
        <f t="shared" si="1"/>
        <v>，4008276</v>
      </c>
      <c r="I44" t="str">
        <f>VLOOKUP(A44,HOP!A:U,21,0)</f>
        <v>直连</v>
      </c>
    </row>
    <row r="45" ht="14.25" hidden="1" customHeight="1" spans="1:9">
      <c r="A45" s="6" t="s">
        <v>464</v>
      </c>
      <c r="B45" s="7" t="s">
        <v>154</v>
      </c>
      <c r="C45" s="7" t="s">
        <v>82</v>
      </c>
      <c r="D45" s="3">
        <v>2491</v>
      </c>
      <c r="E45" t="str">
        <f>VLOOKUP(A45,HOP!A:L,12,0)</f>
        <v>2491.00</v>
      </c>
      <c r="F45" t="str">
        <f>VLOOKUP(A45,HOP!A:C,3,0)</f>
        <v>4001236</v>
      </c>
      <c r="G45">
        <f t="shared" si="0"/>
        <v>0</v>
      </c>
      <c r="H45" t="str">
        <f t="shared" si="1"/>
        <v>，4001236</v>
      </c>
      <c r="I45" t="str">
        <f>VLOOKUP(A45,HOP!A:U,21,0)</f>
        <v>直连</v>
      </c>
    </row>
    <row r="46" ht="14.25" hidden="1" customHeight="1" spans="1:9">
      <c r="A46" s="6" t="s">
        <v>472</v>
      </c>
      <c r="B46" s="7" t="s">
        <v>358</v>
      </c>
      <c r="C46" s="7" t="s">
        <v>477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t="14.25" hidden="1" customHeight="1" spans="1:9">
      <c r="A47" s="6" t="s">
        <v>480</v>
      </c>
      <c r="B47" s="7" t="s">
        <v>81</v>
      </c>
      <c r="C47" s="7" t="s">
        <v>82</v>
      </c>
      <c r="D47" s="3">
        <v>815</v>
      </c>
      <c r="E47" t="str">
        <f>VLOOKUP(A47,HOP!A:L,12,0)</f>
        <v>815.00</v>
      </c>
      <c r="F47" t="str">
        <f>VLOOKUP(A47,HOP!A:C,3,0)</f>
        <v>3992705</v>
      </c>
      <c r="G47">
        <f t="shared" si="0"/>
        <v>0</v>
      </c>
      <c r="H47" t="str">
        <f t="shared" si="1"/>
        <v>，3992705</v>
      </c>
      <c r="I47" t="str">
        <f>VLOOKUP(A47,HOP!A:U,21,0)</f>
        <v>直连</v>
      </c>
    </row>
    <row r="48" ht="14.25" hidden="1" customHeight="1" spans="1:9">
      <c r="A48" s="6" t="s">
        <v>489</v>
      </c>
      <c r="B48" s="7" t="s">
        <v>494</v>
      </c>
      <c r="C48" s="7" t="s">
        <v>495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t="14.25" hidden="1" customHeight="1" spans="1:9">
      <c r="A49" s="6" t="s">
        <v>499</v>
      </c>
      <c r="B49" s="7" t="s">
        <v>504</v>
      </c>
      <c r="C49" s="7" t="s">
        <v>505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t="14.25" hidden="1" customHeight="1" spans="1:9">
      <c r="A50" s="6" t="s">
        <v>508</v>
      </c>
      <c r="B50" s="7" t="s">
        <v>82</v>
      </c>
      <c r="C50" s="7" t="s">
        <v>358</v>
      </c>
      <c r="D50" s="3">
        <v>849</v>
      </c>
      <c r="E50" t="str">
        <f>VLOOKUP(A50,HOP!A:L,12,0)</f>
        <v>849.00</v>
      </c>
      <c r="F50" t="str">
        <f>VLOOKUP(A50,HOP!A:C,3,0)</f>
        <v>3880194</v>
      </c>
      <c r="G50">
        <f t="shared" si="0"/>
        <v>0</v>
      </c>
      <c r="H50" t="str">
        <f t="shared" si="1"/>
        <v>，3880194</v>
      </c>
      <c r="I50" t="str">
        <f>VLOOKUP(A50,HOP!A:U,21,0)</f>
        <v>直连</v>
      </c>
    </row>
    <row r="51" ht="14.25" hidden="1" customHeight="1" spans="1:9">
      <c r="A51" s="6" t="s">
        <v>518</v>
      </c>
      <c r="B51" s="7" t="s">
        <v>82</v>
      </c>
      <c r="C51" s="7" t="s">
        <v>358</v>
      </c>
      <c r="D51" s="3">
        <v>902</v>
      </c>
      <c r="E51" t="str">
        <f>VLOOKUP(A51,HOP!A:L,12,0)</f>
        <v>902.00</v>
      </c>
      <c r="F51" t="str">
        <f>VLOOKUP(A51,HOP!A:C,3,0)</f>
        <v>3922917</v>
      </c>
      <c r="G51">
        <f t="shared" si="0"/>
        <v>0</v>
      </c>
      <c r="H51" t="str">
        <f t="shared" si="1"/>
        <v>，3922917</v>
      </c>
      <c r="I51" t="str">
        <f>VLOOKUP(A51,HOP!A:U,21,0)</f>
        <v>直采</v>
      </c>
    </row>
    <row r="52" ht="14.25" hidden="1" customHeight="1" spans="1:9">
      <c r="A52" s="6" t="s">
        <v>527</v>
      </c>
      <c r="B52" s="7" t="s">
        <v>154</v>
      </c>
      <c r="C52" s="7" t="s">
        <v>358</v>
      </c>
      <c r="D52" s="3">
        <v>3744</v>
      </c>
      <c r="E52" t="str">
        <f>VLOOKUP(A52,HOP!A:L,12,0)</f>
        <v>3744.00</v>
      </c>
      <c r="F52" t="str">
        <f>VLOOKUP(A52,HOP!A:C,3,0)</f>
        <v>3931702</v>
      </c>
      <c r="G52">
        <f t="shared" si="0"/>
        <v>0</v>
      </c>
      <c r="H52" t="str">
        <f t="shared" si="1"/>
        <v>，3931702</v>
      </c>
      <c r="I52" t="str">
        <f>VLOOKUP(A52,HOP!A:U,21,0)</f>
        <v>直连</v>
      </c>
    </row>
    <row r="53" ht="14.25" hidden="1" customHeight="1" spans="1:9">
      <c r="A53" s="6" t="s">
        <v>537</v>
      </c>
      <c r="B53" s="7" t="s">
        <v>82</v>
      </c>
      <c r="C53" s="7" t="s">
        <v>358</v>
      </c>
      <c r="D53" s="3">
        <v>430</v>
      </c>
      <c r="E53" t="str">
        <f>VLOOKUP(A53,HOP!A:L,12,0)</f>
        <v>430.00</v>
      </c>
      <c r="F53" t="str">
        <f>VLOOKUP(A53,HOP!A:C,3,0)</f>
        <v>3951700</v>
      </c>
      <c r="G53">
        <f t="shared" si="0"/>
        <v>0</v>
      </c>
      <c r="H53" t="str">
        <f t="shared" si="1"/>
        <v>，3951700</v>
      </c>
      <c r="I53" t="str">
        <f>VLOOKUP(A53,HOP!A:U,21,0)</f>
        <v>直采</v>
      </c>
    </row>
    <row r="54" ht="14.25" hidden="1" customHeight="1" spans="1:9">
      <c r="A54" s="6" t="s">
        <v>544</v>
      </c>
      <c r="B54" s="7" t="s">
        <v>82</v>
      </c>
      <c r="C54" s="7" t="s">
        <v>358</v>
      </c>
      <c r="D54" s="3">
        <v>5800</v>
      </c>
      <c r="E54" t="str">
        <f>VLOOKUP(A54,HOP!A:L,12,0)</f>
        <v>5800.00</v>
      </c>
      <c r="F54" t="str">
        <f>VLOOKUP(A54,HOP!A:C,3,0)</f>
        <v>3961754</v>
      </c>
      <c r="G54">
        <f t="shared" si="0"/>
        <v>0</v>
      </c>
      <c r="H54" t="str">
        <f t="shared" si="1"/>
        <v>，3961754</v>
      </c>
      <c r="I54" t="str">
        <f>VLOOKUP(A54,HOP!A:U,21,0)</f>
        <v>直采</v>
      </c>
    </row>
    <row r="55" ht="14.25" hidden="1" customHeight="1" spans="1:9">
      <c r="A55" s="6" t="s">
        <v>552</v>
      </c>
      <c r="B55" s="7" t="s">
        <v>81</v>
      </c>
      <c r="C55" s="7" t="s">
        <v>358</v>
      </c>
      <c r="D55" s="3">
        <v>2148</v>
      </c>
      <c r="E55" t="str">
        <f>VLOOKUP(A55,HOP!A:L,12,0)</f>
        <v>2148.00</v>
      </c>
      <c r="F55" t="str">
        <f>VLOOKUP(A55,HOP!A:C,3,0)</f>
        <v>3674164</v>
      </c>
      <c r="G55">
        <f t="shared" si="0"/>
        <v>0</v>
      </c>
      <c r="H55" t="str">
        <f t="shared" si="1"/>
        <v>，3674164</v>
      </c>
      <c r="I55" t="str">
        <f>VLOOKUP(A55,HOP!A:U,21,0)</f>
        <v>直连</v>
      </c>
    </row>
    <row r="56" ht="14.25" hidden="1" customHeight="1" spans="1:9">
      <c r="A56" s="6" t="s">
        <v>562</v>
      </c>
      <c r="B56" s="7" t="s">
        <v>426</v>
      </c>
      <c r="C56" s="7" t="s">
        <v>358</v>
      </c>
      <c r="D56" s="3">
        <v>5124</v>
      </c>
      <c r="E56" t="str">
        <f>VLOOKUP(A56,HOP!A:L,12,0)</f>
        <v>5124.00</v>
      </c>
      <c r="F56" t="str">
        <f>VLOOKUP(A56,HOP!A:C,3,0)</f>
        <v>3993608</v>
      </c>
      <c r="G56">
        <f t="shared" si="0"/>
        <v>0</v>
      </c>
      <c r="H56" t="str">
        <f t="shared" si="1"/>
        <v>，3993608</v>
      </c>
      <c r="I56" t="str">
        <f>VLOOKUP(A56,HOP!A:U,21,0)</f>
        <v>直连</v>
      </c>
    </row>
    <row r="57" ht="14.25" customHeight="1" spans="1:9">
      <c r="A57" s="6" t="s">
        <v>571</v>
      </c>
      <c r="B57" s="7" t="s">
        <v>154</v>
      </c>
      <c r="C57" s="7" t="s">
        <v>358</v>
      </c>
      <c r="D57" s="3">
        <v>3904</v>
      </c>
      <c r="E57" t="str">
        <f>VLOOKUP(A57,HOP!A:L,12,0)</f>
        <v>3903.99</v>
      </c>
      <c r="F57" t="str">
        <f>VLOOKUP(A57,HOP!A:C,3,0)</f>
        <v>3968083</v>
      </c>
      <c r="G57">
        <f t="shared" si="0"/>
        <v>0.0100000000002183</v>
      </c>
      <c r="H57" t="str">
        <f t="shared" si="1"/>
        <v>，3968083</v>
      </c>
      <c r="I57" t="str">
        <f>VLOOKUP(A57,HOP!A:U,21,0)</f>
        <v>直连</v>
      </c>
    </row>
    <row r="58" ht="14.25" hidden="1" customHeight="1" spans="1:9">
      <c r="A58" s="6" t="s">
        <v>578</v>
      </c>
      <c r="B58" s="7" t="s">
        <v>133</v>
      </c>
      <c r="C58" s="7" t="s">
        <v>358</v>
      </c>
      <c r="D58" s="3">
        <v>2796</v>
      </c>
      <c r="E58" t="str">
        <f>VLOOKUP(A58,HOP!A:L,12,0)</f>
        <v>2796.00</v>
      </c>
      <c r="F58" t="str">
        <f>VLOOKUP(A58,HOP!A:C,3,0)</f>
        <v>3998758</v>
      </c>
      <c r="G58">
        <f t="shared" si="0"/>
        <v>0</v>
      </c>
      <c r="H58" t="str">
        <f t="shared" si="1"/>
        <v>，3998758</v>
      </c>
      <c r="I58" t="str">
        <f>VLOOKUP(A58,HOP!A:U,21,0)</f>
        <v>直连</v>
      </c>
    </row>
    <row r="59" ht="14.25" hidden="1" customHeight="1" spans="1:9">
      <c r="A59" s="6" t="s">
        <v>586</v>
      </c>
      <c r="B59" s="7" t="s">
        <v>82</v>
      </c>
      <c r="C59" s="7" t="s">
        <v>358</v>
      </c>
      <c r="D59" s="3">
        <v>3823</v>
      </c>
      <c r="E59" t="str">
        <f>VLOOKUP(A59,HOP!A:L,12,0)</f>
        <v>3823.00</v>
      </c>
      <c r="F59" t="str">
        <f>VLOOKUP(A59,HOP!A:C,3,0)</f>
        <v>4011822</v>
      </c>
      <c r="G59">
        <f t="shared" si="0"/>
        <v>0</v>
      </c>
      <c r="H59" t="str">
        <f t="shared" si="1"/>
        <v>，4011822</v>
      </c>
      <c r="I59" t="str">
        <f>VLOOKUP(A59,HOP!A:U,21,0)</f>
        <v>直连</v>
      </c>
    </row>
    <row r="60" ht="14.25" hidden="1" customHeight="1" spans="1:9">
      <c r="A60" s="6" t="s">
        <v>595</v>
      </c>
      <c r="B60" s="7" t="s">
        <v>82</v>
      </c>
      <c r="C60" s="7" t="s">
        <v>358</v>
      </c>
      <c r="D60" s="3">
        <v>1104</v>
      </c>
      <c r="E60" t="str">
        <f>VLOOKUP(A60,HOP!A:L,12,0)</f>
        <v>1104.00</v>
      </c>
      <c r="F60" t="str">
        <f>VLOOKUP(A60,HOP!A:C,3,0)</f>
        <v>4012168</v>
      </c>
      <c r="G60">
        <f t="shared" si="0"/>
        <v>0</v>
      </c>
      <c r="H60" t="str">
        <f t="shared" si="1"/>
        <v>，4012168</v>
      </c>
      <c r="I60" t="str">
        <f>VLOOKUP(A60,HOP!A:U,21,0)</f>
        <v>直连</v>
      </c>
    </row>
    <row r="61" ht="14.25" hidden="1" customHeight="1" spans="1:9">
      <c r="A61" s="6" t="s">
        <v>601</v>
      </c>
      <c r="B61" s="7" t="s">
        <v>82</v>
      </c>
      <c r="C61" s="7" t="s">
        <v>358</v>
      </c>
      <c r="D61" s="3">
        <v>948</v>
      </c>
      <c r="E61" t="str">
        <f>VLOOKUP(A61,HOP!A:L,12,0)</f>
        <v>948.00</v>
      </c>
      <c r="F61" t="str">
        <f>VLOOKUP(A61,HOP!A:C,3,0)</f>
        <v>4012936</v>
      </c>
      <c r="G61">
        <f t="shared" si="0"/>
        <v>0</v>
      </c>
      <c r="H61" t="str">
        <f t="shared" si="1"/>
        <v>，4012936</v>
      </c>
      <c r="I61" t="str">
        <f>VLOOKUP(A61,HOP!A:U,21,0)</f>
        <v>直连</v>
      </c>
    </row>
    <row r="62" ht="14.25" hidden="1" customHeight="1" spans="1:9">
      <c r="A62" s="6" t="s">
        <v>610</v>
      </c>
      <c r="B62" s="7" t="s">
        <v>82</v>
      </c>
      <c r="C62" s="7" t="s">
        <v>358</v>
      </c>
      <c r="D62" s="3">
        <v>1248</v>
      </c>
      <c r="E62" t="str">
        <f>VLOOKUP(A62,HOP!A:L,12,0)</f>
        <v>1248.00</v>
      </c>
      <c r="F62" t="str">
        <f>VLOOKUP(A62,HOP!A:C,3,0)</f>
        <v>4012176</v>
      </c>
      <c r="G62">
        <f t="shared" si="0"/>
        <v>0</v>
      </c>
      <c r="H62" t="str">
        <f t="shared" si="1"/>
        <v>，4012176</v>
      </c>
      <c r="I62" t="str">
        <f>VLOOKUP(A62,HOP!A:U,21,0)</f>
        <v>直连</v>
      </c>
    </row>
    <row r="63" ht="14.25" hidden="1" customHeight="1" spans="1:9">
      <c r="A63" s="6" t="s">
        <v>617</v>
      </c>
      <c r="B63" s="7" t="s">
        <v>81</v>
      </c>
      <c r="C63" s="7" t="s">
        <v>358</v>
      </c>
      <c r="D63" s="3">
        <v>4392</v>
      </c>
      <c r="E63" t="str">
        <f>VLOOKUP(A63,HOP!A:L,12,0)</f>
        <v>4392.00</v>
      </c>
      <c r="F63" t="str">
        <f>VLOOKUP(A63,HOP!A:C,3,0)</f>
        <v>3777689</v>
      </c>
      <c r="G63">
        <f t="shared" si="0"/>
        <v>0</v>
      </c>
      <c r="H63" t="str">
        <f t="shared" si="1"/>
        <v>，3777689</v>
      </c>
      <c r="I63" t="str">
        <f>VLOOKUP(A63,HOP!A:U,21,0)</f>
        <v>直采</v>
      </c>
    </row>
    <row r="64" ht="14.25" hidden="1" customHeight="1" spans="1:9">
      <c r="A64" s="6" t="s">
        <v>624</v>
      </c>
      <c r="B64" s="7" t="s">
        <v>154</v>
      </c>
      <c r="C64" s="7" t="s">
        <v>358</v>
      </c>
      <c r="D64" s="3">
        <v>14508</v>
      </c>
      <c r="E64" t="str">
        <f>VLOOKUP(A64,HOP!A:L,12,0)</f>
        <v>14508.00</v>
      </c>
      <c r="F64" t="str">
        <f>VLOOKUP(A64,HOP!A:C,3,0)</f>
        <v>3910589</v>
      </c>
      <c r="G64">
        <f t="shared" si="0"/>
        <v>0</v>
      </c>
      <c r="H64" t="str">
        <f t="shared" si="1"/>
        <v>，3910589</v>
      </c>
      <c r="I64" t="str">
        <f>VLOOKUP(A64,HOP!A:U,21,0)</f>
        <v>直采</v>
      </c>
    </row>
    <row r="65" ht="14.25" hidden="1" customHeight="1" spans="1:9">
      <c r="A65" s="6" t="s">
        <v>631</v>
      </c>
      <c r="B65" s="7" t="s">
        <v>81</v>
      </c>
      <c r="C65" s="7" t="s">
        <v>358</v>
      </c>
      <c r="D65" s="3">
        <v>2662</v>
      </c>
      <c r="E65" t="str">
        <f>VLOOKUP(A65,HOP!A:L,12,0)</f>
        <v>2662.00</v>
      </c>
      <c r="F65" t="str">
        <f>VLOOKUP(A65,HOP!A:C,3,0)</f>
        <v>3887630</v>
      </c>
      <c r="G65">
        <f t="shared" si="0"/>
        <v>0</v>
      </c>
      <c r="H65" t="str">
        <f t="shared" si="1"/>
        <v>，3887630</v>
      </c>
      <c r="I65" t="str">
        <f>VLOOKUP(A65,HOP!A:U,21,0)</f>
        <v>直采</v>
      </c>
    </row>
    <row r="66" ht="14.25" hidden="1" customHeight="1" spans="1:9">
      <c r="A66" s="6" t="s">
        <v>637</v>
      </c>
      <c r="B66" s="7" t="s">
        <v>82</v>
      </c>
      <c r="C66" s="7" t="s">
        <v>358</v>
      </c>
      <c r="D66" s="3">
        <v>3643</v>
      </c>
      <c r="E66" t="str">
        <f>VLOOKUP(A66,HOP!A:L,12,0)</f>
        <v>3643.00</v>
      </c>
      <c r="F66" t="str">
        <f>VLOOKUP(A66,HOP!A:C,3,0)</f>
        <v>3953454</v>
      </c>
      <c r="G66">
        <f t="shared" si="0"/>
        <v>0</v>
      </c>
      <c r="H66" t="str">
        <f t="shared" si="1"/>
        <v>，3953454</v>
      </c>
      <c r="I66" t="str">
        <f>VLOOKUP(A66,HOP!A:U,21,0)</f>
        <v>直采</v>
      </c>
    </row>
    <row r="67" ht="14.25" hidden="1" customHeight="1" spans="1:9">
      <c r="A67" s="6" t="s">
        <v>646</v>
      </c>
      <c r="B67" s="7" t="s">
        <v>154</v>
      </c>
      <c r="C67" s="7" t="s">
        <v>358</v>
      </c>
      <c r="D67" s="3">
        <v>11172</v>
      </c>
      <c r="E67" t="str">
        <f>VLOOKUP(A67,HOP!A:L,12,0)</f>
        <v>11172.00</v>
      </c>
      <c r="F67" t="str">
        <f>VLOOKUP(A67,HOP!A:C,3,0)</f>
        <v>3951650</v>
      </c>
      <c r="G67">
        <f t="shared" ref="G67:G130" si="2">D67-E67</f>
        <v>0</v>
      </c>
      <c r="H67" t="str">
        <f t="shared" ref="H67:H130" si="3">$H$1&amp;F67</f>
        <v>，3951650</v>
      </c>
      <c r="I67" t="str">
        <f>VLOOKUP(A67,HOP!A:U,21,0)</f>
        <v>直采</v>
      </c>
    </row>
    <row r="68" ht="14.25" hidden="1" customHeight="1" spans="1:9">
      <c r="A68" s="6" t="s">
        <v>652</v>
      </c>
      <c r="B68" s="7" t="s">
        <v>154</v>
      </c>
      <c r="C68" s="7" t="s">
        <v>358</v>
      </c>
      <c r="D68" s="3">
        <v>5301</v>
      </c>
      <c r="E68" t="str">
        <f>VLOOKUP(A68,HOP!A:L,12,0)</f>
        <v>5301.00</v>
      </c>
      <c r="F68" t="str">
        <f>VLOOKUP(A68,HOP!A:C,3,0)</f>
        <v>3941347</v>
      </c>
      <c r="G68">
        <f t="shared" si="2"/>
        <v>0</v>
      </c>
      <c r="H68" t="str">
        <f t="shared" si="3"/>
        <v>，3941347</v>
      </c>
      <c r="I68" t="str">
        <f>VLOOKUP(A68,HOP!A:U,21,0)</f>
        <v>直采</v>
      </c>
    </row>
    <row r="69" ht="14.25" hidden="1" customHeight="1" spans="1:9">
      <c r="A69" s="6" t="s">
        <v>660</v>
      </c>
      <c r="B69" s="7" t="s">
        <v>82</v>
      </c>
      <c r="C69" s="7" t="s">
        <v>358</v>
      </c>
      <c r="D69" s="3">
        <v>1521</v>
      </c>
      <c r="E69" t="str">
        <f>VLOOKUP(A69,HOP!A:L,12,0)</f>
        <v>1521.00</v>
      </c>
      <c r="F69" t="str">
        <f>VLOOKUP(A69,HOP!A:C,3,0)</f>
        <v>3965635</v>
      </c>
      <c r="G69">
        <f t="shared" si="2"/>
        <v>0</v>
      </c>
      <c r="H69" t="str">
        <f t="shared" si="3"/>
        <v>，3965635</v>
      </c>
      <c r="I69" t="str">
        <f>VLOOKUP(A69,HOP!A:U,21,0)</f>
        <v>直连</v>
      </c>
    </row>
    <row r="70" ht="14.25" hidden="1" customHeight="1" spans="1:9">
      <c r="A70" s="6" t="s">
        <v>666</v>
      </c>
      <c r="B70" s="7" t="s">
        <v>81</v>
      </c>
      <c r="C70" s="7" t="s">
        <v>358</v>
      </c>
      <c r="D70" s="3">
        <v>1596</v>
      </c>
      <c r="E70" t="str">
        <f>VLOOKUP(A70,HOP!A:L,12,0)</f>
        <v>1596.00</v>
      </c>
      <c r="F70" t="str">
        <f>VLOOKUP(A70,HOP!A:C,3,0)</f>
        <v>3738861</v>
      </c>
      <c r="G70">
        <f t="shared" si="2"/>
        <v>0</v>
      </c>
      <c r="H70" t="str">
        <f t="shared" si="3"/>
        <v>，3738861</v>
      </c>
      <c r="I70" t="str">
        <f>VLOOKUP(A70,HOP!A:U,21,0)</f>
        <v>直采</v>
      </c>
    </row>
    <row r="71" ht="14.25" hidden="1" customHeight="1" spans="1:9">
      <c r="A71" s="6" t="s">
        <v>676</v>
      </c>
      <c r="B71" s="7" t="s">
        <v>133</v>
      </c>
      <c r="C71" s="7" t="s">
        <v>358</v>
      </c>
      <c r="D71" s="3">
        <v>2032</v>
      </c>
      <c r="E71" t="str">
        <f>VLOOKUP(A71,HOP!A:L,12,0)</f>
        <v>2032.00</v>
      </c>
      <c r="F71" t="str">
        <f>VLOOKUP(A71,HOP!A:C,3,0)</f>
        <v>3992687</v>
      </c>
      <c r="G71">
        <f t="shared" si="2"/>
        <v>0</v>
      </c>
      <c r="H71" t="str">
        <f t="shared" si="3"/>
        <v>，3992687</v>
      </c>
      <c r="I71" t="str">
        <f>VLOOKUP(A71,HOP!A:U,21,0)</f>
        <v>直采</v>
      </c>
    </row>
    <row r="72" ht="14.25" hidden="1" customHeight="1" spans="1:9">
      <c r="A72" s="6" t="s">
        <v>685</v>
      </c>
      <c r="B72" s="7" t="s">
        <v>82</v>
      </c>
      <c r="C72" s="7" t="s">
        <v>358</v>
      </c>
      <c r="D72" s="3">
        <v>1026</v>
      </c>
      <c r="E72" t="str">
        <f>VLOOKUP(A72,HOP!A:L,12,0)</f>
        <v>1026.00</v>
      </c>
      <c r="F72" t="str">
        <f>VLOOKUP(A72,HOP!A:C,3,0)</f>
        <v>3966450</v>
      </c>
      <c r="G72">
        <f t="shared" si="2"/>
        <v>0</v>
      </c>
      <c r="H72" t="str">
        <f t="shared" si="3"/>
        <v>，3966450</v>
      </c>
      <c r="I72" t="str">
        <f>VLOOKUP(A72,HOP!A:U,21,0)</f>
        <v>直连</v>
      </c>
    </row>
    <row r="73" ht="14.25" hidden="1" customHeight="1" spans="1:9">
      <c r="A73" s="6" t="s">
        <v>693</v>
      </c>
      <c r="B73" s="7" t="s">
        <v>82</v>
      </c>
      <c r="C73" s="7" t="s">
        <v>358</v>
      </c>
      <c r="D73" s="3">
        <v>250</v>
      </c>
      <c r="E73" t="str">
        <f>VLOOKUP(A73,HOP!A:L,12,0)</f>
        <v>250.00</v>
      </c>
      <c r="F73" t="str">
        <f>VLOOKUP(A73,HOP!A:C,3,0)</f>
        <v>3960758</v>
      </c>
      <c r="G73">
        <f t="shared" si="2"/>
        <v>0</v>
      </c>
      <c r="H73" t="str">
        <f t="shared" si="3"/>
        <v>，3960758</v>
      </c>
      <c r="I73" t="str">
        <f>VLOOKUP(A73,HOP!A:U,21,0)</f>
        <v>直采</v>
      </c>
    </row>
    <row r="74" ht="14.25" hidden="1" customHeight="1" spans="1:9">
      <c r="A74" s="6" t="s">
        <v>701</v>
      </c>
      <c r="B74" s="7" t="s">
        <v>154</v>
      </c>
      <c r="C74" s="7" t="s">
        <v>358</v>
      </c>
      <c r="D74" s="3">
        <v>4600</v>
      </c>
      <c r="E74" t="str">
        <f>VLOOKUP(A74,HOP!A:L,12,0)</f>
        <v>4599.99</v>
      </c>
      <c r="F74" t="str">
        <f>VLOOKUP(A74,HOP!A:C,3,0)</f>
        <v>3966140</v>
      </c>
      <c r="G74">
        <f t="shared" si="2"/>
        <v>0.0100000000002183</v>
      </c>
      <c r="H74" t="str">
        <f t="shared" si="3"/>
        <v>，3966140</v>
      </c>
      <c r="I74" t="str">
        <f>VLOOKUP(A74,HOP!A:U,21,0)</f>
        <v>直采</v>
      </c>
    </row>
    <row r="75" ht="14.25" hidden="1" customHeight="1" spans="1:9">
      <c r="A75" s="6" t="s">
        <v>710</v>
      </c>
      <c r="B75" s="7" t="s">
        <v>154</v>
      </c>
      <c r="C75" s="7" t="s">
        <v>358</v>
      </c>
      <c r="D75" s="3">
        <v>3369</v>
      </c>
      <c r="E75" t="str">
        <f>VLOOKUP(A75,HOP!A:L,12,0)</f>
        <v>3369.00</v>
      </c>
      <c r="F75" t="str">
        <f>VLOOKUP(A75,HOP!A:C,3,0)</f>
        <v>3975288</v>
      </c>
      <c r="G75">
        <f t="shared" si="2"/>
        <v>0</v>
      </c>
      <c r="H75" t="str">
        <f t="shared" si="3"/>
        <v>，3975288</v>
      </c>
      <c r="I75" t="str">
        <f>VLOOKUP(A75,HOP!A:U,21,0)</f>
        <v>直采</v>
      </c>
    </row>
    <row r="76" ht="14.25" hidden="1" customHeight="1" spans="1:9">
      <c r="A76" s="6" t="s">
        <v>716</v>
      </c>
      <c r="B76" s="7" t="s">
        <v>81</v>
      </c>
      <c r="C76" s="7" t="s">
        <v>358</v>
      </c>
      <c r="D76" s="3">
        <v>2400</v>
      </c>
      <c r="E76" t="str">
        <f>VLOOKUP(A76,HOP!A:L,12,0)</f>
        <v>2400.00</v>
      </c>
      <c r="F76" t="str">
        <f>VLOOKUP(A76,HOP!A:C,3,0)</f>
        <v>3968368</v>
      </c>
      <c r="G76">
        <f t="shared" si="2"/>
        <v>0</v>
      </c>
      <c r="H76" t="str">
        <f t="shared" si="3"/>
        <v>，3968368</v>
      </c>
      <c r="I76" t="str">
        <f>VLOOKUP(A76,HOP!A:U,21,0)</f>
        <v>直采</v>
      </c>
    </row>
    <row r="77" ht="14.25" hidden="1" customHeight="1" spans="1:9">
      <c r="A77" s="6" t="s">
        <v>722</v>
      </c>
      <c r="B77" s="7" t="s">
        <v>82</v>
      </c>
      <c r="C77" s="7" t="s">
        <v>358</v>
      </c>
      <c r="D77" s="3">
        <v>290</v>
      </c>
      <c r="E77" t="str">
        <f>VLOOKUP(A77,HOP!A:L,12,0)</f>
        <v>290.00</v>
      </c>
      <c r="F77" t="str">
        <f>VLOOKUP(A77,HOP!A:C,3,0)</f>
        <v>3996621</v>
      </c>
      <c r="G77">
        <f t="shared" si="2"/>
        <v>0</v>
      </c>
      <c r="H77" t="str">
        <f t="shared" si="3"/>
        <v>，3996621</v>
      </c>
      <c r="I77" t="str">
        <f>VLOOKUP(A77,HOP!A:U,21,0)</f>
        <v>直连</v>
      </c>
    </row>
    <row r="78" ht="14.25" hidden="1" customHeight="1" spans="1:9">
      <c r="A78" s="6" t="s">
        <v>730</v>
      </c>
      <c r="B78" s="7" t="s">
        <v>426</v>
      </c>
      <c r="C78" s="7" t="s">
        <v>358</v>
      </c>
      <c r="D78" s="3">
        <v>4366</v>
      </c>
      <c r="E78" t="str">
        <f>VLOOKUP(A78,HOP!A:L,12,0)</f>
        <v>4366.00</v>
      </c>
      <c r="F78" t="str">
        <f>VLOOKUP(A78,HOP!A:C,3,0)</f>
        <v>3996054</v>
      </c>
      <c r="G78">
        <f t="shared" si="2"/>
        <v>0</v>
      </c>
      <c r="H78" t="str">
        <f t="shared" si="3"/>
        <v>，3996054</v>
      </c>
      <c r="I78" t="str">
        <f>VLOOKUP(A78,HOP!A:U,21,0)</f>
        <v>直采</v>
      </c>
    </row>
    <row r="79" ht="14.25" hidden="1" customHeight="1" spans="1:9">
      <c r="A79" s="6" t="s">
        <v>736</v>
      </c>
      <c r="B79" s="7" t="s">
        <v>81</v>
      </c>
      <c r="C79" s="7" t="s">
        <v>358</v>
      </c>
      <c r="D79" s="3">
        <v>2400</v>
      </c>
      <c r="E79" t="str">
        <f>VLOOKUP(A79,HOP!A:L,12,0)</f>
        <v>2400.00</v>
      </c>
      <c r="F79" t="str">
        <f>VLOOKUP(A79,HOP!A:C,3,0)</f>
        <v>3753156</v>
      </c>
      <c r="G79">
        <f t="shared" si="2"/>
        <v>0</v>
      </c>
      <c r="H79" t="str">
        <f t="shared" si="3"/>
        <v>，3753156</v>
      </c>
      <c r="I79" t="str">
        <f>VLOOKUP(A79,HOP!A:U,21,0)</f>
        <v>直采</v>
      </c>
    </row>
    <row r="80" ht="14.25" hidden="1" customHeight="1" spans="1:9">
      <c r="A80" s="6" t="s">
        <v>741</v>
      </c>
      <c r="B80" s="7" t="s">
        <v>81</v>
      </c>
      <c r="C80" s="7" t="s">
        <v>358</v>
      </c>
      <c r="D80" s="3">
        <v>484</v>
      </c>
      <c r="E80" t="str">
        <f>VLOOKUP(A80,HOP!A:L,12,0)</f>
        <v>484.00</v>
      </c>
      <c r="F80" t="str">
        <f>VLOOKUP(A80,HOP!A:C,3,0)</f>
        <v>3916223</v>
      </c>
      <c r="G80">
        <f t="shared" si="2"/>
        <v>0</v>
      </c>
      <c r="H80" t="str">
        <f t="shared" si="3"/>
        <v>，3916223</v>
      </c>
      <c r="I80" t="str">
        <f>VLOOKUP(A80,HOP!A:U,21,0)</f>
        <v>直采</v>
      </c>
    </row>
    <row r="81" ht="14.25" hidden="1" customHeight="1" spans="1:9">
      <c r="A81" s="6" t="s">
        <v>750</v>
      </c>
      <c r="B81" s="7" t="s">
        <v>81</v>
      </c>
      <c r="C81" s="7" t="s">
        <v>358</v>
      </c>
      <c r="D81" s="3">
        <v>4800</v>
      </c>
      <c r="E81" t="str">
        <f>VLOOKUP(A81,HOP!A:L,12,0)</f>
        <v>4800.00</v>
      </c>
      <c r="F81" t="str">
        <f>VLOOKUP(A81,HOP!A:C,3,0)</f>
        <v>3879885</v>
      </c>
      <c r="G81">
        <f t="shared" si="2"/>
        <v>0</v>
      </c>
      <c r="H81" t="str">
        <f t="shared" si="3"/>
        <v>，3879885</v>
      </c>
      <c r="I81" t="str">
        <f>VLOOKUP(A81,HOP!A:U,21,0)</f>
        <v>直采</v>
      </c>
    </row>
    <row r="82" ht="14.25" hidden="1" customHeight="1" spans="1:9">
      <c r="A82" s="6" t="s">
        <v>759</v>
      </c>
      <c r="B82" s="7" t="s">
        <v>154</v>
      </c>
      <c r="C82" s="7" t="s">
        <v>358</v>
      </c>
      <c r="D82" s="3">
        <v>7200</v>
      </c>
      <c r="E82" t="str">
        <f>VLOOKUP(A82,HOP!A:L,12,0)</f>
        <v>7200.00</v>
      </c>
      <c r="F82" t="str">
        <f>VLOOKUP(A82,HOP!A:C,3,0)</f>
        <v>3879907</v>
      </c>
      <c r="G82">
        <f t="shared" si="2"/>
        <v>0</v>
      </c>
      <c r="H82" t="str">
        <f t="shared" si="3"/>
        <v>，3879907</v>
      </c>
      <c r="I82" t="str">
        <f>VLOOKUP(A82,HOP!A:U,21,0)</f>
        <v>直采</v>
      </c>
    </row>
    <row r="83" ht="14.25" hidden="1" customHeight="1" spans="1:9">
      <c r="A83" s="6" t="s">
        <v>765</v>
      </c>
      <c r="B83" s="7" t="s">
        <v>81</v>
      </c>
      <c r="C83" s="7" t="s">
        <v>358</v>
      </c>
      <c r="D83" s="3">
        <v>468</v>
      </c>
      <c r="E83" t="str">
        <f>VLOOKUP(A83,HOP!A:L,12,0)</f>
        <v>468.00</v>
      </c>
      <c r="F83" t="str">
        <f>VLOOKUP(A83,HOP!A:C,3,0)</f>
        <v>3876232</v>
      </c>
      <c r="G83">
        <f t="shared" si="2"/>
        <v>0</v>
      </c>
      <c r="H83" t="str">
        <f t="shared" si="3"/>
        <v>，3876232</v>
      </c>
      <c r="I83" t="str">
        <f>VLOOKUP(A83,HOP!A:U,21,0)</f>
        <v>直采</v>
      </c>
    </row>
    <row r="84" ht="14.25" hidden="1" customHeight="1" spans="1:9">
      <c r="A84" s="6" t="s">
        <v>772</v>
      </c>
      <c r="B84" s="7" t="s">
        <v>81</v>
      </c>
      <c r="C84" s="7" t="s">
        <v>358</v>
      </c>
      <c r="D84" s="3">
        <v>4800</v>
      </c>
      <c r="E84" t="str">
        <f>VLOOKUP(A84,HOP!A:L,12,0)</f>
        <v>4800.00</v>
      </c>
      <c r="F84" t="str">
        <f>VLOOKUP(A84,HOP!A:C,3,0)</f>
        <v>3878912</v>
      </c>
      <c r="G84">
        <f t="shared" si="2"/>
        <v>0</v>
      </c>
      <c r="H84" t="str">
        <f t="shared" si="3"/>
        <v>，3878912</v>
      </c>
      <c r="I84" t="str">
        <f>VLOOKUP(A84,HOP!A:U,21,0)</f>
        <v>直采</v>
      </c>
    </row>
    <row r="85" ht="14.25" hidden="1" customHeight="1" spans="1:9">
      <c r="A85" s="6" t="s">
        <v>777</v>
      </c>
      <c r="B85" s="7" t="s">
        <v>81</v>
      </c>
      <c r="C85" s="7" t="s">
        <v>358</v>
      </c>
      <c r="D85" s="3">
        <v>468</v>
      </c>
      <c r="E85" t="str">
        <f>VLOOKUP(A85,HOP!A:L,12,0)</f>
        <v>468.00</v>
      </c>
      <c r="F85" t="str">
        <f>VLOOKUP(A85,HOP!A:C,3,0)</f>
        <v>3876253</v>
      </c>
      <c r="G85">
        <f t="shared" si="2"/>
        <v>0</v>
      </c>
      <c r="H85" t="str">
        <f t="shared" si="3"/>
        <v>，3876253</v>
      </c>
      <c r="I85" t="str">
        <f>VLOOKUP(A85,HOP!A:U,21,0)</f>
        <v>直采</v>
      </c>
    </row>
    <row r="86" ht="14.25" hidden="1" customHeight="1" spans="1:9">
      <c r="A86" s="6" t="s">
        <v>780</v>
      </c>
      <c r="B86" s="7" t="s">
        <v>81</v>
      </c>
      <c r="C86" s="7" t="s">
        <v>358</v>
      </c>
      <c r="D86" s="3">
        <v>468</v>
      </c>
      <c r="E86" t="str">
        <f>VLOOKUP(A86,HOP!A:L,12,0)</f>
        <v>468.00</v>
      </c>
      <c r="F86" t="str">
        <f>VLOOKUP(A86,HOP!A:C,3,0)</f>
        <v>3876226</v>
      </c>
      <c r="G86">
        <f t="shared" si="2"/>
        <v>0</v>
      </c>
      <c r="H86" t="str">
        <f t="shared" si="3"/>
        <v>，3876226</v>
      </c>
      <c r="I86" t="str">
        <f>VLOOKUP(A86,HOP!A:U,21,0)</f>
        <v>直采</v>
      </c>
    </row>
    <row r="87" ht="14.25" hidden="1" customHeight="1" spans="1:9">
      <c r="A87" s="6" t="s">
        <v>783</v>
      </c>
      <c r="B87" s="7" t="s">
        <v>154</v>
      </c>
      <c r="C87" s="7" t="s">
        <v>358</v>
      </c>
      <c r="D87" s="3">
        <v>1464</v>
      </c>
      <c r="E87" t="str">
        <f>VLOOKUP(A87,HOP!A:L,12,0)</f>
        <v>1464.00</v>
      </c>
      <c r="F87" t="str">
        <f>VLOOKUP(A87,HOP!A:C,3,0)</f>
        <v>3876887</v>
      </c>
      <c r="G87">
        <f t="shared" si="2"/>
        <v>0</v>
      </c>
      <c r="H87" t="str">
        <f t="shared" si="3"/>
        <v>，3876887</v>
      </c>
      <c r="I87" t="str">
        <f>VLOOKUP(A87,HOP!A:U,21,0)</f>
        <v>直采</v>
      </c>
    </row>
    <row r="88" ht="14.25" hidden="1" customHeight="1" spans="1:9">
      <c r="A88" s="6" t="s">
        <v>792</v>
      </c>
      <c r="B88" s="7" t="s">
        <v>81</v>
      </c>
      <c r="C88" s="7" t="s">
        <v>358</v>
      </c>
      <c r="D88" s="3">
        <v>1956</v>
      </c>
      <c r="E88" t="str">
        <f>VLOOKUP(A88,HOP!A:L,12,0)</f>
        <v>1956.00</v>
      </c>
      <c r="F88" t="str">
        <f>VLOOKUP(A88,HOP!A:C,3,0)</f>
        <v>3992211</v>
      </c>
      <c r="G88">
        <f t="shared" si="2"/>
        <v>0</v>
      </c>
      <c r="H88" t="str">
        <f t="shared" si="3"/>
        <v>，3992211</v>
      </c>
      <c r="I88" t="str">
        <f>VLOOKUP(A88,HOP!A:U,21,0)</f>
        <v>直采</v>
      </c>
    </row>
    <row r="89" ht="14.25" hidden="1" customHeight="1" spans="1:9">
      <c r="A89" s="6" t="s">
        <v>799</v>
      </c>
      <c r="B89" s="7" t="s">
        <v>426</v>
      </c>
      <c r="C89" s="7" t="s">
        <v>358</v>
      </c>
      <c r="D89" s="3">
        <v>4884</v>
      </c>
      <c r="E89" t="str">
        <f>VLOOKUP(A89,HOP!A:L,12,0)</f>
        <v>4884.00</v>
      </c>
      <c r="F89" t="str">
        <f>VLOOKUP(A89,HOP!A:C,3,0)</f>
        <v>3971159</v>
      </c>
      <c r="G89">
        <f t="shared" si="2"/>
        <v>0</v>
      </c>
      <c r="H89" t="str">
        <f t="shared" si="3"/>
        <v>，3971159</v>
      </c>
      <c r="I89" t="str">
        <f>VLOOKUP(A89,HOP!A:U,21,0)</f>
        <v>直采</v>
      </c>
    </row>
    <row r="90" ht="14.25" hidden="1" customHeight="1" spans="1:9">
      <c r="A90" s="6" t="s">
        <v>805</v>
      </c>
      <c r="B90" s="7" t="s">
        <v>81</v>
      </c>
      <c r="C90" s="7" t="s">
        <v>358</v>
      </c>
      <c r="D90" s="3">
        <v>1338</v>
      </c>
      <c r="E90" t="str">
        <f>VLOOKUP(A90,HOP!A:L,12,0)</f>
        <v>1338.00</v>
      </c>
      <c r="F90" t="str">
        <f>VLOOKUP(A90,HOP!A:C,3,0)</f>
        <v>4005284</v>
      </c>
      <c r="G90">
        <f t="shared" si="2"/>
        <v>0</v>
      </c>
      <c r="H90" t="str">
        <f t="shared" si="3"/>
        <v>，4005284</v>
      </c>
      <c r="I90" t="str">
        <f>VLOOKUP(A90,HOP!A:U,21,0)</f>
        <v>直采</v>
      </c>
    </row>
    <row r="91" ht="14.25" hidden="1" customHeight="1" spans="1:9">
      <c r="A91" s="6" t="s">
        <v>813</v>
      </c>
      <c r="B91" s="7" t="s">
        <v>82</v>
      </c>
      <c r="C91" s="7" t="s">
        <v>358</v>
      </c>
      <c r="D91" s="3">
        <v>279</v>
      </c>
      <c r="E91" t="str">
        <f>VLOOKUP(A91,HOP!A:L,12,0)</f>
        <v>279.00</v>
      </c>
      <c r="F91" t="str">
        <f>VLOOKUP(A91,HOP!A:C,3,0)</f>
        <v>4005112</v>
      </c>
      <c r="G91">
        <f t="shared" si="2"/>
        <v>0</v>
      </c>
      <c r="H91" t="str">
        <f t="shared" si="3"/>
        <v>，4005112</v>
      </c>
      <c r="I91" t="str">
        <f>VLOOKUP(A91,HOP!A:U,21,0)</f>
        <v>直采</v>
      </c>
    </row>
    <row r="92" ht="14.25" hidden="1" customHeight="1" spans="1:9">
      <c r="A92" s="6" t="s">
        <v>822</v>
      </c>
      <c r="B92" s="7" t="s">
        <v>81</v>
      </c>
      <c r="C92" s="7" t="s">
        <v>358</v>
      </c>
      <c r="D92" s="3">
        <v>1916</v>
      </c>
      <c r="E92" t="str">
        <f>VLOOKUP(A92,HOP!A:L,12,0)</f>
        <v>1916.00</v>
      </c>
      <c r="F92" t="str">
        <f>VLOOKUP(A92,HOP!A:C,3,0)</f>
        <v>4007406</v>
      </c>
      <c r="G92">
        <f t="shared" si="2"/>
        <v>0</v>
      </c>
      <c r="H92" t="str">
        <f t="shared" si="3"/>
        <v>，4007406</v>
      </c>
      <c r="I92" t="str">
        <f>VLOOKUP(A92,HOP!A:U,21,0)</f>
        <v>直连</v>
      </c>
    </row>
    <row r="93" ht="14.25" hidden="1" customHeight="1" spans="1:9">
      <c r="A93" s="6" t="s">
        <v>831</v>
      </c>
      <c r="B93" s="7" t="s">
        <v>82</v>
      </c>
      <c r="C93" s="7" t="s">
        <v>358</v>
      </c>
      <c r="D93" s="3">
        <v>1347</v>
      </c>
      <c r="E93" t="str">
        <f>VLOOKUP(A93,HOP!A:L,12,0)</f>
        <v>1347.00</v>
      </c>
      <c r="F93" t="str">
        <f>VLOOKUP(A93,HOP!A:C,3,0)</f>
        <v>4001068</v>
      </c>
      <c r="G93">
        <f t="shared" si="2"/>
        <v>0</v>
      </c>
      <c r="H93" t="str">
        <f t="shared" si="3"/>
        <v>，4001068</v>
      </c>
      <c r="I93" t="str">
        <f>VLOOKUP(A93,HOP!A:U,21,0)</f>
        <v>直连</v>
      </c>
    </row>
    <row r="94" ht="14.25" hidden="1" customHeight="1" spans="1:9">
      <c r="A94" s="6" t="s">
        <v>838</v>
      </c>
      <c r="B94" s="7" t="s">
        <v>81</v>
      </c>
      <c r="C94" s="7" t="s">
        <v>358</v>
      </c>
      <c r="D94" s="3">
        <v>5105</v>
      </c>
      <c r="E94" t="str">
        <f>VLOOKUP(A94,HOP!A:L,12,0)</f>
        <v>5105.00</v>
      </c>
      <c r="F94" t="str">
        <f>VLOOKUP(A94,HOP!A:C,3,0)</f>
        <v>3997964</v>
      </c>
      <c r="G94">
        <f t="shared" si="2"/>
        <v>0</v>
      </c>
      <c r="H94" t="str">
        <f t="shared" si="3"/>
        <v>，3997964</v>
      </c>
      <c r="I94" t="str">
        <f>VLOOKUP(A94,HOP!A:U,21,0)</f>
        <v>直采</v>
      </c>
    </row>
    <row r="95" ht="14.25" hidden="1" customHeight="1" spans="1:9">
      <c r="A95" s="6" t="s">
        <v>844</v>
      </c>
      <c r="B95" s="7" t="s">
        <v>81</v>
      </c>
      <c r="C95" s="7" t="s">
        <v>358</v>
      </c>
      <c r="D95" s="3">
        <v>378</v>
      </c>
      <c r="E95" t="str">
        <f>VLOOKUP(A95,HOP!A:L,12,0)</f>
        <v>378.00</v>
      </c>
      <c r="F95" t="str">
        <f>VLOOKUP(A95,HOP!A:C,3,0)</f>
        <v>4000036</v>
      </c>
      <c r="G95">
        <f t="shared" si="2"/>
        <v>0</v>
      </c>
      <c r="H95" t="str">
        <f t="shared" si="3"/>
        <v>，4000036</v>
      </c>
      <c r="I95" t="str">
        <f>VLOOKUP(A95,HOP!A:U,21,0)</f>
        <v>直连</v>
      </c>
    </row>
    <row r="96" ht="14.25" hidden="1" customHeight="1" spans="1:9">
      <c r="A96" s="6" t="s">
        <v>852</v>
      </c>
      <c r="B96" s="7" t="s">
        <v>81</v>
      </c>
      <c r="C96" s="7" t="s">
        <v>358</v>
      </c>
      <c r="D96" s="3">
        <v>1992</v>
      </c>
      <c r="E96" t="str">
        <f>VLOOKUP(A96,HOP!A:L,12,0)</f>
        <v>1992.00</v>
      </c>
      <c r="F96" t="str">
        <f>VLOOKUP(A96,HOP!A:C,3,0)</f>
        <v>4008091</v>
      </c>
      <c r="G96">
        <f t="shared" si="2"/>
        <v>0</v>
      </c>
      <c r="H96" t="str">
        <f t="shared" si="3"/>
        <v>，4008091</v>
      </c>
      <c r="I96" t="str">
        <f>VLOOKUP(A96,HOP!A:U,21,0)</f>
        <v>直连</v>
      </c>
    </row>
    <row r="97" ht="14.25" hidden="1" customHeight="1" spans="1:9">
      <c r="A97" s="6" t="s">
        <v>861</v>
      </c>
      <c r="B97" s="7" t="s">
        <v>82</v>
      </c>
      <c r="C97" s="7" t="s">
        <v>358</v>
      </c>
      <c r="D97" s="3">
        <v>1638</v>
      </c>
      <c r="E97" t="str">
        <f>VLOOKUP(A97,HOP!A:L,12,0)</f>
        <v>1638.00</v>
      </c>
      <c r="F97" t="str">
        <f>VLOOKUP(A97,HOP!A:C,3,0)</f>
        <v>3990103</v>
      </c>
      <c r="G97">
        <f t="shared" si="2"/>
        <v>0</v>
      </c>
      <c r="H97" t="str">
        <f t="shared" si="3"/>
        <v>，3990103</v>
      </c>
      <c r="I97" t="str">
        <f>VLOOKUP(A97,HOP!A:U,21,0)</f>
        <v>直采</v>
      </c>
    </row>
    <row r="98" ht="14.25" hidden="1" customHeight="1" spans="1:9">
      <c r="A98" s="6" t="s">
        <v>869</v>
      </c>
      <c r="B98" s="7" t="s">
        <v>82</v>
      </c>
      <c r="C98" s="7" t="s">
        <v>358</v>
      </c>
      <c r="D98" s="3">
        <v>553</v>
      </c>
      <c r="E98" t="str">
        <f>VLOOKUP(A98,HOP!A:L,12,0)</f>
        <v>553.00</v>
      </c>
      <c r="F98" t="str">
        <f>VLOOKUP(A98,HOP!A:C,3,0)</f>
        <v>4012047</v>
      </c>
      <c r="G98">
        <f t="shared" si="2"/>
        <v>0</v>
      </c>
      <c r="H98" t="str">
        <f t="shared" si="3"/>
        <v>，4012047</v>
      </c>
      <c r="I98" t="str">
        <f>VLOOKUP(A98,HOP!A:U,21,0)</f>
        <v>直连</v>
      </c>
    </row>
    <row r="99" ht="14.25" hidden="1" customHeight="1" spans="1:9">
      <c r="A99" s="6" t="s">
        <v>877</v>
      </c>
      <c r="B99" s="7" t="s">
        <v>82</v>
      </c>
      <c r="C99" s="7" t="s">
        <v>358</v>
      </c>
      <c r="D99" s="3">
        <v>1069</v>
      </c>
      <c r="E99" t="str">
        <f>VLOOKUP(A99,HOP!A:L,12,0)</f>
        <v>1069.00</v>
      </c>
      <c r="F99" t="str">
        <f>VLOOKUP(A99,HOP!A:C,3,0)</f>
        <v>4011717</v>
      </c>
      <c r="G99">
        <f t="shared" si="2"/>
        <v>0</v>
      </c>
      <c r="H99" t="str">
        <f t="shared" si="3"/>
        <v>，4011717</v>
      </c>
      <c r="I99" t="str">
        <f>VLOOKUP(A99,HOP!A:U,21,0)</f>
        <v>直连</v>
      </c>
    </row>
    <row r="100" ht="14.25" hidden="1" customHeight="1" spans="1:9">
      <c r="A100" s="6" t="s">
        <v>886</v>
      </c>
      <c r="B100" s="7" t="s">
        <v>82</v>
      </c>
      <c r="C100" s="7" t="s">
        <v>358</v>
      </c>
      <c r="D100" s="3">
        <v>76</v>
      </c>
      <c r="E100" t="str">
        <f>VLOOKUP(A100,HOP!A:L,12,0)</f>
        <v>76.00</v>
      </c>
      <c r="F100" t="str">
        <f>VLOOKUP(A100,HOP!A:C,3,0)</f>
        <v>4011994</v>
      </c>
      <c r="G100">
        <f t="shared" si="2"/>
        <v>0</v>
      </c>
      <c r="H100" t="str">
        <f t="shared" si="3"/>
        <v>，4011994</v>
      </c>
      <c r="I100" t="str">
        <f>VLOOKUP(A100,HOP!A:U,21,0)</f>
        <v>直连</v>
      </c>
    </row>
    <row r="101" ht="14.25" hidden="1" customHeight="1" spans="1:9">
      <c r="A101" s="6" t="s">
        <v>890</v>
      </c>
      <c r="B101" s="7" t="s">
        <v>82</v>
      </c>
      <c r="C101" s="7" t="s">
        <v>358</v>
      </c>
      <c r="D101" s="3">
        <v>1069</v>
      </c>
      <c r="E101" t="str">
        <f>VLOOKUP(A101,HOP!A:L,12,0)</f>
        <v>1069.00</v>
      </c>
      <c r="F101" t="str">
        <f>VLOOKUP(A101,HOP!A:C,3,0)</f>
        <v>4012186</v>
      </c>
      <c r="G101">
        <f t="shared" si="2"/>
        <v>0</v>
      </c>
      <c r="H101" t="str">
        <f t="shared" si="3"/>
        <v>，4012186</v>
      </c>
      <c r="I101" t="str">
        <f>VLOOKUP(A101,HOP!A:U,21,0)</f>
        <v>直连</v>
      </c>
    </row>
    <row r="102" ht="14.25" hidden="1" customHeight="1" spans="1:9">
      <c r="A102" s="6" t="s">
        <v>893</v>
      </c>
      <c r="B102" s="7" t="s">
        <v>82</v>
      </c>
      <c r="C102" s="7" t="s">
        <v>358</v>
      </c>
      <c r="D102" s="3">
        <v>800</v>
      </c>
      <c r="E102" t="str">
        <f>VLOOKUP(A102,HOP!A:L,12,0)</f>
        <v>800.00</v>
      </c>
      <c r="F102" t="str">
        <f>VLOOKUP(A102,HOP!A:C,3,0)</f>
        <v>3907443</v>
      </c>
      <c r="G102">
        <f t="shared" si="2"/>
        <v>0</v>
      </c>
      <c r="H102" t="str">
        <f t="shared" si="3"/>
        <v>，3907443</v>
      </c>
      <c r="I102" t="str">
        <f>VLOOKUP(A102,HOP!A:U,21,0)</f>
        <v>直采</v>
      </c>
    </row>
    <row r="103" ht="14.25" hidden="1" customHeight="1" spans="1:9">
      <c r="A103" s="6" t="s">
        <v>902</v>
      </c>
      <c r="B103" s="7" t="s">
        <v>358</v>
      </c>
      <c r="C103" s="7" t="s">
        <v>907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t="14.25" hidden="1" customHeight="1" spans="1:9">
      <c r="A104" s="6" t="s">
        <v>911</v>
      </c>
      <c r="B104" s="7" t="s">
        <v>907</v>
      </c>
      <c r="C104" s="7" t="s">
        <v>916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t="14.25" hidden="1" customHeight="1" spans="1:9">
      <c r="A105" s="6" t="s">
        <v>920</v>
      </c>
      <c r="B105" s="7" t="s">
        <v>916</v>
      </c>
      <c r="C105" s="7" t="s">
        <v>505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t="14.25" hidden="1" customHeight="1" spans="1:9">
      <c r="A106" s="6" t="s">
        <v>928</v>
      </c>
      <c r="B106" s="7" t="s">
        <v>82</v>
      </c>
      <c r="C106" s="7" t="s">
        <v>358</v>
      </c>
      <c r="D106" s="3">
        <v>2453</v>
      </c>
      <c r="E106" t="str">
        <f>VLOOKUP(A106,HOP!A:L,12,0)</f>
        <v>2453.00</v>
      </c>
      <c r="F106" t="str">
        <f>VLOOKUP(A106,HOP!A:C,3,0)</f>
        <v>4013185</v>
      </c>
      <c r="G106">
        <f t="shared" si="2"/>
        <v>0</v>
      </c>
      <c r="H106" t="str">
        <f t="shared" si="3"/>
        <v>，4013185</v>
      </c>
      <c r="I106" t="str">
        <f>VLOOKUP(A106,HOP!A:U,21,0)</f>
        <v>直连</v>
      </c>
    </row>
    <row r="107" ht="14.25" hidden="1" customHeight="1" spans="1:9">
      <c r="A107" s="6" t="s">
        <v>936</v>
      </c>
      <c r="B107" s="7" t="s">
        <v>358</v>
      </c>
      <c r="C107" s="7" t="s">
        <v>907</v>
      </c>
      <c r="D107" s="3">
        <v>477</v>
      </c>
      <c r="E107" t="str">
        <f>VLOOKUP(A107,HOP!A:L,12,0)</f>
        <v>477.00</v>
      </c>
      <c r="F107" t="str">
        <f>VLOOKUP(A107,HOP!A:C,3,0)</f>
        <v>3727657</v>
      </c>
      <c r="G107">
        <f t="shared" si="2"/>
        <v>0</v>
      </c>
      <c r="H107" t="str">
        <f t="shared" si="3"/>
        <v>，3727657</v>
      </c>
      <c r="I107" t="str">
        <f>VLOOKUP(A107,HOP!A:U,21,0)</f>
        <v>直采</v>
      </c>
    </row>
    <row r="108" ht="14.25" hidden="1" customHeight="1" spans="1:9">
      <c r="A108" s="6" t="s">
        <v>943</v>
      </c>
      <c r="B108" s="7" t="s">
        <v>81</v>
      </c>
      <c r="C108" s="7" t="s">
        <v>907</v>
      </c>
      <c r="D108" s="3">
        <v>1825</v>
      </c>
      <c r="E108" t="str">
        <f>VLOOKUP(A108,HOP!A:L,12,0)</f>
        <v>1825.00</v>
      </c>
      <c r="F108" t="str">
        <f>VLOOKUP(A108,HOP!A:C,3,0)</f>
        <v>3847282</v>
      </c>
      <c r="G108">
        <f t="shared" si="2"/>
        <v>0</v>
      </c>
      <c r="H108" t="str">
        <f t="shared" si="3"/>
        <v>，3847282</v>
      </c>
      <c r="I108" t="str">
        <f>VLOOKUP(A108,HOP!A:U,21,0)</f>
        <v>直采</v>
      </c>
    </row>
    <row r="109" ht="14.25" hidden="1" customHeight="1" spans="1:9">
      <c r="A109" s="6" t="s">
        <v>952</v>
      </c>
      <c r="B109" s="7" t="s">
        <v>81</v>
      </c>
      <c r="C109" s="7" t="s">
        <v>907</v>
      </c>
      <c r="D109" s="3">
        <v>15717</v>
      </c>
      <c r="E109" t="str">
        <f>VLOOKUP(A109,HOP!A:L,12,0)</f>
        <v>15716.97</v>
      </c>
      <c r="F109" t="str">
        <f>VLOOKUP(A109,HOP!A:C,3,0)</f>
        <v>3964855</v>
      </c>
      <c r="G109">
        <f t="shared" si="2"/>
        <v>0.0300000000006548</v>
      </c>
      <c r="H109" t="str">
        <f t="shared" si="3"/>
        <v>，3964855</v>
      </c>
      <c r="I109" t="str">
        <f>VLOOKUP(A109,HOP!A:U,21,0)</f>
        <v>直采</v>
      </c>
    </row>
    <row r="110" ht="14.25" hidden="1" customHeight="1" spans="1:9">
      <c r="A110" s="6" t="s">
        <v>958</v>
      </c>
      <c r="B110" s="7" t="s">
        <v>358</v>
      </c>
      <c r="C110" s="7" t="s">
        <v>907</v>
      </c>
      <c r="D110" s="3">
        <v>1143</v>
      </c>
      <c r="E110" t="str">
        <f>VLOOKUP(A110,HOP!A:L,12,0)</f>
        <v>1143.00</v>
      </c>
      <c r="F110" t="str">
        <f>VLOOKUP(A110,HOP!A:C,3,0)</f>
        <v>3976384</v>
      </c>
      <c r="G110">
        <f t="shared" si="2"/>
        <v>0</v>
      </c>
      <c r="H110" t="str">
        <f t="shared" si="3"/>
        <v>，3976384</v>
      </c>
      <c r="I110" t="str">
        <f>VLOOKUP(A110,HOP!A:U,21,0)</f>
        <v>直采</v>
      </c>
    </row>
    <row r="111" ht="14.25" hidden="1" customHeight="1" spans="1:9">
      <c r="A111" s="6" t="s">
        <v>964</v>
      </c>
      <c r="B111" s="7" t="s">
        <v>358</v>
      </c>
      <c r="C111" s="7" t="s">
        <v>907</v>
      </c>
      <c r="D111" s="3">
        <v>1352</v>
      </c>
      <c r="E111" t="str">
        <f>VLOOKUP(A111,HOP!A:L,12,0)</f>
        <v>1352.00</v>
      </c>
      <c r="F111" t="str">
        <f>VLOOKUP(A111,HOP!A:C,3,0)</f>
        <v>3983699</v>
      </c>
      <c r="G111">
        <f t="shared" si="2"/>
        <v>0</v>
      </c>
      <c r="H111" t="str">
        <f t="shared" si="3"/>
        <v>，3983699</v>
      </c>
      <c r="I111" t="str">
        <f>VLOOKUP(A111,HOP!A:U,21,0)</f>
        <v>直连</v>
      </c>
    </row>
    <row r="112" ht="14.25" customHeight="1" spans="1:9">
      <c r="A112" s="6" t="s">
        <v>973</v>
      </c>
      <c r="B112" s="7" t="s">
        <v>81</v>
      </c>
      <c r="C112" s="7" t="s">
        <v>907</v>
      </c>
      <c r="D112" s="3">
        <v>6538</v>
      </c>
      <c r="E112" t="str">
        <f>VLOOKUP(A112,HOP!A:L,12,0)</f>
        <v>6538.02</v>
      </c>
      <c r="F112" t="str">
        <f>VLOOKUP(A112,HOP!A:C,3,0)</f>
        <v>4003610</v>
      </c>
      <c r="G112">
        <f t="shared" si="2"/>
        <v>-0.0200000000004366</v>
      </c>
      <c r="H112" t="str">
        <f t="shared" si="3"/>
        <v>，4003610</v>
      </c>
      <c r="I112" t="str">
        <f>VLOOKUP(A112,HOP!A:U,21,0)</f>
        <v>直连</v>
      </c>
    </row>
    <row r="113" ht="14.25" hidden="1" customHeight="1" spans="1:9">
      <c r="A113" s="6" t="s">
        <v>982</v>
      </c>
      <c r="B113" s="7" t="s">
        <v>81</v>
      </c>
      <c r="C113" s="7" t="s">
        <v>907</v>
      </c>
      <c r="D113" s="3">
        <v>444</v>
      </c>
      <c r="E113" t="str">
        <f>VLOOKUP(A113,HOP!A:L,12,0)</f>
        <v>444.00</v>
      </c>
      <c r="F113" t="str">
        <f>VLOOKUP(A113,HOP!A:C,3,0)</f>
        <v>4005936</v>
      </c>
      <c r="G113">
        <f t="shared" si="2"/>
        <v>0</v>
      </c>
      <c r="H113" t="str">
        <f t="shared" si="3"/>
        <v>，4005936</v>
      </c>
      <c r="I113" t="str">
        <f>VLOOKUP(A113,HOP!A:U,21,0)</f>
        <v>直连</v>
      </c>
    </row>
    <row r="114" ht="14.25" hidden="1" customHeight="1" spans="1:9">
      <c r="A114" s="6" t="s">
        <v>990</v>
      </c>
      <c r="B114" s="7" t="s">
        <v>81</v>
      </c>
      <c r="C114" s="7" t="s">
        <v>907</v>
      </c>
      <c r="D114" s="3">
        <v>7848</v>
      </c>
      <c r="E114" t="str">
        <f>VLOOKUP(A114,HOP!A:L,12,0)</f>
        <v>7848.00</v>
      </c>
      <c r="F114" t="str">
        <f>VLOOKUP(A114,HOP!A:C,3,0)</f>
        <v>4003912</v>
      </c>
      <c r="G114">
        <f t="shared" si="2"/>
        <v>0</v>
      </c>
      <c r="H114" t="str">
        <f t="shared" si="3"/>
        <v>，4003912</v>
      </c>
      <c r="I114" t="str">
        <f>VLOOKUP(A114,HOP!A:U,21,0)</f>
        <v>直连</v>
      </c>
    </row>
    <row r="115" ht="14.25" hidden="1" customHeight="1" spans="1:9">
      <c r="A115" s="6" t="s">
        <v>999</v>
      </c>
      <c r="B115" s="7" t="s">
        <v>358</v>
      </c>
      <c r="C115" s="7" t="s">
        <v>907</v>
      </c>
      <c r="D115" s="3">
        <v>670</v>
      </c>
      <c r="E115" t="str">
        <f>VLOOKUP(A115,HOP!A:L,12,0)</f>
        <v>670.00</v>
      </c>
      <c r="F115" t="str">
        <f>VLOOKUP(A115,HOP!A:C,3,0)</f>
        <v>4014882</v>
      </c>
      <c r="G115">
        <f t="shared" si="2"/>
        <v>0</v>
      </c>
      <c r="H115" t="str">
        <f t="shared" si="3"/>
        <v>，4014882</v>
      </c>
      <c r="I115" t="str">
        <f>VLOOKUP(A115,HOP!A:U,21,0)</f>
        <v>直连</v>
      </c>
    </row>
    <row r="116" ht="14.25" hidden="1" customHeight="1" spans="1:9">
      <c r="A116" s="6" t="s">
        <v>1008</v>
      </c>
      <c r="B116" s="7" t="s">
        <v>358</v>
      </c>
      <c r="C116" s="7" t="s">
        <v>907</v>
      </c>
      <c r="D116" s="3">
        <v>798</v>
      </c>
      <c r="E116" t="str">
        <f>VLOOKUP(A116,HOP!A:L,12,0)</f>
        <v>798.00</v>
      </c>
      <c r="F116" t="str">
        <f>VLOOKUP(A116,HOP!A:C,3,0)</f>
        <v>3817764</v>
      </c>
      <c r="G116">
        <f t="shared" si="2"/>
        <v>0</v>
      </c>
      <c r="H116" t="str">
        <f t="shared" si="3"/>
        <v>，3817764</v>
      </c>
      <c r="I116" t="str">
        <f>VLOOKUP(A116,HOP!A:U,21,0)</f>
        <v>直采</v>
      </c>
    </row>
    <row r="117" ht="14.25" hidden="1" customHeight="1" spans="1:9">
      <c r="A117" s="6" t="s">
        <v>1018</v>
      </c>
      <c r="B117" s="7" t="s">
        <v>154</v>
      </c>
      <c r="C117" s="7" t="s">
        <v>907</v>
      </c>
      <c r="D117" s="3">
        <v>8289</v>
      </c>
      <c r="E117" t="str">
        <f>VLOOKUP(A117,HOP!A:L,12,0)</f>
        <v>8289.00</v>
      </c>
      <c r="F117" t="str">
        <f>VLOOKUP(A117,HOP!A:C,3,0)</f>
        <v>3907371</v>
      </c>
      <c r="G117">
        <f t="shared" si="2"/>
        <v>0</v>
      </c>
      <c r="H117" t="str">
        <f t="shared" si="3"/>
        <v>，3907371</v>
      </c>
      <c r="I117" t="str">
        <f>VLOOKUP(A117,HOP!A:U,21,0)</f>
        <v>直采</v>
      </c>
    </row>
    <row r="118" ht="14.25" hidden="1" customHeight="1" spans="1:9">
      <c r="A118" s="6" t="s">
        <v>1024</v>
      </c>
      <c r="B118" s="7" t="s">
        <v>81</v>
      </c>
      <c r="C118" s="7" t="s">
        <v>907</v>
      </c>
      <c r="D118" s="3">
        <v>6053</v>
      </c>
      <c r="E118" t="str">
        <f>VLOOKUP(A118,HOP!A:L,12,0)</f>
        <v>6053.00</v>
      </c>
      <c r="F118" t="str">
        <f>VLOOKUP(A118,HOP!A:C,3,0)</f>
        <v>3902043</v>
      </c>
      <c r="G118">
        <f t="shared" si="2"/>
        <v>0</v>
      </c>
      <c r="H118" t="str">
        <f t="shared" si="3"/>
        <v>，3902043</v>
      </c>
      <c r="I118" t="str">
        <f>VLOOKUP(A118,HOP!A:U,21,0)</f>
        <v>直采</v>
      </c>
    </row>
    <row r="119" ht="14.25" hidden="1" customHeight="1" spans="1:9">
      <c r="A119" s="6" t="s">
        <v>1030</v>
      </c>
      <c r="B119" s="7" t="s">
        <v>154</v>
      </c>
      <c r="C119" s="7" t="s">
        <v>907</v>
      </c>
      <c r="D119" s="3">
        <v>8289</v>
      </c>
      <c r="E119" t="str">
        <f>VLOOKUP(A119,HOP!A:L,12,0)</f>
        <v>8289.00</v>
      </c>
      <c r="F119" t="str">
        <f>VLOOKUP(A119,HOP!A:C,3,0)</f>
        <v>3896332</v>
      </c>
      <c r="G119">
        <f t="shared" si="2"/>
        <v>0</v>
      </c>
      <c r="H119" t="str">
        <f t="shared" si="3"/>
        <v>，3896332</v>
      </c>
      <c r="I119" t="str">
        <f>VLOOKUP(A119,HOP!A:U,21,0)</f>
        <v>直采</v>
      </c>
    </row>
    <row r="120" ht="14.25" hidden="1" customHeight="1" spans="1:9">
      <c r="A120" s="6" t="s">
        <v>1036</v>
      </c>
      <c r="B120" s="7" t="s">
        <v>82</v>
      </c>
      <c r="C120" s="7" t="s">
        <v>907</v>
      </c>
      <c r="D120" s="3">
        <v>10326</v>
      </c>
      <c r="E120" t="str">
        <f>VLOOKUP(A120,HOP!A:L,12,0)</f>
        <v>10326.00</v>
      </c>
      <c r="F120" t="str">
        <f>VLOOKUP(A120,HOP!A:C,3,0)</f>
        <v>3612393</v>
      </c>
      <c r="G120">
        <f t="shared" si="2"/>
        <v>0</v>
      </c>
      <c r="H120" t="str">
        <f t="shared" si="3"/>
        <v>，3612393</v>
      </c>
      <c r="I120" t="str">
        <f>VLOOKUP(A120,HOP!A:U,21,0)</f>
        <v>直连</v>
      </c>
    </row>
    <row r="121" ht="14.25" hidden="1" customHeight="1" spans="1:9">
      <c r="A121" s="6" t="s">
        <v>1046</v>
      </c>
      <c r="B121" s="7" t="s">
        <v>82</v>
      </c>
      <c r="C121" s="7" t="s">
        <v>907</v>
      </c>
      <c r="D121" s="3">
        <v>1878</v>
      </c>
      <c r="E121" t="str">
        <f>VLOOKUP(A121,HOP!A:L,12,0)</f>
        <v>1878.00</v>
      </c>
      <c r="F121" t="str">
        <f>VLOOKUP(A121,HOP!A:C,3,0)</f>
        <v>3984389</v>
      </c>
      <c r="G121">
        <f t="shared" si="2"/>
        <v>0</v>
      </c>
      <c r="H121" t="str">
        <f t="shared" si="3"/>
        <v>，3984389</v>
      </c>
      <c r="I121" t="str">
        <f>VLOOKUP(A121,HOP!A:U,21,0)</f>
        <v>直连</v>
      </c>
    </row>
    <row r="122" ht="14.25" hidden="1" customHeight="1" spans="1:9">
      <c r="A122" s="6" t="s">
        <v>1054</v>
      </c>
      <c r="B122" s="7" t="s">
        <v>82</v>
      </c>
      <c r="C122" s="7" t="s">
        <v>907</v>
      </c>
      <c r="D122" s="3">
        <v>1066</v>
      </c>
      <c r="E122" t="str">
        <f>VLOOKUP(A122,HOP!A:L,12,0)</f>
        <v>1066.00</v>
      </c>
      <c r="F122" t="str">
        <f>VLOOKUP(A122,HOP!A:C,3,0)</f>
        <v>3981203</v>
      </c>
      <c r="G122">
        <f t="shared" si="2"/>
        <v>0</v>
      </c>
      <c r="H122" t="str">
        <f t="shared" si="3"/>
        <v>，3981203</v>
      </c>
      <c r="I122" t="str">
        <f>VLOOKUP(A122,HOP!A:U,21,0)</f>
        <v>直采</v>
      </c>
    </row>
    <row r="123" ht="14.25" hidden="1" customHeight="1" spans="1:9">
      <c r="A123" s="6" t="s">
        <v>1059</v>
      </c>
      <c r="B123" s="7" t="s">
        <v>82</v>
      </c>
      <c r="C123" s="7" t="s">
        <v>907</v>
      </c>
      <c r="D123" s="3">
        <v>2466</v>
      </c>
      <c r="E123" t="str">
        <f>VLOOKUP(A123,HOP!A:L,12,0)</f>
        <v>2466.00</v>
      </c>
      <c r="F123" t="str">
        <f>VLOOKUP(A123,HOP!A:C,3,0)</f>
        <v>3630956</v>
      </c>
      <c r="G123">
        <f t="shared" si="2"/>
        <v>0</v>
      </c>
      <c r="H123" t="str">
        <f t="shared" si="3"/>
        <v>，3630956</v>
      </c>
      <c r="I123" t="str">
        <f>VLOOKUP(A123,HOP!A:U,21,0)</f>
        <v>直连</v>
      </c>
    </row>
    <row r="124" ht="14.25" hidden="1" customHeight="1" spans="1:9">
      <c r="A124" s="6" t="s">
        <v>1069</v>
      </c>
      <c r="B124" s="7" t="s">
        <v>358</v>
      </c>
      <c r="C124" s="7" t="s">
        <v>907</v>
      </c>
      <c r="D124" s="3">
        <v>1120</v>
      </c>
      <c r="E124" t="str">
        <f>VLOOKUP(A124,HOP!A:L,12,0)</f>
        <v>1120.00</v>
      </c>
      <c r="F124" t="str">
        <f>VLOOKUP(A124,HOP!A:C,3,0)</f>
        <v>3736874</v>
      </c>
      <c r="G124">
        <f t="shared" si="2"/>
        <v>0</v>
      </c>
      <c r="H124" t="str">
        <f t="shared" si="3"/>
        <v>，3736874</v>
      </c>
      <c r="I124" t="str">
        <f>VLOOKUP(A124,HOP!A:U,21,0)</f>
        <v>直采</v>
      </c>
    </row>
    <row r="125" ht="14.25" hidden="1" customHeight="1" spans="1:9">
      <c r="A125" s="6" t="s">
        <v>1078</v>
      </c>
      <c r="B125" s="7" t="s">
        <v>358</v>
      </c>
      <c r="C125" s="7" t="s">
        <v>907</v>
      </c>
      <c r="D125" s="3">
        <v>2124</v>
      </c>
      <c r="E125" t="str">
        <f>VLOOKUP(A125,HOP!A:L,12,0)</f>
        <v>2124.00</v>
      </c>
      <c r="F125" t="str">
        <f>VLOOKUP(A125,HOP!A:C,3,0)</f>
        <v>3810831</v>
      </c>
      <c r="G125">
        <f t="shared" si="2"/>
        <v>0</v>
      </c>
      <c r="H125" t="str">
        <f t="shared" si="3"/>
        <v>，3810831</v>
      </c>
      <c r="I125" t="str">
        <f>VLOOKUP(A125,HOP!A:U,21,0)</f>
        <v>直采</v>
      </c>
    </row>
    <row r="126" ht="14.25" hidden="1" customHeight="1" spans="1:9">
      <c r="A126" s="6" t="s">
        <v>1086</v>
      </c>
      <c r="B126" s="7" t="s">
        <v>82</v>
      </c>
      <c r="C126" s="7" t="s">
        <v>907</v>
      </c>
      <c r="D126" s="3">
        <v>1592</v>
      </c>
      <c r="E126" t="str">
        <f>VLOOKUP(A126,HOP!A:L,12,0)</f>
        <v>1592.00</v>
      </c>
      <c r="F126" t="str">
        <f>VLOOKUP(A126,HOP!A:C,3,0)</f>
        <v>3857755</v>
      </c>
      <c r="G126">
        <f t="shared" si="2"/>
        <v>0</v>
      </c>
      <c r="H126" t="str">
        <f t="shared" si="3"/>
        <v>，3857755</v>
      </c>
      <c r="I126" t="str">
        <f>VLOOKUP(A126,HOP!A:U,21,0)</f>
        <v>直采</v>
      </c>
    </row>
    <row r="127" ht="14.25" hidden="1" customHeight="1" spans="1:9">
      <c r="A127" s="6" t="s">
        <v>1095</v>
      </c>
      <c r="B127" s="7" t="s">
        <v>358</v>
      </c>
      <c r="C127" s="7" t="s">
        <v>907</v>
      </c>
      <c r="D127" s="3">
        <v>1484</v>
      </c>
      <c r="E127" t="str">
        <f>VLOOKUP(A127,HOP!A:L,12,0)</f>
        <v>1484.00</v>
      </c>
      <c r="F127" t="str">
        <f>VLOOKUP(A127,HOP!A:C,3,0)</f>
        <v>3879181</v>
      </c>
      <c r="G127">
        <f t="shared" si="2"/>
        <v>0</v>
      </c>
      <c r="H127" t="str">
        <f t="shared" si="3"/>
        <v>，3879181</v>
      </c>
      <c r="I127" t="str">
        <f>VLOOKUP(A127,HOP!A:U,21,0)</f>
        <v>直采</v>
      </c>
    </row>
    <row r="128" ht="14.25" hidden="1" customHeight="1" spans="1:9">
      <c r="A128" s="6" t="s">
        <v>1102</v>
      </c>
      <c r="B128" s="7" t="s">
        <v>82</v>
      </c>
      <c r="C128" s="7" t="s">
        <v>907</v>
      </c>
      <c r="D128" s="3">
        <v>1720</v>
      </c>
      <c r="E128" t="str">
        <f>VLOOKUP(A128,HOP!A:L,12,0)</f>
        <v>1720.00</v>
      </c>
      <c r="F128" t="str">
        <f>VLOOKUP(A128,HOP!A:C,3,0)</f>
        <v>3896185</v>
      </c>
      <c r="G128">
        <f t="shared" si="2"/>
        <v>0</v>
      </c>
      <c r="H128" t="str">
        <f t="shared" si="3"/>
        <v>，3896185</v>
      </c>
      <c r="I128" t="str">
        <f>VLOOKUP(A128,HOP!A:U,21,0)</f>
        <v>直采</v>
      </c>
    </row>
    <row r="129" ht="14.25" hidden="1" customHeight="1" spans="1:9">
      <c r="A129" s="6" t="s">
        <v>1111</v>
      </c>
      <c r="B129" s="7" t="s">
        <v>82</v>
      </c>
      <c r="C129" s="7" t="s">
        <v>907</v>
      </c>
      <c r="D129" s="3">
        <v>468</v>
      </c>
      <c r="E129" t="str">
        <f>VLOOKUP(A129,HOP!A:L,12,0)</f>
        <v>468.00</v>
      </c>
      <c r="F129" t="str">
        <f>VLOOKUP(A129,HOP!A:C,3,0)</f>
        <v>3977186</v>
      </c>
      <c r="G129">
        <f t="shared" si="2"/>
        <v>0</v>
      </c>
      <c r="H129" t="str">
        <f t="shared" si="3"/>
        <v>，3977186</v>
      </c>
      <c r="I129" t="str">
        <f>VLOOKUP(A129,HOP!A:U,21,0)</f>
        <v>直采</v>
      </c>
    </row>
    <row r="130" ht="14.25" hidden="1" customHeight="1" spans="1:9">
      <c r="A130" s="6" t="s">
        <v>1117</v>
      </c>
      <c r="B130" s="7" t="s">
        <v>358</v>
      </c>
      <c r="C130" s="7" t="s">
        <v>907</v>
      </c>
      <c r="D130" s="3">
        <v>4122</v>
      </c>
      <c r="E130" t="str">
        <f>VLOOKUP(A130,HOP!A:L,12,0)</f>
        <v>4122.00</v>
      </c>
      <c r="F130" t="str">
        <f>VLOOKUP(A130,HOP!A:C,3,0)</f>
        <v>3876202</v>
      </c>
      <c r="G130">
        <f t="shared" si="2"/>
        <v>0</v>
      </c>
      <c r="H130" t="str">
        <f t="shared" si="3"/>
        <v>，3876202</v>
      </c>
      <c r="I130" t="str">
        <f>VLOOKUP(A130,HOP!A:U,21,0)</f>
        <v>直采</v>
      </c>
    </row>
    <row r="131" ht="14.25" hidden="1" customHeight="1" spans="1:9">
      <c r="A131" s="6" t="s">
        <v>1126</v>
      </c>
      <c r="B131" s="7" t="s">
        <v>358</v>
      </c>
      <c r="C131" s="7" t="s">
        <v>907</v>
      </c>
      <c r="D131" s="3">
        <v>279</v>
      </c>
      <c r="E131" t="str">
        <f>VLOOKUP(A131,HOP!A:L,12,0)</f>
        <v>279.00</v>
      </c>
      <c r="F131" t="str">
        <f>VLOOKUP(A131,HOP!A:C,3,0)</f>
        <v>4005118</v>
      </c>
      <c r="G131">
        <f t="shared" ref="G131:G194" si="4">D131-E131</f>
        <v>0</v>
      </c>
      <c r="H131" t="str">
        <f t="shared" ref="H131:H194" si="5">$H$1&amp;F131</f>
        <v>，4005118</v>
      </c>
      <c r="I131" t="str">
        <f>VLOOKUP(A131,HOP!A:U,21,0)</f>
        <v>直采</v>
      </c>
    </row>
    <row r="132" ht="14.25" hidden="1" customHeight="1" spans="1:9">
      <c r="A132" s="6" t="s">
        <v>1128</v>
      </c>
      <c r="B132" s="7" t="s">
        <v>82</v>
      </c>
      <c r="C132" s="7" t="s">
        <v>907</v>
      </c>
      <c r="D132" s="3">
        <v>1956</v>
      </c>
      <c r="E132" t="str">
        <f>VLOOKUP(A132,HOP!A:L,12,0)</f>
        <v>1956.00</v>
      </c>
      <c r="F132" t="str">
        <f>VLOOKUP(A132,HOP!A:C,3,0)</f>
        <v>3947742</v>
      </c>
      <c r="G132">
        <f t="shared" si="4"/>
        <v>0</v>
      </c>
      <c r="H132" t="str">
        <f t="shared" si="5"/>
        <v>，3947742</v>
      </c>
      <c r="I132" t="str">
        <f>VLOOKUP(A132,HOP!A:U,21,0)</f>
        <v>直采</v>
      </c>
    </row>
    <row r="133" ht="14.25" hidden="1" customHeight="1" spans="1:9">
      <c r="A133" s="6" t="s">
        <v>1132</v>
      </c>
      <c r="B133" s="7" t="s">
        <v>82</v>
      </c>
      <c r="C133" s="7" t="s">
        <v>907</v>
      </c>
      <c r="D133" s="3">
        <v>1337</v>
      </c>
      <c r="E133" t="str">
        <f>VLOOKUP(A133,HOP!A:L,12,0)</f>
        <v>1337.00</v>
      </c>
      <c r="F133" t="str">
        <f>VLOOKUP(A133,HOP!A:C,3,0)</f>
        <v>4004482</v>
      </c>
      <c r="G133">
        <f t="shared" si="4"/>
        <v>0</v>
      </c>
      <c r="H133" t="str">
        <f t="shared" si="5"/>
        <v>，4004482</v>
      </c>
      <c r="I133" t="str">
        <f>VLOOKUP(A133,HOP!A:U,21,0)</f>
        <v>直采</v>
      </c>
    </row>
    <row r="134" ht="14.25" hidden="1" customHeight="1" spans="1:9">
      <c r="A134" s="6" t="s">
        <v>1138</v>
      </c>
      <c r="B134" s="7" t="s">
        <v>82</v>
      </c>
      <c r="C134" s="7" t="s">
        <v>907</v>
      </c>
      <c r="D134" s="3">
        <v>468</v>
      </c>
      <c r="E134" t="str">
        <f>VLOOKUP(A134,HOP!A:L,12,0)</f>
        <v>468.00</v>
      </c>
      <c r="F134" t="str">
        <f>VLOOKUP(A134,HOP!A:C,3,0)</f>
        <v>4011734</v>
      </c>
      <c r="G134">
        <f t="shared" si="4"/>
        <v>0</v>
      </c>
      <c r="H134" t="str">
        <f t="shared" si="5"/>
        <v>，4011734</v>
      </c>
      <c r="I134" t="str">
        <f>VLOOKUP(A134,HOP!A:U,21,0)</f>
        <v>直采</v>
      </c>
    </row>
    <row r="135" ht="14.25" hidden="1" customHeight="1" spans="1:9">
      <c r="A135" s="6" t="s">
        <v>1143</v>
      </c>
      <c r="B135" s="7" t="s">
        <v>82</v>
      </c>
      <c r="C135" s="7" t="s">
        <v>907</v>
      </c>
      <c r="D135" s="3">
        <v>648</v>
      </c>
      <c r="E135" t="str">
        <f>VLOOKUP(A135,HOP!A:L,12,0)</f>
        <v>648.00</v>
      </c>
      <c r="F135" t="str">
        <f>VLOOKUP(A135,HOP!A:C,3,0)</f>
        <v>4011941</v>
      </c>
      <c r="G135">
        <f t="shared" si="4"/>
        <v>0</v>
      </c>
      <c r="H135" t="str">
        <f t="shared" si="5"/>
        <v>，4011941</v>
      </c>
      <c r="I135" t="str">
        <f>VLOOKUP(A135,HOP!A:U,21,0)</f>
        <v>直采</v>
      </c>
    </row>
    <row r="136" ht="14.25" hidden="1" customHeight="1" spans="1:9">
      <c r="A136" s="6" t="s">
        <v>1147</v>
      </c>
      <c r="B136" s="7" t="s">
        <v>82</v>
      </c>
      <c r="C136" s="7" t="s">
        <v>907</v>
      </c>
      <c r="D136" s="3">
        <v>2686</v>
      </c>
      <c r="E136" t="str">
        <f>VLOOKUP(A136,HOP!A:L,12,0)</f>
        <v>2686.00</v>
      </c>
      <c r="F136" t="str">
        <f>VLOOKUP(A136,HOP!A:C,3,0)</f>
        <v>4010584</v>
      </c>
      <c r="G136">
        <f t="shared" si="4"/>
        <v>0</v>
      </c>
      <c r="H136" t="str">
        <f t="shared" si="5"/>
        <v>，4010584</v>
      </c>
      <c r="I136" t="str">
        <f>VLOOKUP(A136,HOP!A:U,21,0)</f>
        <v>直采</v>
      </c>
    </row>
    <row r="137" ht="14.25" hidden="1" customHeight="1" spans="1:9">
      <c r="A137" s="6" t="s">
        <v>1156</v>
      </c>
      <c r="B137" s="7" t="s">
        <v>358</v>
      </c>
      <c r="C137" s="7" t="s">
        <v>907</v>
      </c>
      <c r="D137" s="3">
        <v>1402</v>
      </c>
      <c r="E137" t="str">
        <f>VLOOKUP(A137,HOP!A:L,12,0)</f>
        <v>1402.00</v>
      </c>
      <c r="F137" t="str">
        <f>VLOOKUP(A137,HOP!A:C,3,0)</f>
        <v>4016125</v>
      </c>
      <c r="G137">
        <f t="shared" si="4"/>
        <v>0</v>
      </c>
      <c r="H137" t="str">
        <f t="shared" si="5"/>
        <v>，4016125</v>
      </c>
      <c r="I137" t="str">
        <f>VLOOKUP(A137,HOP!A:U,21,0)</f>
        <v>直连</v>
      </c>
    </row>
    <row r="138" ht="14.25" hidden="1" customHeight="1" spans="1:9">
      <c r="A138" s="6" t="s">
        <v>1165</v>
      </c>
      <c r="B138" s="7" t="s">
        <v>358</v>
      </c>
      <c r="C138" s="7" t="s">
        <v>907</v>
      </c>
      <c r="D138" s="3">
        <v>135</v>
      </c>
      <c r="E138" t="str">
        <f>VLOOKUP(A138,HOP!A:L,12,0)</f>
        <v>135.00</v>
      </c>
      <c r="F138" t="str">
        <f>VLOOKUP(A138,HOP!A:C,3,0)</f>
        <v>4016736</v>
      </c>
      <c r="G138">
        <f t="shared" si="4"/>
        <v>0</v>
      </c>
      <c r="H138" t="str">
        <f t="shared" si="5"/>
        <v>，4016736</v>
      </c>
      <c r="I138" t="str">
        <f>VLOOKUP(A138,HOP!A:U,21,0)</f>
        <v>直连</v>
      </c>
    </row>
    <row r="139" ht="14.25" hidden="1" customHeight="1" spans="1:9">
      <c r="A139" s="6" t="s">
        <v>1172</v>
      </c>
      <c r="B139" s="7" t="s">
        <v>358</v>
      </c>
      <c r="C139" s="7" t="s">
        <v>907</v>
      </c>
      <c r="D139" s="3">
        <v>792</v>
      </c>
      <c r="E139" t="str">
        <f>VLOOKUP(A139,HOP!A:L,12,0)</f>
        <v>792.00</v>
      </c>
      <c r="F139" t="str">
        <f>VLOOKUP(A139,HOP!A:C,3,0)</f>
        <v>4017922</v>
      </c>
      <c r="G139">
        <f t="shared" si="4"/>
        <v>0</v>
      </c>
      <c r="H139" t="str">
        <f t="shared" si="5"/>
        <v>，4017922</v>
      </c>
      <c r="I139" t="str">
        <f>VLOOKUP(A139,HOP!A:U,21,0)</f>
        <v>直连</v>
      </c>
    </row>
    <row r="140" ht="14.25" hidden="1" customHeight="1" spans="1:9">
      <c r="A140" s="6" t="s">
        <v>1181</v>
      </c>
      <c r="B140" s="7" t="s">
        <v>358</v>
      </c>
      <c r="C140" s="7" t="s">
        <v>907</v>
      </c>
      <c r="D140" s="3">
        <v>259</v>
      </c>
      <c r="E140" t="str">
        <f>VLOOKUP(A140,HOP!A:L,12,0)</f>
        <v>259.00</v>
      </c>
      <c r="F140" t="str">
        <f>VLOOKUP(A140,HOP!A:C,3,0)</f>
        <v>4018254</v>
      </c>
      <c r="G140">
        <f t="shared" si="4"/>
        <v>0</v>
      </c>
      <c r="H140" t="str">
        <f t="shared" si="5"/>
        <v>，4018254</v>
      </c>
      <c r="I140" t="str">
        <f>VLOOKUP(A140,HOP!A:U,21,0)</f>
        <v>直连</v>
      </c>
    </row>
    <row r="141" ht="14.25" hidden="1" customHeight="1" spans="1:9">
      <c r="A141" s="6" t="s">
        <v>1190</v>
      </c>
      <c r="B141" s="7" t="s">
        <v>82</v>
      </c>
      <c r="C141" s="7" t="s">
        <v>907</v>
      </c>
      <c r="D141" s="3">
        <v>1900</v>
      </c>
      <c r="E141" t="str">
        <f>VLOOKUP(A141,HOP!A:L,12,0)</f>
        <v>1900.00</v>
      </c>
      <c r="F141" t="str">
        <f>VLOOKUP(A141,HOP!A:C,3,0)</f>
        <v>4011427</v>
      </c>
      <c r="G141">
        <f t="shared" si="4"/>
        <v>0</v>
      </c>
      <c r="H141" t="str">
        <f t="shared" si="5"/>
        <v>，4011427</v>
      </c>
      <c r="I141" t="str">
        <f>VLOOKUP(A141,HOP!A:U,21,0)</f>
        <v>直连</v>
      </c>
    </row>
    <row r="142" ht="14.25" hidden="1" customHeight="1" spans="1:9">
      <c r="A142" s="6" t="s">
        <v>1197</v>
      </c>
      <c r="B142" s="7" t="s">
        <v>358</v>
      </c>
      <c r="C142" s="7" t="s">
        <v>907</v>
      </c>
      <c r="D142" s="3">
        <v>800</v>
      </c>
      <c r="E142" t="str">
        <f>VLOOKUP(A142,HOP!A:L,12,0)</f>
        <v>800.00</v>
      </c>
      <c r="F142" t="str">
        <f>VLOOKUP(A142,HOP!A:C,3,0)</f>
        <v>3899615</v>
      </c>
      <c r="G142">
        <f t="shared" si="4"/>
        <v>0</v>
      </c>
      <c r="H142" t="str">
        <f t="shared" si="5"/>
        <v>，3899615</v>
      </c>
      <c r="I142" t="str">
        <f>VLOOKUP(A142,HOP!A:U,21,0)</f>
        <v>直采</v>
      </c>
    </row>
    <row r="143" ht="14.25" hidden="1" customHeight="1" spans="1:9">
      <c r="A143" s="6" t="s">
        <v>1200</v>
      </c>
      <c r="B143" s="7" t="s">
        <v>358</v>
      </c>
      <c r="C143" s="7" t="s">
        <v>907</v>
      </c>
      <c r="D143" s="3">
        <v>800</v>
      </c>
      <c r="E143" t="str">
        <f>VLOOKUP(A143,HOP!A:L,12,0)</f>
        <v>800.00</v>
      </c>
      <c r="F143" t="str">
        <f>VLOOKUP(A143,HOP!A:C,3,0)</f>
        <v>3900669</v>
      </c>
      <c r="G143">
        <f t="shared" si="4"/>
        <v>0</v>
      </c>
      <c r="H143" t="str">
        <f t="shared" si="5"/>
        <v>，3900669</v>
      </c>
      <c r="I143" t="str">
        <f>VLOOKUP(A143,HOP!A:U,21,0)</f>
        <v>直采</v>
      </c>
    </row>
    <row r="144" ht="14.25" hidden="1" customHeight="1" spans="1:9">
      <c r="A144" s="6" t="s">
        <v>1203</v>
      </c>
      <c r="B144" s="7" t="s">
        <v>358</v>
      </c>
      <c r="C144" s="7" t="s">
        <v>907</v>
      </c>
      <c r="D144" s="3">
        <v>86</v>
      </c>
      <c r="E144" t="str">
        <f>VLOOKUP(A144,HOP!A:L,12,0)</f>
        <v>86.00</v>
      </c>
      <c r="F144" t="str">
        <f>VLOOKUP(A144,HOP!A:C,3,0)</f>
        <v>4016130</v>
      </c>
      <c r="G144">
        <f t="shared" si="4"/>
        <v>0</v>
      </c>
      <c r="H144" t="str">
        <f t="shared" si="5"/>
        <v>，4016130</v>
      </c>
      <c r="I144" t="str">
        <f>VLOOKUP(A144,HOP!A:U,21,0)</f>
        <v>直连</v>
      </c>
    </row>
    <row r="145" ht="14.25" hidden="1" customHeight="1" spans="1:9">
      <c r="A145" s="6" t="s">
        <v>1212</v>
      </c>
      <c r="B145" s="7" t="s">
        <v>358</v>
      </c>
      <c r="C145" s="7" t="s">
        <v>907</v>
      </c>
      <c r="D145" s="3">
        <v>77</v>
      </c>
      <c r="E145" t="str">
        <f>VLOOKUP(A145,HOP!A:L,12,0)</f>
        <v>77.00</v>
      </c>
      <c r="F145" t="str">
        <f>VLOOKUP(A145,HOP!A:C,3,0)</f>
        <v>4015485</v>
      </c>
      <c r="G145">
        <f t="shared" si="4"/>
        <v>0</v>
      </c>
      <c r="H145" t="str">
        <f t="shared" si="5"/>
        <v>，4015485</v>
      </c>
      <c r="I145" t="str">
        <f>VLOOKUP(A145,HOP!A:U,21,0)</f>
        <v>直连</v>
      </c>
    </row>
    <row r="146" ht="14.25" hidden="1" customHeight="1" spans="1:9">
      <c r="A146" s="6" t="s">
        <v>1216</v>
      </c>
      <c r="B146" s="7" t="s">
        <v>358</v>
      </c>
      <c r="C146" s="7" t="s">
        <v>907</v>
      </c>
      <c r="D146" s="3">
        <v>374</v>
      </c>
      <c r="E146" t="str">
        <f>VLOOKUP(A146,HOP!A:L,12,0)</f>
        <v>374.00</v>
      </c>
      <c r="F146" t="str">
        <f>VLOOKUP(A146,HOP!A:C,3,0)</f>
        <v>3852984</v>
      </c>
      <c r="G146">
        <f t="shared" si="4"/>
        <v>0</v>
      </c>
      <c r="H146" t="str">
        <f t="shared" si="5"/>
        <v>，3852984</v>
      </c>
      <c r="I146" t="str">
        <f>VLOOKUP(A146,HOP!A:U,21,0)</f>
        <v>直采</v>
      </c>
    </row>
    <row r="147" ht="14.25" hidden="1" customHeight="1" spans="1:9">
      <c r="A147" s="6" t="s">
        <v>1225</v>
      </c>
      <c r="B147" s="7" t="s">
        <v>82</v>
      </c>
      <c r="C147" s="7" t="s">
        <v>907</v>
      </c>
      <c r="D147" s="3">
        <v>1748</v>
      </c>
      <c r="E147" t="str">
        <f>VLOOKUP(A147,HOP!A:L,12,0)</f>
        <v>1748.00</v>
      </c>
      <c r="F147" t="str">
        <f>VLOOKUP(A147,HOP!A:C,3,0)</f>
        <v>4010516</v>
      </c>
      <c r="G147">
        <f t="shared" si="4"/>
        <v>0</v>
      </c>
      <c r="H147" t="str">
        <f t="shared" si="5"/>
        <v>，4010516</v>
      </c>
      <c r="I147" t="str">
        <f>VLOOKUP(A147,HOP!A:U,21,0)</f>
        <v>直采</v>
      </c>
    </row>
    <row r="148" ht="14.25" hidden="1" customHeight="1" spans="1:9">
      <c r="A148" s="6" t="s">
        <v>1230</v>
      </c>
      <c r="B148" s="7" t="s">
        <v>358</v>
      </c>
      <c r="C148" s="7" t="s">
        <v>907</v>
      </c>
      <c r="D148" s="3">
        <v>290</v>
      </c>
      <c r="E148" t="str">
        <f>VLOOKUP(A148,HOP!A:L,12,0)</f>
        <v>290.00</v>
      </c>
      <c r="F148" t="str">
        <f>VLOOKUP(A148,HOP!A:C,3,0)</f>
        <v>4017401</v>
      </c>
      <c r="G148">
        <f t="shared" si="4"/>
        <v>0</v>
      </c>
      <c r="H148" t="str">
        <f t="shared" si="5"/>
        <v>，4017401</v>
      </c>
      <c r="I148" t="str">
        <f>VLOOKUP(A148,HOP!A:U,21,0)</f>
        <v>直连</v>
      </c>
    </row>
    <row r="149" ht="14.25" hidden="1" customHeight="1" spans="1:9">
      <c r="A149" s="6" t="s">
        <v>1236</v>
      </c>
      <c r="B149" s="7" t="s">
        <v>358</v>
      </c>
      <c r="C149" s="7" t="s">
        <v>907</v>
      </c>
      <c r="D149" s="3">
        <v>1700</v>
      </c>
      <c r="E149" t="str">
        <f>VLOOKUP(A149,HOP!A:L,12,0)</f>
        <v>1700.00</v>
      </c>
      <c r="F149" t="str">
        <f>VLOOKUP(A149,HOP!A:C,3,0)</f>
        <v>4016536</v>
      </c>
      <c r="G149">
        <f t="shared" si="4"/>
        <v>0</v>
      </c>
      <c r="H149" t="str">
        <f t="shared" si="5"/>
        <v>，4016536</v>
      </c>
      <c r="I149" t="str">
        <f>VLOOKUP(A149,HOP!A:U,21,0)</f>
        <v>直采</v>
      </c>
    </row>
    <row r="150" ht="14.25" hidden="1" customHeight="1" spans="1:9">
      <c r="A150" s="6" t="s">
        <v>1243</v>
      </c>
      <c r="B150" s="7" t="s">
        <v>358</v>
      </c>
      <c r="C150" s="7" t="s">
        <v>907</v>
      </c>
      <c r="D150" s="3">
        <v>589</v>
      </c>
      <c r="E150" t="str">
        <f>VLOOKUP(A150,HOP!A:L,12,0)</f>
        <v>589.00</v>
      </c>
      <c r="F150" t="str">
        <f>VLOOKUP(A150,HOP!A:C,3,0)</f>
        <v>4016026</v>
      </c>
      <c r="G150">
        <f t="shared" si="4"/>
        <v>0</v>
      </c>
      <c r="H150" t="str">
        <f t="shared" si="5"/>
        <v>，4016026</v>
      </c>
      <c r="I150" t="str">
        <f>VLOOKUP(A150,HOP!A:U,21,0)</f>
        <v>直连</v>
      </c>
    </row>
    <row r="151" ht="14.25" hidden="1" customHeight="1" spans="1:9">
      <c r="A151" s="6" t="s">
        <v>1252</v>
      </c>
      <c r="B151" s="7" t="s">
        <v>1257</v>
      </c>
      <c r="C151" s="7" t="s">
        <v>1258</v>
      </c>
      <c r="D151" s="3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t="14.25" hidden="1" customHeight="1" spans="1:9">
      <c r="A152" s="6" t="s">
        <v>1261</v>
      </c>
      <c r="B152" s="7" t="s">
        <v>907</v>
      </c>
      <c r="C152" s="7" t="s">
        <v>1266</v>
      </c>
      <c r="D152" s="3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t="14.25" hidden="1" customHeight="1" spans="1:9">
      <c r="A153" s="6" t="s">
        <v>1270</v>
      </c>
      <c r="B153" s="7" t="s">
        <v>1273</v>
      </c>
      <c r="C153" s="7" t="s">
        <v>1274</v>
      </c>
      <c r="D153" s="3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t="14.25" hidden="1" customHeight="1" spans="1:9">
      <c r="A154" s="6" t="s">
        <v>1278</v>
      </c>
      <c r="B154" s="7" t="s">
        <v>82</v>
      </c>
      <c r="C154" s="7" t="s">
        <v>907</v>
      </c>
      <c r="D154" s="3">
        <v>2053</v>
      </c>
      <c r="E154" t="str">
        <f>VLOOKUP(A154,HOP!A:L,12,0)</f>
        <v>2053.00</v>
      </c>
      <c r="F154" t="str">
        <f>VLOOKUP(A154,HOP!A:C,3,0)</f>
        <v>3981841</v>
      </c>
      <c r="G154">
        <f t="shared" si="4"/>
        <v>0</v>
      </c>
      <c r="H154" t="str">
        <f t="shared" si="5"/>
        <v>，3981841</v>
      </c>
      <c r="I154" t="str">
        <f>VLOOKUP(A154,HOP!A:U,21,0)</f>
        <v>直连</v>
      </c>
    </row>
    <row r="155" ht="14.25" hidden="1" customHeight="1" spans="1:9">
      <c r="A155" s="6" t="s">
        <v>1285</v>
      </c>
      <c r="B155" s="7" t="s">
        <v>358</v>
      </c>
      <c r="C155" s="7" t="s">
        <v>907</v>
      </c>
      <c r="D155" s="3">
        <v>993</v>
      </c>
      <c r="E155" t="str">
        <f>VLOOKUP(A155,HOP!A:L,12,0)</f>
        <v>993.00</v>
      </c>
      <c r="F155" t="str">
        <f>VLOOKUP(A155,HOP!A:C,3,0)</f>
        <v>3999732</v>
      </c>
      <c r="G155">
        <f t="shared" si="4"/>
        <v>0</v>
      </c>
      <c r="H155" t="str">
        <f t="shared" si="5"/>
        <v>，3999732</v>
      </c>
      <c r="I155" t="str">
        <f>VLOOKUP(A155,HOP!A:U,21,0)</f>
        <v>直连</v>
      </c>
    </row>
    <row r="156" ht="14.25" hidden="1" customHeight="1" spans="1:9">
      <c r="A156" s="6" t="s">
        <v>1292</v>
      </c>
      <c r="B156" s="7" t="s">
        <v>1257</v>
      </c>
      <c r="C156" s="7" t="s">
        <v>1295</v>
      </c>
      <c r="D156" s="3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t="14.25" hidden="1" customHeight="1" spans="1:9">
      <c r="A157" s="6" t="s">
        <v>1298</v>
      </c>
      <c r="B157" s="7" t="s">
        <v>505</v>
      </c>
      <c r="C157" s="7" t="s">
        <v>1301</v>
      </c>
      <c r="D157" s="3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t="14.25" hidden="1" customHeight="1" spans="1:9">
      <c r="A158" s="6" t="s">
        <v>1304</v>
      </c>
      <c r="B158" s="7" t="s">
        <v>81</v>
      </c>
      <c r="C158" s="7" t="s">
        <v>907</v>
      </c>
      <c r="D158" s="3">
        <v>9000</v>
      </c>
      <c r="E158" t="str">
        <f>VLOOKUP(A158,HOP!A:L,12,0)</f>
        <v>9000.00</v>
      </c>
      <c r="F158" t="str">
        <f>VLOOKUP(A158,HOP!A:C,3,0)</f>
        <v>3907392</v>
      </c>
      <c r="G158">
        <f t="shared" si="4"/>
        <v>0</v>
      </c>
      <c r="H158" t="str">
        <f t="shared" si="5"/>
        <v>，3907392</v>
      </c>
      <c r="I158" t="str">
        <f>VLOOKUP(A158,HOP!A:U,21,0)</f>
        <v>直采</v>
      </c>
    </row>
    <row r="159" ht="14.25" hidden="1" customHeight="1" spans="1:9">
      <c r="A159" s="6" t="s">
        <v>1313</v>
      </c>
      <c r="B159" s="7" t="s">
        <v>81</v>
      </c>
      <c r="C159" s="7" t="s">
        <v>907</v>
      </c>
      <c r="D159" s="3">
        <v>4662</v>
      </c>
      <c r="E159" t="str">
        <f>VLOOKUP(A159,HOP!A:L,12,0)</f>
        <v>4662.00</v>
      </c>
      <c r="F159" t="str">
        <f>VLOOKUP(A159,HOP!A:C,3,0)</f>
        <v>3981231</v>
      </c>
      <c r="G159">
        <f t="shared" si="4"/>
        <v>0</v>
      </c>
      <c r="H159" t="str">
        <f t="shared" si="5"/>
        <v>，3981231</v>
      </c>
      <c r="I159" t="str">
        <f>VLOOKUP(A159,HOP!A:U,21,0)</f>
        <v>直采</v>
      </c>
    </row>
    <row r="160" ht="14.25" hidden="1" customHeight="1" spans="1:9">
      <c r="A160" s="6" t="s">
        <v>1321</v>
      </c>
      <c r="B160" s="7" t="s">
        <v>358</v>
      </c>
      <c r="C160" s="7" t="s">
        <v>907</v>
      </c>
      <c r="D160" s="3">
        <v>3432</v>
      </c>
      <c r="E160" t="str">
        <f>VLOOKUP(A160,HOP!A:L,12,0)</f>
        <v>3432.00</v>
      </c>
      <c r="F160" t="str">
        <f>VLOOKUP(A160,HOP!A:C,3,0)</f>
        <v>4015698</v>
      </c>
      <c r="G160">
        <f t="shared" si="4"/>
        <v>0</v>
      </c>
      <c r="H160" t="str">
        <f t="shared" si="5"/>
        <v>，4015698</v>
      </c>
      <c r="I160" t="str">
        <f>VLOOKUP(A160,HOP!A:U,21,0)</f>
        <v>直连</v>
      </c>
    </row>
    <row r="161" ht="14.25" hidden="1" customHeight="1" spans="1:9">
      <c r="A161" s="6" t="s">
        <v>1329</v>
      </c>
      <c r="B161" s="7" t="s">
        <v>1334</v>
      </c>
      <c r="C161" s="7" t="s">
        <v>1335</v>
      </c>
      <c r="D161" s="3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t="14.25" hidden="1" customHeight="1" spans="1:9">
      <c r="A162" s="6" t="s">
        <v>1338</v>
      </c>
      <c r="B162" s="7" t="s">
        <v>1334</v>
      </c>
      <c r="C162" s="7" t="s">
        <v>1335</v>
      </c>
      <c r="D162" s="3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t="14.25" hidden="1" customHeight="1" spans="1:9">
      <c r="A163" s="6" t="s">
        <v>1341</v>
      </c>
      <c r="B163" s="7" t="s">
        <v>82</v>
      </c>
      <c r="C163" s="7" t="s">
        <v>1266</v>
      </c>
      <c r="D163" s="3">
        <v>4740</v>
      </c>
      <c r="E163" t="str">
        <f>VLOOKUP(A163,HOP!A:L,12,0)</f>
        <v>4740.00</v>
      </c>
      <c r="F163" t="str">
        <f>VLOOKUP(A163,HOP!A:C,3,0)</f>
        <v>3715733</v>
      </c>
      <c r="G163">
        <f t="shared" si="4"/>
        <v>0</v>
      </c>
      <c r="H163" t="str">
        <f t="shared" si="5"/>
        <v>，3715733</v>
      </c>
      <c r="I163" t="str">
        <f>VLOOKUP(A163,HOP!A:U,21,0)</f>
        <v>直连</v>
      </c>
    </row>
    <row r="164" ht="14.25" hidden="1" customHeight="1" spans="1:9">
      <c r="A164" s="6" t="s">
        <v>1351</v>
      </c>
      <c r="B164" s="7" t="s">
        <v>907</v>
      </c>
      <c r="C164" s="7" t="s">
        <v>1266</v>
      </c>
      <c r="D164" s="3">
        <v>707</v>
      </c>
      <c r="E164" t="str">
        <f>VLOOKUP(A164,HOP!A:L,12,0)</f>
        <v>707.00</v>
      </c>
      <c r="F164" t="str">
        <f>VLOOKUP(A164,HOP!A:C,3,0)</f>
        <v>3863135</v>
      </c>
      <c r="G164">
        <f t="shared" si="4"/>
        <v>0</v>
      </c>
      <c r="H164" t="str">
        <f t="shared" si="5"/>
        <v>，3863135</v>
      </c>
      <c r="I164" t="str">
        <f>VLOOKUP(A164,HOP!A:U,21,0)</f>
        <v>直连</v>
      </c>
    </row>
    <row r="165" ht="14.25" hidden="1" customHeight="1" spans="1:9">
      <c r="A165" s="6" t="s">
        <v>1359</v>
      </c>
      <c r="B165" s="7" t="s">
        <v>907</v>
      </c>
      <c r="C165" s="7" t="s">
        <v>1266</v>
      </c>
      <c r="D165" s="3">
        <v>324</v>
      </c>
      <c r="E165" t="str">
        <f>VLOOKUP(A165,HOP!A:L,12,0)</f>
        <v>324.00</v>
      </c>
      <c r="F165" t="str">
        <f>VLOOKUP(A165,HOP!A:C,3,0)</f>
        <v>3869929</v>
      </c>
      <c r="G165">
        <f t="shared" si="4"/>
        <v>0</v>
      </c>
      <c r="H165" t="str">
        <f t="shared" si="5"/>
        <v>，3869929</v>
      </c>
      <c r="I165" t="str">
        <f>VLOOKUP(A165,HOP!A:U,21,0)</f>
        <v>直连</v>
      </c>
    </row>
    <row r="166" ht="14.25" hidden="1" customHeight="1" spans="1:9">
      <c r="A166" s="6" t="s">
        <v>1368</v>
      </c>
      <c r="B166" s="7" t="s">
        <v>82</v>
      </c>
      <c r="C166" s="7" t="s">
        <v>1266</v>
      </c>
      <c r="D166" s="3">
        <v>1311</v>
      </c>
      <c r="E166" t="str">
        <f>VLOOKUP(A166,HOP!A:L,12,0)</f>
        <v>1311.00</v>
      </c>
      <c r="F166" t="str">
        <f>VLOOKUP(A166,HOP!A:C,3,0)</f>
        <v>3892736</v>
      </c>
      <c r="G166">
        <f t="shared" si="4"/>
        <v>0</v>
      </c>
      <c r="H166" t="str">
        <f t="shared" si="5"/>
        <v>，3892736</v>
      </c>
      <c r="I166" t="str">
        <f>VLOOKUP(A166,HOP!A:U,21,0)</f>
        <v>直连</v>
      </c>
    </row>
    <row r="167" ht="14.25" hidden="1" customHeight="1" spans="1:9">
      <c r="A167" s="6" t="s">
        <v>1378</v>
      </c>
      <c r="B167" s="7" t="s">
        <v>907</v>
      </c>
      <c r="C167" s="7" t="s">
        <v>1266</v>
      </c>
      <c r="D167" s="3">
        <v>1197</v>
      </c>
      <c r="E167" t="str">
        <f>VLOOKUP(A167,HOP!A:L,12,0)</f>
        <v>1197.00</v>
      </c>
      <c r="F167" t="str">
        <f>VLOOKUP(A167,HOP!A:C,3,0)</f>
        <v>3950377</v>
      </c>
      <c r="G167">
        <f t="shared" si="4"/>
        <v>0</v>
      </c>
      <c r="H167" t="str">
        <f t="shared" si="5"/>
        <v>，3950377</v>
      </c>
      <c r="I167" t="str">
        <f>VLOOKUP(A167,HOP!A:U,21,0)</f>
        <v>直连</v>
      </c>
    </row>
    <row r="168" ht="14.25" hidden="1" customHeight="1" spans="1:9">
      <c r="A168" s="6" t="s">
        <v>1387</v>
      </c>
      <c r="B168" s="7" t="s">
        <v>358</v>
      </c>
      <c r="C168" s="7" t="s">
        <v>1266</v>
      </c>
      <c r="D168" s="3">
        <v>2000</v>
      </c>
      <c r="E168" t="str">
        <f>VLOOKUP(A168,HOP!A:L,12,0)</f>
        <v>2000.00</v>
      </c>
      <c r="F168" t="str">
        <f>VLOOKUP(A168,HOP!A:C,3,0)</f>
        <v>3992003</v>
      </c>
      <c r="G168">
        <f t="shared" si="4"/>
        <v>0</v>
      </c>
      <c r="H168" t="str">
        <f t="shared" si="5"/>
        <v>，3992003</v>
      </c>
      <c r="I168" t="str">
        <f>VLOOKUP(A168,HOP!A:U,21,0)</f>
        <v>直采</v>
      </c>
    </row>
    <row r="169" ht="14.25" hidden="1" customHeight="1" spans="1:9">
      <c r="A169" s="6" t="s">
        <v>1395</v>
      </c>
      <c r="B169" s="7" t="s">
        <v>358</v>
      </c>
      <c r="C169" s="7" t="s">
        <v>1266</v>
      </c>
      <c r="D169" s="3">
        <v>3964</v>
      </c>
      <c r="E169" t="str">
        <f>VLOOKUP(A169,HOP!A:L,12,0)</f>
        <v>3964.00</v>
      </c>
      <c r="F169" t="str">
        <f>VLOOKUP(A169,HOP!A:C,3,0)</f>
        <v>3975777</v>
      </c>
      <c r="G169">
        <f t="shared" si="4"/>
        <v>0</v>
      </c>
      <c r="H169" t="str">
        <f t="shared" si="5"/>
        <v>，3975777</v>
      </c>
      <c r="I169" t="str">
        <f>VLOOKUP(A169,HOP!A:U,21,0)</f>
        <v>直连</v>
      </c>
    </row>
    <row r="170" ht="14.25" hidden="1" customHeight="1" spans="1:9">
      <c r="A170" s="6" t="s">
        <v>1404</v>
      </c>
      <c r="B170" s="7" t="s">
        <v>907</v>
      </c>
      <c r="C170" s="7" t="s">
        <v>1266</v>
      </c>
      <c r="D170" s="3">
        <v>477</v>
      </c>
      <c r="E170" t="str">
        <f>VLOOKUP(A170,HOP!A:L,12,0)</f>
        <v>477.00</v>
      </c>
      <c r="F170" t="str">
        <f>VLOOKUP(A170,HOP!A:C,3,0)</f>
        <v>4002612</v>
      </c>
      <c r="G170">
        <f t="shared" si="4"/>
        <v>0</v>
      </c>
      <c r="H170" t="str">
        <f t="shared" si="5"/>
        <v>，4002612</v>
      </c>
      <c r="I170" t="str">
        <f>VLOOKUP(A170,HOP!A:U,21,0)</f>
        <v>直采</v>
      </c>
    </row>
    <row r="171" ht="14.25" hidden="1" customHeight="1" spans="1:9">
      <c r="A171" s="6" t="s">
        <v>1408</v>
      </c>
      <c r="B171" s="7" t="s">
        <v>907</v>
      </c>
      <c r="C171" s="7" t="s">
        <v>1266</v>
      </c>
      <c r="D171" s="3">
        <v>450</v>
      </c>
      <c r="E171" t="str">
        <f>VLOOKUP(A171,HOP!A:L,12,0)</f>
        <v>450.00</v>
      </c>
      <c r="F171" t="str">
        <f>VLOOKUP(A171,HOP!A:C,3,0)</f>
        <v>4006095</v>
      </c>
      <c r="G171">
        <f t="shared" si="4"/>
        <v>0</v>
      </c>
      <c r="H171" t="str">
        <f t="shared" si="5"/>
        <v>，4006095</v>
      </c>
      <c r="I171" t="str">
        <f>VLOOKUP(A171,HOP!A:U,21,0)</f>
        <v>直采</v>
      </c>
    </row>
    <row r="172" ht="14.25" hidden="1" customHeight="1" spans="1:9">
      <c r="A172" s="6" t="s">
        <v>1414</v>
      </c>
      <c r="B172" s="7" t="s">
        <v>358</v>
      </c>
      <c r="C172" s="7" t="s">
        <v>1266</v>
      </c>
      <c r="D172" s="3">
        <v>3950</v>
      </c>
      <c r="E172" t="str">
        <f>VLOOKUP(A172,HOP!A:L,12,0)</f>
        <v>3950.00</v>
      </c>
      <c r="F172" t="str">
        <f>VLOOKUP(A172,HOP!A:C,3,0)</f>
        <v>4014405</v>
      </c>
      <c r="G172">
        <f t="shared" si="4"/>
        <v>0</v>
      </c>
      <c r="H172" t="str">
        <f t="shared" si="5"/>
        <v>，4014405</v>
      </c>
      <c r="I172" t="str">
        <f>VLOOKUP(A172,HOP!A:U,21,0)</f>
        <v>直连</v>
      </c>
    </row>
    <row r="173" ht="14.25" hidden="1" customHeight="1" spans="1:9">
      <c r="A173" s="6" t="s">
        <v>1422</v>
      </c>
      <c r="B173" s="7" t="s">
        <v>358</v>
      </c>
      <c r="C173" s="7" t="s">
        <v>1266</v>
      </c>
      <c r="D173" s="3">
        <v>1688</v>
      </c>
      <c r="E173" t="str">
        <f>VLOOKUP(A173,HOP!A:L,12,0)</f>
        <v>1688.00</v>
      </c>
      <c r="F173" t="str">
        <f>VLOOKUP(A173,HOP!A:C,3,0)</f>
        <v>3597490</v>
      </c>
      <c r="G173">
        <f t="shared" si="4"/>
        <v>0</v>
      </c>
      <c r="H173" t="str">
        <f t="shared" si="5"/>
        <v>，3597490</v>
      </c>
      <c r="I173" t="str">
        <f>VLOOKUP(A173,HOP!A:U,21,0)</f>
        <v>直采</v>
      </c>
    </row>
    <row r="174" ht="14.25" hidden="1" customHeight="1" spans="1:9">
      <c r="A174" s="6" t="s">
        <v>1430</v>
      </c>
      <c r="B174" s="7" t="s">
        <v>82</v>
      </c>
      <c r="C174" s="7" t="s">
        <v>1266</v>
      </c>
      <c r="D174" s="3">
        <v>798</v>
      </c>
      <c r="E174" t="str">
        <f>VLOOKUP(A174,HOP!A:L,12,0)</f>
        <v>798.00</v>
      </c>
      <c r="F174" t="str">
        <f>VLOOKUP(A174,HOP!A:C,3,0)</f>
        <v>3742520</v>
      </c>
      <c r="G174">
        <f t="shared" si="4"/>
        <v>0</v>
      </c>
      <c r="H174" t="str">
        <f t="shared" si="5"/>
        <v>，3742520</v>
      </c>
      <c r="I174" t="str">
        <f>VLOOKUP(A174,HOP!A:U,21,0)</f>
        <v>直采</v>
      </c>
    </row>
    <row r="175" ht="14.25" hidden="1" customHeight="1" spans="1:9">
      <c r="A175" s="6" t="s">
        <v>1435</v>
      </c>
      <c r="B175" s="7" t="s">
        <v>358</v>
      </c>
      <c r="C175" s="7" t="s">
        <v>1266</v>
      </c>
      <c r="D175" s="3">
        <v>2049</v>
      </c>
      <c r="E175" t="str">
        <f>VLOOKUP(A175,HOP!A:L,12,0)</f>
        <v>2049.00</v>
      </c>
      <c r="F175" t="str">
        <f>VLOOKUP(A175,HOP!A:C,3,0)</f>
        <v>3795211</v>
      </c>
      <c r="G175">
        <f t="shared" si="4"/>
        <v>0</v>
      </c>
      <c r="H175" t="str">
        <f t="shared" si="5"/>
        <v>，3795211</v>
      </c>
      <c r="I175" t="str">
        <f>VLOOKUP(A175,HOP!A:U,21,0)</f>
        <v>直采</v>
      </c>
    </row>
    <row r="176" ht="14.25" hidden="1" customHeight="1" spans="1:9">
      <c r="A176" s="6" t="s">
        <v>1442</v>
      </c>
      <c r="B176" s="7" t="s">
        <v>358</v>
      </c>
      <c r="C176" s="7" t="s">
        <v>1266</v>
      </c>
      <c r="D176" s="3">
        <v>1980</v>
      </c>
      <c r="E176" t="str">
        <f>VLOOKUP(A176,HOP!A:L,12,0)</f>
        <v>1980.00</v>
      </c>
      <c r="F176" t="str">
        <f>VLOOKUP(A176,HOP!A:C,3,0)</f>
        <v>3822010</v>
      </c>
      <c r="G176">
        <f t="shared" si="4"/>
        <v>0</v>
      </c>
      <c r="H176" t="str">
        <f t="shared" si="5"/>
        <v>，3822010</v>
      </c>
      <c r="I176" t="str">
        <f>VLOOKUP(A176,HOP!A:U,21,0)</f>
        <v>直采</v>
      </c>
    </row>
    <row r="177" ht="14.25" hidden="1" customHeight="1" spans="1:9">
      <c r="A177" s="6" t="s">
        <v>1451</v>
      </c>
      <c r="B177" s="7" t="s">
        <v>358</v>
      </c>
      <c r="C177" s="7" t="s">
        <v>1266</v>
      </c>
      <c r="D177" s="3">
        <v>2465</v>
      </c>
      <c r="E177" t="str">
        <f>VLOOKUP(A177,HOP!A:L,12,0)</f>
        <v>2465.00</v>
      </c>
      <c r="F177" t="str">
        <f>VLOOKUP(A177,HOP!A:C,3,0)</f>
        <v>3912142</v>
      </c>
      <c r="G177">
        <f t="shared" si="4"/>
        <v>0</v>
      </c>
      <c r="H177" t="str">
        <f t="shared" si="5"/>
        <v>，3912142</v>
      </c>
      <c r="I177" t="str">
        <f>VLOOKUP(A177,HOP!A:U,21,0)</f>
        <v>直采</v>
      </c>
    </row>
    <row r="178" ht="14.25" hidden="1" customHeight="1" spans="1:9">
      <c r="A178" s="6" t="s">
        <v>1457</v>
      </c>
      <c r="B178" s="7" t="s">
        <v>907</v>
      </c>
      <c r="C178" s="7" t="s">
        <v>1266</v>
      </c>
      <c r="D178" s="3">
        <v>630</v>
      </c>
      <c r="E178" t="str">
        <f>VLOOKUP(A178,HOP!A:L,12,0)</f>
        <v>630.00</v>
      </c>
      <c r="F178" t="str">
        <f>VLOOKUP(A178,HOP!A:C,3,0)</f>
        <v>3883365</v>
      </c>
      <c r="G178">
        <f t="shared" si="4"/>
        <v>0</v>
      </c>
      <c r="H178" t="str">
        <f t="shared" si="5"/>
        <v>，3883365</v>
      </c>
      <c r="I178" t="str">
        <f>VLOOKUP(A178,HOP!A:U,21,0)</f>
        <v>直采</v>
      </c>
    </row>
    <row r="179" ht="14.25" hidden="1" customHeight="1" spans="1:9">
      <c r="A179" s="6" t="s">
        <v>1466</v>
      </c>
      <c r="B179" s="7" t="s">
        <v>907</v>
      </c>
      <c r="C179" s="7" t="s">
        <v>1266</v>
      </c>
      <c r="D179" s="3">
        <v>655</v>
      </c>
      <c r="E179" t="str">
        <f>VLOOKUP(A179,HOP!A:L,12,0)</f>
        <v>655.00</v>
      </c>
      <c r="F179" t="str">
        <f>VLOOKUP(A179,HOP!A:C,3,0)</f>
        <v>3888623</v>
      </c>
      <c r="G179">
        <f t="shared" si="4"/>
        <v>0</v>
      </c>
      <c r="H179" t="str">
        <f t="shared" si="5"/>
        <v>，3888623</v>
      </c>
      <c r="I179" t="str">
        <f>VLOOKUP(A179,HOP!A:U,21,0)</f>
        <v>直采</v>
      </c>
    </row>
    <row r="180" ht="14.25" hidden="1" customHeight="1" spans="1:9">
      <c r="A180" s="6" t="s">
        <v>1471</v>
      </c>
      <c r="B180" s="7" t="s">
        <v>907</v>
      </c>
      <c r="C180" s="7" t="s">
        <v>1266</v>
      </c>
      <c r="D180" s="3">
        <v>565</v>
      </c>
      <c r="E180" t="str">
        <f>VLOOKUP(A180,HOP!A:L,12,0)</f>
        <v>565.00</v>
      </c>
      <c r="F180" t="str">
        <f>VLOOKUP(A180,HOP!A:C,3,0)</f>
        <v>3922333</v>
      </c>
      <c r="G180">
        <f t="shared" si="4"/>
        <v>0</v>
      </c>
      <c r="H180" t="str">
        <f t="shared" si="5"/>
        <v>，3922333</v>
      </c>
      <c r="I180" t="str">
        <f>VLOOKUP(A180,HOP!A:U,21,0)</f>
        <v>直采</v>
      </c>
    </row>
    <row r="181" ht="14.25" hidden="1" customHeight="1" spans="1:9">
      <c r="A181" s="6" t="s">
        <v>1479</v>
      </c>
      <c r="B181" s="7" t="s">
        <v>907</v>
      </c>
      <c r="C181" s="7" t="s">
        <v>1266</v>
      </c>
      <c r="D181" s="3">
        <v>565</v>
      </c>
      <c r="E181" t="str">
        <f>VLOOKUP(A181,HOP!A:L,12,0)</f>
        <v>565.00</v>
      </c>
      <c r="F181" t="str">
        <f>VLOOKUP(A181,HOP!A:C,3,0)</f>
        <v>3927512</v>
      </c>
      <c r="G181">
        <f t="shared" si="4"/>
        <v>0</v>
      </c>
      <c r="H181" t="str">
        <f t="shared" si="5"/>
        <v>，3927512</v>
      </c>
      <c r="I181" t="str">
        <f>VLOOKUP(A181,HOP!A:U,21,0)</f>
        <v>直采</v>
      </c>
    </row>
    <row r="182" ht="14.25" hidden="1" customHeight="1" spans="1:9">
      <c r="A182" s="6" t="s">
        <v>1482</v>
      </c>
      <c r="B182" s="7" t="s">
        <v>81</v>
      </c>
      <c r="C182" s="7" t="s">
        <v>1266</v>
      </c>
      <c r="D182" s="3">
        <v>5271</v>
      </c>
      <c r="E182" t="str">
        <f>VLOOKUP(A182,HOP!A:L,12,0)</f>
        <v>5271.00</v>
      </c>
      <c r="F182" t="str">
        <f>VLOOKUP(A182,HOP!A:C,3,0)</f>
        <v>3960160</v>
      </c>
      <c r="G182">
        <f t="shared" si="4"/>
        <v>0</v>
      </c>
      <c r="H182" t="str">
        <f t="shared" si="5"/>
        <v>，3960160</v>
      </c>
      <c r="I182" t="str">
        <f>VLOOKUP(A182,HOP!A:U,21,0)</f>
        <v>直连</v>
      </c>
    </row>
    <row r="183" ht="14.25" hidden="1" customHeight="1" spans="1:9">
      <c r="A183" s="6" t="s">
        <v>1491</v>
      </c>
      <c r="B183" s="7" t="s">
        <v>82</v>
      </c>
      <c r="C183" s="7" t="s">
        <v>1266</v>
      </c>
      <c r="D183" s="3">
        <v>3869</v>
      </c>
      <c r="E183" t="str">
        <f>VLOOKUP(A183,HOP!A:L,12,0)</f>
        <v>3869.00</v>
      </c>
      <c r="F183" t="str">
        <f>VLOOKUP(A183,HOP!A:C,3,0)</f>
        <v>3969117</v>
      </c>
      <c r="G183">
        <f t="shared" si="4"/>
        <v>0</v>
      </c>
      <c r="H183" t="str">
        <f t="shared" si="5"/>
        <v>，3969117</v>
      </c>
      <c r="I183" t="str">
        <f>VLOOKUP(A183,HOP!A:U,21,0)</f>
        <v>直采</v>
      </c>
    </row>
    <row r="184" ht="14.25" hidden="1" customHeight="1" spans="1:9">
      <c r="A184" s="6" t="s">
        <v>1497</v>
      </c>
      <c r="B184" s="7" t="s">
        <v>82</v>
      </c>
      <c r="C184" s="7" t="s">
        <v>1266</v>
      </c>
      <c r="D184" s="3">
        <v>5710</v>
      </c>
      <c r="E184" t="str">
        <f>VLOOKUP(A184,HOP!A:L,12,0)</f>
        <v>5710.00</v>
      </c>
      <c r="F184" t="str">
        <f>VLOOKUP(A184,HOP!A:C,3,0)</f>
        <v>3923090</v>
      </c>
      <c r="G184">
        <f t="shared" si="4"/>
        <v>0</v>
      </c>
      <c r="H184" t="str">
        <f t="shared" si="5"/>
        <v>，3923090</v>
      </c>
      <c r="I184" t="str">
        <f>VLOOKUP(A184,HOP!A:U,21,0)</f>
        <v>直采</v>
      </c>
    </row>
    <row r="185" ht="14.25" hidden="1" customHeight="1" spans="1:9">
      <c r="A185" s="6" t="s">
        <v>1503</v>
      </c>
      <c r="B185" s="7" t="s">
        <v>81</v>
      </c>
      <c r="C185" s="7" t="s">
        <v>1266</v>
      </c>
      <c r="D185" s="3">
        <v>13254</v>
      </c>
      <c r="E185" t="str">
        <f>VLOOKUP(A185,HOP!A:L,12,0)</f>
        <v>13254.00</v>
      </c>
      <c r="F185" t="str">
        <f>VLOOKUP(A185,HOP!A:C,3,0)</f>
        <v>3963221</v>
      </c>
      <c r="G185">
        <f t="shared" si="4"/>
        <v>0</v>
      </c>
      <c r="H185" t="str">
        <f t="shared" si="5"/>
        <v>，3963221</v>
      </c>
      <c r="I185" t="str">
        <f>VLOOKUP(A185,HOP!A:U,21,0)</f>
        <v>直采</v>
      </c>
    </row>
    <row r="186" ht="14.25" hidden="1" customHeight="1" spans="1:9">
      <c r="A186" s="6" t="s">
        <v>1509</v>
      </c>
      <c r="B186" s="7" t="s">
        <v>358</v>
      </c>
      <c r="C186" s="7" t="s">
        <v>1266</v>
      </c>
      <c r="D186" s="3">
        <v>5526</v>
      </c>
      <c r="E186" t="str">
        <f>VLOOKUP(A186,HOP!A:L,12,0)</f>
        <v>5526.00</v>
      </c>
      <c r="F186" t="str">
        <f>VLOOKUP(A186,HOP!A:C,3,0)</f>
        <v>3947820</v>
      </c>
      <c r="G186">
        <f t="shared" si="4"/>
        <v>0</v>
      </c>
      <c r="H186" t="str">
        <f t="shared" si="5"/>
        <v>，3947820</v>
      </c>
      <c r="I186" t="str">
        <f>VLOOKUP(A186,HOP!A:U,21,0)</f>
        <v>直采</v>
      </c>
    </row>
    <row r="187" ht="14.25" hidden="1" customHeight="1" spans="1:9">
      <c r="A187" s="6" t="s">
        <v>1515</v>
      </c>
      <c r="B187" s="7" t="s">
        <v>154</v>
      </c>
      <c r="C187" s="7" t="s">
        <v>1266</v>
      </c>
      <c r="D187" s="3">
        <v>2677</v>
      </c>
      <c r="E187" t="str">
        <f>VLOOKUP(A187,HOP!A:L,12,0)</f>
        <v>2677.00</v>
      </c>
      <c r="F187" t="str">
        <f>VLOOKUP(A187,HOP!A:C,3,0)</f>
        <v>3782691</v>
      </c>
      <c r="G187">
        <f t="shared" si="4"/>
        <v>0</v>
      </c>
      <c r="H187" t="str">
        <f t="shared" si="5"/>
        <v>，3782691</v>
      </c>
      <c r="I187" t="str">
        <f>VLOOKUP(A187,HOP!A:U,21,0)</f>
        <v>直采</v>
      </c>
    </row>
    <row r="188" ht="14.25" hidden="1" customHeight="1" spans="1:9">
      <c r="A188" s="6" t="s">
        <v>1522</v>
      </c>
      <c r="B188" s="7" t="s">
        <v>358</v>
      </c>
      <c r="C188" s="7" t="s">
        <v>1266</v>
      </c>
      <c r="D188" s="3">
        <v>2140</v>
      </c>
      <c r="E188" t="str">
        <f>VLOOKUP(A188,HOP!A:L,12,0)</f>
        <v>2140.00</v>
      </c>
      <c r="F188" t="str">
        <f>VLOOKUP(A188,HOP!A:C,3,0)</f>
        <v>3935585</v>
      </c>
      <c r="G188">
        <f t="shared" si="4"/>
        <v>0</v>
      </c>
      <c r="H188" t="str">
        <f t="shared" si="5"/>
        <v>，3935585</v>
      </c>
      <c r="I188" t="str">
        <f>VLOOKUP(A188,HOP!A:U,21,0)</f>
        <v>直采</v>
      </c>
    </row>
    <row r="189" ht="14.25" hidden="1" customHeight="1" spans="1:9">
      <c r="A189" s="6" t="s">
        <v>1529</v>
      </c>
      <c r="B189" s="7" t="s">
        <v>81</v>
      </c>
      <c r="C189" s="7" t="s">
        <v>1266</v>
      </c>
      <c r="D189" s="3">
        <v>1036</v>
      </c>
      <c r="E189" t="str">
        <f>VLOOKUP(A189,HOP!A:L,12,0)</f>
        <v>1036.00</v>
      </c>
      <c r="F189" t="str">
        <f>VLOOKUP(A189,HOP!A:C,3,0)</f>
        <v>3985093</v>
      </c>
      <c r="G189">
        <f t="shared" si="4"/>
        <v>0</v>
      </c>
      <c r="H189" t="str">
        <f t="shared" si="5"/>
        <v>，3985093</v>
      </c>
      <c r="I189" t="str">
        <f>VLOOKUP(A189,HOP!A:U,21,0)</f>
        <v>直采</v>
      </c>
    </row>
    <row r="190" ht="14.25" hidden="1" customHeight="1" spans="1:9">
      <c r="A190" s="6" t="s">
        <v>1537</v>
      </c>
      <c r="B190" s="7" t="s">
        <v>907</v>
      </c>
      <c r="C190" s="7" t="s">
        <v>1266</v>
      </c>
      <c r="D190" s="3">
        <v>776</v>
      </c>
      <c r="E190" t="str">
        <f>VLOOKUP(A190,HOP!A:L,12,0)</f>
        <v>776.00</v>
      </c>
      <c r="F190" t="str">
        <f>VLOOKUP(A190,HOP!A:C,3,0)</f>
        <v>4002110</v>
      </c>
      <c r="G190">
        <f t="shared" si="4"/>
        <v>0</v>
      </c>
      <c r="H190" t="str">
        <f t="shared" si="5"/>
        <v>，4002110</v>
      </c>
      <c r="I190" t="str">
        <f>VLOOKUP(A190,HOP!A:U,21,0)</f>
        <v>直连</v>
      </c>
    </row>
    <row r="191" ht="14.25" hidden="1" customHeight="1" spans="1:9">
      <c r="A191" s="6" t="s">
        <v>1544</v>
      </c>
      <c r="B191" s="7" t="s">
        <v>907</v>
      </c>
      <c r="C191" s="7" t="s">
        <v>1266</v>
      </c>
      <c r="D191" s="3">
        <v>353</v>
      </c>
      <c r="E191" t="str">
        <f>VLOOKUP(A191,HOP!A:L,12,0)</f>
        <v>353.00</v>
      </c>
      <c r="F191" t="str">
        <f>VLOOKUP(A191,HOP!A:C,3,0)</f>
        <v>4019873</v>
      </c>
      <c r="G191">
        <f t="shared" si="4"/>
        <v>0</v>
      </c>
      <c r="H191" t="str">
        <f t="shared" si="5"/>
        <v>，4019873</v>
      </c>
      <c r="I191" t="str">
        <f>VLOOKUP(A191,HOP!A:U,21,0)</f>
        <v>直连</v>
      </c>
    </row>
    <row r="192" ht="14.25" hidden="1" customHeight="1" spans="1:9">
      <c r="A192" s="6" t="s">
        <v>1552</v>
      </c>
      <c r="B192" s="7" t="s">
        <v>358</v>
      </c>
      <c r="C192" s="7" t="s">
        <v>1266</v>
      </c>
      <c r="D192" s="3">
        <v>1956</v>
      </c>
      <c r="E192" t="str">
        <f>VLOOKUP(A192,HOP!A:L,12,0)</f>
        <v>1956.00</v>
      </c>
      <c r="F192" t="str">
        <f>VLOOKUP(A192,HOP!A:C,3,0)</f>
        <v>4004035</v>
      </c>
      <c r="G192">
        <f t="shared" si="4"/>
        <v>0</v>
      </c>
      <c r="H192" t="str">
        <f t="shared" si="5"/>
        <v>，4004035</v>
      </c>
      <c r="I192" t="str">
        <f>VLOOKUP(A192,HOP!A:U,21,0)</f>
        <v>直采</v>
      </c>
    </row>
    <row r="193" ht="14.25" hidden="1" customHeight="1" spans="1:9">
      <c r="A193" s="6" t="s">
        <v>1555</v>
      </c>
      <c r="B193" s="7" t="s">
        <v>358</v>
      </c>
      <c r="C193" s="7" t="s">
        <v>1266</v>
      </c>
      <c r="D193" s="3">
        <v>6665</v>
      </c>
      <c r="E193" t="str">
        <f>VLOOKUP(A193,HOP!A:L,12,0)</f>
        <v>6665.00</v>
      </c>
      <c r="F193" t="str">
        <f>VLOOKUP(A193,HOP!A:C,3,0)</f>
        <v>4015407</v>
      </c>
      <c r="G193">
        <f t="shared" si="4"/>
        <v>0</v>
      </c>
      <c r="H193" t="str">
        <f t="shared" si="5"/>
        <v>，4015407</v>
      </c>
      <c r="I193" t="str">
        <f>VLOOKUP(A193,HOP!A:U,21,0)</f>
        <v>直采</v>
      </c>
    </row>
    <row r="194" ht="14.25" hidden="1" customHeight="1" spans="1:9">
      <c r="A194" s="6" t="s">
        <v>1564</v>
      </c>
      <c r="B194" s="7" t="s">
        <v>358</v>
      </c>
      <c r="C194" s="7" t="s">
        <v>1266</v>
      </c>
      <c r="D194" s="3">
        <v>1826</v>
      </c>
      <c r="E194" t="str">
        <f>VLOOKUP(A194,HOP!A:L,12,0)</f>
        <v>1826.00</v>
      </c>
      <c r="F194" t="str">
        <f>VLOOKUP(A194,HOP!A:C,3,0)</f>
        <v>4015431</v>
      </c>
      <c r="G194">
        <f t="shared" si="4"/>
        <v>0</v>
      </c>
      <c r="H194" t="str">
        <f t="shared" si="5"/>
        <v>，4015431</v>
      </c>
      <c r="I194" t="str">
        <f>VLOOKUP(A194,HOP!A:U,21,0)</f>
        <v>直采</v>
      </c>
    </row>
    <row r="195" ht="14.25" hidden="1" customHeight="1" spans="1:9">
      <c r="A195" s="6" t="s">
        <v>1572</v>
      </c>
      <c r="B195" s="7" t="s">
        <v>907</v>
      </c>
      <c r="C195" s="7" t="s">
        <v>1266</v>
      </c>
      <c r="D195" s="3">
        <v>58</v>
      </c>
      <c r="E195" t="str">
        <f>VLOOKUP(A195,HOP!A:L,12,0)</f>
        <v>58.00</v>
      </c>
      <c r="F195" t="str">
        <f>VLOOKUP(A195,HOP!A:C,3,0)</f>
        <v>3999767</v>
      </c>
      <c r="G195">
        <f t="shared" ref="G195:G258" si="6">D195-E195</f>
        <v>0</v>
      </c>
      <c r="H195" t="str">
        <f t="shared" ref="H195:H258" si="7">$H$1&amp;F195</f>
        <v>，3999767</v>
      </c>
      <c r="I195" t="str">
        <f>VLOOKUP(A195,HOP!A:U,21,0)</f>
        <v>直连</v>
      </c>
    </row>
    <row r="196" ht="14.25" hidden="1" customHeight="1" spans="1:9">
      <c r="A196" s="6" t="s">
        <v>1580</v>
      </c>
      <c r="B196" s="7" t="s">
        <v>907</v>
      </c>
      <c r="C196" s="7" t="s">
        <v>1266</v>
      </c>
      <c r="D196" s="3">
        <v>367</v>
      </c>
      <c r="E196" t="str">
        <f>VLOOKUP(A196,HOP!A:L,12,0)</f>
        <v>367.00</v>
      </c>
      <c r="F196" t="str">
        <f>VLOOKUP(A196,HOP!A:C,3,0)</f>
        <v>4022044</v>
      </c>
      <c r="G196">
        <f t="shared" si="6"/>
        <v>0</v>
      </c>
      <c r="H196" t="str">
        <f t="shared" si="7"/>
        <v>，4022044</v>
      </c>
      <c r="I196" t="str">
        <f>VLOOKUP(A196,HOP!A:U,21,0)</f>
        <v>直连</v>
      </c>
    </row>
    <row r="197" ht="14.25" hidden="1" customHeight="1" spans="1:9">
      <c r="A197" s="6" t="s">
        <v>1588</v>
      </c>
      <c r="B197" s="7" t="s">
        <v>907</v>
      </c>
      <c r="C197" s="7" t="s">
        <v>1266</v>
      </c>
      <c r="D197" s="3">
        <v>1429</v>
      </c>
      <c r="E197" t="str">
        <f>VLOOKUP(A197,HOP!A:L,12,0)</f>
        <v>1429.00</v>
      </c>
      <c r="F197" t="str">
        <f>VLOOKUP(A197,HOP!A:C,3,0)</f>
        <v>4020807</v>
      </c>
      <c r="G197">
        <f t="shared" si="6"/>
        <v>0</v>
      </c>
      <c r="H197" t="str">
        <f t="shared" si="7"/>
        <v>，4020807</v>
      </c>
      <c r="I197" t="str">
        <f>VLOOKUP(A197,HOP!A:U,21,0)</f>
        <v>直连</v>
      </c>
    </row>
    <row r="198" ht="14.25" hidden="1" customHeight="1" spans="1:9">
      <c r="A198" s="6" t="s">
        <v>1593</v>
      </c>
      <c r="B198" s="7" t="s">
        <v>907</v>
      </c>
      <c r="C198" s="7" t="s">
        <v>1266</v>
      </c>
      <c r="D198" s="3">
        <v>190</v>
      </c>
      <c r="E198" t="str">
        <f>VLOOKUP(A198,HOP!A:L,12,0)</f>
        <v>190.00</v>
      </c>
      <c r="F198" t="str">
        <f>VLOOKUP(A198,HOP!A:C,3,0)</f>
        <v>4011162</v>
      </c>
      <c r="G198">
        <f t="shared" si="6"/>
        <v>0</v>
      </c>
      <c r="H198" t="str">
        <f t="shared" si="7"/>
        <v>，4011162</v>
      </c>
      <c r="I198" t="str">
        <f>VLOOKUP(A198,HOP!A:U,21,0)</f>
        <v>直采</v>
      </c>
    </row>
    <row r="199" ht="14.25" hidden="1" customHeight="1" spans="1:9">
      <c r="A199" s="6" t="s">
        <v>1599</v>
      </c>
      <c r="B199" s="7" t="s">
        <v>907</v>
      </c>
      <c r="C199" s="7" t="s">
        <v>1266</v>
      </c>
      <c r="D199" s="3">
        <v>750</v>
      </c>
      <c r="E199" t="str">
        <f>VLOOKUP(A199,HOP!A:L,12,0)</f>
        <v>750.00</v>
      </c>
      <c r="F199" t="str">
        <f>VLOOKUP(A199,HOP!A:C,3,0)</f>
        <v>3967769</v>
      </c>
      <c r="G199">
        <f t="shared" si="6"/>
        <v>0</v>
      </c>
      <c r="H199" t="str">
        <f t="shared" si="7"/>
        <v>，3967769</v>
      </c>
      <c r="I199" t="str">
        <f>VLOOKUP(A199,HOP!A:U,21,0)</f>
        <v>直采</v>
      </c>
    </row>
    <row r="200" ht="14.25" hidden="1" customHeight="1" spans="1:9">
      <c r="A200" s="6" t="s">
        <v>1605</v>
      </c>
      <c r="B200" s="7" t="s">
        <v>907</v>
      </c>
      <c r="C200" s="7" t="s">
        <v>1266</v>
      </c>
      <c r="D200" s="3">
        <v>284</v>
      </c>
      <c r="E200" t="str">
        <f>VLOOKUP(A200,HOP!A:L,12,0)</f>
        <v>284.00</v>
      </c>
      <c r="F200" t="str">
        <f>VLOOKUP(A200,HOP!A:C,3,0)</f>
        <v>4016520</v>
      </c>
      <c r="G200">
        <f t="shared" si="6"/>
        <v>0</v>
      </c>
      <c r="H200" t="str">
        <f t="shared" si="7"/>
        <v>，4016520</v>
      </c>
      <c r="I200" t="str">
        <f>VLOOKUP(A200,HOP!A:U,21,0)</f>
        <v>直连</v>
      </c>
    </row>
    <row r="201" ht="14.25" hidden="1" customHeight="1" spans="1:9">
      <c r="A201" s="6" t="s">
        <v>1609</v>
      </c>
      <c r="B201" s="7" t="s">
        <v>907</v>
      </c>
      <c r="C201" s="7" t="s">
        <v>1266</v>
      </c>
      <c r="D201" s="3">
        <v>284</v>
      </c>
      <c r="E201" t="str">
        <f>VLOOKUP(A201,HOP!A:L,12,0)</f>
        <v>284.00</v>
      </c>
      <c r="F201" t="str">
        <f>VLOOKUP(A201,HOP!A:C,3,0)</f>
        <v>4018846</v>
      </c>
      <c r="G201">
        <f t="shared" si="6"/>
        <v>0</v>
      </c>
      <c r="H201" t="str">
        <f t="shared" si="7"/>
        <v>，4018846</v>
      </c>
      <c r="I201" t="str">
        <f>VLOOKUP(A201,HOP!A:U,21,0)</f>
        <v>直连</v>
      </c>
    </row>
    <row r="202" ht="14.25" hidden="1" customHeight="1" spans="1:9">
      <c r="A202" s="6" t="s">
        <v>1614</v>
      </c>
      <c r="B202" s="7" t="s">
        <v>907</v>
      </c>
      <c r="C202" s="7" t="s">
        <v>1266</v>
      </c>
      <c r="D202" s="3">
        <v>737</v>
      </c>
      <c r="E202" t="str">
        <f>VLOOKUP(A202,HOP!A:L,12,0)</f>
        <v>737.00</v>
      </c>
      <c r="F202" t="str">
        <f>VLOOKUP(A202,HOP!A:C,3,0)</f>
        <v>4020547</v>
      </c>
      <c r="G202">
        <f t="shared" si="6"/>
        <v>0</v>
      </c>
      <c r="H202" t="str">
        <f t="shared" si="7"/>
        <v>，4020547</v>
      </c>
      <c r="I202" t="str">
        <f>VLOOKUP(A202,HOP!A:U,21,0)</f>
        <v>直连</v>
      </c>
    </row>
    <row r="203" ht="14.25" hidden="1" customHeight="1" spans="1:9">
      <c r="A203" s="6" t="s">
        <v>1623</v>
      </c>
      <c r="B203" s="7" t="s">
        <v>907</v>
      </c>
      <c r="C203" s="7" t="s">
        <v>1266</v>
      </c>
      <c r="D203" s="3">
        <v>497</v>
      </c>
      <c r="E203" t="str">
        <f>VLOOKUP(A203,HOP!A:L,12,0)</f>
        <v>497.00</v>
      </c>
      <c r="F203" t="str">
        <f>VLOOKUP(A203,HOP!A:C,3,0)</f>
        <v>4020304</v>
      </c>
      <c r="G203">
        <f t="shared" si="6"/>
        <v>0</v>
      </c>
      <c r="H203" t="str">
        <f t="shared" si="7"/>
        <v>，4020304</v>
      </c>
      <c r="I203" t="str">
        <f>VLOOKUP(A203,HOP!A:U,21,0)</f>
        <v>直连</v>
      </c>
    </row>
    <row r="204" ht="14.25" hidden="1" customHeight="1" spans="1:9">
      <c r="A204" s="6" t="s">
        <v>1628</v>
      </c>
      <c r="B204" s="7" t="s">
        <v>1334</v>
      </c>
      <c r="C204" s="7" t="s">
        <v>1335</v>
      </c>
      <c r="D204" s="3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t="14.25" hidden="1" customHeight="1" spans="1:9">
      <c r="A205" s="6" t="s">
        <v>1631</v>
      </c>
      <c r="B205" s="7" t="s">
        <v>1634</v>
      </c>
      <c r="C205" s="7" t="s">
        <v>1635</v>
      </c>
      <c r="D205" s="3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t="14.25" hidden="1" customHeight="1" spans="1:9">
      <c r="A206" s="6" t="s">
        <v>1638</v>
      </c>
      <c r="B206" s="7" t="s">
        <v>916</v>
      </c>
      <c r="C206" s="7" t="s">
        <v>504</v>
      </c>
      <c r="D206" s="3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t="14.25" hidden="1" customHeight="1" spans="1:9">
      <c r="A207" s="6" t="s">
        <v>1646</v>
      </c>
      <c r="B207" s="7" t="s">
        <v>505</v>
      </c>
      <c r="C207" s="7" t="s">
        <v>1651</v>
      </c>
      <c r="D207" s="3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t="14.25" hidden="1" customHeight="1" spans="1:9">
      <c r="A208" s="6" t="s">
        <v>1655</v>
      </c>
      <c r="B208" s="7" t="s">
        <v>505</v>
      </c>
      <c r="C208" s="7" t="s">
        <v>1651</v>
      </c>
      <c r="D208" s="3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t="14.25" customHeight="1" spans="1:9">
      <c r="A209" s="6" t="s">
        <v>1662</v>
      </c>
      <c r="B209" s="7" t="s">
        <v>358</v>
      </c>
      <c r="C209" s="7" t="s">
        <v>477</v>
      </c>
      <c r="D209" s="3">
        <v>2780</v>
      </c>
      <c r="E209" t="str">
        <f>VLOOKUP(A209,HOP!A:L,12,0)</f>
        <v>2780.01</v>
      </c>
      <c r="F209" t="str">
        <f>VLOOKUP(A209,HOP!A:C,3,0)</f>
        <v>4012888</v>
      </c>
      <c r="G209">
        <f t="shared" si="6"/>
        <v>-0.0100000000002183</v>
      </c>
      <c r="H209" t="str">
        <f t="shared" si="7"/>
        <v>，4012888</v>
      </c>
      <c r="I209" t="str">
        <f>VLOOKUP(A209,HOP!A:U,21,0)</f>
        <v>直连</v>
      </c>
    </row>
    <row r="210" ht="14.25" hidden="1" customHeight="1" spans="1:9">
      <c r="A210" s="6" t="s">
        <v>1671</v>
      </c>
      <c r="B210" s="7" t="s">
        <v>358</v>
      </c>
      <c r="C210" s="7" t="s">
        <v>477</v>
      </c>
      <c r="D210" s="3">
        <v>3744</v>
      </c>
      <c r="E210" t="str">
        <f>VLOOKUP(A210,HOP!A:L,12,0)</f>
        <v>3744.00</v>
      </c>
      <c r="F210" t="str">
        <f>VLOOKUP(A210,HOP!A:C,3,0)</f>
        <v>4012396</v>
      </c>
      <c r="G210">
        <f t="shared" si="6"/>
        <v>0</v>
      </c>
      <c r="H210" t="str">
        <f t="shared" si="7"/>
        <v>，4012396</v>
      </c>
      <c r="I210" t="str">
        <f>VLOOKUP(A210,HOP!A:U,21,0)</f>
        <v>直连</v>
      </c>
    </row>
    <row r="211" ht="14.25" hidden="1" customHeight="1" spans="1:9">
      <c r="A211" s="6" t="s">
        <v>1674</v>
      </c>
      <c r="B211" s="7" t="s">
        <v>1266</v>
      </c>
      <c r="C211" s="7" t="s">
        <v>477</v>
      </c>
      <c r="D211" s="3">
        <v>448</v>
      </c>
      <c r="E211" t="str">
        <f>VLOOKUP(A211,HOP!A:L,12,0)</f>
        <v>448.00</v>
      </c>
      <c r="F211" t="str">
        <f>VLOOKUP(A211,HOP!A:C,3,0)</f>
        <v>4000607</v>
      </c>
      <c r="G211">
        <f t="shared" si="6"/>
        <v>0</v>
      </c>
      <c r="H211" t="str">
        <f t="shared" si="7"/>
        <v>，4000607</v>
      </c>
      <c r="I211" t="str">
        <f>VLOOKUP(A211,HOP!A:U,21,0)</f>
        <v>直采</v>
      </c>
    </row>
    <row r="212" ht="14.25" hidden="1" customHeight="1" spans="1:9">
      <c r="A212" s="6" t="s">
        <v>1682</v>
      </c>
      <c r="B212" s="7" t="s">
        <v>1266</v>
      </c>
      <c r="C212" s="7" t="s">
        <v>477</v>
      </c>
      <c r="D212" s="3">
        <v>950</v>
      </c>
      <c r="E212" t="str">
        <f>VLOOKUP(A212,HOP!A:L,12,0)</f>
        <v>950.00</v>
      </c>
      <c r="F212" t="str">
        <f>VLOOKUP(A212,HOP!A:C,3,0)</f>
        <v>4023185</v>
      </c>
      <c r="G212">
        <f t="shared" si="6"/>
        <v>0</v>
      </c>
      <c r="H212" t="str">
        <f t="shared" si="7"/>
        <v>，4023185</v>
      </c>
      <c r="I212" t="str">
        <f>VLOOKUP(A212,HOP!A:U,21,0)</f>
        <v>直采</v>
      </c>
    </row>
    <row r="213" ht="14.25" hidden="1" customHeight="1" spans="1:9">
      <c r="A213" s="6" t="s">
        <v>1686</v>
      </c>
      <c r="B213" s="7" t="s">
        <v>1266</v>
      </c>
      <c r="C213" s="7" t="s">
        <v>477</v>
      </c>
      <c r="D213" s="3">
        <v>756</v>
      </c>
      <c r="E213" t="str">
        <f>VLOOKUP(A213,HOP!A:L,12,0)</f>
        <v>756.00</v>
      </c>
      <c r="F213" t="str">
        <f>VLOOKUP(A213,HOP!A:C,3,0)</f>
        <v>4026488</v>
      </c>
      <c r="G213">
        <f t="shared" si="6"/>
        <v>0</v>
      </c>
      <c r="H213" t="str">
        <f t="shared" si="7"/>
        <v>，4026488</v>
      </c>
      <c r="I213" t="str">
        <f>VLOOKUP(A213,HOP!A:U,21,0)</f>
        <v>直连</v>
      </c>
    </row>
    <row r="214" ht="14.25" hidden="1" customHeight="1" spans="1:9">
      <c r="A214" s="6" t="s">
        <v>1694</v>
      </c>
      <c r="B214" s="7" t="s">
        <v>1266</v>
      </c>
      <c r="C214" s="7" t="s">
        <v>477</v>
      </c>
      <c r="D214" s="3">
        <v>630</v>
      </c>
      <c r="E214" t="str">
        <f>VLOOKUP(A214,HOP!A:L,12,0)</f>
        <v>630.00</v>
      </c>
      <c r="F214" t="str">
        <f>VLOOKUP(A214,HOP!A:C,3,0)</f>
        <v>3883370</v>
      </c>
      <c r="G214">
        <f t="shared" si="6"/>
        <v>0</v>
      </c>
      <c r="H214" t="str">
        <f t="shared" si="7"/>
        <v>，3883370</v>
      </c>
      <c r="I214" t="str">
        <f>VLOOKUP(A214,HOP!A:U,21,0)</f>
        <v>直采</v>
      </c>
    </row>
    <row r="215" ht="14.25" hidden="1" customHeight="1" spans="1:9">
      <c r="A215" s="6" t="s">
        <v>1698</v>
      </c>
      <c r="B215" s="7" t="s">
        <v>1266</v>
      </c>
      <c r="C215" s="7" t="s">
        <v>477</v>
      </c>
      <c r="D215" s="3">
        <v>979</v>
      </c>
      <c r="E215" t="str">
        <f>VLOOKUP(A215,HOP!A:L,12,0)</f>
        <v>979.00</v>
      </c>
      <c r="F215" t="str">
        <f>VLOOKUP(A215,HOP!A:C,3,0)</f>
        <v>3870308</v>
      </c>
      <c r="G215">
        <f t="shared" si="6"/>
        <v>0</v>
      </c>
      <c r="H215" t="str">
        <f t="shared" si="7"/>
        <v>，3870308</v>
      </c>
      <c r="I215" t="str">
        <f>VLOOKUP(A215,HOP!A:U,21,0)</f>
        <v>直采</v>
      </c>
    </row>
    <row r="216" ht="14.25" hidden="1" customHeight="1" spans="1:9">
      <c r="A216" s="6" t="s">
        <v>1704</v>
      </c>
      <c r="B216" s="7" t="s">
        <v>1266</v>
      </c>
      <c r="C216" s="7" t="s">
        <v>477</v>
      </c>
      <c r="D216" s="3">
        <v>979</v>
      </c>
      <c r="E216" t="str">
        <f>VLOOKUP(A216,HOP!A:L,12,0)</f>
        <v>979.00</v>
      </c>
      <c r="F216" t="str">
        <f>VLOOKUP(A216,HOP!A:C,3,0)</f>
        <v>3871860</v>
      </c>
      <c r="G216">
        <f t="shared" si="6"/>
        <v>0</v>
      </c>
      <c r="H216" t="str">
        <f t="shared" si="7"/>
        <v>，3871860</v>
      </c>
      <c r="I216" t="str">
        <f>VLOOKUP(A216,HOP!A:U,21,0)</f>
        <v>直采</v>
      </c>
    </row>
    <row r="217" ht="14.25" hidden="1" customHeight="1" spans="1:9">
      <c r="A217" s="6" t="s">
        <v>1708</v>
      </c>
      <c r="B217" s="7" t="s">
        <v>907</v>
      </c>
      <c r="C217" s="7" t="s">
        <v>477</v>
      </c>
      <c r="D217" s="3">
        <v>584</v>
      </c>
      <c r="E217" t="str">
        <f>VLOOKUP(A217,HOP!A:L,12,0)</f>
        <v>584.00</v>
      </c>
      <c r="F217" t="str">
        <f>VLOOKUP(A217,HOP!A:C,3,0)</f>
        <v>3878542</v>
      </c>
      <c r="G217">
        <f t="shared" si="6"/>
        <v>0</v>
      </c>
      <c r="H217" t="str">
        <f t="shared" si="7"/>
        <v>，3878542</v>
      </c>
      <c r="I217" t="str">
        <f>VLOOKUP(A217,HOP!A:U,21,0)</f>
        <v>直采</v>
      </c>
    </row>
    <row r="218" ht="14.25" hidden="1" customHeight="1" spans="1:9">
      <c r="A218" s="6" t="s">
        <v>1715</v>
      </c>
      <c r="B218" s="7" t="s">
        <v>1266</v>
      </c>
      <c r="C218" s="7" t="s">
        <v>477</v>
      </c>
      <c r="D218" s="3">
        <v>655</v>
      </c>
      <c r="E218" t="str">
        <f>VLOOKUP(A218,HOP!A:L,12,0)</f>
        <v>655.00</v>
      </c>
      <c r="F218" t="str">
        <f>VLOOKUP(A218,HOP!A:C,3,0)</f>
        <v>3889835</v>
      </c>
      <c r="G218">
        <f t="shared" si="6"/>
        <v>0</v>
      </c>
      <c r="H218" t="str">
        <f t="shared" si="7"/>
        <v>，3889835</v>
      </c>
      <c r="I218" t="str">
        <f>VLOOKUP(A218,HOP!A:U,21,0)</f>
        <v>直采</v>
      </c>
    </row>
    <row r="219" ht="14.25" hidden="1" customHeight="1" spans="1:9">
      <c r="A219" s="6" t="s">
        <v>1718</v>
      </c>
      <c r="B219" s="7" t="s">
        <v>907</v>
      </c>
      <c r="C219" s="7" t="s">
        <v>477</v>
      </c>
      <c r="D219" s="3">
        <v>1310</v>
      </c>
      <c r="E219" t="str">
        <f>VLOOKUP(A219,HOP!A:L,12,0)</f>
        <v>1310.00</v>
      </c>
      <c r="F219" t="str">
        <f>VLOOKUP(A219,HOP!A:C,3,0)</f>
        <v>3890509</v>
      </c>
      <c r="G219">
        <f t="shared" si="6"/>
        <v>0</v>
      </c>
      <c r="H219" t="str">
        <f t="shared" si="7"/>
        <v>，3890509</v>
      </c>
      <c r="I219" t="str">
        <f>VLOOKUP(A219,HOP!A:U,21,0)</f>
        <v>直采</v>
      </c>
    </row>
    <row r="220" ht="14.25" hidden="1" customHeight="1" spans="1:9">
      <c r="A220" s="6" t="s">
        <v>1725</v>
      </c>
      <c r="B220" s="7" t="s">
        <v>907</v>
      </c>
      <c r="C220" s="7" t="s">
        <v>477</v>
      </c>
      <c r="D220" s="3">
        <v>1374</v>
      </c>
      <c r="E220" t="str">
        <f>VLOOKUP(A220,HOP!A:L,12,0)</f>
        <v>1374.00</v>
      </c>
      <c r="F220" t="str">
        <f>VLOOKUP(A220,HOP!A:C,3,0)</f>
        <v>3990606</v>
      </c>
      <c r="G220">
        <f t="shared" si="6"/>
        <v>0</v>
      </c>
      <c r="H220" t="str">
        <f t="shared" si="7"/>
        <v>，3990606</v>
      </c>
      <c r="I220" t="str">
        <f>VLOOKUP(A220,HOP!A:U,21,0)</f>
        <v>直采</v>
      </c>
    </row>
    <row r="221" ht="14.25" hidden="1" customHeight="1" spans="1:9">
      <c r="A221" s="6" t="s">
        <v>1734</v>
      </c>
      <c r="B221" s="7" t="s">
        <v>1266</v>
      </c>
      <c r="C221" s="7" t="s">
        <v>477</v>
      </c>
      <c r="D221" s="3">
        <v>259</v>
      </c>
      <c r="E221" t="str">
        <f>VLOOKUP(A221,HOP!A:L,12,0)</f>
        <v>259.00</v>
      </c>
      <c r="F221" t="str">
        <f>VLOOKUP(A221,HOP!A:C,3,0)</f>
        <v>3964770</v>
      </c>
      <c r="G221">
        <f t="shared" si="6"/>
        <v>0</v>
      </c>
      <c r="H221" t="str">
        <f t="shared" si="7"/>
        <v>，3964770</v>
      </c>
      <c r="I221" t="str">
        <f>VLOOKUP(A221,HOP!A:U,21,0)</f>
        <v>直采</v>
      </c>
    </row>
    <row r="222" ht="14.25" hidden="1" customHeight="1" spans="1:9">
      <c r="A222" s="6" t="s">
        <v>1737</v>
      </c>
      <c r="B222" s="7" t="s">
        <v>1266</v>
      </c>
      <c r="C222" s="7" t="s">
        <v>477</v>
      </c>
      <c r="D222" s="3">
        <v>246</v>
      </c>
      <c r="E222" t="str">
        <f>VLOOKUP(A222,HOP!A:L,12,0)</f>
        <v>246.00</v>
      </c>
      <c r="F222" t="str">
        <f>VLOOKUP(A222,HOP!A:C,3,0)</f>
        <v>3974765</v>
      </c>
      <c r="G222">
        <f t="shared" si="6"/>
        <v>0</v>
      </c>
      <c r="H222" t="str">
        <f t="shared" si="7"/>
        <v>，3974765</v>
      </c>
      <c r="I222" t="str">
        <f>VLOOKUP(A222,HOP!A:U,21,0)</f>
        <v>直采</v>
      </c>
    </row>
    <row r="223" ht="14.25" hidden="1" customHeight="1" spans="1:9">
      <c r="A223" s="6" t="s">
        <v>1743</v>
      </c>
      <c r="B223" s="7" t="s">
        <v>1266</v>
      </c>
      <c r="C223" s="7" t="s">
        <v>477</v>
      </c>
      <c r="D223" s="3">
        <v>928</v>
      </c>
      <c r="E223" t="str">
        <f>VLOOKUP(A223,HOP!A:L,12,0)</f>
        <v>928.00</v>
      </c>
      <c r="F223" t="str">
        <f>VLOOKUP(A223,HOP!A:C,3,0)</f>
        <v>3965955</v>
      </c>
      <c r="G223">
        <f t="shared" si="6"/>
        <v>0</v>
      </c>
      <c r="H223" t="str">
        <f t="shared" si="7"/>
        <v>，3965955</v>
      </c>
      <c r="I223" t="str">
        <f>VLOOKUP(A223,HOP!A:U,21,0)</f>
        <v>直连</v>
      </c>
    </row>
    <row r="224" ht="14.25" hidden="1" customHeight="1" spans="1:9">
      <c r="A224" s="6" t="s">
        <v>1749</v>
      </c>
      <c r="B224" s="7" t="s">
        <v>358</v>
      </c>
      <c r="C224" s="7" t="s">
        <v>477</v>
      </c>
      <c r="D224" s="3">
        <v>1140</v>
      </c>
      <c r="E224" t="str">
        <f>VLOOKUP(A224,HOP!A:L,12,0)</f>
        <v>1140.00</v>
      </c>
      <c r="F224" t="str">
        <f>VLOOKUP(A224,HOP!A:C,3,0)</f>
        <v>3901725</v>
      </c>
      <c r="G224">
        <f t="shared" si="6"/>
        <v>0</v>
      </c>
      <c r="H224" t="str">
        <f t="shared" si="7"/>
        <v>，3901725</v>
      </c>
      <c r="I224" t="str">
        <f>VLOOKUP(A224,HOP!A:U,21,0)</f>
        <v>直采</v>
      </c>
    </row>
    <row r="225" ht="14.25" hidden="1" customHeight="1" spans="1:9">
      <c r="A225" s="6" t="s">
        <v>1756</v>
      </c>
      <c r="B225" s="7" t="s">
        <v>1266</v>
      </c>
      <c r="C225" s="7" t="s">
        <v>477</v>
      </c>
      <c r="D225" s="3">
        <v>450</v>
      </c>
      <c r="E225" t="str">
        <f>VLOOKUP(A225,HOP!A:L,12,0)</f>
        <v>450.00</v>
      </c>
      <c r="F225" t="str">
        <f>VLOOKUP(A225,HOP!A:C,3,0)</f>
        <v>4013738</v>
      </c>
      <c r="G225">
        <f t="shared" si="6"/>
        <v>0</v>
      </c>
      <c r="H225" t="str">
        <f t="shared" si="7"/>
        <v>，4013738</v>
      </c>
      <c r="I225" t="str">
        <f>VLOOKUP(A225,HOP!A:U,21,0)</f>
        <v>直采</v>
      </c>
    </row>
    <row r="226" ht="14.25" hidden="1" customHeight="1" spans="1:9">
      <c r="A226" s="6" t="s">
        <v>1763</v>
      </c>
      <c r="B226" s="7" t="s">
        <v>358</v>
      </c>
      <c r="C226" s="7" t="s">
        <v>477</v>
      </c>
      <c r="D226" s="3">
        <v>10200</v>
      </c>
      <c r="E226" t="str">
        <f>VLOOKUP(A226,HOP!A:L,12,0)</f>
        <v>10200.00</v>
      </c>
      <c r="F226" t="str">
        <f>VLOOKUP(A226,HOP!A:C,3,0)</f>
        <v>3956746</v>
      </c>
      <c r="G226">
        <f t="shared" si="6"/>
        <v>0</v>
      </c>
      <c r="H226" t="str">
        <f t="shared" si="7"/>
        <v>，3956746</v>
      </c>
      <c r="I226" t="str">
        <f>VLOOKUP(A226,HOP!A:U,21,0)</f>
        <v>直连</v>
      </c>
    </row>
    <row r="227" ht="14.25" hidden="1" customHeight="1" spans="1:9">
      <c r="A227" s="6" t="s">
        <v>1772</v>
      </c>
      <c r="B227" s="7" t="s">
        <v>907</v>
      </c>
      <c r="C227" s="7" t="s">
        <v>477</v>
      </c>
      <c r="D227" s="3">
        <v>1250</v>
      </c>
      <c r="E227" t="str">
        <f>VLOOKUP(A227,HOP!A:L,12,0)</f>
        <v>1250.00</v>
      </c>
      <c r="F227" t="str">
        <f>VLOOKUP(A227,HOP!A:C,3,0)</f>
        <v>3963204</v>
      </c>
      <c r="G227">
        <f t="shared" si="6"/>
        <v>0</v>
      </c>
      <c r="H227" t="str">
        <f t="shared" si="7"/>
        <v>，3963204</v>
      </c>
      <c r="I227" t="str">
        <f>VLOOKUP(A227,HOP!A:U,21,0)</f>
        <v>直采</v>
      </c>
    </row>
    <row r="228" ht="14.25" hidden="1" customHeight="1" spans="1:9">
      <c r="A228" s="6" t="s">
        <v>1777</v>
      </c>
      <c r="B228" s="7" t="s">
        <v>907</v>
      </c>
      <c r="C228" s="7" t="s">
        <v>477</v>
      </c>
      <c r="D228" s="3">
        <v>1928</v>
      </c>
      <c r="E228" t="str">
        <f>VLOOKUP(A228,HOP!A:L,12,0)</f>
        <v>1928.00</v>
      </c>
      <c r="F228" t="str">
        <f>VLOOKUP(A228,HOP!A:C,3,0)</f>
        <v>4007345</v>
      </c>
      <c r="G228">
        <f t="shared" si="6"/>
        <v>0</v>
      </c>
      <c r="H228" t="str">
        <f t="shared" si="7"/>
        <v>，4007345</v>
      </c>
      <c r="I228" t="str">
        <f>VLOOKUP(A228,HOP!A:U,21,0)</f>
        <v>直采</v>
      </c>
    </row>
    <row r="229" ht="14.25" hidden="1" customHeight="1" spans="1:9">
      <c r="A229" s="6" t="s">
        <v>1785</v>
      </c>
      <c r="B229" s="7" t="s">
        <v>1266</v>
      </c>
      <c r="C229" s="7" t="s">
        <v>477</v>
      </c>
      <c r="D229" s="3">
        <v>345</v>
      </c>
      <c r="E229" t="str">
        <f>VLOOKUP(A229,HOP!A:L,12,0)</f>
        <v>345.00</v>
      </c>
      <c r="F229" t="str">
        <f>VLOOKUP(A229,HOP!A:C,3,0)</f>
        <v>4017266</v>
      </c>
      <c r="G229">
        <f t="shared" si="6"/>
        <v>0</v>
      </c>
      <c r="H229" t="str">
        <f t="shared" si="7"/>
        <v>，4017266</v>
      </c>
      <c r="I229" t="str">
        <f>VLOOKUP(A229,HOP!A:U,21,0)</f>
        <v>直连</v>
      </c>
    </row>
    <row r="230" ht="14.25" hidden="1" customHeight="1" spans="1:9">
      <c r="A230" s="6" t="s">
        <v>1792</v>
      </c>
      <c r="B230" s="7" t="s">
        <v>1266</v>
      </c>
      <c r="C230" s="7" t="s">
        <v>477</v>
      </c>
      <c r="D230" s="3">
        <v>51</v>
      </c>
      <c r="E230" t="str">
        <f>VLOOKUP(A230,HOP!A:L,12,0)</f>
        <v>51.00</v>
      </c>
      <c r="F230" t="str">
        <f>VLOOKUP(A230,HOP!A:C,3,0)</f>
        <v>4024819</v>
      </c>
      <c r="G230">
        <f t="shared" si="6"/>
        <v>0</v>
      </c>
      <c r="H230" t="str">
        <f t="shared" si="7"/>
        <v>，4024819</v>
      </c>
      <c r="I230" t="str">
        <f>VLOOKUP(A230,HOP!A:U,21,0)</f>
        <v>直连</v>
      </c>
    </row>
    <row r="231" ht="14.25" hidden="1" customHeight="1" spans="1:9">
      <c r="A231" s="6" t="s">
        <v>1799</v>
      </c>
      <c r="B231" s="7" t="s">
        <v>1266</v>
      </c>
      <c r="C231" s="7" t="s">
        <v>477</v>
      </c>
      <c r="D231" s="3">
        <v>51</v>
      </c>
      <c r="E231" t="str">
        <f>VLOOKUP(A231,HOP!A:L,12,0)</f>
        <v>51.00</v>
      </c>
      <c r="F231" t="str">
        <f>VLOOKUP(A231,HOP!A:C,3,0)</f>
        <v>4026305</v>
      </c>
      <c r="G231">
        <f t="shared" si="6"/>
        <v>0</v>
      </c>
      <c r="H231" t="str">
        <f t="shared" si="7"/>
        <v>，4026305</v>
      </c>
      <c r="I231" t="str">
        <f>VLOOKUP(A231,HOP!A:U,21,0)</f>
        <v>直连</v>
      </c>
    </row>
    <row r="232" ht="14.25" hidden="1" customHeight="1" spans="1:9">
      <c r="A232" s="6" t="s">
        <v>1806</v>
      </c>
      <c r="B232" s="7" t="s">
        <v>1266</v>
      </c>
      <c r="C232" s="7" t="s">
        <v>477</v>
      </c>
      <c r="D232" s="3">
        <v>57</v>
      </c>
      <c r="E232" t="str">
        <f>VLOOKUP(A232,HOP!A:L,12,0)</f>
        <v>57.00</v>
      </c>
      <c r="F232" t="str">
        <f>VLOOKUP(A232,HOP!A:C,3,0)</f>
        <v>4027305</v>
      </c>
      <c r="G232">
        <f t="shared" si="6"/>
        <v>0</v>
      </c>
      <c r="H232" t="str">
        <f t="shared" si="7"/>
        <v>，4027305</v>
      </c>
      <c r="I232" t="str">
        <f>VLOOKUP(A232,HOP!A:U,21,0)</f>
        <v>直连</v>
      </c>
    </row>
    <row r="233" ht="14.25" hidden="1" customHeight="1" spans="1:9">
      <c r="A233" s="6" t="s">
        <v>1810</v>
      </c>
      <c r="B233" s="7" t="s">
        <v>1266</v>
      </c>
      <c r="C233" s="7" t="s">
        <v>477</v>
      </c>
      <c r="D233" s="3">
        <v>350</v>
      </c>
      <c r="E233" t="str">
        <f>VLOOKUP(A233,HOP!A:L,12,0)</f>
        <v>350.00</v>
      </c>
      <c r="F233" t="str">
        <f>VLOOKUP(A233,HOP!A:C,3,0)</f>
        <v>4023200</v>
      </c>
      <c r="G233">
        <f t="shared" si="6"/>
        <v>0</v>
      </c>
      <c r="H233" t="str">
        <f t="shared" si="7"/>
        <v>，4023200</v>
      </c>
      <c r="I233" t="str">
        <f>VLOOKUP(A233,HOP!A:U,21,0)</f>
        <v>直采</v>
      </c>
    </row>
    <row r="234" ht="14.25" hidden="1" customHeight="1" spans="1:9">
      <c r="A234" s="6" t="s">
        <v>1816</v>
      </c>
      <c r="B234" s="7" t="s">
        <v>1266</v>
      </c>
      <c r="C234" s="7" t="s">
        <v>477</v>
      </c>
      <c r="D234" s="3">
        <v>300</v>
      </c>
      <c r="E234" t="str">
        <f>VLOOKUP(A234,HOP!A:L,12,0)</f>
        <v>300.00</v>
      </c>
      <c r="F234" t="str">
        <f>VLOOKUP(A234,HOP!A:C,3,0)</f>
        <v>4019870</v>
      </c>
      <c r="G234">
        <f t="shared" si="6"/>
        <v>0</v>
      </c>
      <c r="H234" t="str">
        <f t="shared" si="7"/>
        <v>，4019870</v>
      </c>
      <c r="I234" t="str">
        <f>VLOOKUP(A234,HOP!A:U,21,0)</f>
        <v>直采</v>
      </c>
    </row>
    <row r="235" ht="14.25" hidden="1" customHeight="1" spans="1:9">
      <c r="A235" s="6" t="s">
        <v>1822</v>
      </c>
      <c r="B235" s="7" t="s">
        <v>1266</v>
      </c>
      <c r="C235" s="7" t="s">
        <v>477</v>
      </c>
      <c r="D235" s="3">
        <v>441</v>
      </c>
      <c r="E235" t="str">
        <f>VLOOKUP(A235,HOP!A:L,12,0)</f>
        <v>441.00</v>
      </c>
      <c r="F235" t="str">
        <f>VLOOKUP(A235,HOP!A:C,3,0)</f>
        <v>4027677</v>
      </c>
      <c r="G235">
        <f t="shared" si="6"/>
        <v>0</v>
      </c>
      <c r="H235" t="str">
        <f t="shared" si="7"/>
        <v>，4027677</v>
      </c>
      <c r="I235" t="str">
        <f>VLOOKUP(A235,HOP!A:U,21,0)</f>
        <v>直采</v>
      </c>
    </row>
    <row r="236" ht="14.25" hidden="1" customHeight="1" spans="1:9">
      <c r="A236" s="6" t="s">
        <v>1828</v>
      </c>
      <c r="B236" s="7" t="s">
        <v>1266</v>
      </c>
      <c r="C236" s="7" t="s">
        <v>477</v>
      </c>
      <c r="D236" s="3">
        <v>349</v>
      </c>
      <c r="E236" t="str">
        <f>VLOOKUP(A236,HOP!A:L,12,0)</f>
        <v>349.00</v>
      </c>
      <c r="F236" t="str">
        <f>VLOOKUP(A236,HOP!A:C,3,0)</f>
        <v>3914887</v>
      </c>
      <c r="G236">
        <f t="shared" si="6"/>
        <v>0</v>
      </c>
      <c r="H236" t="str">
        <f t="shared" si="7"/>
        <v>，3914887</v>
      </c>
      <c r="I236" t="str">
        <f>VLOOKUP(A236,HOP!A:U,21,0)</f>
        <v>直采</v>
      </c>
    </row>
    <row r="237" ht="14.25" hidden="1" customHeight="1" spans="1:9">
      <c r="A237" s="6" t="s">
        <v>1835</v>
      </c>
      <c r="B237" s="7" t="s">
        <v>916</v>
      </c>
      <c r="C237" s="7" t="s">
        <v>1651</v>
      </c>
      <c r="D237" s="3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t="14.25" hidden="1" customHeight="1" spans="1:9">
      <c r="A238" s="6" t="s">
        <v>1840</v>
      </c>
      <c r="B238" s="7" t="s">
        <v>1301</v>
      </c>
      <c r="C238" s="7" t="s">
        <v>1634</v>
      </c>
      <c r="D238" s="3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t="14.25" hidden="1" customHeight="1" spans="1:9">
      <c r="A239" s="6" t="s">
        <v>1848</v>
      </c>
      <c r="B239" s="7" t="s">
        <v>1853</v>
      </c>
      <c r="C239" s="7" t="s">
        <v>1854</v>
      </c>
      <c r="D239" s="3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t="14.25" hidden="1" customHeight="1" spans="1:9">
      <c r="A240" s="6" t="s">
        <v>1857</v>
      </c>
      <c r="B240" s="7" t="s">
        <v>1266</v>
      </c>
      <c r="C240" s="7" t="s">
        <v>477</v>
      </c>
      <c r="D240" s="3">
        <v>478</v>
      </c>
      <c r="E240" t="str">
        <f>VLOOKUP(A240,HOP!A:L,12,0)</f>
        <v>478.00</v>
      </c>
      <c r="F240" t="str">
        <f>VLOOKUP(A240,HOP!A:C,3,0)</f>
        <v>3935517</v>
      </c>
      <c r="G240">
        <f t="shared" si="6"/>
        <v>0</v>
      </c>
      <c r="H240" t="str">
        <f t="shared" si="7"/>
        <v>，3935517</v>
      </c>
      <c r="I240" t="str">
        <f>VLOOKUP(A240,HOP!A:U,21,0)</f>
        <v>直连</v>
      </c>
    </row>
    <row r="241" ht="14.25" hidden="1" customHeight="1" spans="1:9">
      <c r="A241" s="6" t="s">
        <v>1865</v>
      </c>
      <c r="B241" s="7" t="s">
        <v>1870</v>
      </c>
      <c r="C241" s="7" t="s">
        <v>1871</v>
      </c>
      <c r="D241" s="3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t="14.25" hidden="1" customHeight="1" spans="1:9">
      <c r="A242" s="6" t="s">
        <v>1874</v>
      </c>
      <c r="B242" s="7" t="s">
        <v>494</v>
      </c>
      <c r="C242" s="7" t="s">
        <v>1635</v>
      </c>
      <c r="D242" s="3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t="14.25" hidden="1" customHeight="1" spans="1:9">
      <c r="A243" s="6" t="s">
        <v>1880</v>
      </c>
      <c r="B243" s="7" t="s">
        <v>504</v>
      </c>
      <c r="C243" s="7" t="s">
        <v>505</v>
      </c>
      <c r="D243" s="3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t="14.25" hidden="1" customHeight="1" spans="1:9">
      <c r="A244" s="6" t="s">
        <v>1888</v>
      </c>
      <c r="B244" s="7" t="s">
        <v>1266</v>
      </c>
      <c r="C244" s="7" t="s">
        <v>916</v>
      </c>
      <c r="D244" s="3">
        <v>1766</v>
      </c>
      <c r="E244" t="str">
        <f>VLOOKUP(A244,HOP!A:L,12,0)</f>
        <v>1766.00</v>
      </c>
      <c r="F244" t="str">
        <f>VLOOKUP(A244,HOP!A:C,3,0)</f>
        <v>3905377</v>
      </c>
      <c r="G244">
        <f t="shared" si="6"/>
        <v>0</v>
      </c>
      <c r="H244" t="str">
        <f t="shared" si="7"/>
        <v>，3905377</v>
      </c>
      <c r="I244" t="str">
        <f>VLOOKUP(A244,HOP!A:U,21,0)</f>
        <v>直连</v>
      </c>
    </row>
    <row r="245" ht="14.25" hidden="1" customHeight="1" spans="1:9">
      <c r="A245" s="6" t="s">
        <v>1896</v>
      </c>
      <c r="B245" s="7" t="s">
        <v>907</v>
      </c>
      <c r="C245" s="7" t="s">
        <v>916</v>
      </c>
      <c r="D245" s="3">
        <v>1690</v>
      </c>
      <c r="E245" t="str">
        <f>VLOOKUP(A245,HOP!A:L,12,0)</f>
        <v>1690.00</v>
      </c>
      <c r="F245" t="str">
        <f>VLOOKUP(A245,HOP!A:C,3,0)</f>
        <v>3879127</v>
      </c>
      <c r="G245">
        <f t="shared" si="6"/>
        <v>0</v>
      </c>
      <c r="H245" t="str">
        <f t="shared" si="7"/>
        <v>，3879127</v>
      </c>
      <c r="I245" t="str">
        <f>VLOOKUP(A245,HOP!A:U,21,0)</f>
        <v>直采</v>
      </c>
    </row>
    <row r="246" ht="14.25" hidden="1" customHeight="1" spans="1:9">
      <c r="A246" s="6" t="s">
        <v>1902</v>
      </c>
      <c r="B246" s="7" t="s">
        <v>477</v>
      </c>
      <c r="C246" s="7" t="s">
        <v>916</v>
      </c>
      <c r="D246" s="3">
        <v>846</v>
      </c>
      <c r="E246" t="str">
        <f>VLOOKUP(A246,HOP!A:L,12,0)</f>
        <v>846.00</v>
      </c>
      <c r="F246" t="str">
        <f>VLOOKUP(A246,HOP!A:C,3,0)</f>
        <v>3901981</v>
      </c>
      <c r="G246">
        <f t="shared" si="6"/>
        <v>0</v>
      </c>
      <c r="H246" t="str">
        <f t="shared" si="7"/>
        <v>，3901981</v>
      </c>
      <c r="I246" t="str">
        <f>VLOOKUP(A246,HOP!A:U,21,0)</f>
        <v>直连</v>
      </c>
    </row>
    <row r="247" ht="14.25" hidden="1" customHeight="1" spans="1:9">
      <c r="A247" s="6" t="s">
        <v>1908</v>
      </c>
      <c r="B247" s="7" t="s">
        <v>358</v>
      </c>
      <c r="C247" s="7" t="s">
        <v>916</v>
      </c>
      <c r="D247" s="3">
        <v>3456</v>
      </c>
      <c r="E247" t="str">
        <f>VLOOKUP(A247,HOP!A:L,12,0)</f>
        <v>3456.00</v>
      </c>
      <c r="F247" t="str">
        <f>VLOOKUP(A247,HOP!A:C,3,0)</f>
        <v>4009764</v>
      </c>
      <c r="G247">
        <f t="shared" si="6"/>
        <v>0</v>
      </c>
      <c r="H247" t="str">
        <f t="shared" si="7"/>
        <v>，4009764</v>
      </c>
      <c r="I247" t="str">
        <f>VLOOKUP(A247,HOP!A:U,21,0)</f>
        <v>直连</v>
      </c>
    </row>
    <row r="248" ht="14.25" hidden="1" customHeight="1" spans="1:9">
      <c r="A248" s="6" t="s">
        <v>1917</v>
      </c>
      <c r="B248" s="7" t="s">
        <v>477</v>
      </c>
      <c r="C248" s="7" t="s">
        <v>916</v>
      </c>
      <c r="D248" s="3">
        <v>1535</v>
      </c>
      <c r="E248" t="str">
        <f>VLOOKUP(A248,HOP!A:L,12,0)</f>
        <v>1535.00</v>
      </c>
      <c r="F248" t="str">
        <f>VLOOKUP(A248,HOP!A:C,3,0)</f>
        <v>3980057</v>
      </c>
      <c r="G248">
        <f t="shared" si="6"/>
        <v>0</v>
      </c>
      <c r="H248" t="str">
        <f t="shared" si="7"/>
        <v>，3980057</v>
      </c>
      <c r="I248" t="str">
        <f>VLOOKUP(A248,HOP!A:U,21,0)</f>
        <v>直连</v>
      </c>
    </row>
    <row r="249" ht="14.25" customHeight="1" spans="1:9">
      <c r="A249" s="6" t="s">
        <v>1925</v>
      </c>
      <c r="B249" s="7" t="s">
        <v>907</v>
      </c>
      <c r="C249" s="7" t="s">
        <v>916</v>
      </c>
      <c r="D249" s="3">
        <v>2279</v>
      </c>
      <c r="E249" t="str">
        <f>VLOOKUP(A249,HOP!A:L,12,0)</f>
        <v>2279.01</v>
      </c>
      <c r="F249" t="str">
        <f>VLOOKUP(A249,HOP!A:C,3,0)</f>
        <v>3997351</v>
      </c>
      <c r="G249">
        <f t="shared" si="6"/>
        <v>-0.0100000000002183</v>
      </c>
      <c r="H249" t="str">
        <f t="shared" si="7"/>
        <v>，3997351</v>
      </c>
      <c r="I249" t="str">
        <f>VLOOKUP(A249,HOP!A:U,21,0)</f>
        <v>直连</v>
      </c>
    </row>
    <row r="250" ht="14.25" hidden="1" customHeight="1" spans="1:9">
      <c r="A250" s="6" t="s">
        <v>1934</v>
      </c>
      <c r="B250" s="7" t="s">
        <v>1266</v>
      </c>
      <c r="C250" s="7" t="s">
        <v>916</v>
      </c>
      <c r="D250" s="3">
        <v>1168</v>
      </c>
      <c r="E250" t="str">
        <f>VLOOKUP(A250,HOP!A:L,12,0)</f>
        <v>1168.00</v>
      </c>
      <c r="F250" t="str">
        <f>VLOOKUP(A250,HOP!A:C,3,0)</f>
        <v>3981473</v>
      </c>
      <c r="G250">
        <f t="shared" si="6"/>
        <v>0</v>
      </c>
      <c r="H250" t="str">
        <f t="shared" si="7"/>
        <v>，3981473</v>
      </c>
      <c r="I250" t="str">
        <f>VLOOKUP(A250,HOP!A:U,21,0)</f>
        <v>直连</v>
      </c>
    </row>
    <row r="251" ht="14.25" hidden="1" customHeight="1" spans="1:9">
      <c r="A251" s="6" t="s">
        <v>1940</v>
      </c>
      <c r="B251" s="7" t="s">
        <v>1266</v>
      </c>
      <c r="C251" s="7" t="s">
        <v>916</v>
      </c>
      <c r="D251" s="3">
        <v>1690</v>
      </c>
      <c r="E251" t="str">
        <f>VLOOKUP(A251,HOP!A:L,12,0)</f>
        <v>1690.00</v>
      </c>
      <c r="F251" t="str">
        <f>VLOOKUP(A251,HOP!A:C,3,0)</f>
        <v>4023871</v>
      </c>
      <c r="G251">
        <f t="shared" si="6"/>
        <v>0</v>
      </c>
      <c r="H251" t="str">
        <f t="shared" si="7"/>
        <v>，4023871</v>
      </c>
      <c r="I251" t="str">
        <f>VLOOKUP(A251,HOP!A:U,21,0)</f>
        <v>直连</v>
      </c>
    </row>
    <row r="252" ht="14.25" hidden="1" customHeight="1" spans="1:9">
      <c r="A252" s="6" t="s">
        <v>1947</v>
      </c>
      <c r="B252" s="7" t="s">
        <v>477</v>
      </c>
      <c r="C252" s="7" t="s">
        <v>916</v>
      </c>
      <c r="D252" s="3">
        <v>910</v>
      </c>
      <c r="E252" t="str">
        <f>VLOOKUP(A252,HOP!A:L,12,0)</f>
        <v>910.00</v>
      </c>
      <c r="F252" t="str">
        <f>VLOOKUP(A252,HOP!A:C,3,0)</f>
        <v>4026067</v>
      </c>
      <c r="G252">
        <f t="shared" si="6"/>
        <v>0</v>
      </c>
      <c r="H252" t="str">
        <f t="shared" si="7"/>
        <v>，4026067</v>
      </c>
      <c r="I252" t="str">
        <f>VLOOKUP(A252,HOP!A:U,21,0)</f>
        <v>直连</v>
      </c>
    </row>
    <row r="253" ht="14.25" hidden="1" customHeight="1" spans="1:9">
      <c r="A253" s="6" t="s">
        <v>1956</v>
      </c>
      <c r="B253" s="7" t="s">
        <v>477</v>
      </c>
      <c r="C253" s="7" t="s">
        <v>916</v>
      </c>
      <c r="D253" s="3">
        <v>376</v>
      </c>
      <c r="E253" t="str">
        <f>VLOOKUP(A253,HOP!A:L,12,0)</f>
        <v>376.00</v>
      </c>
      <c r="F253" t="str">
        <f>VLOOKUP(A253,HOP!A:C,3,0)</f>
        <v>3991755</v>
      </c>
      <c r="G253">
        <f t="shared" si="6"/>
        <v>0</v>
      </c>
      <c r="H253" t="str">
        <f t="shared" si="7"/>
        <v>，3991755</v>
      </c>
      <c r="I253" t="str">
        <f>VLOOKUP(A253,HOP!A:U,21,0)</f>
        <v>直连</v>
      </c>
    </row>
    <row r="254" ht="14.25" hidden="1" customHeight="1" spans="1:9">
      <c r="A254" s="6" t="s">
        <v>1964</v>
      </c>
      <c r="B254" s="7" t="s">
        <v>477</v>
      </c>
      <c r="C254" s="7" t="s">
        <v>916</v>
      </c>
      <c r="D254" s="3">
        <v>467</v>
      </c>
      <c r="E254" t="str">
        <f>VLOOKUP(A254,HOP!A:L,12,0)</f>
        <v>467.00</v>
      </c>
      <c r="F254" t="str">
        <f>VLOOKUP(A254,HOP!A:C,3,0)</f>
        <v>4030623</v>
      </c>
      <c r="G254">
        <f t="shared" si="6"/>
        <v>0</v>
      </c>
      <c r="H254" t="str">
        <f t="shared" si="7"/>
        <v>，4030623</v>
      </c>
      <c r="I254" t="str">
        <f>VLOOKUP(A254,HOP!A:U,21,0)</f>
        <v>直连</v>
      </c>
    </row>
    <row r="255" ht="14.25" hidden="1" customHeight="1" spans="1:9">
      <c r="A255" s="6" t="s">
        <v>1971</v>
      </c>
      <c r="B255" s="7" t="s">
        <v>358</v>
      </c>
      <c r="C255" s="7" t="s">
        <v>916</v>
      </c>
      <c r="D255" s="3">
        <v>4392</v>
      </c>
      <c r="E255" t="str">
        <f>VLOOKUP(A255,HOP!A:L,12,0)</f>
        <v>4392.00</v>
      </c>
      <c r="F255" t="str">
        <f>VLOOKUP(A255,HOP!A:C,3,0)</f>
        <v>3770195</v>
      </c>
      <c r="G255">
        <f t="shared" si="6"/>
        <v>0</v>
      </c>
      <c r="H255" t="str">
        <f t="shared" si="7"/>
        <v>，3770195</v>
      </c>
      <c r="I255" t="str">
        <f>VLOOKUP(A255,HOP!A:U,21,0)</f>
        <v>直采</v>
      </c>
    </row>
    <row r="256" ht="14.25" hidden="1" customHeight="1" spans="1:9">
      <c r="A256" s="6" t="s">
        <v>1975</v>
      </c>
      <c r="B256" s="7" t="s">
        <v>907</v>
      </c>
      <c r="C256" s="7" t="s">
        <v>916</v>
      </c>
      <c r="D256" s="3">
        <v>1625</v>
      </c>
      <c r="E256" t="str">
        <f>VLOOKUP(A256,HOP!A:L,12,0)</f>
        <v>1625.01</v>
      </c>
      <c r="F256" t="str">
        <f>VLOOKUP(A256,HOP!A:C,3,0)</f>
        <v>3780561</v>
      </c>
      <c r="G256">
        <f t="shared" si="6"/>
        <v>-0.00999999999999091</v>
      </c>
      <c r="H256" t="str">
        <f t="shared" si="7"/>
        <v>，3780561</v>
      </c>
      <c r="I256" t="str">
        <f>VLOOKUP(A256,HOP!A:U,21,0)</f>
        <v>直采</v>
      </c>
    </row>
    <row r="257" ht="14.25" hidden="1" customHeight="1" spans="1:9">
      <c r="A257" s="6" t="s">
        <v>1981</v>
      </c>
      <c r="B257" s="7" t="s">
        <v>477</v>
      </c>
      <c r="C257" s="7" t="s">
        <v>916</v>
      </c>
      <c r="D257" s="3">
        <v>595</v>
      </c>
      <c r="E257" t="str">
        <f>VLOOKUP(A257,HOP!A:L,12,0)</f>
        <v>595.00</v>
      </c>
      <c r="F257" t="str">
        <f>VLOOKUP(A257,HOP!A:C,3,0)</f>
        <v>3930601</v>
      </c>
      <c r="G257">
        <f t="shared" si="6"/>
        <v>0</v>
      </c>
      <c r="H257" t="str">
        <f t="shared" si="7"/>
        <v>，3930601</v>
      </c>
      <c r="I257" t="str">
        <f>VLOOKUP(A257,HOP!A:U,21,0)</f>
        <v>直采</v>
      </c>
    </row>
    <row r="258" ht="14.25" hidden="1" customHeight="1" spans="1:9">
      <c r="A258" s="6" t="s">
        <v>1986</v>
      </c>
      <c r="B258" s="7" t="s">
        <v>1301</v>
      </c>
      <c r="C258" s="7" t="s">
        <v>1295</v>
      </c>
      <c r="D258" s="3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t="14.25" hidden="1" customHeight="1" spans="1:9">
      <c r="A259" s="6" t="s">
        <v>1993</v>
      </c>
      <c r="B259" s="7" t="s">
        <v>1301</v>
      </c>
      <c r="C259" s="7" t="s">
        <v>1295</v>
      </c>
      <c r="D259" s="3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t="14.25" hidden="1" customHeight="1" spans="1:9">
      <c r="A260" s="6" t="s">
        <v>1997</v>
      </c>
      <c r="B260" s="7" t="s">
        <v>1266</v>
      </c>
      <c r="C260" s="7" t="s">
        <v>916</v>
      </c>
      <c r="D260" s="3">
        <v>1444</v>
      </c>
      <c r="E260" t="str">
        <f>VLOOKUP(A260,HOP!A:L,12,0)</f>
        <v>1444.00</v>
      </c>
      <c r="F260" t="str">
        <f>VLOOKUP(A260,HOP!A:C,3,0)</f>
        <v>3958435</v>
      </c>
      <c r="G260">
        <f t="shared" si="8"/>
        <v>0</v>
      </c>
      <c r="H260" t="str">
        <f t="shared" si="9"/>
        <v>，3958435</v>
      </c>
      <c r="I260" t="str">
        <f>VLOOKUP(A260,HOP!A:U,21,0)</f>
        <v>直采</v>
      </c>
    </row>
    <row r="261" ht="14.25" hidden="1" customHeight="1" spans="1:9">
      <c r="A261" s="6" t="s">
        <v>2006</v>
      </c>
      <c r="B261" s="7" t="s">
        <v>907</v>
      </c>
      <c r="C261" s="7" t="s">
        <v>916</v>
      </c>
      <c r="D261" s="3">
        <v>2151</v>
      </c>
      <c r="E261" t="str">
        <f>VLOOKUP(A261,HOP!A:L,12,0)</f>
        <v>2151.00</v>
      </c>
      <c r="F261" t="str">
        <f>VLOOKUP(A261,HOP!A:C,3,0)</f>
        <v>4017019</v>
      </c>
      <c r="G261">
        <f t="shared" si="8"/>
        <v>0</v>
      </c>
      <c r="H261" t="str">
        <f t="shared" si="9"/>
        <v>，4017019</v>
      </c>
      <c r="I261" t="str">
        <f>VLOOKUP(A261,HOP!A:U,21,0)</f>
        <v>直采</v>
      </c>
    </row>
    <row r="262" ht="14.25" hidden="1" customHeight="1" spans="1:9">
      <c r="A262" s="6" t="s">
        <v>2010</v>
      </c>
      <c r="B262" s="7" t="s">
        <v>477</v>
      </c>
      <c r="C262" s="7" t="s">
        <v>916</v>
      </c>
      <c r="D262" s="3">
        <v>2186</v>
      </c>
      <c r="E262" t="str">
        <f>VLOOKUP(A262,HOP!A:L,12,0)</f>
        <v>2186.00</v>
      </c>
      <c r="F262" t="str">
        <f>VLOOKUP(A262,HOP!A:C,3,0)</f>
        <v>3992443</v>
      </c>
      <c r="G262">
        <f t="shared" si="8"/>
        <v>0</v>
      </c>
      <c r="H262" t="str">
        <f t="shared" si="9"/>
        <v>，3992443</v>
      </c>
      <c r="I262" t="str">
        <f>VLOOKUP(A262,HOP!A:U,21,0)</f>
        <v>直采</v>
      </c>
    </row>
    <row r="263" ht="14.25" hidden="1" customHeight="1" spans="1:9">
      <c r="A263" s="6" t="s">
        <v>2017</v>
      </c>
      <c r="B263" s="7" t="s">
        <v>1266</v>
      </c>
      <c r="C263" s="7" t="s">
        <v>916</v>
      </c>
      <c r="D263" s="3">
        <v>2423</v>
      </c>
      <c r="E263" t="str">
        <f>VLOOKUP(A263,HOP!A:L,12,0)</f>
        <v>2423.00</v>
      </c>
      <c r="F263" t="str">
        <f>VLOOKUP(A263,HOP!A:C,3,0)</f>
        <v>3806371</v>
      </c>
      <c r="G263">
        <f t="shared" si="8"/>
        <v>0</v>
      </c>
      <c r="H263" t="str">
        <f t="shared" si="9"/>
        <v>，3806371</v>
      </c>
      <c r="I263" t="str">
        <f>VLOOKUP(A263,HOP!A:U,21,0)</f>
        <v>直采</v>
      </c>
    </row>
    <row r="264" ht="14.25" hidden="1" customHeight="1" spans="1:9">
      <c r="A264" s="6" t="s">
        <v>2024</v>
      </c>
      <c r="B264" s="7" t="s">
        <v>477</v>
      </c>
      <c r="C264" s="7" t="s">
        <v>916</v>
      </c>
      <c r="D264" s="3">
        <v>621</v>
      </c>
      <c r="E264" t="str">
        <f>VLOOKUP(A264,HOP!A:L,12,0)</f>
        <v>621.00</v>
      </c>
      <c r="F264" t="str">
        <f>VLOOKUP(A264,HOP!A:C,3,0)</f>
        <v>4029418</v>
      </c>
      <c r="G264">
        <f t="shared" si="8"/>
        <v>0</v>
      </c>
      <c r="H264" t="str">
        <f t="shared" si="9"/>
        <v>，4029418</v>
      </c>
      <c r="I264" t="str">
        <f>VLOOKUP(A264,HOP!A:U,21,0)</f>
        <v>直连</v>
      </c>
    </row>
    <row r="265" ht="14.25" hidden="1" customHeight="1" spans="1:9">
      <c r="A265" s="6" t="s">
        <v>2033</v>
      </c>
      <c r="B265" s="7" t="s">
        <v>1266</v>
      </c>
      <c r="C265" s="7" t="s">
        <v>916</v>
      </c>
      <c r="D265" s="3">
        <v>2423</v>
      </c>
      <c r="E265" t="str">
        <f>VLOOKUP(A265,HOP!A:L,12,0)</f>
        <v>2423.00</v>
      </c>
      <c r="F265" t="str">
        <f>VLOOKUP(A265,HOP!A:C,3,0)</f>
        <v>3806363</v>
      </c>
      <c r="G265">
        <f t="shared" si="8"/>
        <v>0</v>
      </c>
      <c r="H265" t="str">
        <f t="shared" si="9"/>
        <v>，3806363</v>
      </c>
      <c r="I265" t="str">
        <f>VLOOKUP(A265,HOP!A:U,21,0)</f>
        <v>直采</v>
      </c>
    </row>
    <row r="266" ht="14.25" hidden="1" customHeight="1" spans="1:9">
      <c r="A266" s="6" t="s">
        <v>2036</v>
      </c>
      <c r="B266" s="7" t="s">
        <v>477</v>
      </c>
      <c r="C266" s="7" t="s">
        <v>916</v>
      </c>
      <c r="D266" s="3">
        <v>1015</v>
      </c>
      <c r="E266" t="str">
        <f>VLOOKUP(A266,HOP!A:L,12,0)</f>
        <v>1015.00</v>
      </c>
      <c r="F266" t="str">
        <f>VLOOKUP(A266,HOP!A:C,3,0)</f>
        <v>4027901</v>
      </c>
      <c r="G266">
        <f t="shared" si="8"/>
        <v>0</v>
      </c>
      <c r="H266" t="str">
        <f t="shared" si="9"/>
        <v>，4027901</v>
      </c>
      <c r="I266" t="str">
        <f>VLOOKUP(A266,HOP!A:U,21,0)</f>
        <v>直连</v>
      </c>
    </row>
    <row r="267" ht="14.25" hidden="1" customHeight="1" spans="1:9">
      <c r="A267" s="6" t="s">
        <v>2044</v>
      </c>
      <c r="B267" s="7" t="s">
        <v>477</v>
      </c>
      <c r="C267" s="7" t="s">
        <v>916</v>
      </c>
      <c r="D267" s="3">
        <v>667</v>
      </c>
      <c r="E267" t="str">
        <f>VLOOKUP(A267,HOP!A:L,12,0)</f>
        <v>667.00</v>
      </c>
      <c r="F267" t="str">
        <f>VLOOKUP(A267,HOP!A:C,3,0)</f>
        <v>4025365</v>
      </c>
      <c r="G267">
        <f t="shared" si="8"/>
        <v>0</v>
      </c>
      <c r="H267" t="str">
        <f t="shared" si="9"/>
        <v>，4025365</v>
      </c>
      <c r="I267" t="str">
        <f>VLOOKUP(A267,HOP!A:U,21,0)</f>
        <v>直连</v>
      </c>
    </row>
    <row r="268" ht="14.25" hidden="1" customHeight="1" spans="1:9">
      <c r="A268" s="6" t="s">
        <v>2049</v>
      </c>
      <c r="B268" s="7" t="s">
        <v>477</v>
      </c>
      <c r="C268" s="7" t="s">
        <v>916</v>
      </c>
      <c r="D268" s="3">
        <v>313</v>
      </c>
      <c r="E268" t="str">
        <f>VLOOKUP(A268,HOP!A:L,12,0)</f>
        <v>313.00</v>
      </c>
      <c r="F268" t="str">
        <f>VLOOKUP(A268,HOP!A:C,3,0)</f>
        <v>4027715</v>
      </c>
      <c r="G268">
        <f t="shared" si="8"/>
        <v>0</v>
      </c>
      <c r="H268" t="str">
        <f t="shared" si="9"/>
        <v>，4027715</v>
      </c>
      <c r="I268" t="str">
        <f>VLOOKUP(A268,HOP!A:U,21,0)</f>
        <v>直连</v>
      </c>
    </row>
    <row r="269" ht="14.25" hidden="1" customHeight="1" spans="1:9">
      <c r="A269" s="6" t="s">
        <v>2053</v>
      </c>
      <c r="B269" s="7" t="s">
        <v>1266</v>
      </c>
      <c r="C269" s="7" t="s">
        <v>916</v>
      </c>
      <c r="D269" s="3">
        <v>810</v>
      </c>
      <c r="E269" t="str">
        <f>VLOOKUP(A269,HOP!A:L,12,0)</f>
        <v>810.00</v>
      </c>
      <c r="F269" t="str">
        <f>VLOOKUP(A269,HOP!A:C,3,0)</f>
        <v>4027313</v>
      </c>
      <c r="G269">
        <f t="shared" si="8"/>
        <v>0</v>
      </c>
      <c r="H269" t="str">
        <f t="shared" si="9"/>
        <v>，4027313</v>
      </c>
      <c r="I269" t="str">
        <f>VLOOKUP(A269,HOP!A:U,21,0)</f>
        <v>直连</v>
      </c>
    </row>
    <row r="270" ht="14.25" hidden="1" customHeight="1" spans="1:9">
      <c r="A270" s="6" t="s">
        <v>2060</v>
      </c>
      <c r="B270" s="7" t="s">
        <v>1266</v>
      </c>
      <c r="C270" s="7" t="s">
        <v>916</v>
      </c>
      <c r="D270" s="3">
        <v>2234</v>
      </c>
      <c r="E270" t="str">
        <f>VLOOKUP(A270,HOP!A:L,12,0)</f>
        <v>2234.00</v>
      </c>
      <c r="F270" t="str">
        <f>VLOOKUP(A270,HOP!A:C,3,0)</f>
        <v>4027066</v>
      </c>
      <c r="G270">
        <f t="shared" si="8"/>
        <v>0</v>
      </c>
      <c r="H270" t="str">
        <f t="shared" si="9"/>
        <v>，4027066</v>
      </c>
      <c r="I270" t="str">
        <f>VLOOKUP(A270,HOP!A:U,21,0)</f>
        <v>直连</v>
      </c>
    </row>
    <row r="271" ht="14.25" hidden="1" customHeight="1" spans="1:9">
      <c r="A271" s="6" t="s">
        <v>2068</v>
      </c>
      <c r="B271" s="7" t="s">
        <v>477</v>
      </c>
      <c r="C271" s="7" t="s">
        <v>916</v>
      </c>
      <c r="D271" s="3">
        <v>1000</v>
      </c>
      <c r="E271" t="str">
        <f>VLOOKUP(A271,HOP!A:L,12,0)</f>
        <v>1000.00</v>
      </c>
      <c r="F271" t="str">
        <f>VLOOKUP(A271,HOP!A:C,3,0)</f>
        <v>4029652</v>
      </c>
      <c r="G271">
        <f t="shared" si="8"/>
        <v>0</v>
      </c>
      <c r="H271" t="str">
        <f t="shared" si="9"/>
        <v>，4029652</v>
      </c>
      <c r="I271" t="str">
        <f>VLOOKUP(A271,HOP!A:U,21,0)</f>
        <v>直连</v>
      </c>
    </row>
    <row r="272" ht="14.25" hidden="1" customHeight="1" spans="1:9">
      <c r="A272" s="6" t="s">
        <v>2076</v>
      </c>
      <c r="B272" s="7" t="s">
        <v>477</v>
      </c>
      <c r="C272" s="7" t="s">
        <v>916</v>
      </c>
      <c r="D272" s="3">
        <v>844</v>
      </c>
      <c r="E272" t="str">
        <f>VLOOKUP(A272,HOP!A:L,12,0)</f>
        <v>844.00</v>
      </c>
      <c r="F272" t="str">
        <f>VLOOKUP(A272,HOP!A:C,3,0)</f>
        <v>4029112</v>
      </c>
      <c r="G272">
        <f t="shared" si="8"/>
        <v>0</v>
      </c>
      <c r="H272" t="str">
        <f t="shared" si="9"/>
        <v>，4029112</v>
      </c>
      <c r="I272" t="str">
        <f>VLOOKUP(A272,HOP!A:U,21,0)</f>
        <v>直连</v>
      </c>
    </row>
    <row r="273" ht="14.25" hidden="1" customHeight="1" spans="1:9">
      <c r="A273" s="6" t="s">
        <v>2082</v>
      </c>
      <c r="B273" s="7" t="s">
        <v>477</v>
      </c>
      <c r="C273" s="7" t="s">
        <v>916</v>
      </c>
      <c r="D273" s="3">
        <v>844</v>
      </c>
      <c r="E273" t="str">
        <f>VLOOKUP(A273,HOP!A:L,12,0)</f>
        <v>844.00</v>
      </c>
      <c r="F273" t="str">
        <f>VLOOKUP(A273,HOP!A:C,3,0)</f>
        <v>4029739</v>
      </c>
      <c r="G273">
        <f t="shared" si="8"/>
        <v>0</v>
      </c>
      <c r="H273" t="str">
        <f t="shared" si="9"/>
        <v>，4029739</v>
      </c>
      <c r="I273" t="str">
        <f>VLOOKUP(A273,HOP!A:U,21,0)</f>
        <v>直连</v>
      </c>
    </row>
    <row r="274" ht="14.25" hidden="1" customHeight="1" spans="1:9">
      <c r="A274" s="6" t="s">
        <v>2087</v>
      </c>
      <c r="B274" s="7" t="s">
        <v>1266</v>
      </c>
      <c r="C274" s="7" t="s">
        <v>916</v>
      </c>
      <c r="D274" s="3">
        <v>4770</v>
      </c>
      <c r="E274" t="str">
        <f>VLOOKUP(A274,HOP!A:L,12,0)</f>
        <v>4770.00</v>
      </c>
      <c r="F274" t="str">
        <f>VLOOKUP(A274,HOP!A:C,3,0)</f>
        <v>3854242</v>
      </c>
      <c r="G274">
        <f t="shared" si="8"/>
        <v>0</v>
      </c>
      <c r="H274" t="str">
        <f t="shared" si="9"/>
        <v>，3854242</v>
      </c>
      <c r="I274" t="str">
        <f>VLOOKUP(A274,HOP!A:U,21,0)</f>
        <v>直采</v>
      </c>
    </row>
    <row r="275" ht="14.25" hidden="1" customHeight="1" spans="1:9">
      <c r="A275" s="6" t="s">
        <v>2096</v>
      </c>
      <c r="B275" s="7" t="s">
        <v>1266</v>
      </c>
      <c r="C275" s="7" t="s">
        <v>916</v>
      </c>
      <c r="D275" s="3">
        <v>4770</v>
      </c>
      <c r="E275" t="str">
        <f>VLOOKUP(A275,HOP!A:L,12,0)</f>
        <v>4770.00</v>
      </c>
      <c r="F275" t="str">
        <f>VLOOKUP(A275,HOP!A:C,3,0)</f>
        <v>3854240</v>
      </c>
      <c r="G275">
        <f t="shared" si="8"/>
        <v>0</v>
      </c>
      <c r="H275" t="str">
        <f t="shared" si="9"/>
        <v>，3854240</v>
      </c>
      <c r="I275" t="str">
        <f>VLOOKUP(A275,HOP!A:U,21,0)</f>
        <v>直采</v>
      </c>
    </row>
    <row r="276" ht="14.25" hidden="1" customHeight="1" spans="1:9">
      <c r="A276" s="6" t="s">
        <v>2099</v>
      </c>
      <c r="B276" s="7" t="s">
        <v>82</v>
      </c>
      <c r="C276" s="7" t="s">
        <v>916</v>
      </c>
      <c r="D276" s="3">
        <v>2430</v>
      </c>
      <c r="E276" t="str">
        <f>VLOOKUP(A276,HOP!A:L,12,0)</f>
        <v>2430.00</v>
      </c>
      <c r="F276" t="str">
        <f>VLOOKUP(A276,HOP!A:C,3,0)</f>
        <v>3971137</v>
      </c>
      <c r="G276">
        <f t="shared" si="8"/>
        <v>0</v>
      </c>
      <c r="H276" t="str">
        <f t="shared" si="9"/>
        <v>，3971137</v>
      </c>
      <c r="I276" t="str">
        <f>VLOOKUP(A276,HOP!A:U,21,0)</f>
        <v>直采</v>
      </c>
    </row>
    <row r="277" ht="14.25" hidden="1" customHeight="1" spans="1:9">
      <c r="A277" s="6" t="s">
        <v>2105</v>
      </c>
      <c r="B277" s="7" t="s">
        <v>477</v>
      </c>
      <c r="C277" s="7" t="s">
        <v>916</v>
      </c>
      <c r="D277" s="3">
        <v>1520</v>
      </c>
      <c r="E277" t="str">
        <f>VLOOKUP(A277,HOP!A:L,12,0)</f>
        <v>1520.00</v>
      </c>
      <c r="F277" t="str">
        <f>VLOOKUP(A277,HOP!A:C,3,0)</f>
        <v>3999091</v>
      </c>
      <c r="G277">
        <f t="shared" si="8"/>
        <v>0</v>
      </c>
      <c r="H277" t="str">
        <f t="shared" si="9"/>
        <v>，3999091</v>
      </c>
      <c r="I277" t="str">
        <f>VLOOKUP(A277,HOP!A:U,21,0)</f>
        <v>直采</v>
      </c>
    </row>
    <row r="278" ht="14.25" hidden="1" customHeight="1" spans="1:9">
      <c r="A278" s="6" t="s">
        <v>2109</v>
      </c>
      <c r="B278" s="7" t="s">
        <v>477</v>
      </c>
      <c r="C278" s="7" t="s">
        <v>916</v>
      </c>
      <c r="D278" s="3">
        <v>212</v>
      </c>
      <c r="E278" t="str">
        <f>VLOOKUP(A278,HOP!A:L,12,0)</f>
        <v>212.00</v>
      </c>
      <c r="F278" t="str">
        <f>VLOOKUP(A278,HOP!A:C,3,0)</f>
        <v>4028368</v>
      </c>
      <c r="G278">
        <f t="shared" si="8"/>
        <v>0</v>
      </c>
      <c r="H278" t="str">
        <f t="shared" si="9"/>
        <v>，4028368</v>
      </c>
      <c r="I278" t="str">
        <f>VLOOKUP(A278,HOP!A:U,21,0)</f>
        <v>直采</v>
      </c>
    </row>
    <row r="279" ht="14.25" hidden="1" customHeight="1" spans="1:9">
      <c r="A279" s="6" t="s">
        <v>2116</v>
      </c>
      <c r="B279" s="7" t="s">
        <v>477</v>
      </c>
      <c r="C279" s="7" t="s">
        <v>916</v>
      </c>
      <c r="D279" s="3">
        <v>54</v>
      </c>
      <c r="E279" t="str">
        <f>VLOOKUP(A279,HOP!A:L,12,0)</f>
        <v>54.00</v>
      </c>
      <c r="F279" t="str">
        <f>VLOOKUP(A279,HOP!A:C,3,0)</f>
        <v>4026817</v>
      </c>
      <c r="G279">
        <f t="shared" si="8"/>
        <v>0</v>
      </c>
      <c r="H279" t="str">
        <f t="shared" si="9"/>
        <v>，4026817</v>
      </c>
      <c r="I279" t="str">
        <f>VLOOKUP(A279,HOP!A:U,21,0)</f>
        <v>直连</v>
      </c>
    </row>
    <row r="280" ht="14.25" hidden="1" customHeight="1" spans="1:9">
      <c r="A280" s="6" t="s">
        <v>2120</v>
      </c>
      <c r="B280" s="7" t="s">
        <v>1651</v>
      </c>
      <c r="C280" s="7" t="s">
        <v>494</v>
      </c>
      <c r="D280" s="3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t="14.25" hidden="1" customHeight="1" spans="1:9">
      <c r="A281" s="6" t="s">
        <v>2126</v>
      </c>
      <c r="B281" s="7" t="s">
        <v>1295</v>
      </c>
      <c r="C281" s="7" t="s">
        <v>1634</v>
      </c>
      <c r="D281" s="3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t="14.25" hidden="1" customHeight="1" spans="1:9">
      <c r="A282" s="6" t="s">
        <v>2132</v>
      </c>
      <c r="B282" s="7" t="s">
        <v>1301</v>
      </c>
      <c r="C282" s="7" t="s">
        <v>1295</v>
      </c>
      <c r="D282" s="3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t="14.25" hidden="1" customHeight="1" spans="1:9">
      <c r="A283" s="6" t="s">
        <v>2136</v>
      </c>
      <c r="B283" s="7" t="s">
        <v>916</v>
      </c>
      <c r="C283" s="7" t="s">
        <v>504</v>
      </c>
      <c r="D283" s="3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t="14.25" hidden="1" customHeight="1" spans="1:9">
      <c r="A284" s="6" t="s">
        <v>2143</v>
      </c>
      <c r="B284" s="7" t="s">
        <v>2148</v>
      </c>
      <c r="C284" s="7" t="s">
        <v>2149</v>
      </c>
      <c r="D284" s="3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t="14.25" hidden="1" customHeight="1" spans="1:9">
      <c r="A285" s="6" t="s">
        <v>2152</v>
      </c>
      <c r="B285" s="7" t="s">
        <v>916</v>
      </c>
      <c r="C285" s="7" t="s">
        <v>505</v>
      </c>
      <c r="D285" s="3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t="14.25" hidden="1" customHeight="1" spans="1:9">
      <c r="A286" s="6" t="s">
        <v>2155</v>
      </c>
      <c r="B286" s="7" t="s">
        <v>916</v>
      </c>
      <c r="C286" s="7" t="s">
        <v>504</v>
      </c>
      <c r="D286" s="3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t="14.25" hidden="1" customHeight="1" spans="1:9">
      <c r="A287" s="6" t="s">
        <v>2161</v>
      </c>
      <c r="B287" s="7" t="s">
        <v>495</v>
      </c>
      <c r="C287" s="7" t="s">
        <v>2166</v>
      </c>
      <c r="D287" s="3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t="14.25" hidden="1" customHeight="1" spans="1:9">
      <c r="A288" s="6" t="s">
        <v>2170</v>
      </c>
      <c r="B288" s="7" t="s">
        <v>1301</v>
      </c>
      <c r="C288" s="7" t="s">
        <v>1257</v>
      </c>
      <c r="D288" s="3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t="14.25" hidden="1" customHeight="1" spans="1:9">
      <c r="A289" s="6" t="s">
        <v>2177</v>
      </c>
      <c r="B289" s="7" t="s">
        <v>495</v>
      </c>
      <c r="C289" s="7" t="s">
        <v>1334</v>
      </c>
      <c r="D289" s="3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t="14.25" hidden="1" customHeight="1" spans="1:9">
      <c r="A290" s="6" t="s">
        <v>2182</v>
      </c>
      <c r="B290" s="7" t="s">
        <v>1301</v>
      </c>
      <c r="C290" s="7" t="s">
        <v>1257</v>
      </c>
      <c r="D290" s="3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t="14.25" hidden="1" customHeight="1" spans="1:9">
      <c r="A291" s="6" t="s">
        <v>2189</v>
      </c>
      <c r="B291" s="7" t="s">
        <v>477</v>
      </c>
      <c r="C291" s="7" t="s">
        <v>916</v>
      </c>
      <c r="D291" s="3">
        <v>1063</v>
      </c>
      <c r="E291" t="str">
        <f>VLOOKUP(A291,HOP!A:L,12,0)</f>
        <v>1063.00</v>
      </c>
      <c r="F291" t="str">
        <f>VLOOKUP(A291,HOP!A:C,3,0)</f>
        <v>4000298</v>
      </c>
      <c r="G291">
        <f t="shared" si="8"/>
        <v>0</v>
      </c>
      <c r="H291" t="str">
        <f t="shared" si="9"/>
        <v>，4000298</v>
      </c>
      <c r="I291" t="str">
        <f>VLOOKUP(A291,HOP!A:U,21,0)</f>
        <v>直连</v>
      </c>
    </row>
    <row r="292" ht="14.25" hidden="1" customHeight="1" spans="1:9">
      <c r="A292" s="6" t="s">
        <v>2196</v>
      </c>
      <c r="B292" s="7" t="s">
        <v>2201</v>
      </c>
      <c r="C292" s="7" t="s">
        <v>2202</v>
      </c>
      <c r="D292" s="3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t="14.25" hidden="1" customHeight="1" spans="1:9">
      <c r="A293" s="6" t="s">
        <v>2205</v>
      </c>
      <c r="B293" s="7" t="s">
        <v>916</v>
      </c>
      <c r="C293" s="7" t="s">
        <v>504</v>
      </c>
      <c r="D293" s="3">
        <v>563</v>
      </c>
      <c r="E293" t="str">
        <f>VLOOKUP(A293,HOP!A:L,12,0)</f>
        <v>563.00</v>
      </c>
      <c r="F293" t="str">
        <f>VLOOKUP(A293,HOP!A:C,3,0)</f>
        <v>3907943</v>
      </c>
      <c r="G293">
        <f t="shared" si="8"/>
        <v>0</v>
      </c>
      <c r="H293" t="str">
        <f t="shared" si="9"/>
        <v>，3907943</v>
      </c>
      <c r="I293" t="str">
        <f>VLOOKUP(A293,HOP!A:U,21,0)</f>
        <v>直连</v>
      </c>
    </row>
    <row r="294" ht="14.25" hidden="1" customHeight="1" spans="1:9">
      <c r="A294" s="6" t="s">
        <v>2214</v>
      </c>
      <c r="B294" s="7" t="s">
        <v>916</v>
      </c>
      <c r="C294" s="7" t="s">
        <v>504</v>
      </c>
      <c r="D294" s="3">
        <v>1618</v>
      </c>
      <c r="E294" t="str">
        <f>VLOOKUP(A294,HOP!A:L,12,0)</f>
        <v>1618.00</v>
      </c>
      <c r="F294" t="str">
        <f>VLOOKUP(A294,HOP!A:C,3,0)</f>
        <v>3821421</v>
      </c>
      <c r="G294">
        <f t="shared" si="8"/>
        <v>0</v>
      </c>
      <c r="H294" t="str">
        <f t="shared" si="9"/>
        <v>，3821421</v>
      </c>
      <c r="I294" t="str">
        <f>VLOOKUP(A294,HOP!A:U,21,0)</f>
        <v>直采</v>
      </c>
    </row>
    <row r="295" ht="14.25" hidden="1" customHeight="1" spans="1:9">
      <c r="A295" s="6" t="s">
        <v>2220</v>
      </c>
      <c r="B295" s="7" t="s">
        <v>916</v>
      </c>
      <c r="C295" s="7" t="s">
        <v>504</v>
      </c>
      <c r="D295" s="3">
        <v>1800</v>
      </c>
      <c r="E295" t="str">
        <f>VLOOKUP(A295,HOP!A:L,12,0)</f>
        <v>1800.00</v>
      </c>
      <c r="F295" t="str">
        <f>VLOOKUP(A295,HOP!A:C,3,0)</f>
        <v>3952366</v>
      </c>
      <c r="G295">
        <f t="shared" si="8"/>
        <v>0</v>
      </c>
      <c r="H295" t="str">
        <f t="shared" si="9"/>
        <v>，3952366</v>
      </c>
      <c r="I295" t="str">
        <f>VLOOKUP(A295,HOP!A:U,21,0)</f>
        <v>直采</v>
      </c>
    </row>
    <row r="296" ht="14.25" hidden="1" customHeight="1" spans="1:9">
      <c r="A296" s="6" t="s">
        <v>2226</v>
      </c>
      <c r="B296" s="7" t="s">
        <v>916</v>
      </c>
      <c r="C296" s="7" t="s">
        <v>504</v>
      </c>
      <c r="D296" s="3">
        <v>1800</v>
      </c>
      <c r="E296" t="str">
        <f>VLOOKUP(A296,HOP!A:L,12,0)</f>
        <v>1800.00</v>
      </c>
      <c r="F296" t="str">
        <f>VLOOKUP(A296,HOP!A:C,3,0)</f>
        <v>3952367</v>
      </c>
      <c r="G296">
        <f t="shared" si="8"/>
        <v>0</v>
      </c>
      <c r="H296" t="str">
        <f t="shared" si="9"/>
        <v>，3952367</v>
      </c>
      <c r="I296" t="str">
        <f>VLOOKUP(A296,HOP!A:U,21,0)</f>
        <v>直采</v>
      </c>
    </row>
    <row r="297" ht="14.25" hidden="1" customHeight="1" spans="1:9">
      <c r="A297" s="6" t="s">
        <v>2231</v>
      </c>
      <c r="B297" s="7" t="s">
        <v>477</v>
      </c>
      <c r="C297" s="7" t="s">
        <v>504</v>
      </c>
      <c r="D297" s="3">
        <v>606</v>
      </c>
      <c r="E297" t="str">
        <f>VLOOKUP(A297,HOP!A:L,12,0)</f>
        <v>606.00</v>
      </c>
      <c r="F297" t="str">
        <f>VLOOKUP(A297,HOP!A:C,3,0)</f>
        <v>4015258</v>
      </c>
      <c r="G297">
        <f t="shared" si="8"/>
        <v>0</v>
      </c>
      <c r="H297" t="str">
        <f t="shared" si="9"/>
        <v>，4015258</v>
      </c>
      <c r="I297" t="str">
        <f>VLOOKUP(A297,HOP!A:U,21,0)</f>
        <v>直采</v>
      </c>
    </row>
    <row r="298" ht="14.25" hidden="1" customHeight="1" spans="1:9">
      <c r="A298" s="6" t="s">
        <v>2237</v>
      </c>
      <c r="B298" s="7" t="s">
        <v>477</v>
      </c>
      <c r="C298" s="7" t="s">
        <v>504</v>
      </c>
      <c r="D298" s="3">
        <v>616</v>
      </c>
      <c r="E298" t="str">
        <f>VLOOKUP(A298,HOP!A:L,12,0)</f>
        <v>616.00</v>
      </c>
      <c r="F298" t="str">
        <f>VLOOKUP(A298,HOP!A:C,3,0)</f>
        <v>4016936</v>
      </c>
      <c r="G298">
        <f t="shared" si="8"/>
        <v>0</v>
      </c>
      <c r="H298" t="str">
        <f t="shared" si="9"/>
        <v>，4016936</v>
      </c>
      <c r="I298" t="str">
        <f>VLOOKUP(A298,HOP!A:U,21,0)</f>
        <v>直连</v>
      </c>
    </row>
    <row r="299" ht="14.25" hidden="1" customHeight="1" spans="1:9">
      <c r="A299" s="6" t="s">
        <v>2241</v>
      </c>
      <c r="B299" s="7" t="s">
        <v>477</v>
      </c>
      <c r="C299" s="7" t="s">
        <v>504</v>
      </c>
      <c r="D299" s="3">
        <v>1164</v>
      </c>
      <c r="E299" t="str">
        <f>VLOOKUP(A299,HOP!A:L,12,0)</f>
        <v>1164.00</v>
      </c>
      <c r="F299" t="str">
        <f>VLOOKUP(A299,HOP!A:C,3,0)</f>
        <v>4017668</v>
      </c>
      <c r="G299">
        <f t="shared" si="8"/>
        <v>0</v>
      </c>
      <c r="H299" t="str">
        <f t="shared" si="9"/>
        <v>，4017668</v>
      </c>
      <c r="I299" t="str">
        <f>VLOOKUP(A299,HOP!A:U,21,0)</f>
        <v>直连</v>
      </c>
    </row>
    <row r="300" ht="14.25" hidden="1" customHeight="1" spans="1:9">
      <c r="A300" s="6" t="s">
        <v>2249</v>
      </c>
      <c r="B300" s="7" t="s">
        <v>907</v>
      </c>
      <c r="C300" s="7" t="s">
        <v>504</v>
      </c>
      <c r="D300" s="3">
        <v>5040</v>
      </c>
      <c r="E300" t="str">
        <f>VLOOKUP(A300,HOP!A:L,12,0)</f>
        <v>5040.00</v>
      </c>
      <c r="F300" t="str">
        <f>VLOOKUP(A300,HOP!A:C,3,0)</f>
        <v>3794380</v>
      </c>
      <c r="G300">
        <f t="shared" si="8"/>
        <v>0</v>
      </c>
      <c r="H300" t="str">
        <f t="shared" si="9"/>
        <v>，3794380</v>
      </c>
      <c r="I300" t="str">
        <f>VLOOKUP(A300,HOP!A:U,21,0)</f>
        <v>直采</v>
      </c>
    </row>
    <row r="301" ht="14.25" hidden="1" customHeight="1" spans="1:9">
      <c r="A301" s="6" t="s">
        <v>2255</v>
      </c>
      <c r="B301" s="7" t="s">
        <v>916</v>
      </c>
      <c r="C301" s="7" t="s">
        <v>504</v>
      </c>
      <c r="D301" s="3">
        <v>304</v>
      </c>
      <c r="E301" t="str">
        <f>VLOOKUP(A301,HOP!A:L,12,0)</f>
        <v>304.00</v>
      </c>
      <c r="F301" t="str">
        <f>VLOOKUP(A301,HOP!A:C,3,0)</f>
        <v>4004415</v>
      </c>
      <c r="G301">
        <f t="shared" si="8"/>
        <v>0</v>
      </c>
      <c r="H301" t="str">
        <f t="shared" si="9"/>
        <v>，4004415</v>
      </c>
      <c r="I301" t="str">
        <f>VLOOKUP(A301,HOP!A:U,21,0)</f>
        <v>直连</v>
      </c>
    </row>
    <row r="302" ht="14.25" hidden="1" customHeight="1" spans="1:9">
      <c r="A302" s="6" t="s">
        <v>2260</v>
      </c>
      <c r="B302" s="7" t="s">
        <v>477</v>
      </c>
      <c r="C302" s="7" t="s">
        <v>504</v>
      </c>
      <c r="D302" s="3">
        <v>640</v>
      </c>
      <c r="E302" t="str">
        <f>VLOOKUP(A302,HOP!A:L,12,0)</f>
        <v>640.00</v>
      </c>
      <c r="F302" t="str">
        <f>VLOOKUP(A302,HOP!A:C,3,0)</f>
        <v>4027848</v>
      </c>
      <c r="G302">
        <f t="shared" si="8"/>
        <v>0</v>
      </c>
      <c r="H302" t="str">
        <f t="shared" si="9"/>
        <v>，4027848</v>
      </c>
      <c r="I302" t="str">
        <f>VLOOKUP(A302,HOP!A:U,21,0)</f>
        <v>直连</v>
      </c>
    </row>
    <row r="303" ht="14.25" hidden="1" customHeight="1" spans="1:9">
      <c r="A303" s="6" t="s">
        <v>2265</v>
      </c>
      <c r="B303" s="7" t="s">
        <v>916</v>
      </c>
      <c r="C303" s="7" t="s">
        <v>504</v>
      </c>
      <c r="D303" s="3">
        <v>801</v>
      </c>
      <c r="E303" t="str">
        <f>VLOOKUP(A303,HOP!A:L,12,0)</f>
        <v>801.00</v>
      </c>
      <c r="F303" t="str">
        <f>VLOOKUP(A303,HOP!A:C,3,0)</f>
        <v>4017965</v>
      </c>
      <c r="G303">
        <f t="shared" si="8"/>
        <v>0</v>
      </c>
      <c r="H303" t="str">
        <f t="shared" si="9"/>
        <v>，4017965</v>
      </c>
      <c r="I303" t="str">
        <f>VLOOKUP(A303,HOP!A:U,21,0)</f>
        <v>直采</v>
      </c>
    </row>
    <row r="304" ht="14.25" hidden="1" customHeight="1" spans="1:9">
      <c r="A304" s="6" t="s">
        <v>2271</v>
      </c>
      <c r="B304" s="7" t="s">
        <v>916</v>
      </c>
      <c r="C304" s="7" t="s">
        <v>504</v>
      </c>
      <c r="D304" s="3">
        <v>410</v>
      </c>
      <c r="E304" t="str">
        <f>VLOOKUP(A304,HOP!A:L,12,0)</f>
        <v>410.00</v>
      </c>
      <c r="F304" t="str">
        <f>VLOOKUP(A304,HOP!A:C,3,0)</f>
        <v>3952661</v>
      </c>
      <c r="G304">
        <f t="shared" si="8"/>
        <v>0</v>
      </c>
      <c r="H304" t="str">
        <f t="shared" si="9"/>
        <v>，3952661</v>
      </c>
      <c r="I304" t="str">
        <f>VLOOKUP(A304,HOP!A:U,21,0)</f>
        <v>直连</v>
      </c>
    </row>
    <row r="305" ht="14.25" hidden="1" customHeight="1" spans="1:9">
      <c r="A305" s="6" t="s">
        <v>2279</v>
      </c>
      <c r="B305" s="7" t="s">
        <v>916</v>
      </c>
      <c r="C305" s="7" t="s">
        <v>504</v>
      </c>
      <c r="D305" s="3">
        <v>173</v>
      </c>
      <c r="E305" t="str">
        <f>VLOOKUP(A305,HOP!A:L,12,0)</f>
        <v>173.00</v>
      </c>
      <c r="F305" t="str">
        <f>VLOOKUP(A305,HOP!A:C,3,0)</f>
        <v>4035149</v>
      </c>
      <c r="G305">
        <f t="shared" si="8"/>
        <v>0</v>
      </c>
      <c r="H305" t="str">
        <f t="shared" si="9"/>
        <v>，4035149</v>
      </c>
      <c r="I305" t="str">
        <f>VLOOKUP(A305,HOP!A:U,21,0)</f>
        <v>直连</v>
      </c>
    </row>
    <row r="306" ht="14.25" hidden="1" customHeight="1" spans="1:9">
      <c r="A306" s="6" t="s">
        <v>2288</v>
      </c>
      <c r="B306" s="7" t="s">
        <v>1266</v>
      </c>
      <c r="C306" s="7" t="s">
        <v>504</v>
      </c>
      <c r="D306" s="3">
        <v>3249</v>
      </c>
      <c r="E306" t="str">
        <f>VLOOKUP(A306,HOP!A:L,12,0)</f>
        <v>3249.00</v>
      </c>
      <c r="F306" t="str">
        <f>VLOOKUP(A306,HOP!A:C,3,0)</f>
        <v>3656411</v>
      </c>
      <c r="G306">
        <f t="shared" si="8"/>
        <v>0</v>
      </c>
      <c r="H306" t="str">
        <f t="shared" si="9"/>
        <v>，3656411</v>
      </c>
      <c r="I306" t="str">
        <f>VLOOKUP(A306,HOP!A:U,21,0)</f>
        <v>直连</v>
      </c>
    </row>
    <row r="307" ht="14.25" hidden="1" customHeight="1" spans="1:9">
      <c r="A307" s="6" t="s">
        <v>2295</v>
      </c>
      <c r="B307" s="7" t="s">
        <v>358</v>
      </c>
      <c r="C307" s="7" t="s">
        <v>504</v>
      </c>
      <c r="D307" s="3">
        <v>2815</v>
      </c>
      <c r="E307" t="str">
        <f>VLOOKUP(A307,HOP!A:L,12,0)</f>
        <v>2815.00</v>
      </c>
      <c r="F307" t="str">
        <f>VLOOKUP(A307,HOP!A:C,3,0)</f>
        <v>3858073</v>
      </c>
      <c r="G307">
        <f t="shared" si="8"/>
        <v>0</v>
      </c>
      <c r="H307" t="str">
        <f t="shared" si="9"/>
        <v>，3858073</v>
      </c>
      <c r="I307" t="str">
        <f>VLOOKUP(A307,HOP!A:U,21,0)</f>
        <v>直采</v>
      </c>
    </row>
    <row r="308" ht="14.25" hidden="1" customHeight="1" spans="1:9">
      <c r="A308" s="6" t="s">
        <v>2302</v>
      </c>
      <c r="B308" s="7" t="s">
        <v>477</v>
      </c>
      <c r="C308" s="7" t="s">
        <v>504</v>
      </c>
      <c r="D308" s="3">
        <v>972</v>
      </c>
      <c r="E308" t="str">
        <f>VLOOKUP(A308,HOP!A:L,12,0)</f>
        <v>972.00</v>
      </c>
      <c r="F308" t="str">
        <f>VLOOKUP(A308,HOP!A:C,3,0)</f>
        <v>3970659</v>
      </c>
      <c r="G308">
        <f t="shared" si="8"/>
        <v>0</v>
      </c>
      <c r="H308" t="str">
        <f t="shared" si="9"/>
        <v>，3970659</v>
      </c>
      <c r="I308" t="str">
        <f>VLOOKUP(A308,HOP!A:U,21,0)</f>
        <v>直采</v>
      </c>
    </row>
    <row r="309" ht="14.25" hidden="1" customHeight="1" spans="1:9">
      <c r="A309" s="6" t="s">
        <v>2307</v>
      </c>
      <c r="B309" s="7" t="s">
        <v>1266</v>
      </c>
      <c r="C309" s="7" t="s">
        <v>504</v>
      </c>
      <c r="D309" s="3">
        <v>624</v>
      </c>
      <c r="E309" t="str">
        <f>VLOOKUP(A309,HOP!A:L,12,0)</f>
        <v>624.00</v>
      </c>
      <c r="F309" t="str">
        <f>VLOOKUP(A309,HOP!A:C,3,0)</f>
        <v>4016354</v>
      </c>
      <c r="G309">
        <f t="shared" si="8"/>
        <v>0</v>
      </c>
      <c r="H309" t="str">
        <f t="shared" si="9"/>
        <v>，4016354</v>
      </c>
      <c r="I309" t="str">
        <f>VLOOKUP(A309,HOP!A:U,21,0)</f>
        <v>直采</v>
      </c>
    </row>
    <row r="310" ht="14.25" hidden="1" customHeight="1" spans="1:9">
      <c r="A310" s="6" t="s">
        <v>2315</v>
      </c>
      <c r="B310" s="7" t="s">
        <v>907</v>
      </c>
      <c r="C310" s="7" t="s">
        <v>504</v>
      </c>
      <c r="D310" s="3">
        <v>1925</v>
      </c>
      <c r="E310" t="str">
        <f>VLOOKUP(A310,HOP!A:L,12,0)</f>
        <v>1925.00</v>
      </c>
      <c r="F310" t="str">
        <f>VLOOKUP(A310,HOP!A:C,3,0)</f>
        <v>4017043</v>
      </c>
      <c r="G310">
        <f t="shared" si="8"/>
        <v>0</v>
      </c>
      <c r="H310" t="str">
        <f t="shared" si="9"/>
        <v>，4017043</v>
      </c>
      <c r="I310" t="str">
        <f>VLOOKUP(A310,HOP!A:U,21,0)</f>
        <v>直采</v>
      </c>
    </row>
    <row r="311" ht="14.25" hidden="1" customHeight="1" spans="1:9">
      <c r="A311" s="6" t="s">
        <v>2324</v>
      </c>
      <c r="B311" s="7" t="s">
        <v>477</v>
      </c>
      <c r="C311" s="7" t="s">
        <v>504</v>
      </c>
      <c r="D311" s="3">
        <v>116</v>
      </c>
      <c r="E311" t="str">
        <f>VLOOKUP(A311,HOP!A:L,12,0)</f>
        <v>116.00</v>
      </c>
      <c r="F311" t="str">
        <f>VLOOKUP(A311,HOP!A:C,3,0)</f>
        <v>4023197</v>
      </c>
      <c r="G311">
        <f t="shared" si="8"/>
        <v>0</v>
      </c>
      <c r="H311" t="str">
        <f t="shared" si="9"/>
        <v>，4023197</v>
      </c>
      <c r="I311" t="str">
        <f>VLOOKUP(A311,HOP!A:U,21,0)</f>
        <v>直连</v>
      </c>
    </row>
    <row r="312" ht="14.25" hidden="1" customHeight="1" spans="1:9">
      <c r="A312" s="6" t="s">
        <v>2329</v>
      </c>
      <c r="B312" s="7" t="s">
        <v>477</v>
      </c>
      <c r="C312" s="7" t="s">
        <v>504</v>
      </c>
      <c r="D312" s="3">
        <v>904</v>
      </c>
      <c r="E312" t="str">
        <f>VLOOKUP(A312,HOP!A:L,12,0)</f>
        <v>904.00</v>
      </c>
      <c r="F312" t="str">
        <f>VLOOKUP(A312,HOP!A:C,3,0)</f>
        <v>4023561</v>
      </c>
      <c r="G312">
        <f t="shared" si="8"/>
        <v>0</v>
      </c>
      <c r="H312" t="str">
        <f t="shared" si="9"/>
        <v>，4023561</v>
      </c>
      <c r="I312" t="str">
        <f>VLOOKUP(A312,HOP!A:U,21,0)</f>
        <v>直采</v>
      </c>
    </row>
    <row r="313" ht="14.25" hidden="1" customHeight="1" spans="1:9">
      <c r="A313" s="6" t="s">
        <v>2335</v>
      </c>
      <c r="B313" s="7" t="s">
        <v>477</v>
      </c>
      <c r="C313" s="7" t="s">
        <v>504</v>
      </c>
      <c r="D313" s="3">
        <v>602</v>
      </c>
      <c r="E313" t="str">
        <f>VLOOKUP(A313,HOP!A:L,12,0)</f>
        <v>602.00</v>
      </c>
      <c r="F313" t="str">
        <f>VLOOKUP(A313,HOP!A:C,3,0)</f>
        <v>4027870</v>
      </c>
      <c r="G313">
        <f t="shared" si="8"/>
        <v>0</v>
      </c>
      <c r="H313" t="str">
        <f t="shared" si="9"/>
        <v>，4027870</v>
      </c>
      <c r="I313" t="str">
        <f>VLOOKUP(A313,HOP!A:U,21,0)</f>
        <v>直采</v>
      </c>
    </row>
    <row r="314" ht="14.25" hidden="1" customHeight="1" spans="1:9">
      <c r="A314" s="6" t="s">
        <v>2344</v>
      </c>
      <c r="B314" s="7" t="s">
        <v>916</v>
      </c>
      <c r="C314" s="7" t="s">
        <v>504</v>
      </c>
      <c r="D314" s="3">
        <v>810</v>
      </c>
      <c r="E314" t="str">
        <f>VLOOKUP(A314,HOP!A:L,12,0)</f>
        <v>810.00</v>
      </c>
      <c r="F314" t="str">
        <f>VLOOKUP(A314,HOP!A:C,3,0)</f>
        <v>4026978</v>
      </c>
      <c r="G314">
        <f t="shared" si="8"/>
        <v>0</v>
      </c>
      <c r="H314" t="str">
        <f t="shared" si="9"/>
        <v>，4026978</v>
      </c>
      <c r="I314" t="str">
        <f>VLOOKUP(A314,HOP!A:U,21,0)</f>
        <v>直采</v>
      </c>
    </row>
    <row r="315" ht="14.25" hidden="1" customHeight="1" spans="1:9">
      <c r="A315" s="6" t="s">
        <v>2351</v>
      </c>
      <c r="B315" s="7" t="s">
        <v>916</v>
      </c>
      <c r="C315" s="7" t="s">
        <v>504</v>
      </c>
      <c r="D315" s="3">
        <v>52</v>
      </c>
      <c r="E315" t="str">
        <f>VLOOKUP(A315,HOP!A:L,12,0)</f>
        <v>52.00</v>
      </c>
      <c r="F315" t="str">
        <f>VLOOKUP(A315,HOP!A:C,3,0)</f>
        <v>4030590</v>
      </c>
      <c r="G315">
        <f t="shared" si="8"/>
        <v>0</v>
      </c>
      <c r="H315" t="str">
        <f t="shared" si="9"/>
        <v>，4030590</v>
      </c>
      <c r="I315" t="str">
        <f>VLOOKUP(A315,HOP!A:U,21,0)</f>
        <v>直连</v>
      </c>
    </row>
    <row r="316" ht="14.25" hidden="1" customHeight="1" spans="1:9">
      <c r="A316" s="6" t="s">
        <v>2353</v>
      </c>
      <c r="B316" s="7" t="s">
        <v>916</v>
      </c>
      <c r="C316" s="7" t="s">
        <v>504</v>
      </c>
      <c r="D316" s="3">
        <v>188</v>
      </c>
      <c r="E316" t="str">
        <f>VLOOKUP(A316,HOP!A:L,12,0)</f>
        <v>188.00</v>
      </c>
      <c r="F316" t="str">
        <f>VLOOKUP(A316,HOP!A:C,3,0)</f>
        <v>4031319</v>
      </c>
      <c r="G316">
        <f t="shared" si="8"/>
        <v>0</v>
      </c>
      <c r="H316" t="str">
        <f t="shared" si="9"/>
        <v>，4031319</v>
      </c>
      <c r="I316" t="str">
        <f>VLOOKUP(A316,HOP!A:U,21,0)</f>
        <v>直连</v>
      </c>
    </row>
    <row r="317" ht="14.25" hidden="1" customHeight="1" spans="1:9">
      <c r="A317" s="6" t="s">
        <v>2360</v>
      </c>
      <c r="B317" s="7" t="s">
        <v>916</v>
      </c>
      <c r="C317" s="7" t="s">
        <v>504</v>
      </c>
      <c r="D317" s="3">
        <v>60</v>
      </c>
      <c r="E317" t="str">
        <f>VLOOKUP(A317,HOP!A:L,12,0)</f>
        <v>60.00</v>
      </c>
      <c r="F317" t="str">
        <f>VLOOKUP(A317,HOP!A:C,3,0)</f>
        <v>4032968</v>
      </c>
      <c r="G317">
        <f t="shared" si="8"/>
        <v>0</v>
      </c>
      <c r="H317" t="str">
        <f t="shared" si="9"/>
        <v>，4032968</v>
      </c>
      <c r="I317" t="str">
        <f>VLOOKUP(A317,HOP!A:U,21,0)</f>
        <v>直连</v>
      </c>
    </row>
    <row r="318" ht="14.25" hidden="1" customHeight="1" spans="1:9">
      <c r="A318" s="6" t="s">
        <v>2368</v>
      </c>
      <c r="B318" s="7" t="s">
        <v>916</v>
      </c>
      <c r="C318" s="7" t="s">
        <v>504</v>
      </c>
      <c r="D318" s="3">
        <v>385</v>
      </c>
      <c r="E318" t="str">
        <f>VLOOKUP(A318,HOP!A:L,12,0)</f>
        <v>385.00</v>
      </c>
      <c r="F318" t="str">
        <f>VLOOKUP(A318,HOP!A:C,3,0)</f>
        <v>4034313</v>
      </c>
      <c r="G318">
        <f t="shared" si="8"/>
        <v>0</v>
      </c>
      <c r="H318" t="str">
        <f t="shared" si="9"/>
        <v>，4034313</v>
      </c>
      <c r="I318" t="str">
        <f>VLOOKUP(A318,HOP!A:U,21,0)</f>
        <v>直连</v>
      </c>
    </row>
    <row r="319" ht="14.25" hidden="1" customHeight="1" spans="1:9">
      <c r="A319" s="6" t="s">
        <v>2376</v>
      </c>
      <c r="B319" s="7" t="s">
        <v>916</v>
      </c>
      <c r="C319" s="7" t="s">
        <v>504</v>
      </c>
      <c r="D319" s="3">
        <v>166</v>
      </c>
      <c r="E319" t="str">
        <f>VLOOKUP(A319,HOP!A:L,12,0)</f>
        <v>166.00</v>
      </c>
      <c r="F319" t="str">
        <f>VLOOKUP(A319,HOP!A:C,3,0)</f>
        <v>4035180</v>
      </c>
      <c r="G319">
        <f t="shared" si="8"/>
        <v>0</v>
      </c>
      <c r="H319" t="str">
        <f t="shared" si="9"/>
        <v>，4035180</v>
      </c>
      <c r="I319" t="str">
        <f>VLOOKUP(A319,HOP!A:U,21,0)</f>
        <v>直连</v>
      </c>
    </row>
    <row r="320" ht="14.25" hidden="1" customHeight="1" spans="1:9">
      <c r="A320" s="6" t="s">
        <v>2384</v>
      </c>
      <c r="B320" s="7" t="s">
        <v>916</v>
      </c>
      <c r="C320" s="7" t="s">
        <v>504</v>
      </c>
      <c r="D320" s="3">
        <v>770</v>
      </c>
      <c r="E320" t="str">
        <f>VLOOKUP(A320,HOP!A:L,12,0)</f>
        <v>770.00</v>
      </c>
      <c r="F320" t="str">
        <f>VLOOKUP(A320,HOP!A:C,3,0)</f>
        <v>4035655</v>
      </c>
      <c r="G320">
        <f t="shared" si="8"/>
        <v>0</v>
      </c>
      <c r="H320" t="str">
        <f t="shared" si="9"/>
        <v>，4035655</v>
      </c>
      <c r="I320" t="str">
        <f>VLOOKUP(A320,HOP!A:U,21,0)</f>
        <v>直连</v>
      </c>
    </row>
    <row r="321" ht="14.25" hidden="1" customHeight="1" spans="1:9">
      <c r="A321" s="6" t="s">
        <v>2391</v>
      </c>
      <c r="B321" s="7" t="s">
        <v>916</v>
      </c>
      <c r="C321" s="7" t="s">
        <v>504</v>
      </c>
      <c r="D321" s="3">
        <v>385</v>
      </c>
      <c r="E321" t="str">
        <f>VLOOKUP(A321,HOP!A:L,12,0)</f>
        <v>385.00</v>
      </c>
      <c r="F321" t="str">
        <f>VLOOKUP(A321,HOP!A:C,3,0)</f>
        <v>4033694</v>
      </c>
      <c r="G321">
        <f t="shared" si="8"/>
        <v>0</v>
      </c>
      <c r="H321" t="str">
        <f t="shared" si="9"/>
        <v>，4033694</v>
      </c>
      <c r="I321" t="str">
        <f>VLOOKUP(A321,HOP!A:U,21,0)</f>
        <v>直连</v>
      </c>
    </row>
    <row r="322" ht="14.25" hidden="1" customHeight="1" spans="1:9">
      <c r="A322" s="6" t="s">
        <v>2394</v>
      </c>
      <c r="B322" s="7" t="s">
        <v>504</v>
      </c>
      <c r="C322" s="7" t="s">
        <v>1301</v>
      </c>
      <c r="D322" s="3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t="14.25" hidden="1" customHeight="1" spans="1:9">
      <c r="A323" s="6" t="s">
        <v>2399</v>
      </c>
      <c r="B323" s="7" t="s">
        <v>504</v>
      </c>
      <c r="C323" s="7" t="s">
        <v>505</v>
      </c>
      <c r="D323" s="3">
        <v>0</v>
      </c>
      <c r="E323" t="e">
        <f>VLOOKUP(A323,HOP!A:L,12,0)</f>
        <v>#N/A</v>
      </c>
      <c r="F323" t="e">
        <f>VLOOKUP(A323,HOP!A:C,3,0)</f>
        <v>#N/A</v>
      </c>
      <c r="G323" t="e">
        <f>D323-E323</f>
        <v>#N/A</v>
      </c>
      <c r="H323" t="e">
        <f>$H$1&amp;F323</f>
        <v>#N/A</v>
      </c>
      <c r="I323" t="e">
        <f>VLOOKUP(A323,HOP!A:U,21,0)</f>
        <v>#N/A</v>
      </c>
    </row>
    <row r="324" ht="14.25" hidden="1" customHeight="1" spans="1:9">
      <c r="A324" s="6" t="s">
        <v>2403</v>
      </c>
      <c r="B324" s="7" t="s">
        <v>916</v>
      </c>
      <c r="C324" s="7" t="s">
        <v>504</v>
      </c>
      <c r="D324" s="3">
        <v>869</v>
      </c>
      <c r="E324" t="str">
        <f>VLOOKUP(A324,HOP!A:L,12,0)</f>
        <v>869.00</v>
      </c>
      <c r="F324" t="str">
        <f>VLOOKUP(A324,HOP!A:C,3,0)</f>
        <v>4029753</v>
      </c>
      <c r="G324">
        <f>D324-E324</f>
        <v>0</v>
      </c>
      <c r="H324" t="str">
        <f>$H$1&amp;F324</f>
        <v>，4029753</v>
      </c>
      <c r="I324" t="str">
        <f>VLOOKUP(A324,HOP!A:U,21,0)</f>
        <v>直连</v>
      </c>
    </row>
    <row r="327" spans="4:4">
      <c r="D327" s="3">
        <f>SUM(D2:D326)</f>
        <v>582368</v>
      </c>
    </row>
    <row r="329" ht="14.25" spans="4:4">
      <c r="D329" s="8" t="s">
        <v>23</v>
      </c>
    </row>
    <row r="332" spans="1:3">
      <c r="A332" t="s">
        <v>2423</v>
      </c>
      <c r="C332">
        <v>398232</v>
      </c>
    </row>
    <row r="333" spans="1:3">
      <c r="A333" t="s">
        <v>2424</v>
      </c>
      <c r="C333">
        <v>184136</v>
      </c>
    </row>
    <row r="334" spans="1:3">
      <c r="A334" s="5" t="s">
        <v>2425</v>
      </c>
      <c r="C334">
        <f>SUBTOTAL(9,C332:C333)</f>
        <v>582368</v>
      </c>
    </row>
  </sheetData>
  <autoFilter ref="A1:I324">
    <filterColumn colId="3">
      <filters>
        <filter val="1,000.00"/>
        <filter val="1,001.00"/>
        <filter val="1,015.00"/>
        <filter val="1,026.00"/>
        <filter val="1,036.00"/>
        <filter val="1,056.00"/>
        <filter val="1,063.00"/>
        <filter val="1,066.00"/>
        <filter val="1,069.00"/>
        <filter val="1,104.00"/>
        <filter val="1,120.00"/>
        <filter val="1,140.00"/>
        <filter val="1,143.00"/>
        <filter val="1,164.00"/>
        <filter val="1,168.00"/>
        <filter val="11,172.00"/>
        <filter val="1,192.00"/>
        <filter val="1,197.00"/>
        <filter val="1,248.00"/>
        <filter val="1,250.00"/>
        <filter val="1,310.00"/>
        <filter val="1,311.00"/>
        <filter val="1,331.00"/>
        <filter val="1,337.00"/>
        <filter val="1,338.00"/>
        <filter val="1,347.00"/>
        <filter val="1,352.00"/>
        <filter val="1,374.00"/>
        <filter val="1,402.00"/>
        <filter val="1,429.00"/>
        <filter val="1,444.00"/>
        <filter val="1,464.00"/>
        <filter val="1,484.00"/>
        <filter val="1,512.00"/>
        <filter val="1,520.00"/>
        <filter val="1,521.00"/>
        <filter val="1,535.00"/>
        <filter val="1,592.00"/>
        <filter val="1,596.00"/>
        <filter val="1,618.00"/>
        <filter val="1,625.00"/>
        <filter val="1,638.00"/>
        <filter val="1,680.00"/>
        <filter val="1,688.00"/>
        <filter val="1,690.00"/>
        <filter val="1,700.00"/>
        <filter val="1,720.00"/>
        <filter val="1,735.00"/>
        <filter val="1,748.00"/>
        <filter val="1,766.00"/>
        <filter val="1,780.00"/>
        <filter val="1,800.00"/>
        <filter val="1,825.00"/>
        <filter val="1,826.00"/>
        <filter val="1,878.00"/>
        <filter val="1,900.00"/>
        <filter val="1,916.00"/>
        <filter val="1,925.00"/>
        <filter val="1,928.00"/>
        <filter val="1,956.00"/>
        <filter val="1,980.00"/>
        <filter val="1,992.00"/>
        <filter val="10,200.00"/>
        <filter val="10,326.00"/>
        <filter val="51.00"/>
        <filter val="52.00"/>
        <filter val="54.00"/>
        <filter val="57.00"/>
        <filter val="58.00"/>
        <filter val="60.00"/>
        <filter val="68.00"/>
        <filter val="76.00"/>
        <filter val="77.00"/>
        <filter val="86.00"/>
        <filter val="116.00"/>
        <filter val="135.00"/>
        <filter val="166.00"/>
        <filter val="173.00"/>
        <filter val="188.00"/>
        <filter val="190.00"/>
        <filter val="212.00"/>
        <filter val="236.00"/>
        <filter val="240.00"/>
        <filter val="246.00"/>
        <filter val="250.00"/>
        <filter val="259.00"/>
        <filter val="279.00"/>
        <filter val="284.00"/>
        <filter val="290.00"/>
        <filter val="300.00"/>
        <filter val="304.00"/>
        <filter val="313.00"/>
        <filter val="324.00"/>
        <filter val="329.00"/>
        <filter val="345.00"/>
        <filter val="349.00"/>
        <filter val="350.00"/>
        <filter val="353.00"/>
        <filter val="356.00"/>
        <filter val="367.00"/>
        <filter val="374.00"/>
        <filter val="376.00"/>
        <filter val="378.00"/>
        <filter val="385.00"/>
        <filter val="410.00"/>
        <filter val="430.00"/>
        <filter val="441.00"/>
        <filter val="444.00"/>
        <filter val="448.00"/>
        <filter val="450.00"/>
        <filter val="467.00"/>
        <filter val="468.00"/>
        <filter val="477.00"/>
        <filter val="478.00"/>
        <filter val="484.00"/>
        <filter val="497.00"/>
        <filter val="508.00"/>
        <filter val="533.00"/>
        <filter val="545.00"/>
        <filter val="553.00"/>
        <filter val="563.00"/>
        <filter val="565.00"/>
        <filter val="584.00"/>
        <filter val="589.00"/>
        <filter val="595.00"/>
        <filter val="602.00"/>
        <filter val="606.00"/>
        <filter val="609.00"/>
        <filter val="616.00"/>
        <filter val="621.00"/>
        <filter val="624.00"/>
        <filter val="630.00"/>
        <filter val="640.00"/>
        <filter val="648.00"/>
        <filter val="655.00"/>
        <filter val="657.00"/>
        <filter val="667.00"/>
        <filter val="670.00"/>
        <filter val="707.00"/>
        <filter val="737.00"/>
        <filter val="750.00"/>
        <filter val="756.00"/>
        <filter val="770.00"/>
        <filter val="776.00"/>
        <filter val="779.00"/>
        <filter val="792.00"/>
        <filter val="798.00"/>
        <filter val="800.00"/>
        <filter val="801.00"/>
        <filter val="810.00"/>
        <filter val="815.00"/>
        <filter val="844.00"/>
        <filter val="846.00"/>
        <filter val="849.00"/>
        <filter val="869.00"/>
        <filter val="902.00"/>
        <filter val="904.00"/>
        <filter val="910.00"/>
        <filter val="928.00"/>
        <filter val="948.00"/>
        <filter val="950.00"/>
        <filter val="972.00"/>
        <filter val="979.00"/>
        <filter val="990.00"/>
        <filter val="993.00"/>
        <filter val="5,040.00"/>
        <filter val="5,105.00"/>
        <filter val="5,124.00"/>
        <filter val="5,271.00"/>
        <filter val="5,301.00"/>
        <filter val="5,526.00"/>
        <filter val="5,710.00"/>
        <filter val="15,717.00"/>
        <filter val="5,800.00"/>
        <filter val="4,122.00"/>
        <filter val="4,366.00"/>
        <filter val="4,368.00"/>
        <filter val="4,392.00"/>
        <filter val="14,438.00"/>
        <filter val="14,508.00"/>
        <filter val="4,600.00"/>
        <filter val="4,662.00"/>
        <filter val="4,740.00"/>
        <filter val="4,770.00"/>
        <filter val="4,800.00"/>
        <filter val="4,884.00"/>
        <filter val="3,074.00"/>
        <filter val="3,134.00"/>
        <filter val="3,224.00"/>
        <filter val="3,249.00"/>
        <filter val="13,254.00"/>
        <filter val="3,281.00"/>
        <filter val="3,369.00"/>
        <filter val="3,432.00"/>
        <filter val="3,456.00"/>
        <filter val="3,643.00"/>
        <filter val="3,744.00"/>
        <filter val="3,785.00"/>
        <filter val="3,806.00"/>
        <filter val="3,823.00"/>
        <filter val="3,868.00"/>
        <filter val="3,869.00"/>
        <filter val="3,904.00"/>
        <filter val="3,950.00"/>
        <filter val="3,964.00"/>
        <filter val="2,000.00"/>
        <filter val="2,032.00"/>
        <filter val="2,049.00"/>
        <filter val="2,053.00"/>
        <filter val="2,124.00"/>
        <filter val="2,140.00"/>
        <filter val="2,148.00"/>
        <filter val="2,151.00"/>
        <filter val="2,186.00"/>
        <filter val="2,234.00"/>
        <filter val="2,279.00"/>
        <filter val="2,400.00"/>
        <filter val="2,423.00"/>
        <filter val="2,430.00"/>
        <filter val="2,453.00"/>
        <filter val="2,465.00"/>
        <filter val="2,466.00"/>
        <filter val="2,491.00"/>
        <filter val="2,516.00"/>
        <filter val="2,558.00"/>
        <filter val="2,600.00"/>
        <filter val="2,662.00"/>
        <filter val="2,677.00"/>
        <filter val="2,686.00"/>
        <filter val="2,704.00"/>
        <filter val="2,780.00"/>
        <filter val="2,796.00"/>
        <filter val="2,812.00"/>
        <filter val="2,815.00"/>
        <filter val="2,940.00"/>
        <filter val="2,996.00"/>
        <filter val="9,000.00"/>
        <filter val="8,289.00"/>
        <filter val="8,625.00"/>
        <filter val="7,200.00"/>
        <filter val="7,848.00"/>
        <filter val="6,053.00"/>
        <filter val="6,538.00"/>
        <filter val="6,665.00"/>
        <filter val="6,864.00"/>
      </filters>
    </filterColumn>
    <filterColumn colId="6">
      <filters>
        <filter val="0.01"/>
        <filter val="-0.01"/>
        <filter val="0.02"/>
        <filter val="-0.02"/>
        <filter val="0.03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2426</v>
      </c>
      <c r="B1" s="2" t="s">
        <v>2427</v>
      </c>
      <c r="C1" s="2" t="s">
        <v>2428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2429</v>
      </c>
      <c r="I1" s="2" t="s">
        <v>2430</v>
      </c>
      <c r="J1" s="2" t="s">
        <v>2431</v>
      </c>
      <c r="K1" s="2" t="s">
        <v>2432</v>
      </c>
      <c r="L1" s="2" t="s">
        <v>2433</v>
      </c>
      <c r="M1" s="2" t="s">
        <v>2434</v>
      </c>
      <c r="N1" s="2" t="s">
        <v>2435</v>
      </c>
      <c r="O1" s="2" t="s">
        <v>2436</v>
      </c>
      <c r="P1" s="2" t="s">
        <v>2437</v>
      </c>
      <c r="Q1" s="2" t="s">
        <v>2438</v>
      </c>
      <c r="R1" s="2" t="s">
        <v>2439</v>
      </c>
      <c r="S1" s="2" t="s">
        <v>2440</v>
      </c>
      <c r="T1" s="2" t="s">
        <v>2441</v>
      </c>
      <c r="U1" s="2" t="s">
        <v>2442</v>
      </c>
      <c r="V1" s="2" t="s">
        <v>2443</v>
      </c>
    </row>
    <row r="2" s="1" customFormat="1" spans="1:22">
      <c r="A2" s="1" t="s">
        <v>2384</v>
      </c>
      <c r="B2" s="1" t="s">
        <v>916</v>
      </c>
      <c r="C2" s="1" t="s">
        <v>2385</v>
      </c>
      <c r="D2" s="1" t="s">
        <v>2371</v>
      </c>
      <c r="E2" s="1" t="s">
        <v>2444</v>
      </c>
      <c r="F2" s="1" t="s">
        <v>916</v>
      </c>
      <c r="G2" s="1" t="s">
        <v>504</v>
      </c>
      <c r="H2" s="1" t="s">
        <v>2445</v>
      </c>
      <c r="I2" s="1" t="s">
        <v>2446</v>
      </c>
      <c r="J2" s="1" t="s">
        <v>2447</v>
      </c>
      <c r="K2" s="1" t="s">
        <v>2446</v>
      </c>
      <c r="L2" s="1" t="s">
        <v>2446</v>
      </c>
      <c r="M2" s="1" t="s">
        <v>2448</v>
      </c>
      <c r="N2" s="1" t="s">
        <v>2448</v>
      </c>
      <c r="O2" s="1" t="s">
        <v>2449</v>
      </c>
      <c r="P2" s="1" t="s">
        <v>2450</v>
      </c>
      <c r="Q2" s="1" t="s">
        <v>2451</v>
      </c>
      <c r="R2" s="1" t="s">
        <v>2452</v>
      </c>
      <c r="S2" s="1" t="s">
        <v>74</v>
      </c>
      <c r="T2" s="1" t="s">
        <v>35</v>
      </c>
      <c r="U2" s="1" t="s">
        <v>2453</v>
      </c>
      <c r="V2" s="1" t="s">
        <v>2454</v>
      </c>
    </row>
    <row r="3" s="1" customFormat="1" spans="1:22">
      <c r="A3" s="1" t="s">
        <v>2376</v>
      </c>
      <c r="B3" s="1" t="s">
        <v>916</v>
      </c>
      <c r="C3" s="1" t="s">
        <v>2377</v>
      </c>
      <c r="D3" s="1" t="s">
        <v>2455</v>
      </c>
      <c r="E3" s="1" t="s">
        <v>2456</v>
      </c>
      <c r="F3" s="1" t="s">
        <v>916</v>
      </c>
      <c r="G3" s="1" t="s">
        <v>504</v>
      </c>
      <c r="H3" s="1" t="s">
        <v>2445</v>
      </c>
      <c r="I3" s="1" t="s">
        <v>2457</v>
      </c>
      <c r="J3" s="1" t="s">
        <v>2447</v>
      </c>
      <c r="K3" s="1" t="s">
        <v>2457</v>
      </c>
      <c r="L3" s="1" t="s">
        <v>2457</v>
      </c>
      <c r="M3" s="1" t="s">
        <v>2448</v>
      </c>
      <c r="N3" s="1" t="s">
        <v>2448</v>
      </c>
      <c r="O3" s="1" t="s">
        <v>2449</v>
      </c>
      <c r="P3" s="1" t="s">
        <v>2450</v>
      </c>
      <c r="Q3" s="1" t="s">
        <v>2451</v>
      </c>
      <c r="R3" s="1" t="s">
        <v>2458</v>
      </c>
      <c r="S3" s="1" t="s">
        <v>74</v>
      </c>
      <c r="T3" s="1" t="s">
        <v>35</v>
      </c>
      <c r="U3" s="1" t="s">
        <v>2453</v>
      </c>
      <c r="V3" s="1" t="s">
        <v>2454</v>
      </c>
    </row>
    <row r="4" s="1" customFormat="1" spans="1:22">
      <c r="A4" s="1" t="s">
        <v>2279</v>
      </c>
      <c r="B4" s="1" t="s">
        <v>916</v>
      </c>
      <c r="C4" s="1" t="s">
        <v>2280</v>
      </c>
      <c r="D4" s="1" t="s">
        <v>2459</v>
      </c>
      <c r="E4" s="1" t="s">
        <v>2460</v>
      </c>
      <c r="F4" s="1" t="s">
        <v>916</v>
      </c>
      <c r="G4" s="1" t="s">
        <v>504</v>
      </c>
      <c r="H4" s="1" t="s">
        <v>2445</v>
      </c>
      <c r="I4" s="1" t="s">
        <v>2461</v>
      </c>
      <c r="J4" s="1" t="s">
        <v>2447</v>
      </c>
      <c r="K4" s="1" t="s">
        <v>2461</v>
      </c>
      <c r="L4" s="1" t="s">
        <v>2461</v>
      </c>
      <c r="M4" s="1" t="s">
        <v>2448</v>
      </c>
      <c r="N4" s="1" t="s">
        <v>2448</v>
      </c>
      <c r="O4" s="1" t="s">
        <v>2449</v>
      </c>
      <c r="P4" s="1" t="s">
        <v>2450</v>
      </c>
      <c r="Q4" s="1" t="s">
        <v>2451</v>
      </c>
      <c r="R4" s="1" t="s">
        <v>2462</v>
      </c>
      <c r="S4" s="1" t="s">
        <v>74</v>
      </c>
      <c r="T4" s="1" t="s">
        <v>35</v>
      </c>
      <c r="U4" s="1" t="s">
        <v>2453</v>
      </c>
      <c r="V4" s="1" t="s">
        <v>2463</v>
      </c>
    </row>
    <row r="5" s="1" customFormat="1" spans="1:22">
      <c r="A5" s="1" t="s">
        <v>2368</v>
      </c>
      <c r="B5" s="1" t="s">
        <v>916</v>
      </c>
      <c r="C5" s="1" t="s">
        <v>2369</v>
      </c>
      <c r="D5" s="1" t="s">
        <v>2371</v>
      </c>
      <c r="E5" s="1" t="s">
        <v>2464</v>
      </c>
      <c r="F5" s="1" t="s">
        <v>916</v>
      </c>
      <c r="G5" s="1" t="s">
        <v>504</v>
      </c>
      <c r="H5" s="1" t="s">
        <v>2445</v>
      </c>
      <c r="I5" s="1" t="s">
        <v>2465</v>
      </c>
      <c r="J5" s="1" t="s">
        <v>2447</v>
      </c>
      <c r="K5" s="1" t="s">
        <v>2465</v>
      </c>
      <c r="L5" s="1" t="s">
        <v>2465</v>
      </c>
      <c r="M5" s="1" t="s">
        <v>2448</v>
      </c>
      <c r="N5" s="1" t="s">
        <v>2448</v>
      </c>
      <c r="O5" s="1" t="s">
        <v>2449</v>
      </c>
      <c r="P5" s="1" t="s">
        <v>2450</v>
      </c>
      <c r="Q5" s="1" t="s">
        <v>2451</v>
      </c>
      <c r="R5" s="1" t="s">
        <v>2466</v>
      </c>
      <c r="S5" s="1" t="s">
        <v>74</v>
      </c>
      <c r="T5" s="1" t="s">
        <v>35</v>
      </c>
      <c r="U5" s="1" t="s">
        <v>2453</v>
      </c>
      <c r="V5" s="1" t="s">
        <v>2454</v>
      </c>
    </row>
    <row r="6" s="1" customFormat="1" spans="1:22">
      <c r="A6" s="1" t="s">
        <v>2391</v>
      </c>
      <c r="B6" s="1" t="s">
        <v>916</v>
      </c>
      <c r="C6" s="1" t="s">
        <v>2392</v>
      </c>
      <c r="D6" s="1" t="s">
        <v>2371</v>
      </c>
      <c r="E6" s="1" t="s">
        <v>2467</v>
      </c>
      <c r="F6" s="1" t="s">
        <v>916</v>
      </c>
      <c r="G6" s="1" t="s">
        <v>504</v>
      </c>
      <c r="H6" s="1" t="s">
        <v>2445</v>
      </c>
      <c r="I6" s="1" t="s">
        <v>2465</v>
      </c>
      <c r="J6" s="1" t="s">
        <v>2447</v>
      </c>
      <c r="K6" s="1" t="s">
        <v>2465</v>
      </c>
      <c r="L6" s="1" t="s">
        <v>2465</v>
      </c>
      <c r="M6" s="1" t="s">
        <v>2448</v>
      </c>
      <c r="N6" s="1" t="s">
        <v>2448</v>
      </c>
      <c r="O6" s="1" t="s">
        <v>2449</v>
      </c>
      <c r="P6" s="1" t="s">
        <v>2450</v>
      </c>
      <c r="Q6" s="1" t="s">
        <v>2451</v>
      </c>
      <c r="R6" s="1" t="s">
        <v>2468</v>
      </c>
      <c r="S6" s="1" t="s">
        <v>74</v>
      </c>
      <c r="T6" s="1" t="s">
        <v>35</v>
      </c>
      <c r="U6" s="1" t="s">
        <v>2453</v>
      </c>
      <c r="V6" s="1" t="s">
        <v>2454</v>
      </c>
    </row>
    <row r="7" s="1" customFormat="1" spans="1:22">
      <c r="A7" s="1" t="s">
        <v>2360</v>
      </c>
      <c r="B7" s="1" t="s">
        <v>916</v>
      </c>
      <c r="C7" s="1" t="s">
        <v>2361</v>
      </c>
      <c r="D7" s="1" t="s">
        <v>2469</v>
      </c>
      <c r="E7" s="1" t="s">
        <v>2470</v>
      </c>
      <c r="F7" s="1" t="s">
        <v>916</v>
      </c>
      <c r="G7" s="1" t="s">
        <v>504</v>
      </c>
      <c r="H7" s="1" t="s">
        <v>2445</v>
      </c>
      <c r="I7" s="1" t="s">
        <v>2471</v>
      </c>
      <c r="J7" s="1" t="s">
        <v>2447</v>
      </c>
      <c r="K7" s="1" t="s">
        <v>2471</v>
      </c>
      <c r="L7" s="1" t="s">
        <v>2471</v>
      </c>
      <c r="M7" s="1" t="s">
        <v>2448</v>
      </c>
      <c r="N7" s="1" t="s">
        <v>2448</v>
      </c>
      <c r="O7" s="1" t="s">
        <v>2449</v>
      </c>
      <c r="P7" s="1" t="s">
        <v>2450</v>
      </c>
      <c r="Q7" s="1" t="s">
        <v>2451</v>
      </c>
      <c r="R7" s="1" t="s">
        <v>2472</v>
      </c>
      <c r="S7" s="1" t="s">
        <v>74</v>
      </c>
      <c r="T7" s="1" t="s">
        <v>35</v>
      </c>
      <c r="U7" s="1" t="s">
        <v>2453</v>
      </c>
      <c r="V7" s="1" t="s">
        <v>2454</v>
      </c>
    </row>
    <row r="8" s="1" customFormat="1" spans="1:22">
      <c r="A8" s="1" t="s">
        <v>2353</v>
      </c>
      <c r="B8" s="1" t="s">
        <v>477</v>
      </c>
      <c r="C8" s="1" t="s">
        <v>2354</v>
      </c>
      <c r="D8" s="1" t="s">
        <v>2473</v>
      </c>
      <c r="E8" s="1" t="s">
        <v>2474</v>
      </c>
      <c r="F8" s="1" t="s">
        <v>916</v>
      </c>
      <c r="G8" s="1" t="s">
        <v>504</v>
      </c>
      <c r="H8" s="1" t="s">
        <v>2445</v>
      </c>
      <c r="I8" s="1" t="s">
        <v>2475</v>
      </c>
      <c r="J8" s="1" t="s">
        <v>2447</v>
      </c>
      <c r="K8" s="1" t="s">
        <v>2475</v>
      </c>
      <c r="L8" s="1" t="s">
        <v>2475</v>
      </c>
      <c r="M8" s="1" t="s">
        <v>2448</v>
      </c>
      <c r="N8" s="1" t="s">
        <v>2448</v>
      </c>
      <c r="O8" s="1" t="s">
        <v>2449</v>
      </c>
      <c r="P8" s="1" t="s">
        <v>2450</v>
      </c>
      <c r="Q8" s="1" t="s">
        <v>2451</v>
      </c>
      <c r="R8" s="1" t="s">
        <v>2476</v>
      </c>
      <c r="S8" s="1" t="s">
        <v>74</v>
      </c>
      <c r="T8" s="1" t="s">
        <v>35</v>
      </c>
      <c r="U8" s="1" t="s">
        <v>2453</v>
      </c>
      <c r="V8" s="1" t="s">
        <v>2454</v>
      </c>
    </row>
    <row r="9" s="1" customFormat="1" spans="1:22">
      <c r="A9" s="1" t="s">
        <v>1964</v>
      </c>
      <c r="B9" s="1" t="s">
        <v>477</v>
      </c>
      <c r="C9" s="1" t="s">
        <v>1965</v>
      </c>
      <c r="D9" s="1" t="s">
        <v>581</v>
      </c>
      <c r="E9" s="1" t="s">
        <v>2477</v>
      </c>
      <c r="F9" s="1" t="s">
        <v>477</v>
      </c>
      <c r="G9" s="1" t="s">
        <v>916</v>
      </c>
      <c r="H9" s="1" t="s">
        <v>2445</v>
      </c>
      <c r="I9" s="1" t="s">
        <v>2478</v>
      </c>
      <c r="J9" s="1" t="s">
        <v>2447</v>
      </c>
      <c r="K9" s="1" t="s">
        <v>2478</v>
      </c>
      <c r="L9" s="1" t="s">
        <v>2478</v>
      </c>
      <c r="M9" s="1" t="s">
        <v>2448</v>
      </c>
      <c r="N9" s="1" t="s">
        <v>2448</v>
      </c>
      <c r="O9" s="1" t="s">
        <v>2449</v>
      </c>
      <c r="P9" s="1" t="s">
        <v>2450</v>
      </c>
      <c r="Q9" s="1" t="s">
        <v>2451</v>
      </c>
      <c r="R9" s="1" t="s">
        <v>2479</v>
      </c>
      <c r="S9" s="1" t="s">
        <v>74</v>
      </c>
      <c r="T9" s="1" t="s">
        <v>35</v>
      </c>
      <c r="U9" s="1" t="s">
        <v>2453</v>
      </c>
      <c r="V9" s="1" t="s">
        <v>2480</v>
      </c>
    </row>
    <row r="10" s="1" customFormat="1" spans="1:22">
      <c r="A10" s="1" t="s">
        <v>2351</v>
      </c>
      <c r="B10" s="1" t="s">
        <v>477</v>
      </c>
      <c r="C10" s="1" t="s">
        <v>2352</v>
      </c>
      <c r="D10" s="1" t="s">
        <v>2481</v>
      </c>
      <c r="E10" s="1" t="s">
        <v>2482</v>
      </c>
      <c r="F10" s="1" t="s">
        <v>916</v>
      </c>
      <c r="G10" s="1" t="s">
        <v>504</v>
      </c>
      <c r="H10" s="1" t="s">
        <v>2445</v>
      </c>
      <c r="I10" s="1" t="s">
        <v>2483</v>
      </c>
      <c r="J10" s="1" t="s">
        <v>2447</v>
      </c>
      <c r="K10" s="1" t="s">
        <v>2483</v>
      </c>
      <c r="L10" s="1" t="s">
        <v>2483</v>
      </c>
      <c r="M10" s="1" t="s">
        <v>2448</v>
      </c>
      <c r="N10" s="1" t="s">
        <v>2448</v>
      </c>
      <c r="O10" s="1" t="s">
        <v>2449</v>
      </c>
      <c r="P10" s="1" t="s">
        <v>2450</v>
      </c>
      <c r="Q10" s="1" t="s">
        <v>2451</v>
      </c>
      <c r="R10" s="1" t="s">
        <v>2484</v>
      </c>
      <c r="S10" s="1" t="s">
        <v>74</v>
      </c>
      <c r="T10" s="1" t="s">
        <v>35</v>
      </c>
      <c r="U10" s="1" t="s">
        <v>2453</v>
      </c>
      <c r="V10" s="1" t="s">
        <v>2454</v>
      </c>
    </row>
    <row r="11" s="1" customFormat="1" spans="1:22">
      <c r="A11" s="1" t="s">
        <v>2403</v>
      </c>
      <c r="B11" s="1" t="s">
        <v>477</v>
      </c>
      <c r="C11" s="1" t="s">
        <v>2404</v>
      </c>
      <c r="D11" s="1" t="s">
        <v>2406</v>
      </c>
      <c r="E11" s="1" t="s">
        <v>2485</v>
      </c>
      <c r="F11" s="1" t="s">
        <v>916</v>
      </c>
      <c r="G11" s="1" t="s">
        <v>504</v>
      </c>
      <c r="H11" s="1" t="s">
        <v>2445</v>
      </c>
      <c r="I11" s="1" t="s">
        <v>2486</v>
      </c>
      <c r="J11" s="1" t="s">
        <v>2447</v>
      </c>
      <c r="K11" s="1" t="s">
        <v>2486</v>
      </c>
      <c r="L11" s="1" t="s">
        <v>2486</v>
      </c>
      <c r="M11" s="1" t="s">
        <v>2448</v>
      </c>
      <c r="N11" s="1" t="s">
        <v>2448</v>
      </c>
      <c r="O11" s="1" t="s">
        <v>2449</v>
      </c>
      <c r="P11" s="1" t="s">
        <v>2450</v>
      </c>
      <c r="Q11" s="1" t="s">
        <v>2451</v>
      </c>
      <c r="R11" s="1" t="s">
        <v>2487</v>
      </c>
      <c r="S11" s="1" t="s">
        <v>74</v>
      </c>
      <c r="T11" s="1" t="s">
        <v>35</v>
      </c>
      <c r="U11" s="1" t="s">
        <v>2453</v>
      </c>
      <c r="V11" s="1" t="s">
        <v>2488</v>
      </c>
    </row>
    <row r="12" s="1" customFormat="1" spans="1:22">
      <c r="A12" s="1" t="s">
        <v>2082</v>
      </c>
      <c r="B12" s="1" t="s">
        <v>477</v>
      </c>
      <c r="C12" s="1" t="s">
        <v>2083</v>
      </c>
      <c r="D12" s="1" t="s">
        <v>2489</v>
      </c>
      <c r="E12" s="1" t="s">
        <v>2490</v>
      </c>
      <c r="F12" s="1" t="s">
        <v>477</v>
      </c>
      <c r="G12" s="1" t="s">
        <v>916</v>
      </c>
      <c r="H12" s="1" t="s">
        <v>2445</v>
      </c>
      <c r="I12" s="1" t="s">
        <v>2491</v>
      </c>
      <c r="J12" s="1" t="s">
        <v>2447</v>
      </c>
      <c r="K12" s="1" t="s">
        <v>2491</v>
      </c>
      <c r="L12" s="1" t="s">
        <v>2491</v>
      </c>
      <c r="M12" s="1" t="s">
        <v>2448</v>
      </c>
      <c r="N12" s="1" t="s">
        <v>2448</v>
      </c>
      <c r="O12" s="1" t="s">
        <v>2449</v>
      </c>
      <c r="P12" s="1" t="s">
        <v>2450</v>
      </c>
      <c r="Q12" s="1" t="s">
        <v>2451</v>
      </c>
      <c r="R12" s="1" t="s">
        <v>2492</v>
      </c>
      <c r="S12" s="1" t="s">
        <v>74</v>
      </c>
      <c r="T12" s="1" t="s">
        <v>35</v>
      </c>
      <c r="U12" s="1" t="s">
        <v>2453</v>
      </c>
      <c r="V12" s="1" t="s">
        <v>2493</v>
      </c>
    </row>
    <row r="13" s="1" customFormat="1" spans="1:22">
      <c r="A13" s="1" t="s">
        <v>2068</v>
      </c>
      <c r="B13" s="1" t="s">
        <v>477</v>
      </c>
      <c r="C13" s="1" t="s">
        <v>2069</v>
      </c>
      <c r="D13" s="1" t="s">
        <v>2494</v>
      </c>
      <c r="E13" s="1" t="s">
        <v>2495</v>
      </c>
      <c r="F13" s="1" t="s">
        <v>477</v>
      </c>
      <c r="G13" s="1" t="s">
        <v>916</v>
      </c>
      <c r="H13" s="1" t="s">
        <v>2445</v>
      </c>
      <c r="I13" s="1" t="s">
        <v>2496</v>
      </c>
      <c r="J13" s="1" t="s">
        <v>2447</v>
      </c>
      <c r="K13" s="1" t="s">
        <v>2496</v>
      </c>
      <c r="L13" s="1" t="s">
        <v>2496</v>
      </c>
      <c r="M13" s="1" t="s">
        <v>2448</v>
      </c>
      <c r="N13" s="1" t="s">
        <v>2448</v>
      </c>
      <c r="O13" s="1" t="s">
        <v>2449</v>
      </c>
      <c r="P13" s="1" t="s">
        <v>2450</v>
      </c>
      <c r="Q13" s="1" t="s">
        <v>2451</v>
      </c>
      <c r="R13" s="1" t="s">
        <v>2497</v>
      </c>
      <c r="S13" s="1" t="s">
        <v>74</v>
      </c>
      <c r="T13" s="1" t="s">
        <v>35</v>
      </c>
      <c r="U13" s="1" t="s">
        <v>2453</v>
      </c>
      <c r="V13" s="1" t="s">
        <v>2493</v>
      </c>
    </row>
    <row r="14" s="1" customFormat="1" spans="1:22">
      <c r="A14" s="1" t="s">
        <v>2024</v>
      </c>
      <c r="B14" s="1" t="s">
        <v>477</v>
      </c>
      <c r="C14" s="1" t="s">
        <v>2025</v>
      </c>
      <c r="D14" s="1" t="s">
        <v>2027</v>
      </c>
      <c r="E14" s="1" t="s">
        <v>2498</v>
      </c>
      <c r="F14" s="1" t="s">
        <v>477</v>
      </c>
      <c r="G14" s="1" t="s">
        <v>916</v>
      </c>
      <c r="H14" s="1" t="s">
        <v>2445</v>
      </c>
      <c r="I14" s="1" t="s">
        <v>2499</v>
      </c>
      <c r="J14" s="1" t="s">
        <v>2447</v>
      </c>
      <c r="K14" s="1" t="s">
        <v>2499</v>
      </c>
      <c r="L14" s="1" t="s">
        <v>2499</v>
      </c>
      <c r="M14" s="1" t="s">
        <v>2448</v>
      </c>
      <c r="N14" s="1" t="s">
        <v>2448</v>
      </c>
      <c r="O14" s="1" t="s">
        <v>2449</v>
      </c>
      <c r="P14" s="1" t="s">
        <v>2450</v>
      </c>
      <c r="Q14" s="1" t="s">
        <v>2451</v>
      </c>
      <c r="R14" s="1" t="s">
        <v>2500</v>
      </c>
      <c r="S14" s="1" t="s">
        <v>74</v>
      </c>
      <c r="T14" s="1" t="s">
        <v>35</v>
      </c>
      <c r="U14" s="1" t="s">
        <v>2453</v>
      </c>
      <c r="V14" s="1" t="s">
        <v>2463</v>
      </c>
    </row>
    <row r="15" s="1" customFormat="1" spans="1:22">
      <c r="A15" s="1" t="s">
        <v>2076</v>
      </c>
      <c r="B15" s="1" t="s">
        <v>477</v>
      </c>
      <c r="C15" s="1" t="s">
        <v>2077</v>
      </c>
      <c r="D15" s="1" t="s">
        <v>2489</v>
      </c>
      <c r="E15" s="1" t="s">
        <v>2501</v>
      </c>
      <c r="F15" s="1" t="s">
        <v>477</v>
      </c>
      <c r="G15" s="1" t="s">
        <v>916</v>
      </c>
      <c r="H15" s="1" t="s">
        <v>2445</v>
      </c>
      <c r="I15" s="1" t="s">
        <v>2491</v>
      </c>
      <c r="J15" s="1" t="s">
        <v>2447</v>
      </c>
      <c r="K15" s="1" t="s">
        <v>2491</v>
      </c>
      <c r="L15" s="1" t="s">
        <v>2491</v>
      </c>
      <c r="M15" s="1" t="s">
        <v>2448</v>
      </c>
      <c r="N15" s="1" t="s">
        <v>2448</v>
      </c>
      <c r="O15" s="1" t="s">
        <v>2449</v>
      </c>
      <c r="P15" s="1" t="s">
        <v>2450</v>
      </c>
      <c r="Q15" s="1" t="s">
        <v>2451</v>
      </c>
      <c r="R15" s="1" t="s">
        <v>2502</v>
      </c>
      <c r="S15" s="1" t="s">
        <v>74</v>
      </c>
      <c r="T15" s="1" t="s">
        <v>35</v>
      </c>
      <c r="U15" s="1" t="s">
        <v>2453</v>
      </c>
      <c r="V15" s="1" t="s">
        <v>2493</v>
      </c>
    </row>
    <row r="16" s="1" customFormat="1" spans="1:22">
      <c r="A16" s="1" t="s">
        <v>2109</v>
      </c>
      <c r="B16" s="1" t="s">
        <v>1266</v>
      </c>
      <c r="C16" s="1" t="s">
        <v>2110</v>
      </c>
      <c r="D16" s="1" t="s">
        <v>2112</v>
      </c>
      <c r="E16" s="1" t="s">
        <v>2503</v>
      </c>
      <c r="F16" s="1" t="s">
        <v>477</v>
      </c>
      <c r="G16" s="1" t="s">
        <v>916</v>
      </c>
      <c r="H16" s="1" t="s">
        <v>2445</v>
      </c>
      <c r="I16" s="1" t="s">
        <v>2504</v>
      </c>
      <c r="J16" s="1" t="s">
        <v>2447</v>
      </c>
      <c r="K16" s="1" t="s">
        <v>2504</v>
      </c>
      <c r="L16" s="1" t="s">
        <v>2504</v>
      </c>
      <c r="M16" s="1" t="s">
        <v>2448</v>
      </c>
      <c r="N16" s="1" t="s">
        <v>2448</v>
      </c>
      <c r="O16" s="1" t="s">
        <v>2449</v>
      </c>
      <c r="P16" s="1" t="s">
        <v>2450</v>
      </c>
      <c r="Q16" s="1" t="s">
        <v>2451</v>
      </c>
      <c r="R16" s="1" t="s">
        <v>2505</v>
      </c>
      <c r="S16" s="1" t="s">
        <v>74</v>
      </c>
      <c r="T16" s="1" t="s">
        <v>35</v>
      </c>
      <c r="U16" s="1" t="s">
        <v>2506</v>
      </c>
      <c r="V16" s="1" t="s">
        <v>2507</v>
      </c>
    </row>
    <row r="17" s="1" customFormat="1" spans="1:22">
      <c r="A17" s="1" t="s">
        <v>2036</v>
      </c>
      <c r="B17" s="1" t="s">
        <v>1266</v>
      </c>
      <c r="C17" s="1" t="s">
        <v>2037</v>
      </c>
      <c r="D17" s="1" t="s">
        <v>2039</v>
      </c>
      <c r="E17" s="1" t="s">
        <v>2508</v>
      </c>
      <c r="F17" s="1" t="s">
        <v>477</v>
      </c>
      <c r="G17" s="1" t="s">
        <v>916</v>
      </c>
      <c r="H17" s="1" t="s">
        <v>2445</v>
      </c>
      <c r="I17" s="1" t="s">
        <v>2509</v>
      </c>
      <c r="J17" s="1" t="s">
        <v>2447</v>
      </c>
      <c r="K17" s="1" t="s">
        <v>2509</v>
      </c>
      <c r="L17" s="1" t="s">
        <v>2509</v>
      </c>
      <c r="M17" s="1" t="s">
        <v>2448</v>
      </c>
      <c r="N17" s="1" t="s">
        <v>2448</v>
      </c>
      <c r="O17" s="1" t="s">
        <v>2449</v>
      </c>
      <c r="P17" s="1" t="s">
        <v>2450</v>
      </c>
      <c r="Q17" s="1" t="s">
        <v>2451</v>
      </c>
      <c r="R17" s="1" t="s">
        <v>2510</v>
      </c>
      <c r="S17" s="1" t="s">
        <v>74</v>
      </c>
      <c r="T17" s="1" t="s">
        <v>35</v>
      </c>
      <c r="U17" s="1" t="s">
        <v>2453</v>
      </c>
      <c r="V17" s="1" t="s">
        <v>2463</v>
      </c>
    </row>
    <row r="18" s="1" customFormat="1" spans="1:22">
      <c r="A18" s="1" t="s">
        <v>2335</v>
      </c>
      <c r="B18" s="1" t="s">
        <v>1266</v>
      </c>
      <c r="C18" s="1" t="s">
        <v>2336</v>
      </c>
      <c r="D18" s="1" t="s">
        <v>2338</v>
      </c>
      <c r="E18" s="1" t="s">
        <v>2511</v>
      </c>
      <c r="F18" s="1" t="s">
        <v>477</v>
      </c>
      <c r="G18" s="1" t="s">
        <v>504</v>
      </c>
      <c r="H18" s="1" t="s">
        <v>2445</v>
      </c>
      <c r="I18" s="1" t="s">
        <v>2512</v>
      </c>
      <c r="J18" s="1" t="s">
        <v>2447</v>
      </c>
      <c r="K18" s="1" t="s">
        <v>2512</v>
      </c>
      <c r="L18" s="1" t="s">
        <v>2512</v>
      </c>
      <c r="M18" s="1" t="s">
        <v>2448</v>
      </c>
      <c r="N18" s="1" t="s">
        <v>2448</v>
      </c>
      <c r="O18" s="1" t="s">
        <v>2449</v>
      </c>
      <c r="P18" s="1" t="s">
        <v>2450</v>
      </c>
      <c r="Q18" s="1" t="s">
        <v>2451</v>
      </c>
      <c r="R18" s="1" t="s">
        <v>2513</v>
      </c>
      <c r="S18" s="1" t="s">
        <v>74</v>
      </c>
      <c r="T18" s="1" t="s">
        <v>35</v>
      </c>
      <c r="U18" s="1" t="s">
        <v>2506</v>
      </c>
      <c r="V18" s="1" t="s">
        <v>2454</v>
      </c>
    </row>
    <row r="19" s="1" customFormat="1" spans="1:22">
      <c r="A19" s="1" t="s">
        <v>2260</v>
      </c>
      <c r="B19" s="1" t="s">
        <v>1266</v>
      </c>
      <c r="C19" s="1" t="s">
        <v>2261</v>
      </c>
      <c r="D19" s="1" t="s">
        <v>725</v>
      </c>
      <c r="E19" s="1" t="s">
        <v>2514</v>
      </c>
      <c r="F19" s="1" t="s">
        <v>477</v>
      </c>
      <c r="G19" s="1" t="s">
        <v>504</v>
      </c>
      <c r="H19" s="1" t="s">
        <v>2445</v>
      </c>
      <c r="I19" s="1" t="s">
        <v>2515</v>
      </c>
      <c r="J19" s="1" t="s">
        <v>2447</v>
      </c>
      <c r="K19" s="1" t="s">
        <v>2515</v>
      </c>
      <c r="L19" s="1" t="s">
        <v>2515</v>
      </c>
      <c r="M19" s="1" t="s">
        <v>2448</v>
      </c>
      <c r="N19" s="1" t="s">
        <v>2448</v>
      </c>
      <c r="O19" s="1" t="s">
        <v>2449</v>
      </c>
      <c r="P19" s="1" t="s">
        <v>2450</v>
      </c>
      <c r="Q19" s="1" t="s">
        <v>2451</v>
      </c>
      <c r="R19" s="1" t="s">
        <v>2516</v>
      </c>
      <c r="S19" s="1" t="s">
        <v>74</v>
      </c>
      <c r="T19" s="1" t="s">
        <v>35</v>
      </c>
      <c r="U19" s="1" t="s">
        <v>2453</v>
      </c>
      <c r="V19" s="1" t="s">
        <v>2463</v>
      </c>
    </row>
    <row r="20" s="1" customFormat="1" spans="1:22">
      <c r="A20" s="1" t="s">
        <v>2049</v>
      </c>
      <c r="B20" s="1" t="s">
        <v>1266</v>
      </c>
      <c r="C20" s="1" t="s">
        <v>2050</v>
      </c>
      <c r="D20" s="1" t="s">
        <v>725</v>
      </c>
      <c r="E20" s="1" t="s">
        <v>2517</v>
      </c>
      <c r="F20" s="1" t="s">
        <v>477</v>
      </c>
      <c r="G20" s="1" t="s">
        <v>916</v>
      </c>
      <c r="H20" s="1" t="s">
        <v>2445</v>
      </c>
      <c r="I20" s="1" t="s">
        <v>2518</v>
      </c>
      <c r="J20" s="1" t="s">
        <v>2447</v>
      </c>
      <c r="K20" s="1" t="s">
        <v>2518</v>
      </c>
      <c r="L20" s="1" t="s">
        <v>2518</v>
      </c>
      <c r="M20" s="1" t="s">
        <v>2448</v>
      </c>
      <c r="N20" s="1" t="s">
        <v>2448</v>
      </c>
      <c r="O20" s="1" t="s">
        <v>2449</v>
      </c>
      <c r="P20" s="1" t="s">
        <v>2450</v>
      </c>
      <c r="Q20" s="1" t="s">
        <v>2451</v>
      </c>
      <c r="R20" s="1" t="s">
        <v>2519</v>
      </c>
      <c r="S20" s="1" t="s">
        <v>74</v>
      </c>
      <c r="T20" s="1" t="s">
        <v>35</v>
      </c>
      <c r="U20" s="1" t="s">
        <v>2453</v>
      </c>
      <c r="V20" s="1" t="s">
        <v>2463</v>
      </c>
    </row>
    <row r="21" s="1" customFormat="1" spans="1:22">
      <c r="A21" s="1" t="s">
        <v>1822</v>
      </c>
      <c r="B21" s="1" t="s">
        <v>1266</v>
      </c>
      <c r="C21" s="1" t="s">
        <v>1823</v>
      </c>
      <c r="D21" s="1" t="s">
        <v>2520</v>
      </c>
      <c r="E21" s="1" t="s">
        <v>2521</v>
      </c>
      <c r="F21" s="1" t="s">
        <v>1266</v>
      </c>
      <c r="G21" s="1" t="s">
        <v>477</v>
      </c>
      <c r="H21" s="1" t="s">
        <v>2445</v>
      </c>
      <c r="I21" s="1" t="s">
        <v>2522</v>
      </c>
      <c r="J21" s="1" t="s">
        <v>2447</v>
      </c>
      <c r="K21" s="1" t="s">
        <v>2522</v>
      </c>
      <c r="L21" s="1" t="s">
        <v>2522</v>
      </c>
      <c r="M21" s="1" t="s">
        <v>2448</v>
      </c>
      <c r="N21" s="1" t="s">
        <v>2448</v>
      </c>
      <c r="O21" s="1" t="s">
        <v>2449</v>
      </c>
      <c r="P21" s="1" t="s">
        <v>2450</v>
      </c>
      <c r="Q21" s="1" t="s">
        <v>2451</v>
      </c>
      <c r="R21" s="1" t="s">
        <v>2523</v>
      </c>
      <c r="S21" s="1" t="s">
        <v>74</v>
      </c>
      <c r="T21" s="1" t="s">
        <v>35</v>
      </c>
      <c r="U21" s="1" t="s">
        <v>2506</v>
      </c>
      <c r="V21" s="1" t="s">
        <v>2524</v>
      </c>
    </row>
    <row r="22" s="1" customFormat="1" spans="1:22">
      <c r="A22" s="1" t="s">
        <v>2053</v>
      </c>
      <c r="B22" s="1" t="s">
        <v>1266</v>
      </c>
      <c r="C22" s="1" t="s">
        <v>2054</v>
      </c>
      <c r="D22" s="1" t="s">
        <v>725</v>
      </c>
      <c r="E22" s="1" t="s">
        <v>2525</v>
      </c>
      <c r="F22" s="1" t="s">
        <v>1266</v>
      </c>
      <c r="G22" s="1" t="s">
        <v>916</v>
      </c>
      <c r="H22" s="1" t="s">
        <v>2445</v>
      </c>
      <c r="I22" s="1" t="s">
        <v>2526</v>
      </c>
      <c r="J22" s="1" t="s">
        <v>2447</v>
      </c>
      <c r="K22" s="1" t="s">
        <v>2526</v>
      </c>
      <c r="L22" s="1" t="s">
        <v>2526</v>
      </c>
      <c r="M22" s="1" t="s">
        <v>2448</v>
      </c>
      <c r="N22" s="1" t="s">
        <v>2448</v>
      </c>
      <c r="O22" s="1" t="s">
        <v>2449</v>
      </c>
      <c r="P22" s="1" t="s">
        <v>2450</v>
      </c>
      <c r="Q22" s="1" t="s">
        <v>2451</v>
      </c>
      <c r="R22" s="1" t="s">
        <v>2527</v>
      </c>
      <c r="S22" s="1" t="s">
        <v>74</v>
      </c>
      <c r="T22" s="1" t="s">
        <v>35</v>
      </c>
      <c r="U22" s="1" t="s">
        <v>2453</v>
      </c>
      <c r="V22" s="1" t="s">
        <v>2463</v>
      </c>
    </row>
    <row r="23" s="1" customFormat="1" spans="1:22">
      <c r="A23" s="1" t="s">
        <v>1806</v>
      </c>
      <c r="B23" s="1" t="s">
        <v>1266</v>
      </c>
      <c r="C23" s="1" t="s">
        <v>1807</v>
      </c>
      <c r="D23" s="1" t="s">
        <v>2528</v>
      </c>
      <c r="E23" s="1" t="s">
        <v>2529</v>
      </c>
      <c r="F23" s="1" t="s">
        <v>1266</v>
      </c>
      <c r="G23" s="1" t="s">
        <v>477</v>
      </c>
      <c r="H23" s="1" t="s">
        <v>2445</v>
      </c>
      <c r="I23" s="1" t="s">
        <v>2530</v>
      </c>
      <c r="J23" s="1" t="s">
        <v>2447</v>
      </c>
      <c r="K23" s="1" t="s">
        <v>2530</v>
      </c>
      <c r="L23" s="1" t="s">
        <v>2530</v>
      </c>
      <c r="M23" s="1" t="s">
        <v>2448</v>
      </c>
      <c r="N23" s="1" t="s">
        <v>2448</v>
      </c>
      <c r="O23" s="1" t="s">
        <v>2449</v>
      </c>
      <c r="P23" s="1" t="s">
        <v>2450</v>
      </c>
      <c r="Q23" s="1" t="s">
        <v>2451</v>
      </c>
      <c r="R23" s="1" t="s">
        <v>2531</v>
      </c>
      <c r="S23" s="1" t="s">
        <v>74</v>
      </c>
      <c r="T23" s="1" t="s">
        <v>35</v>
      </c>
      <c r="U23" s="1" t="s">
        <v>2453</v>
      </c>
      <c r="V23" s="1" t="s">
        <v>2507</v>
      </c>
    </row>
    <row r="24" s="1" customFormat="1" spans="1:22">
      <c r="A24" s="1" t="s">
        <v>2060</v>
      </c>
      <c r="B24" s="1" t="s">
        <v>1266</v>
      </c>
      <c r="C24" s="1" t="s">
        <v>2061</v>
      </c>
      <c r="D24" s="1" t="s">
        <v>2063</v>
      </c>
      <c r="E24" s="1" t="s">
        <v>2532</v>
      </c>
      <c r="F24" s="1" t="s">
        <v>1266</v>
      </c>
      <c r="G24" s="1" t="s">
        <v>916</v>
      </c>
      <c r="H24" s="1" t="s">
        <v>2445</v>
      </c>
      <c r="I24" s="1" t="s">
        <v>2533</v>
      </c>
      <c r="J24" s="1" t="s">
        <v>2447</v>
      </c>
      <c r="K24" s="1" t="s">
        <v>2533</v>
      </c>
      <c r="L24" s="1" t="s">
        <v>2533</v>
      </c>
      <c r="M24" s="1" t="s">
        <v>2448</v>
      </c>
      <c r="N24" s="1" t="s">
        <v>2448</v>
      </c>
      <c r="O24" s="1" t="s">
        <v>2449</v>
      </c>
      <c r="P24" s="1" t="s">
        <v>2450</v>
      </c>
      <c r="Q24" s="1" t="s">
        <v>2451</v>
      </c>
      <c r="R24" s="1" t="s">
        <v>2534</v>
      </c>
      <c r="S24" s="1" t="s">
        <v>74</v>
      </c>
      <c r="T24" s="1" t="s">
        <v>35</v>
      </c>
      <c r="U24" s="1" t="s">
        <v>2453</v>
      </c>
      <c r="V24" s="1" t="s">
        <v>2535</v>
      </c>
    </row>
    <row r="25" s="1" customFormat="1" spans="1:22">
      <c r="A25" s="1" t="s">
        <v>2344</v>
      </c>
      <c r="B25" s="1" t="s">
        <v>1266</v>
      </c>
      <c r="C25" s="1" t="s">
        <v>2345</v>
      </c>
      <c r="D25" s="1" t="s">
        <v>2347</v>
      </c>
      <c r="E25" s="1" t="s">
        <v>2536</v>
      </c>
      <c r="F25" s="1" t="s">
        <v>916</v>
      </c>
      <c r="G25" s="1" t="s">
        <v>504</v>
      </c>
      <c r="H25" s="1" t="s">
        <v>2445</v>
      </c>
      <c r="I25" s="1" t="s">
        <v>2526</v>
      </c>
      <c r="J25" s="1" t="s">
        <v>2447</v>
      </c>
      <c r="K25" s="1" t="s">
        <v>2526</v>
      </c>
      <c r="L25" s="1" t="s">
        <v>2526</v>
      </c>
      <c r="M25" s="1" t="s">
        <v>2448</v>
      </c>
      <c r="N25" s="1" t="s">
        <v>2448</v>
      </c>
      <c r="O25" s="1" t="s">
        <v>2449</v>
      </c>
      <c r="P25" s="1" t="s">
        <v>2450</v>
      </c>
      <c r="Q25" s="1" t="s">
        <v>2451</v>
      </c>
      <c r="R25" s="1" t="s">
        <v>2537</v>
      </c>
      <c r="S25" s="1" t="s">
        <v>74</v>
      </c>
      <c r="T25" s="1" t="s">
        <v>35</v>
      </c>
      <c r="U25" s="1" t="s">
        <v>2506</v>
      </c>
      <c r="V25" s="1" t="s">
        <v>2538</v>
      </c>
    </row>
    <row r="26" s="1" customFormat="1" spans="1:22">
      <c r="A26" s="1" t="s">
        <v>2116</v>
      </c>
      <c r="B26" s="1" t="s">
        <v>1266</v>
      </c>
      <c r="C26" s="1" t="s">
        <v>2117</v>
      </c>
      <c r="D26" s="1" t="s">
        <v>2481</v>
      </c>
      <c r="E26" s="1" t="s">
        <v>2482</v>
      </c>
      <c r="F26" s="1" t="s">
        <v>477</v>
      </c>
      <c r="G26" s="1" t="s">
        <v>916</v>
      </c>
      <c r="H26" s="1" t="s">
        <v>2445</v>
      </c>
      <c r="I26" s="1" t="s">
        <v>2539</v>
      </c>
      <c r="J26" s="1" t="s">
        <v>2447</v>
      </c>
      <c r="K26" s="1" t="s">
        <v>2539</v>
      </c>
      <c r="L26" s="1" t="s">
        <v>2539</v>
      </c>
      <c r="M26" s="1" t="s">
        <v>2448</v>
      </c>
      <c r="N26" s="1" t="s">
        <v>2448</v>
      </c>
      <c r="O26" s="1" t="s">
        <v>2449</v>
      </c>
      <c r="P26" s="1" t="s">
        <v>2450</v>
      </c>
      <c r="Q26" s="1" t="s">
        <v>2451</v>
      </c>
      <c r="R26" s="1" t="s">
        <v>2540</v>
      </c>
      <c r="S26" s="1" t="s">
        <v>74</v>
      </c>
      <c r="T26" s="1" t="s">
        <v>35</v>
      </c>
      <c r="U26" s="1" t="s">
        <v>2453</v>
      </c>
      <c r="V26" s="1" t="s">
        <v>2454</v>
      </c>
    </row>
    <row r="27" s="1" customFormat="1" spans="1:22">
      <c r="A27" s="1" t="s">
        <v>1686</v>
      </c>
      <c r="B27" s="1" t="s">
        <v>1266</v>
      </c>
      <c r="C27" s="1" t="s">
        <v>1687</v>
      </c>
      <c r="D27" s="1" t="s">
        <v>2541</v>
      </c>
      <c r="E27" s="1" t="s">
        <v>2542</v>
      </c>
      <c r="F27" s="1" t="s">
        <v>1266</v>
      </c>
      <c r="G27" s="1" t="s">
        <v>477</v>
      </c>
      <c r="H27" s="1" t="s">
        <v>2445</v>
      </c>
      <c r="I27" s="1" t="s">
        <v>2543</v>
      </c>
      <c r="J27" s="1" t="s">
        <v>2447</v>
      </c>
      <c r="K27" s="1" t="s">
        <v>2543</v>
      </c>
      <c r="L27" s="1" t="s">
        <v>2543</v>
      </c>
      <c r="M27" s="1" t="s">
        <v>2448</v>
      </c>
      <c r="N27" s="1" t="s">
        <v>2448</v>
      </c>
      <c r="O27" s="1" t="s">
        <v>2449</v>
      </c>
      <c r="P27" s="1" t="s">
        <v>2450</v>
      </c>
      <c r="Q27" s="1" t="s">
        <v>2451</v>
      </c>
      <c r="R27" s="1" t="s">
        <v>2544</v>
      </c>
      <c r="S27" s="1" t="s">
        <v>74</v>
      </c>
      <c r="T27" s="1" t="s">
        <v>35</v>
      </c>
      <c r="U27" s="1" t="s">
        <v>2453</v>
      </c>
      <c r="V27" s="1" t="s">
        <v>2538</v>
      </c>
    </row>
    <row r="28" s="1" customFormat="1" spans="1:22">
      <c r="A28" s="1" t="s">
        <v>1799</v>
      </c>
      <c r="B28" s="1" t="s">
        <v>1266</v>
      </c>
      <c r="C28" s="1" t="s">
        <v>1800</v>
      </c>
      <c r="D28" s="1" t="s">
        <v>2481</v>
      </c>
      <c r="E28" s="1" t="s">
        <v>2482</v>
      </c>
      <c r="F28" s="1" t="s">
        <v>1266</v>
      </c>
      <c r="G28" s="1" t="s">
        <v>477</v>
      </c>
      <c r="H28" s="1" t="s">
        <v>2445</v>
      </c>
      <c r="I28" s="1" t="s">
        <v>2545</v>
      </c>
      <c r="J28" s="1" t="s">
        <v>2447</v>
      </c>
      <c r="K28" s="1" t="s">
        <v>2545</v>
      </c>
      <c r="L28" s="1" t="s">
        <v>2545</v>
      </c>
      <c r="M28" s="1" t="s">
        <v>2448</v>
      </c>
      <c r="N28" s="1" t="s">
        <v>2448</v>
      </c>
      <c r="O28" s="1" t="s">
        <v>2449</v>
      </c>
      <c r="P28" s="1" t="s">
        <v>2450</v>
      </c>
      <c r="Q28" s="1" t="s">
        <v>2451</v>
      </c>
      <c r="R28" s="1" t="s">
        <v>2546</v>
      </c>
      <c r="S28" s="1" t="s">
        <v>74</v>
      </c>
      <c r="T28" s="1" t="s">
        <v>35</v>
      </c>
      <c r="U28" s="1" t="s">
        <v>2453</v>
      </c>
      <c r="V28" s="1" t="s">
        <v>2454</v>
      </c>
    </row>
    <row r="29" s="1" customFormat="1" spans="1:22">
      <c r="A29" s="1" t="s">
        <v>1947</v>
      </c>
      <c r="B29" s="1" t="s">
        <v>1266</v>
      </c>
      <c r="C29" s="1" t="s">
        <v>1948</v>
      </c>
      <c r="D29" s="1" t="s">
        <v>1950</v>
      </c>
      <c r="E29" s="1" t="s">
        <v>2547</v>
      </c>
      <c r="F29" s="1" t="s">
        <v>477</v>
      </c>
      <c r="G29" s="1" t="s">
        <v>916</v>
      </c>
      <c r="H29" s="1" t="s">
        <v>2445</v>
      </c>
      <c r="I29" s="1" t="s">
        <v>2548</v>
      </c>
      <c r="J29" s="1" t="s">
        <v>2447</v>
      </c>
      <c r="K29" s="1" t="s">
        <v>2548</v>
      </c>
      <c r="L29" s="1" t="s">
        <v>2548</v>
      </c>
      <c r="M29" s="1" t="s">
        <v>2448</v>
      </c>
      <c r="N29" s="1" t="s">
        <v>2448</v>
      </c>
      <c r="O29" s="1" t="s">
        <v>2449</v>
      </c>
      <c r="P29" s="1" t="s">
        <v>2450</v>
      </c>
      <c r="Q29" s="1" t="s">
        <v>2451</v>
      </c>
      <c r="R29" s="1" t="s">
        <v>2549</v>
      </c>
      <c r="S29" s="1" t="s">
        <v>74</v>
      </c>
      <c r="T29" s="1" t="s">
        <v>35</v>
      </c>
      <c r="U29" s="1" t="s">
        <v>2453</v>
      </c>
      <c r="V29" s="1" t="s">
        <v>2550</v>
      </c>
    </row>
    <row r="30" s="1" customFormat="1" spans="1:22">
      <c r="A30" s="1" t="s">
        <v>2044</v>
      </c>
      <c r="B30" s="1" t="s">
        <v>1266</v>
      </c>
      <c r="C30" s="1" t="s">
        <v>2045</v>
      </c>
      <c r="D30" s="1" t="s">
        <v>864</v>
      </c>
      <c r="E30" s="1" t="s">
        <v>2551</v>
      </c>
      <c r="F30" s="1" t="s">
        <v>477</v>
      </c>
      <c r="G30" s="1" t="s">
        <v>916</v>
      </c>
      <c r="H30" s="1" t="s">
        <v>2445</v>
      </c>
      <c r="I30" s="1" t="s">
        <v>2552</v>
      </c>
      <c r="J30" s="1" t="s">
        <v>2447</v>
      </c>
      <c r="K30" s="1" t="s">
        <v>2552</v>
      </c>
      <c r="L30" s="1" t="s">
        <v>2552</v>
      </c>
      <c r="M30" s="1" t="s">
        <v>2448</v>
      </c>
      <c r="N30" s="1" t="s">
        <v>2448</v>
      </c>
      <c r="O30" s="1" t="s">
        <v>2449</v>
      </c>
      <c r="P30" s="1" t="s">
        <v>2450</v>
      </c>
      <c r="Q30" s="1" t="s">
        <v>2451</v>
      </c>
      <c r="R30" s="1" t="s">
        <v>2553</v>
      </c>
      <c r="S30" s="1" t="s">
        <v>74</v>
      </c>
      <c r="T30" s="1" t="s">
        <v>35</v>
      </c>
      <c r="U30" s="1" t="s">
        <v>2453</v>
      </c>
      <c r="V30" s="1" t="s">
        <v>2535</v>
      </c>
    </row>
    <row r="31" s="1" customFormat="1" spans="1:22">
      <c r="A31" s="1" t="s">
        <v>1792</v>
      </c>
      <c r="B31" s="1" t="s">
        <v>1266</v>
      </c>
      <c r="C31" s="1" t="s">
        <v>1793</v>
      </c>
      <c r="D31" s="1" t="s">
        <v>2554</v>
      </c>
      <c r="E31" s="1" t="s">
        <v>2555</v>
      </c>
      <c r="F31" s="1" t="s">
        <v>1266</v>
      </c>
      <c r="G31" s="1" t="s">
        <v>477</v>
      </c>
      <c r="H31" s="1" t="s">
        <v>2445</v>
      </c>
      <c r="I31" s="1" t="s">
        <v>2545</v>
      </c>
      <c r="J31" s="1" t="s">
        <v>2447</v>
      </c>
      <c r="K31" s="1" t="s">
        <v>2545</v>
      </c>
      <c r="L31" s="1" t="s">
        <v>2545</v>
      </c>
      <c r="M31" s="1" t="s">
        <v>2448</v>
      </c>
      <c r="N31" s="1" t="s">
        <v>2448</v>
      </c>
      <c r="O31" s="1" t="s">
        <v>2449</v>
      </c>
      <c r="P31" s="1" t="s">
        <v>2450</v>
      </c>
      <c r="Q31" s="1" t="s">
        <v>2451</v>
      </c>
      <c r="R31" s="1" t="s">
        <v>2556</v>
      </c>
      <c r="S31" s="1" t="s">
        <v>74</v>
      </c>
      <c r="T31" s="1" t="s">
        <v>35</v>
      </c>
      <c r="U31" s="1" t="s">
        <v>2453</v>
      </c>
      <c r="V31" s="1" t="s">
        <v>2454</v>
      </c>
    </row>
    <row r="32" s="1" customFormat="1" spans="1:22">
      <c r="A32" s="1" t="s">
        <v>1940</v>
      </c>
      <c r="B32" s="1" t="s">
        <v>907</v>
      </c>
      <c r="C32" s="1" t="s">
        <v>1941</v>
      </c>
      <c r="D32" s="1" t="s">
        <v>1943</v>
      </c>
      <c r="E32" s="1" t="s">
        <v>2557</v>
      </c>
      <c r="F32" s="1" t="s">
        <v>1266</v>
      </c>
      <c r="G32" s="1" t="s">
        <v>916</v>
      </c>
      <c r="H32" s="1" t="s">
        <v>2445</v>
      </c>
      <c r="I32" s="1" t="s">
        <v>2558</v>
      </c>
      <c r="J32" s="1" t="s">
        <v>2447</v>
      </c>
      <c r="K32" s="1" t="s">
        <v>2558</v>
      </c>
      <c r="L32" s="1" t="s">
        <v>2558</v>
      </c>
      <c r="M32" s="1" t="s">
        <v>2448</v>
      </c>
      <c r="N32" s="1" t="s">
        <v>2448</v>
      </c>
      <c r="O32" s="1" t="s">
        <v>2449</v>
      </c>
      <c r="P32" s="1" t="s">
        <v>2450</v>
      </c>
      <c r="Q32" s="1" t="s">
        <v>2451</v>
      </c>
      <c r="R32" s="1" t="s">
        <v>2559</v>
      </c>
      <c r="S32" s="1" t="s">
        <v>74</v>
      </c>
      <c r="T32" s="1" t="s">
        <v>35</v>
      </c>
      <c r="U32" s="1" t="s">
        <v>2453</v>
      </c>
      <c r="V32" s="1" t="s">
        <v>2480</v>
      </c>
    </row>
    <row r="33" s="1" customFormat="1" spans="1:22">
      <c r="A33" s="1" t="s">
        <v>2329</v>
      </c>
      <c r="B33" s="1" t="s">
        <v>907</v>
      </c>
      <c r="C33" s="1" t="s">
        <v>2330</v>
      </c>
      <c r="D33" s="1" t="s">
        <v>2560</v>
      </c>
      <c r="E33" s="1" t="s">
        <v>2561</v>
      </c>
      <c r="F33" s="1" t="s">
        <v>477</v>
      </c>
      <c r="G33" s="1" t="s">
        <v>504</v>
      </c>
      <c r="H33" s="1" t="s">
        <v>2445</v>
      </c>
      <c r="I33" s="1" t="s">
        <v>2562</v>
      </c>
      <c r="J33" s="1" t="s">
        <v>2447</v>
      </c>
      <c r="K33" s="1" t="s">
        <v>2562</v>
      </c>
      <c r="L33" s="1" t="s">
        <v>2562</v>
      </c>
      <c r="M33" s="1" t="s">
        <v>2448</v>
      </c>
      <c r="N33" s="1" t="s">
        <v>2448</v>
      </c>
      <c r="O33" s="1" t="s">
        <v>2449</v>
      </c>
      <c r="P33" s="1" t="s">
        <v>2450</v>
      </c>
      <c r="Q33" s="1" t="s">
        <v>2451</v>
      </c>
      <c r="R33" s="1" t="s">
        <v>2563</v>
      </c>
      <c r="S33" s="1" t="s">
        <v>74</v>
      </c>
      <c r="T33" s="1" t="s">
        <v>35</v>
      </c>
      <c r="U33" s="1" t="s">
        <v>2506</v>
      </c>
      <c r="V33" s="1" t="s">
        <v>2454</v>
      </c>
    </row>
    <row r="34" s="1" customFormat="1" spans="1:22">
      <c r="A34" s="1" t="s">
        <v>1810</v>
      </c>
      <c r="B34" s="1" t="s">
        <v>907</v>
      </c>
      <c r="C34" s="1" t="s">
        <v>1811</v>
      </c>
      <c r="D34" s="1" t="s">
        <v>1711</v>
      </c>
      <c r="E34" s="1" t="s">
        <v>2564</v>
      </c>
      <c r="F34" s="1" t="s">
        <v>1266</v>
      </c>
      <c r="G34" s="1" t="s">
        <v>477</v>
      </c>
      <c r="H34" s="1" t="s">
        <v>2445</v>
      </c>
      <c r="I34" s="1" t="s">
        <v>2565</v>
      </c>
      <c r="J34" s="1" t="s">
        <v>2447</v>
      </c>
      <c r="K34" s="1" t="s">
        <v>2565</v>
      </c>
      <c r="L34" s="1" t="s">
        <v>2565</v>
      </c>
      <c r="M34" s="1" t="s">
        <v>2448</v>
      </c>
      <c r="N34" s="1" t="s">
        <v>2448</v>
      </c>
      <c r="O34" s="1" t="s">
        <v>2449</v>
      </c>
      <c r="P34" s="1" t="s">
        <v>2450</v>
      </c>
      <c r="Q34" s="1" t="s">
        <v>2451</v>
      </c>
      <c r="R34" s="1" t="s">
        <v>2566</v>
      </c>
      <c r="S34" s="1" t="s">
        <v>74</v>
      </c>
      <c r="T34" s="1" t="s">
        <v>35</v>
      </c>
      <c r="U34" s="1" t="s">
        <v>2506</v>
      </c>
      <c r="V34" s="1" t="s">
        <v>2463</v>
      </c>
    </row>
    <row r="35" s="1" customFormat="1" spans="1:22">
      <c r="A35" s="1" t="s">
        <v>2324</v>
      </c>
      <c r="B35" s="1" t="s">
        <v>907</v>
      </c>
      <c r="C35" s="1" t="s">
        <v>2325</v>
      </c>
      <c r="D35" s="1" t="s">
        <v>2567</v>
      </c>
      <c r="E35" s="1" t="s">
        <v>2568</v>
      </c>
      <c r="F35" s="1" t="s">
        <v>477</v>
      </c>
      <c r="G35" s="1" t="s">
        <v>504</v>
      </c>
      <c r="H35" s="1" t="s">
        <v>2445</v>
      </c>
      <c r="I35" s="1" t="s">
        <v>2569</v>
      </c>
      <c r="J35" s="1" t="s">
        <v>2447</v>
      </c>
      <c r="K35" s="1" t="s">
        <v>2569</v>
      </c>
      <c r="L35" s="1" t="s">
        <v>2569</v>
      </c>
      <c r="M35" s="1" t="s">
        <v>2448</v>
      </c>
      <c r="N35" s="1" t="s">
        <v>2448</v>
      </c>
      <c r="O35" s="1" t="s">
        <v>2449</v>
      </c>
      <c r="P35" s="1" t="s">
        <v>2450</v>
      </c>
      <c r="Q35" s="1" t="s">
        <v>2451</v>
      </c>
      <c r="R35" s="1" t="s">
        <v>2570</v>
      </c>
      <c r="S35" s="1" t="s">
        <v>74</v>
      </c>
      <c r="T35" s="1" t="s">
        <v>35</v>
      </c>
      <c r="U35" s="1" t="s">
        <v>2453</v>
      </c>
      <c r="V35" s="1" t="s">
        <v>2454</v>
      </c>
    </row>
    <row r="36" s="1" customFormat="1" spans="1:22">
      <c r="A36" s="1" t="s">
        <v>1682</v>
      </c>
      <c r="B36" s="1" t="s">
        <v>907</v>
      </c>
      <c r="C36" s="1" t="s">
        <v>1683</v>
      </c>
      <c r="D36" s="1" t="s">
        <v>2571</v>
      </c>
      <c r="E36" s="1" t="s">
        <v>2572</v>
      </c>
      <c r="F36" s="1" t="s">
        <v>1266</v>
      </c>
      <c r="G36" s="1" t="s">
        <v>477</v>
      </c>
      <c r="H36" s="1" t="s">
        <v>2445</v>
      </c>
      <c r="I36" s="1" t="s">
        <v>2573</v>
      </c>
      <c r="J36" s="1" t="s">
        <v>2447</v>
      </c>
      <c r="K36" s="1" t="s">
        <v>2573</v>
      </c>
      <c r="L36" s="1" t="s">
        <v>2573</v>
      </c>
      <c r="M36" s="1" t="s">
        <v>2448</v>
      </c>
      <c r="N36" s="1" t="s">
        <v>2448</v>
      </c>
      <c r="O36" s="1" t="s">
        <v>2449</v>
      </c>
      <c r="P36" s="1" t="s">
        <v>2450</v>
      </c>
      <c r="Q36" s="1" t="s">
        <v>2451</v>
      </c>
      <c r="R36" s="1" t="s">
        <v>2574</v>
      </c>
      <c r="S36" s="1" t="s">
        <v>74</v>
      </c>
      <c r="T36" s="1" t="s">
        <v>35</v>
      </c>
      <c r="U36" s="1" t="s">
        <v>2506</v>
      </c>
      <c r="V36" s="1" t="s">
        <v>2550</v>
      </c>
    </row>
    <row r="37" s="1" customFormat="1" spans="1:22">
      <c r="A37" s="1" t="s">
        <v>1580</v>
      </c>
      <c r="B37" s="1" t="s">
        <v>907</v>
      </c>
      <c r="C37" s="1" t="s">
        <v>1581</v>
      </c>
      <c r="D37" s="1" t="s">
        <v>1583</v>
      </c>
      <c r="E37" s="1" t="s">
        <v>2575</v>
      </c>
      <c r="F37" s="1" t="s">
        <v>907</v>
      </c>
      <c r="G37" s="1" t="s">
        <v>1266</v>
      </c>
      <c r="H37" s="1" t="s">
        <v>2445</v>
      </c>
      <c r="I37" s="1" t="s">
        <v>2576</v>
      </c>
      <c r="J37" s="1" t="s">
        <v>2447</v>
      </c>
      <c r="K37" s="1" t="s">
        <v>2576</v>
      </c>
      <c r="L37" s="1" t="s">
        <v>2576</v>
      </c>
      <c r="M37" s="1" t="s">
        <v>2448</v>
      </c>
      <c r="N37" s="1" t="s">
        <v>2448</v>
      </c>
      <c r="O37" s="1" t="s">
        <v>2449</v>
      </c>
      <c r="P37" s="1" t="s">
        <v>2450</v>
      </c>
      <c r="Q37" s="1" t="s">
        <v>2451</v>
      </c>
      <c r="R37" s="1" t="s">
        <v>2577</v>
      </c>
      <c r="S37" s="1" t="s">
        <v>74</v>
      </c>
      <c r="T37" s="1" t="s">
        <v>35</v>
      </c>
      <c r="U37" s="1" t="s">
        <v>2453</v>
      </c>
      <c r="V37" s="1" t="s">
        <v>2454</v>
      </c>
    </row>
    <row r="38" s="1" customFormat="1" spans="1:22">
      <c r="A38" s="1" t="s">
        <v>1588</v>
      </c>
      <c r="B38" s="1" t="s">
        <v>907</v>
      </c>
      <c r="C38" s="1" t="s">
        <v>1589</v>
      </c>
      <c r="D38" s="1" t="s">
        <v>1159</v>
      </c>
      <c r="E38" s="1" t="s">
        <v>2578</v>
      </c>
      <c r="F38" s="1" t="s">
        <v>907</v>
      </c>
      <c r="G38" s="1" t="s">
        <v>1266</v>
      </c>
      <c r="H38" s="1" t="s">
        <v>2445</v>
      </c>
      <c r="I38" s="1" t="s">
        <v>2579</v>
      </c>
      <c r="J38" s="1" t="s">
        <v>2447</v>
      </c>
      <c r="K38" s="1" t="s">
        <v>2579</v>
      </c>
      <c r="L38" s="1" t="s">
        <v>2579</v>
      </c>
      <c r="M38" s="1" t="s">
        <v>2448</v>
      </c>
      <c r="N38" s="1" t="s">
        <v>2448</v>
      </c>
      <c r="O38" s="1" t="s">
        <v>2449</v>
      </c>
      <c r="P38" s="1" t="s">
        <v>2450</v>
      </c>
      <c r="Q38" s="1" t="s">
        <v>2451</v>
      </c>
      <c r="R38" s="1" t="s">
        <v>2580</v>
      </c>
      <c r="S38" s="1" t="s">
        <v>74</v>
      </c>
      <c r="T38" s="1" t="s">
        <v>35</v>
      </c>
      <c r="U38" s="1" t="s">
        <v>2453</v>
      </c>
      <c r="V38" s="1" t="s">
        <v>2454</v>
      </c>
    </row>
    <row r="39" s="1" customFormat="1" spans="1:22">
      <c r="A39" s="1" t="s">
        <v>1614</v>
      </c>
      <c r="B39" s="1" t="s">
        <v>907</v>
      </c>
      <c r="C39" s="1" t="s">
        <v>1615</v>
      </c>
      <c r="D39" s="1" t="s">
        <v>1617</v>
      </c>
      <c r="E39" s="1" t="s">
        <v>2581</v>
      </c>
      <c r="F39" s="1" t="s">
        <v>907</v>
      </c>
      <c r="G39" s="1" t="s">
        <v>1266</v>
      </c>
      <c r="H39" s="1" t="s">
        <v>2445</v>
      </c>
      <c r="I39" s="1" t="s">
        <v>2582</v>
      </c>
      <c r="J39" s="1" t="s">
        <v>2447</v>
      </c>
      <c r="K39" s="1" t="s">
        <v>2582</v>
      </c>
      <c r="L39" s="1" t="s">
        <v>2582</v>
      </c>
      <c r="M39" s="1" t="s">
        <v>2448</v>
      </c>
      <c r="N39" s="1" t="s">
        <v>2448</v>
      </c>
      <c r="O39" s="1" t="s">
        <v>2449</v>
      </c>
      <c r="P39" s="1" t="s">
        <v>2450</v>
      </c>
      <c r="Q39" s="1" t="s">
        <v>2451</v>
      </c>
      <c r="R39" s="1" t="s">
        <v>2583</v>
      </c>
      <c r="S39" s="1" t="s">
        <v>74</v>
      </c>
      <c r="T39" s="1" t="s">
        <v>35</v>
      </c>
      <c r="U39" s="1" t="s">
        <v>2453</v>
      </c>
      <c r="V39" s="1" t="s">
        <v>2535</v>
      </c>
    </row>
    <row r="40" s="1" customFormat="1" spans="1:22">
      <c r="A40" s="1" t="s">
        <v>1623</v>
      </c>
      <c r="B40" s="1" t="s">
        <v>907</v>
      </c>
      <c r="C40" s="1" t="s">
        <v>1624</v>
      </c>
      <c r="D40" s="1" t="s">
        <v>855</v>
      </c>
      <c r="E40" s="1" t="s">
        <v>2584</v>
      </c>
      <c r="F40" s="1" t="s">
        <v>907</v>
      </c>
      <c r="G40" s="1" t="s">
        <v>1266</v>
      </c>
      <c r="H40" s="1" t="s">
        <v>2445</v>
      </c>
      <c r="I40" s="1" t="s">
        <v>2585</v>
      </c>
      <c r="J40" s="1" t="s">
        <v>2447</v>
      </c>
      <c r="K40" s="1" t="s">
        <v>2585</v>
      </c>
      <c r="L40" s="1" t="s">
        <v>2585</v>
      </c>
      <c r="M40" s="1" t="s">
        <v>2448</v>
      </c>
      <c r="N40" s="1" t="s">
        <v>2448</v>
      </c>
      <c r="O40" s="1" t="s">
        <v>2449</v>
      </c>
      <c r="P40" s="1" t="s">
        <v>2450</v>
      </c>
      <c r="Q40" s="1" t="s">
        <v>2451</v>
      </c>
      <c r="R40" s="1" t="s">
        <v>2586</v>
      </c>
      <c r="S40" s="1" t="s">
        <v>74</v>
      </c>
      <c r="T40" s="1" t="s">
        <v>35</v>
      </c>
      <c r="U40" s="1" t="s">
        <v>2453</v>
      </c>
      <c r="V40" s="1" t="s">
        <v>2535</v>
      </c>
    </row>
    <row r="41" s="1" customFormat="1" spans="1:22">
      <c r="A41" s="1" t="s">
        <v>1544</v>
      </c>
      <c r="B41" s="1" t="s">
        <v>907</v>
      </c>
      <c r="C41" s="1" t="s">
        <v>1545</v>
      </c>
      <c r="D41" s="1" t="s">
        <v>2587</v>
      </c>
      <c r="E41" s="1" t="s">
        <v>2588</v>
      </c>
      <c r="F41" s="1" t="s">
        <v>907</v>
      </c>
      <c r="G41" s="1" t="s">
        <v>1266</v>
      </c>
      <c r="H41" s="1" t="s">
        <v>2445</v>
      </c>
      <c r="I41" s="1" t="s">
        <v>2589</v>
      </c>
      <c r="J41" s="1" t="s">
        <v>2447</v>
      </c>
      <c r="K41" s="1" t="s">
        <v>2589</v>
      </c>
      <c r="L41" s="1" t="s">
        <v>2589</v>
      </c>
      <c r="M41" s="1" t="s">
        <v>2448</v>
      </c>
      <c r="N41" s="1" t="s">
        <v>2448</v>
      </c>
      <c r="O41" s="1" t="s">
        <v>2449</v>
      </c>
      <c r="P41" s="1" t="s">
        <v>2450</v>
      </c>
      <c r="Q41" s="1" t="s">
        <v>2451</v>
      </c>
      <c r="R41" s="1" t="s">
        <v>2590</v>
      </c>
      <c r="S41" s="1" t="s">
        <v>74</v>
      </c>
      <c r="T41" s="1" t="s">
        <v>35</v>
      </c>
      <c r="U41" s="1" t="s">
        <v>2453</v>
      </c>
      <c r="V41" s="1" t="s">
        <v>2507</v>
      </c>
    </row>
    <row r="42" s="1" customFormat="1" spans="1:22">
      <c r="A42" s="1" t="s">
        <v>1816</v>
      </c>
      <c r="B42" s="1" t="s">
        <v>907</v>
      </c>
      <c r="C42" s="1" t="s">
        <v>1817</v>
      </c>
      <c r="D42" s="1" t="s">
        <v>2591</v>
      </c>
      <c r="E42" s="1" t="s">
        <v>2592</v>
      </c>
      <c r="F42" s="1" t="s">
        <v>1266</v>
      </c>
      <c r="G42" s="1" t="s">
        <v>477</v>
      </c>
      <c r="H42" s="1" t="s">
        <v>2445</v>
      </c>
      <c r="I42" s="1" t="s">
        <v>2593</v>
      </c>
      <c r="J42" s="1" t="s">
        <v>2447</v>
      </c>
      <c r="K42" s="1" t="s">
        <v>2593</v>
      </c>
      <c r="L42" s="1" t="s">
        <v>2593</v>
      </c>
      <c r="M42" s="1" t="s">
        <v>2448</v>
      </c>
      <c r="N42" s="1" t="s">
        <v>2448</v>
      </c>
      <c r="O42" s="1" t="s">
        <v>2449</v>
      </c>
      <c r="P42" s="1" t="s">
        <v>2450</v>
      </c>
      <c r="Q42" s="1" t="s">
        <v>2451</v>
      </c>
      <c r="R42" s="1" t="s">
        <v>2594</v>
      </c>
      <c r="S42" s="1" t="s">
        <v>74</v>
      </c>
      <c r="T42" s="1" t="s">
        <v>35</v>
      </c>
      <c r="U42" s="1" t="s">
        <v>2506</v>
      </c>
      <c r="V42" s="1" t="s">
        <v>2463</v>
      </c>
    </row>
    <row r="43" s="1" customFormat="1" spans="1:22">
      <c r="A43" s="1" t="s">
        <v>1609</v>
      </c>
      <c r="B43" s="1" t="s">
        <v>358</v>
      </c>
      <c r="C43" s="1" t="s">
        <v>1610</v>
      </c>
      <c r="D43" s="1" t="s">
        <v>725</v>
      </c>
      <c r="E43" s="1" t="s">
        <v>2595</v>
      </c>
      <c r="F43" s="1" t="s">
        <v>907</v>
      </c>
      <c r="G43" s="1" t="s">
        <v>1266</v>
      </c>
      <c r="H43" s="1" t="s">
        <v>2445</v>
      </c>
      <c r="I43" s="1" t="s">
        <v>2596</v>
      </c>
      <c r="J43" s="1" t="s">
        <v>2447</v>
      </c>
      <c r="K43" s="1" t="s">
        <v>2596</v>
      </c>
      <c r="L43" s="1" t="s">
        <v>2596</v>
      </c>
      <c r="M43" s="1" t="s">
        <v>2448</v>
      </c>
      <c r="N43" s="1" t="s">
        <v>2448</v>
      </c>
      <c r="O43" s="1" t="s">
        <v>2449</v>
      </c>
      <c r="P43" s="1" t="s">
        <v>2450</v>
      </c>
      <c r="Q43" s="1" t="s">
        <v>2451</v>
      </c>
      <c r="R43" s="1" t="s">
        <v>2597</v>
      </c>
      <c r="S43" s="1" t="s">
        <v>74</v>
      </c>
      <c r="T43" s="1" t="s">
        <v>35</v>
      </c>
      <c r="U43" s="1" t="s">
        <v>2453</v>
      </c>
      <c r="V43" s="1" t="s">
        <v>2463</v>
      </c>
    </row>
    <row r="44" s="1" customFormat="1" spans="1:22">
      <c r="A44" s="1" t="s">
        <v>1181</v>
      </c>
      <c r="B44" s="1" t="s">
        <v>358</v>
      </c>
      <c r="C44" s="1" t="s">
        <v>1182</v>
      </c>
      <c r="D44" s="1" t="s">
        <v>2598</v>
      </c>
      <c r="E44" s="1" t="s">
        <v>2599</v>
      </c>
      <c r="F44" s="1" t="s">
        <v>358</v>
      </c>
      <c r="G44" s="1" t="s">
        <v>907</v>
      </c>
      <c r="H44" s="1" t="s">
        <v>2445</v>
      </c>
      <c r="I44" s="1" t="s">
        <v>2600</v>
      </c>
      <c r="J44" s="1" t="s">
        <v>2447</v>
      </c>
      <c r="K44" s="1" t="s">
        <v>2600</v>
      </c>
      <c r="L44" s="1" t="s">
        <v>2600</v>
      </c>
      <c r="M44" s="1" t="s">
        <v>2448</v>
      </c>
      <c r="N44" s="1" t="s">
        <v>2448</v>
      </c>
      <c r="O44" s="1" t="s">
        <v>2449</v>
      </c>
      <c r="P44" s="1" t="s">
        <v>2450</v>
      </c>
      <c r="Q44" s="1" t="s">
        <v>2451</v>
      </c>
      <c r="R44" s="1" t="s">
        <v>2601</v>
      </c>
      <c r="S44" s="1" t="s">
        <v>74</v>
      </c>
      <c r="T44" s="1" t="s">
        <v>35</v>
      </c>
      <c r="U44" s="1" t="s">
        <v>2453</v>
      </c>
      <c r="V44" s="1" t="s">
        <v>2538</v>
      </c>
    </row>
    <row r="45" s="1" customFormat="1" spans="1:22">
      <c r="A45" s="1" t="s">
        <v>2265</v>
      </c>
      <c r="B45" s="1" t="s">
        <v>358</v>
      </c>
      <c r="C45" s="1" t="s">
        <v>2266</v>
      </c>
      <c r="D45" s="1" t="s">
        <v>2268</v>
      </c>
      <c r="E45" s="1" t="s">
        <v>2602</v>
      </c>
      <c r="F45" s="1" t="s">
        <v>916</v>
      </c>
      <c r="G45" s="1" t="s">
        <v>504</v>
      </c>
      <c r="H45" s="1" t="s">
        <v>2445</v>
      </c>
      <c r="I45" s="1" t="s">
        <v>2603</v>
      </c>
      <c r="J45" s="1" t="s">
        <v>2447</v>
      </c>
      <c r="K45" s="1" t="s">
        <v>2603</v>
      </c>
      <c r="L45" s="1" t="s">
        <v>2603</v>
      </c>
      <c r="M45" s="1" t="s">
        <v>2448</v>
      </c>
      <c r="N45" s="1" t="s">
        <v>2448</v>
      </c>
      <c r="O45" s="1" t="s">
        <v>2449</v>
      </c>
      <c r="P45" s="1" t="s">
        <v>2450</v>
      </c>
      <c r="Q45" s="1" t="s">
        <v>2451</v>
      </c>
      <c r="R45" s="1" t="s">
        <v>2604</v>
      </c>
      <c r="S45" s="1" t="s">
        <v>74</v>
      </c>
      <c r="T45" s="1" t="s">
        <v>35</v>
      </c>
      <c r="U45" s="1" t="s">
        <v>2506</v>
      </c>
      <c r="V45" s="1" t="s">
        <v>2535</v>
      </c>
    </row>
    <row r="46" s="1" customFormat="1" spans="1:22">
      <c r="A46" s="1" t="s">
        <v>1172</v>
      </c>
      <c r="B46" s="1" t="s">
        <v>358</v>
      </c>
      <c r="C46" s="1" t="s">
        <v>1173</v>
      </c>
      <c r="D46" s="1" t="s">
        <v>2605</v>
      </c>
      <c r="E46" s="1" t="s">
        <v>2606</v>
      </c>
      <c r="F46" s="1" t="s">
        <v>358</v>
      </c>
      <c r="G46" s="1" t="s">
        <v>907</v>
      </c>
      <c r="H46" s="1" t="s">
        <v>2445</v>
      </c>
      <c r="I46" s="1" t="s">
        <v>2607</v>
      </c>
      <c r="J46" s="1" t="s">
        <v>2447</v>
      </c>
      <c r="K46" s="1" t="s">
        <v>2607</v>
      </c>
      <c r="L46" s="1" t="s">
        <v>2607</v>
      </c>
      <c r="M46" s="1" t="s">
        <v>2448</v>
      </c>
      <c r="N46" s="1" t="s">
        <v>2448</v>
      </c>
      <c r="O46" s="1" t="s">
        <v>2449</v>
      </c>
      <c r="P46" s="1" t="s">
        <v>2450</v>
      </c>
      <c r="Q46" s="1" t="s">
        <v>2451</v>
      </c>
      <c r="R46" s="1" t="s">
        <v>2608</v>
      </c>
      <c r="S46" s="1" t="s">
        <v>74</v>
      </c>
      <c r="T46" s="1" t="s">
        <v>35</v>
      </c>
      <c r="U46" s="1" t="s">
        <v>2453</v>
      </c>
      <c r="V46" s="1" t="s">
        <v>2454</v>
      </c>
    </row>
    <row r="47" s="1" customFormat="1" spans="1:22">
      <c r="A47" s="1" t="s">
        <v>2241</v>
      </c>
      <c r="B47" s="1" t="s">
        <v>358</v>
      </c>
      <c r="C47" s="1" t="s">
        <v>2242</v>
      </c>
      <c r="D47" s="1" t="s">
        <v>2244</v>
      </c>
      <c r="E47" s="1" t="s">
        <v>2609</v>
      </c>
      <c r="F47" s="1" t="s">
        <v>477</v>
      </c>
      <c r="G47" s="1" t="s">
        <v>504</v>
      </c>
      <c r="H47" s="1" t="s">
        <v>2445</v>
      </c>
      <c r="I47" s="1" t="s">
        <v>2610</v>
      </c>
      <c r="J47" s="1" t="s">
        <v>2447</v>
      </c>
      <c r="K47" s="1" t="s">
        <v>2610</v>
      </c>
      <c r="L47" s="1" t="s">
        <v>2610</v>
      </c>
      <c r="M47" s="1" t="s">
        <v>2448</v>
      </c>
      <c r="N47" s="1" t="s">
        <v>2448</v>
      </c>
      <c r="O47" s="1" t="s">
        <v>2449</v>
      </c>
      <c r="P47" s="1" t="s">
        <v>2450</v>
      </c>
      <c r="Q47" s="1" t="s">
        <v>2451</v>
      </c>
      <c r="R47" s="1" t="s">
        <v>2611</v>
      </c>
      <c r="S47" s="1" t="s">
        <v>74</v>
      </c>
      <c r="T47" s="1" t="s">
        <v>35</v>
      </c>
      <c r="U47" s="1" t="s">
        <v>2453</v>
      </c>
      <c r="V47" s="1" t="s">
        <v>2463</v>
      </c>
    </row>
    <row r="48" s="1" customFormat="1" spans="1:22">
      <c r="A48" s="1" t="s">
        <v>1230</v>
      </c>
      <c r="B48" s="1" t="s">
        <v>358</v>
      </c>
      <c r="C48" s="1" t="s">
        <v>1231</v>
      </c>
      <c r="D48" s="1" t="s">
        <v>725</v>
      </c>
      <c r="E48" s="1" t="s">
        <v>2612</v>
      </c>
      <c r="F48" s="1" t="s">
        <v>358</v>
      </c>
      <c r="G48" s="1" t="s">
        <v>907</v>
      </c>
      <c r="H48" s="1" t="s">
        <v>2445</v>
      </c>
      <c r="I48" s="1" t="s">
        <v>2613</v>
      </c>
      <c r="J48" s="1" t="s">
        <v>2447</v>
      </c>
      <c r="K48" s="1" t="s">
        <v>2613</v>
      </c>
      <c r="L48" s="1" t="s">
        <v>2613</v>
      </c>
      <c r="M48" s="1" t="s">
        <v>2448</v>
      </c>
      <c r="N48" s="1" t="s">
        <v>2448</v>
      </c>
      <c r="O48" s="1" t="s">
        <v>2449</v>
      </c>
      <c r="P48" s="1" t="s">
        <v>2450</v>
      </c>
      <c r="Q48" s="1" t="s">
        <v>2451</v>
      </c>
      <c r="R48" s="1" t="s">
        <v>2614</v>
      </c>
      <c r="S48" s="1" t="s">
        <v>74</v>
      </c>
      <c r="T48" s="1" t="s">
        <v>35</v>
      </c>
      <c r="U48" s="1" t="s">
        <v>2453</v>
      </c>
      <c r="V48" s="1" t="s">
        <v>2463</v>
      </c>
    </row>
    <row r="49" s="1" customFormat="1" spans="1:22">
      <c r="A49" s="1" t="s">
        <v>1785</v>
      </c>
      <c r="B49" s="1" t="s">
        <v>358</v>
      </c>
      <c r="C49" s="1" t="s">
        <v>1786</v>
      </c>
      <c r="D49" s="1" t="s">
        <v>1788</v>
      </c>
      <c r="E49" s="1" t="s">
        <v>2615</v>
      </c>
      <c r="F49" s="1" t="s">
        <v>1266</v>
      </c>
      <c r="G49" s="1" t="s">
        <v>477</v>
      </c>
      <c r="H49" s="1" t="s">
        <v>2445</v>
      </c>
      <c r="I49" s="1" t="s">
        <v>2616</v>
      </c>
      <c r="J49" s="1" t="s">
        <v>2447</v>
      </c>
      <c r="K49" s="1" t="s">
        <v>2616</v>
      </c>
      <c r="L49" s="1" t="s">
        <v>2616</v>
      </c>
      <c r="M49" s="1" t="s">
        <v>2448</v>
      </c>
      <c r="N49" s="1" t="s">
        <v>2448</v>
      </c>
      <c r="O49" s="1" t="s">
        <v>2449</v>
      </c>
      <c r="P49" s="1" t="s">
        <v>2450</v>
      </c>
      <c r="Q49" s="1" t="s">
        <v>2451</v>
      </c>
      <c r="R49" s="1" t="s">
        <v>2617</v>
      </c>
      <c r="S49" s="1" t="s">
        <v>74</v>
      </c>
      <c r="T49" s="1" t="s">
        <v>35</v>
      </c>
      <c r="U49" s="1" t="s">
        <v>2453</v>
      </c>
      <c r="V49" s="1" t="s">
        <v>2454</v>
      </c>
    </row>
    <row r="50" s="1" customFormat="1" spans="1:22">
      <c r="A50" s="1" t="s">
        <v>2315</v>
      </c>
      <c r="B50" s="1" t="s">
        <v>358</v>
      </c>
      <c r="C50" s="1" t="s">
        <v>2316</v>
      </c>
      <c r="D50" s="1" t="s">
        <v>2560</v>
      </c>
      <c r="E50" s="1" t="s">
        <v>2618</v>
      </c>
      <c r="F50" s="1" t="s">
        <v>907</v>
      </c>
      <c r="G50" s="1" t="s">
        <v>504</v>
      </c>
      <c r="H50" s="1" t="s">
        <v>2445</v>
      </c>
      <c r="I50" s="1" t="s">
        <v>2619</v>
      </c>
      <c r="J50" s="1" t="s">
        <v>2447</v>
      </c>
      <c r="K50" s="1" t="s">
        <v>2619</v>
      </c>
      <c r="L50" s="1" t="s">
        <v>2619</v>
      </c>
      <c r="M50" s="1" t="s">
        <v>2448</v>
      </c>
      <c r="N50" s="1" t="s">
        <v>2448</v>
      </c>
      <c r="O50" s="1" t="s">
        <v>2449</v>
      </c>
      <c r="P50" s="1" t="s">
        <v>2450</v>
      </c>
      <c r="Q50" s="1" t="s">
        <v>2451</v>
      </c>
      <c r="R50" s="1" t="s">
        <v>2620</v>
      </c>
      <c r="S50" s="1" t="s">
        <v>74</v>
      </c>
      <c r="T50" s="1" t="s">
        <v>35</v>
      </c>
      <c r="U50" s="1" t="s">
        <v>2506</v>
      </c>
      <c r="V50" s="1" t="s">
        <v>2454</v>
      </c>
    </row>
    <row r="51" s="1" customFormat="1" spans="1:22">
      <c r="A51" s="1" t="s">
        <v>2006</v>
      </c>
      <c r="B51" s="1" t="s">
        <v>358</v>
      </c>
      <c r="C51" s="1" t="s">
        <v>2007</v>
      </c>
      <c r="D51" s="1" t="s">
        <v>864</v>
      </c>
      <c r="E51" s="1" t="s">
        <v>2621</v>
      </c>
      <c r="F51" s="1" t="s">
        <v>907</v>
      </c>
      <c r="G51" s="1" t="s">
        <v>916</v>
      </c>
      <c r="H51" s="1" t="s">
        <v>2445</v>
      </c>
      <c r="I51" s="1" t="s">
        <v>2622</v>
      </c>
      <c r="J51" s="1" t="s">
        <v>2447</v>
      </c>
      <c r="K51" s="1" t="s">
        <v>2622</v>
      </c>
      <c r="L51" s="1" t="s">
        <v>2622</v>
      </c>
      <c r="M51" s="1" t="s">
        <v>2448</v>
      </c>
      <c r="N51" s="1" t="s">
        <v>2448</v>
      </c>
      <c r="O51" s="1" t="s">
        <v>2449</v>
      </c>
      <c r="P51" s="1" t="s">
        <v>2450</v>
      </c>
      <c r="Q51" s="1" t="s">
        <v>2451</v>
      </c>
      <c r="R51" s="1" t="s">
        <v>2623</v>
      </c>
      <c r="S51" s="1" t="s">
        <v>74</v>
      </c>
      <c r="T51" s="1" t="s">
        <v>35</v>
      </c>
      <c r="U51" s="1" t="s">
        <v>2506</v>
      </c>
      <c r="V51" s="1" t="s">
        <v>2535</v>
      </c>
    </row>
    <row r="52" s="1" customFormat="1" spans="1:22">
      <c r="A52" s="1" t="s">
        <v>2237</v>
      </c>
      <c r="B52" s="1" t="s">
        <v>358</v>
      </c>
      <c r="C52" s="1" t="s">
        <v>2238</v>
      </c>
      <c r="D52" s="1" t="s">
        <v>725</v>
      </c>
      <c r="E52" s="1" t="s">
        <v>2624</v>
      </c>
      <c r="F52" s="1" t="s">
        <v>477</v>
      </c>
      <c r="G52" s="1" t="s">
        <v>504</v>
      </c>
      <c r="H52" s="1" t="s">
        <v>2445</v>
      </c>
      <c r="I52" s="1" t="s">
        <v>2625</v>
      </c>
      <c r="J52" s="1" t="s">
        <v>2447</v>
      </c>
      <c r="K52" s="1" t="s">
        <v>2625</v>
      </c>
      <c r="L52" s="1" t="s">
        <v>2625</v>
      </c>
      <c r="M52" s="1" t="s">
        <v>2448</v>
      </c>
      <c r="N52" s="1" t="s">
        <v>2448</v>
      </c>
      <c r="O52" s="1" t="s">
        <v>2449</v>
      </c>
      <c r="P52" s="1" t="s">
        <v>2450</v>
      </c>
      <c r="Q52" s="1" t="s">
        <v>2451</v>
      </c>
      <c r="R52" s="1" t="s">
        <v>2626</v>
      </c>
      <c r="S52" s="1" t="s">
        <v>74</v>
      </c>
      <c r="T52" s="1" t="s">
        <v>35</v>
      </c>
      <c r="U52" s="1" t="s">
        <v>2453</v>
      </c>
      <c r="V52" s="1" t="s">
        <v>2463</v>
      </c>
    </row>
    <row r="53" s="1" customFormat="1" spans="1:22">
      <c r="A53" s="1" t="s">
        <v>1165</v>
      </c>
      <c r="B53" s="1" t="s">
        <v>358</v>
      </c>
      <c r="C53" s="1" t="s">
        <v>1166</v>
      </c>
      <c r="D53" s="1" t="s">
        <v>2627</v>
      </c>
      <c r="E53" s="1" t="s">
        <v>2628</v>
      </c>
      <c r="F53" s="1" t="s">
        <v>358</v>
      </c>
      <c r="G53" s="1" t="s">
        <v>907</v>
      </c>
      <c r="H53" s="1" t="s">
        <v>2445</v>
      </c>
      <c r="I53" s="1" t="s">
        <v>2629</v>
      </c>
      <c r="J53" s="1" t="s">
        <v>2447</v>
      </c>
      <c r="K53" s="1" t="s">
        <v>2629</v>
      </c>
      <c r="L53" s="1" t="s">
        <v>2629</v>
      </c>
      <c r="M53" s="1" t="s">
        <v>2448</v>
      </c>
      <c r="N53" s="1" t="s">
        <v>2448</v>
      </c>
      <c r="O53" s="1" t="s">
        <v>2449</v>
      </c>
      <c r="P53" s="1" t="s">
        <v>2450</v>
      </c>
      <c r="Q53" s="1" t="s">
        <v>2451</v>
      </c>
      <c r="R53" s="1" t="s">
        <v>2630</v>
      </c>
      <c r="S53" s="1" t="s">
        <v>74</v>
      </c>
      <c r="T53" s="1" t="s">
        <v>35</v>
      </c>
      <c r="U53" s="1" t="s">
        <v>2453</v>
      </c>
      <c r="V53" s="1" t="s">
        <v>2454</v>
      </c>
    </row>
    <row r="54" s="1" customFormat="1" spans="1:22">
      <c r="A54" s="1" t="s">
        <v>1236</v>
      </c>
      <c r="B54" s="1" t="s">
        <v>358</v>
      </c>
      <c r="C54" s="1" t="s">
        <v>1237</v>
      </c>
      <c r="D54" s="1" t="s">
        <v>1239</v>
      </c>
      <c r="E54" s="1" t="s">
        <v>2631</v>
      </c>
      <c r="F54" s="1" t="s">
        <v>358</v>
      </c>
      <c r="G54" s="1" t="s">
        <v>907</v>
      </c>
      <c r="H54" s="1" t="s">
        <v>2445</v>
      </c>
      <c r="I54" s="1" t="s">
        <v>2632</v>
      </c>
      <c r="J54" s="1" t="s">
        <v>2447</v>
      </c>
      <c r="K54" s="1" t="s">
        <v>2632</v>
      </c>
      <c r="L54" s="1" t="s">
        <v>2632</v>
      </c>
      <c r="M54" s="1" t="s">
        <v>2448</v>
      </c>
      <c r="N54" s="1" t="s">
        <v>2448</v>
      </c>
      <c r="O54" s="1" t="s">
        <v>2449</v>
      </c>
      <c r="P54" s="1" t="s">
        <v>2450</v>
      </c>
      <c r="Q54" s="1" t="s">
        <v>2451</v>
      </c>
      <c r="R54" s="1" t="s">
        <v>2633</v>
      </c>
      <c r="S54" s="1" t="s">
        <v>74</v>
      </c>
      <c r="T54" s="1" t="s">
        <v>35</v>
      </c>
      <c r="U54" s="1" t="s">
        <v>2506</v>
      </c>
      <c r="V54" s="1" t="s">
        <v>2524</v>
      </c>
    </row>
    <row r="55" s="1" customFormat="1" spans="1:22">
      <c r="A55" s="1" t="s">
        <v>1605</v>
      </c>
      <c r="B55" s="1" t="s">
        <v>358</v>
      </c>
      <c r="C55" s="1" t="s">
        <v>1606</v>
      </c>
      <c r="D55" s="1" t="s">
        <v>725</v>
      </c>
      <c r="E55" s="1" t="s">
        <v>2634</v>
      </c>
      <c r="F55" s="1" t="s">
        <v>907</v>
      </c>
      <c r="G55" s="1" t="s">
        <v>1266</v>
      </c>
      <c r="H55" s="1" t="s">
        <v>2445</v>
      </c>
      <c r="I55" s="1" t="s">
        <v>2596</v>
      </c>
      <c r="J55" s="1" t="s">
        <v>2447</v>
      </c>
      <c r="K55" s="1" t="s">
        <v>2596</v>
      </c>
      <c r="L55" s="1" t="s">
        <v>2596</v>
      </c>
      <c r="M55" s="1" t="s">
        <v>2448</v>
      </c>
      <c r="N55" s="1" t="s">
        <v>2448</v>
      </c>
      <c r="O55" s="1" t="s">
        <v>2449</v>
      </c>
      <c r="P55" s="1" t="s">
        <v>2450</v>
      </c>
      <c r="Q55" s="1" t="s">
        <v>2451</v>
      </c>
      <c r="R55" s="1" t="s">
        <v>2635</v>
      </c>
      <c r="S55" s="1" t="s">
        <v>74</v>
      </c>
      <c r="T55" s="1" t="s">
        <v>35</v>
      </c>
      <c r="U55" s="1" t="s">
        <v>2453</v>
      </c>
      <c r="V55" s="1" t="s">
        <v>2463</v>
      </c>
    </row>
    <row r="56" s="1" customFormat="1" spans="1:22">
      <c r="A56" s="1" t="s">
        <v>2307</v>
      </c>
      <c r="B56" s="1" t="s">
        <v>358</v>
      </c>
      <c r="C56" s="1" t="s">
        <v>2308</v>
      </c>
      <c r="D56" s="1" t="s">
        <v>2310</v>
      </c>
      <c r="E56" s="1" t="s">
        <v>2636</v>
      </c>
      <c r="F56" s="1" t="s">
        <v>1266</v>
      </c>
      <c r="G56" s="1" t="s">
        <v>504</v>
      </c>
      <c r="H56" s="1" t="s">
        <v>2445</v>
      </c>
      <c r="I56" s="1" t="s">
        <v>2637</v>
      </c>
      <c r="J56" s="1" t="s">
        <v>2447</v>
      </c>
      <c r="K56" s="1" t="s">
        <v>2637</v>
      </c>
      <c r="L56" s="1" t="s">
        <v>2637</v>
      </c>
      <c r="M56" s="1" t="s">
        <v>2448</v>
      </c>
      <c r="N56" s="1" t="s">
        <v>2448</v>
      </c>
      <c r="O56" s="1" t="s">
        <v>2449</v>
      </c>
      <c r="P56" s="1" t="s">
        <v>2450</v>
      </c>
      <c r="Q56" s="1" t="s">
        <v>2451</v>
      </c>
      <c r="R56" s="1" t="s">
        <v>2638</v>
      </c>
      <c r="S56" s="1" t="s">
        <v>74</v>
      </c>
      <c r="T56" s="1" t="s">
        <v>35</v>
      </c>
      <c r="U56" s="1" t="s">
        <v>2506</v>
      </c>
      <c r="V56" s="1" t="s">
        <v>2454</v>
      </c>
    </row>
    <row r="57" s="1" customFormat="1" spans="1:22">
      <c r="A57" s="1" t="s">
        <v>1203</v>
      </c>
      <c r="B57" s="1" t="s">
        <v>358</v>
      </c>
      <c r="C57" s="1" t="s">
        <v>1204</v>
      </c>
      <c r="D57" s="1" t="s">
        <v>2639</v>
      </c>
      <c r="E57" s="1" t="s">
        <v>2640</v>
      </c>
      <c r="F57" s="1" t="s">
        <v>358</v>
      </c>
      <c r="G57" s="1" t="s">
        <v>907</v>
      </c>
      <c r="H57" s="1" t="s">
        <v>2445</v>
      </c>
      <c r="I57" s="1" t="s">
        <v>2641</v>
      </c>
      <c r="J57" s="1" t="s">
        <v>2447</v>
      </c>
      <c r="K57" s="1" t="s">
        <v>2641</v>
      </c>
      <c r="L57" s="1" t="s">
        <v>2641</v>
      </c>
      <c r="M57" s="1" t="s">
        <v>2448</v>
      </c>
      <c r="N57" s="1" t="s">
        <v>2448</v>
      </c>
      <c r="O57" s="1" t="s">
        <v>2449</v>
      </c>
      <c r="P57" s="1" t="s">
        <v>2450</v>
      </c>
      <c r="Q57" s="1" t="s">
        <v>2451</v>
      </c>
      <c r="R57" s="1" t="s">
        <v>2642</v>
      </c>
      <c r="S57" s="1" t="s">
        <v>74</v>
      </c>
      <c r="T57" s="1" t="s">
        <v>35</v>
      </c>
      <c r="U57" s="1" t="s">
        <v>2453</v>
      </c>
      <c r="V57" s="1" t="s">
        <v>2463</v>
      </c>
    </row>
    <row r="58" s="1" customFormat="1" spans="1:22">
      <c r="A58" s="1" t="s">
        <v>1156</v>
      </c>
      <c r="B58" s="1" t="s">
        <v>358</v>
      </c>
      <c r="C58" s="1" t="s">
        <v>1157</v>
      </c>
      <c r="D58" s="1" t="s">
        <v>1159</v>
      </c>
      <c r="E58" s="1" t="s">
        <v>2578</v>
      </c>
      <c r="F58" s="1" t="s">
        <v>358</v>
      </c>
      <c r="G58" s="1" t="s">
        <v>907</v>
      </c>
      <c r="H58" s="1" t="s">
        <v>2445</v>
      </c>
      <c r="I58" s="1" t="s">
        <v>2643</v>
      </c>
      <c r="J58" s="1" t="s">
        <v>2447</v>
      </c>
      <c r="K58" s="1" t="s">
        <v>2643</v>
      </c>
      <c r="L58" s="1" t="s">
        <v>2643</v>
      </c>
      <c r="M58" s="1" t="s">
        <v>2448</v>
      </c>
      <c r="N58" s="1" t="s">
        <v>2448</v>
      </c>
      <c r="O58" s="1" t="s">
        <v>2449</v>
      </c>
      <c r="P58" s="1" t="s">
        <v>2450</v>
      </c>
      <c r="Q58" s="1" t="s">
        <v>2451</v>
      </c>
      <c r="R58" s="1" t="s">
        <v>2644</v>
      </c>
      <c r="S58" s="1" t="s">
        <v>74</v>
      </c>
      <c r="T58" s="1" t="s">
        <v>35</v>
      </c>
      <c r="U58" s="1" t="s">
        <v>2453</v>
      </c>
      <c r="V58" s="1" t="s">
        <v>2454</v>
      </c>
    </row>
    <row r="59" s="1" customFormat="1" spans="1:22">
      <c r="A59" s="1" t="s">
        <v>1243</v>
      </c>
      <c r="B59" s="1" t="s">
        <v>358</v>
      </c>
      <c r="C59" s="1" t="s">
        <v>1244</v>
      </c>
      <c r="D59" s="1" t="s">
        <v>1246</v>
      </c>
      <c r="E59" s="1" t="s">
        <v>2645</v>
      </c>
      <c r="F59" s="1" t="s">
        <v>358</v>
      </c>
      <c r="G59" s="1" t="s">
        <v>907</v>
      </c>
      <c r="H59" s="1" t="s">
        <v>2445</v>
      </c>
      <c r="I59" s="1" t="s">
        <v>2646</v>
      </c>
      <c r="J59" s="1" t="s">
        <v>2447</v>
      </c>
      <c r="K59" s="1" t="s">
        <v>2646</v>
      </c>
      <c r="L59" s="1" t="s">
        <v>2646</v>
      </c>
      <c r="M59" s="1" t="s">
        <v>2448</v>
      </c>
      <c r="N59" s="1" t="s">
        <v>2448</v>
      </c>
      <c r="O59" s="1" t="s">
        <v>2449</v>
      </c>
      <c r="P59" s="1" t="s">
        <v>2450</v>
      </c>
      <c r="Q59" s="1" t="s">
        <v>2451</v>
      </c>
      <c r="R59" s="1" t="s">
        <v>2647</v>
      </c>
      <c r="S59" s="1" t="s">
        <v>74</v>
      </c>
      <c r="T59" s="1" t="s">
        <v>35</v>
      </c>
      <c r="U59" s="1" t="s">
        <v>2453</v>
      </c>
      <c r="V59" s="1" t="s">
        <v>2648</v>
      </c>
    </row>
    <row r="60" s="1" customFormat="1" spans="1:22">
      <c r="A60" s="1" t="s">
        <v>1321</v>
      </c>
      <c r="B60" s="1" t="s">
        <v>358</v>
      </c>
      <c r="C60" s="1" t="s">
        <v>1322</v>
      </c>
      <c r="D60" s="1" t="s">
        <v>1324</v>
      </c>
      <c r="E60" s="1" t="s">
        <v>2649</v>
      </c>
      <c r="F60" s="1" t="s">
        <v>358</v>
      </c>
      <c r="G60" s="1" t="s">
        <v>907</v>
      </c>
      <c r="H60" s="1" t="s">
        <v>2445</v>
      </c>
      <c r="I60" s="1" t="s">
        <v>2650</v>
      </c>
      <c r="J60" s="1" t="s">
        <v>2447</v>
      </c>
      <c r="K60" s="1" t="s">
        <v>2650</v>
      </c>
      <c r="L60" s="1" t="s">
        <v>2650</v>
      </c>
      <c r="M60" s="1" t="s">
        <v>2448</v>
      </c>
      <c r="N60" s="1" t="s">
        <v>2448</v>
      </c>
      <c r="O60" s="1" t="s">
        <v>2449</v>
      </c>
      <c r="P60" s="1" t="s">
        <v>2450</v>
      </c>
      <c r="Q60" s="1" t="s">
        <v>2451</v>
      </c>
      <c r="R60" s="1" t="s">
        <v>2651</v>
      </c>
      <c r="S60" s="1" t="s">
        <v>74</v>
      </c>
      <c r="T60" s="1" t="s">
        <v>35</v>
      </c>
      <c r="U60" s="1" t="s">
        <v>2453</v>
      </c>
      <c r="V60" s="1" t="s">
        <v>2652</v>
      </c>
    </row>
    <row r="61" s="1" customFormat="1" spans="1:22">
      <c r="A61" s="1" t="s">
        <v>1212</v>
      </c>
      <c r="B61" s="1" t="s">
        <v>358</v>
      </c>
      <c r="C61" s="1" t="s">
        <v>1213</v>
      </c>
      <c r="D61" s="1" t="s">
        <v>459</v>
      </c>
      <c r="E61" s="1" t="s">
        <v>2653</v>
      </c>
      <c r="F61" s="1" t="s">
        <v>358</v>
      </c>
      <c r="G61" s="1" t="s">
        <v>907</v>
      </c>
      <c r="H61" s="1" t="s">
        <v>2445</v>
      </c>
      <c r="I61" s="1" t="s">
        <v>2654</v>
      </c>
      <c r="J61" s="1" t="s">
        <v>2447</v>
      </c>
      <c r="K61" s="1" t="s">
        <v>2654</v>
      </c>
      <c r="L61" s="1" t="s">
        <v>2654</v>
      </c>
      <c r="M61" s="1" t="s">
        <v>2448</v>
      </c>
      <c r="N61" s="1" t="s">
        <v>2448</v>
      </c>
      <c r="O61" s="1" t="s">
        <v>2449</v>
      </c>
      <c r="P61" s="1" t="s">
        <v>2450</v>
      </c>
      <c r="Q61" s="1" t="s">
        <v>2451</v>
      </c>
      <c r="R61" s="1" t="s">
        <v>2655</v>
      </c>
      <c r="S61" s="1" t="s">
        <v>74</v>
      </c>
      <c r="T61" s="1" t="s">
        <v>35</v>
      </c>
      <c r="U61" s="1" t="s">
        <v>2453</v>
      </c>
      <c r="V61" s="1" t="s">
        <v>2463</v>
      </c>
    </row>
    <row r="62" s="1" customFormat="1" spans="1:22">
      <c r="A62" s="1" t="s">
        <v>1564</v>
      </c>
      <c r="B62" s="1" t="s">
        <v>358</v>
      </c>
      <c r="C62" s="1" t="s">
        <v>1565</v>
      </c>
      <c r="D62" s="1" t="s">
        <v>1567</v>
      </c>
      <c r="E62" s="1" t="s">
        <v>2656</v>
      </c>
      <c r="F62" s="1" t="s">
        <v>358</v>
      </c>
      <c r="G62" s="1" t="s">
        <v>1266</v>
      </c>
      <c r="H62" s="1" t="s">
        <v>2445</v>
      </c>
      <c r="I62" s="1" t="s">
        <v>2657</v>
      </c>
      <c r="J62" s="1" t="s">
        <v>2447</v>
      </c>
      <c r="K62" s="1" t="s">
        <v>2657</v>
      </c>
      <c r="L62" s="1" t="s">
        <v>2657</v>
      </c>
      <c r="M62" s="1" t="s">
        <v>2448</v>
      </c>
      <c r="N62" s="1" t="s">
        <v>2448</v>
      </c>
      <c r="O62" s="1" t="s">
        <v>2449</v>
      </c>
      <c r="P62" s="1" t="s">
        <v>2450</v>
      </c>
      <c r="Q62" s="1" t="s">
        <v>2451</v>
      </c>
      <c r="R62" s="1" t="s">
        <v>2658</v>
      </c>
      <c r="S62" s="1" t="s">
        <v>74</v>
      </c>
      <c r="T62" s="1" t="s">
        <v>35</v>
      </c>
      <c r="U62" s="1" t="s">
        <v>2506</v>
      </c>
      <c r="V62" s="1" t="s">
        <v>2507</v>
      </c>
    </row>
    <row r="63" s="1" customFormat="1" spans="1:22">
      <c r="A63" s="1" t="s">
        <v>1555</v>
      </c>
      <c r="B63" s="1" t="s">
        <v>358</v>
      </c>
      <c r="C63" s="1" t="s">
        <v>1556</v>
      </c>
      <c r="D63" s="1" t="s">
        <v>1558</v>
      </c>
      <c r="E63" s="1" t="s">
        <v>2659</v>
      </c>
      <c r="F63" s="1" t="s">
        <v>358</v>
      </c>
      <c r="G63" s="1" t="s">
        <v>1266</v>
      </c>
      <c r="H63" s="1" t="s">
        <v>2445</v>
      </c>
      <c r="I63" s="1" t="s">
        <v>2660</v>
      </c>
      <c r="J63" s="1" t="s">
        <v>2447</v>
      </c>
      <c r="K63" s="1" t="s">
        <v>2660</v>
      </c>
      <c r="L63" s="1" t="s">
        <v>2660</v>
      </c>
      <c r="M63" s="1" t="s">
        <v>2448</v>
      </c>
      <c r="N63" s="1" t="s">
        <v>2448</v>
      </c>
      <c r="O63" s="1" t="s">
        <v>2449</v>
      </c>
      <c r="P63" s="1" t="s">
        <v>2450</v>
      </c>
      <c r="Q63" s="1" t="s">
        <v>2451</v>
      </c>
      <c r="R63" s="1" t="s">
        <v>2661</v>
      </c>
      <c r="S63" s="1" t="s">
        <v>74</v>
      </c>
      <c r="T63" s="1" t="s">
        <v>35</v>
      </c>
      <c r="U63" s="1" t="s">
        <v>2506</v>
      </c>
      <c r="V63" s="1" t="s">
        <v>2454</v>
      </c>
    </row>
    <row r="64" s="1" customFormat="1" spans="1:22">
      <c r="A64" s="1" t="s">
        <v>2231</v>
      </c>
      <c r="B64" s="1" t="s">
        <v>358</v>
      </c>
      <c r="C64" s="1" t="s">
        <v>2232</v>
      </c>
      <c r="D64" s="1" t="s">
        <v>141</v>
      </c>
      <c r="E64" s="1" t="s">
        <v>2662</v>
      </c>
      <c r="F64" s="1" t="s">
        <v>477</v>
      </c>
      <c r="G64" s="1" t="s">
        <v>504</v>
      </c>
      <c r="H64" s="1" t="s">
        <v>2445</v>
      </c>
      <c r="I64" s="1" t="s">
        <v>2663</v>
      </c>
      <c r="J64" s="1" t="s">
        <v>2447</v>
      </c>
      <c r="K64" s="1" t="s">
        <v>2663</v>
      </c>
      <c r="L64" s="1" t="s">
        <v>2663</v>
      </c>
      <c r="M64" s="1" t="s">
        <v>2448</v>
      </c>
      <c r="N64" s="1" t="s">
        <v>2448</v>
      </c>
      <c r="O64" s="1" t="s">
        <v>2449</v>
      </c>
      <c r="P64" s="1" t="s">
        <v>2450</v>
      </c>
      <c r="Q64" s="1" t="s">
        <v>2451</v>
      </c>
      <c r="R64" s="1" t="s">
        <v>2664</v>
      </c>
      <c r="S64" s="1" t="s">
        <v>74</v>
      </c>
      <c r="T64" s="1" t="s">
        <v>35</v>
      </c>
      <c r="U64" s="1" t="s">
        <v>2506</v>
      </c>
      <c r="V64" s="1" t="s">
        <v>2463</v>
      </c>
    </row>
    <row r="65" s="1" customFormat="1" spans="1:22">
      <c r="A65" s="1" t="s">
        <v>999</v>
      </c>
      <c r="B65" s="1" t="s">
        <v>82</v>
      </c>
      <c r="C65" s="1" t="s">
        <v>1000</v>
      </c>
      <c r="D65" s="1" t="s">
        <v>1002</v>
      </c>
      <c r="E65" s="1" t="s">
        <v>2665</v>
      </c>
      <c r="F65" s="1" t="s">
        <v>358</v>
      </c>
      <c r="G65" s="1" t="s">
        <v>907</v>
      </c>
      <c r="H65" s="1" t="s">
        <v>2445</v>
      </c>
      <c r="I65" s="1" t="s">
        <v>2666</v>
      </c>
      <c r="J65" s="1" t="s">
        <v>2447</v>
      </c>
      <c r="K65" s="1" t="s">
        <v>2666</v>
      </c>
      <c r="L65" s="1" t="s">
        <v>2666</v>
      </c>
      <c r="M65" s="1" t="s">
        <v>2448</v>
      </c>
      <c r="N65" s="1" t="s">
        <v>2448</v>
      </c>
      <c r="O65" s="1" t="s">
        <v>2449</v>
      </c>
      <c r="P65" s="1" t="s">
        <v>2450</v>
      </c>
      <c r="Q65" s="1" t="s">
        <v>2451</v>
      </c>
      <c r="R65" s="1" t="s">
        <v>2667</v>
      </c>
      <c r="S65" s="1" t="s">
        <v>74</v>
      </c>
      <c r="T65" s="1" t="s">
        <v>35</v>
      </c>
      <c r="U65" s="1" t="s">
        <v>2453</v>
      </c>
      <c r="V65" s="1" t="s">
        <v>2480</v>
      </c>
    </row>
    <row r="66" s="1" customFormat="1" spans="1:22">
      <c r="A66" s="1" t="s">
        <v>1414</v>
      </c>
      <c r="B66" s="1" t="s">
        <v>82</v>
      </c>
      <c r="C66" s="1" t="s">
        <v>1415</v>
      </c>
      <c r="D66" s="1" t="s">
        <v>2668</v>
      </c>
      <c r="E66" s="1" t="s">
        <v>2669</v>
      </c>
      <c r="F66" s="1" t="s">
        <v>358</v>
      </c>
      <c r="G66" s="1" t="s">
        <v>1266</v>
      </c>
      <c r="H66" s="1" t="s">
        <v>2445</v>
      </c>
      <c r="I66" s="1" t="s">
        <v>2670</v>
      </c>
      <c r="J66" s="1" t="s">
        <v>2447</v>
      </c>
      <c r="K66" s="1" t="s">
        <v>2670</v>
      </c>
      <c r="L66" s="1" t="s">
        <v>2670</v>
      </c>
      <c r="M66" s="1" t="s">
        <v>2448</v>
      </c>
      <c r="N66" s="1" t="s">
        <v>2448</v>
      </c>
      <c r="O66" s="1" t="s">
        <v>2449</v>
      </c>
      <c r="P66" s="1" t="s">
        <v>2450</v>
      </c>
      <c r="Q66" s="1" t="s">
        <v>2451</v>
      </c>
      <c r="R66" s="1" t="s">
        <v>2671</v>
      </c>
      <c r="S66" s="1" t="s">
        <v>74</v>
      </c>
      <c r="T66" s="1" t="s">
        <v>35</v>
      </c>
      <c r="U66" s="1" t="s">
        <v>2453</v>
      </c>
      <c r="V66" s="1" t="s">
        <v>2480</v>
      </c>
    </row>
    <row r="67" s="1" customFormat="1" spans="1:22">
      <c r="A67" s="1" t="s">
        <v>1756</v>
      </c>
      <c r="B67" s="1" t="s">
        <v>82</v>
      </c>
      <c r="C67" s="1" t="s">
        <v>1757</v>
      </c>
      <c r="D67" s="1" t="s">
        <v>1759</v>
      </c>
      <c r="E67" s="1" t="s">
        <v>2672</v>
      </c>
      <c r="F67" s="1" t="s">
        <v>1266</v>
      </c>
      <c r="G67" s="1" t="s">
        <v>477</v>
      </c>
      <c r="H67" s="1" t="s">
        <v>2445</v>
      </c>
      <c r="I67" s="1" t="s">
        <v>2673</v>
      </c>
      <c r="J67" s="1" t="s">
        <v>2447</v>
      </c>
      <c r="K67" s="1" t="s">
        <v>2673</v>
      </c>
      <c r="L67" s="1" t="s">
        <v>2673</v>
      </c>
      <c r="M67" s="1" t="s">
        <v>2448</v>
      </c>
      <c r="N67" s="1" t="s">
        <v>2448</v>
      </c>
      <c r="O67" s="1" t="s">
        <v>2449</v>
      </c>
      <c r="P67" s="1" t="s">
        <v>2450</v>
      </c>
      <c r="Q67" s="1" t="s">
        <v>2451</v>
      </c>
      <c r="R67" s="1" t="s">
        <v>2674</v>
      </c>
      <c r="S67" s="1" t="s">
        <v>74</v>
      </c>
      <c r="T67" s="1" t="s">
        <v>35</v>
      </c>
      <c r="U67" s="1" t="s">
        <v>2506</v>
      </c>
      <c r="V67" s="1" t="s">
        <v>2538</v>
      </c>
    </row>
    <row r="68" s="1" customFormat="1" spans="1:22">
      <c r="A68" s="1" t="s">
        <v>928</v>
      </c>
      <c r="B68" s="1" t="s">
        <v>82</v>
      </c>
      <c r="C68" s="1" t="s">
        <v>929</v>
      </c>
      <c r="D68" s="1" t="s">
        <v>931</v>
      </c>
      <c r="E68" s="1" t="s">
        <v>2675</v>
      </c>
      <c r="F68" s="1" t="s">
        <v>82</v>
      </c>
      <c r="G68" s="1" t="s">
        <v>358</v>
      </c>
      <c r="H68" s="1" t="s">
        <v>2445</v>
      </c>
      <c r="I68" s="1" t="s">
        <v>2676</v>
      </c>
      <c r="J68" s="1" t="s">
        <v>2447</v>
      </c>
      <c r="K68" s="1" t="s">
        <v>2676</v>
      </c>
      <c r="L68" s="1" t="s">
        <v>2676</v>
      </c>
      <c r="M68" s="1" t="s">
        <v>2448</v>
      </c>
      <c r="N68" s="1" t="s">
        <v>2448</v>
      </c>
      <c r="O68" s="1" t="s">
        <v>2449</v>
      </c>
      <c r="P68" s="1" t="s">
        <v>2450</v>
      </c>
      <c r="Q68" s="1" t="s">
        <v>2451</v>
      </c>
      <c r="R68" s="1" t="s">
        <v>2677</v>
      </c>
      <c r="S68" s="1" t="s">
        <v>74</v>
      </c>
      <c r="T68" s="1" t="s">
        <v>35</v>
      </c>
      <c r="U68" s="1" t="s">
        <v>2453</v>
      </c>
      <c r="V68" s="1" t="s">
        <v>2652</v>
      </c>
    </row>
    <row r="69" s="1" customFormat="1" spans="1:22">
      <c r="A69" s="1" t="s">
        <v>601</v>
      </c>
      <c r="B69" s="1" t="s">
        <v>82</v>
      </c>
      <c r="C69" s="1" t="s">
        <v>602</v>
      </c>
      <c r="D69" s="1" t="s">
        <v>2678</v>
      </c>
      <c r="E69" s="1" t="s">
        <v>2679</v>
      </c>
      <c r="F69" s="1" t="s">
        <v>82</v>
      </c>
      <c r="G69" s="1" t="s">
        <v>358</v>
      </c>
      <c r="H69" s="1" t="s">
        <v>2445</v>
      </c>
      <c r="I69" s="1" t="s">
        <v>2680</v>
      </c>
      <c r="J69" s="1" t="s">
        <v>2447</v>
      </c>
      <c r="K69" s="1" t="s">
        <v>2680</v>
      </c>
      <c r="L69" s="1" t="s">
        <v>2680</v>
      </c>
      <c r="M69" s="1" t="s">
        <v>2448</v>
      </c>
      <c r="N69" s="1" t="s">
        <v>2448</v>
      </c>
      <c r="O69" s="1" t="s">
        <v>2449</v>
      </c>
      <c r="P69" s="1" t="s">
        <v>2450</v>
      </c>
      <c r="Q69" s="1" t="s">
        <v>2451</v>
      </c>
      <c r="R69" s="1" t="s">
        <v>2681</v>
      </c>
      <c r="S69" s="1" t="s">
        <v>74</v>
      </c>
      <c r="T69" s="1" t="s">
        <v>35</v>
      </c>
      <c r="U69" s="1" t="s">
        <v>2453</v>
      </c>
      <c r="V69" s="1" t="s">
        <v>2480</v>
      </c>
    </row>
    <row r="70" s="1" customFormat="1" spans="1:22">
      <c r="A70" s="1" t="s">
        <v>1662</v>
      </c>
      <c r="B70" s="1" t="s">
        <v>82</v>
      </c>
      <c r="C70" s="1" t="s">
        <v>1663</v>
      </c>
      <c r="D70" s="1" t="s">
        <v>1665</v>
      </c>
      <c r="E70" s="1" t="s">
        <v>2682</v>
      </c>
      <c r="F70" s="1" t="s">
        <v>358</v>
      </c>
      <c r="G70" s="1" t="s">
        <v>477</v>
      </c>
      <c r="H70" s="1" t="s">
        <v>2445</v>
      </c>
      <c r="I70" s="1" t="s">
        <v>2683</v>
      </c>
      <c r="J70" s="1" t="s">
        <v>2447</v>
      </c>
      <c r="K70" s="1" t="s">
        <v>2683</v>
      </c>
      <c r="L70" s="1" t="s">
        <v>2683</v>
      </c>
      <c r="M70" s="1" t="s">
        <v>2448</v>
      </c>
      <c r="N70" s="1" t="s">
        <v>2448</v>
      </c>
      <c r="O70" s="1" t="s">
        <v>2449</v>
      </c>
      <c r="P70" s="1" t="s">
        <v>2450</v>
      </c>
      <c r="Q70" s="1" t="s">
        <v>2451</v>
      </c>
      <c r="R70" s="1" t="s">
        <v>2684</v>
      </c>
      <c r="S70" s="1" t="s">
        <v>74</v>
      </c>
      <c r="T70" s="1" t="s">
        <v>35</v>
      </c>
      <c r="U70" s="1" t="s">
        <v>2453</v>
      </c>
      <c r="V70" s="1" t="s">
        <v>2480</v>
      </c>
    </row>
    <row r="71" s="1" customFormat="1" spans="1:22">
      <c r="A71" s="1" t="s">
        <v>1671</v>
      </c>
      <c r="B71" s="1" t="s">
        <v>82</v>
      </c>
      <c r="C71" s="1" t="s">
        <v>1672</v>
      </c>
      <c r="D71" s="1" t="s">
        <v>2685</v>
      </c>
      <c r="E71" s="1" t="s">
        <v>2686</v>
      </c>
      <c r="F71" s="1" t="s">
        <v>358</v>
      </c>
      <c r="G71" s="1" t="s">
        <v>477</v>
      </c>
      <c r="H71" s="1" t="s">
        <v>2445</v>
      </c>
      <c r="I71" s="1" t="s">
        <v>2687</v>
      </c>
      <c r="J71" s="1" t="s">
        <v>2447</v>
      </c>
      <c r="K71" s="1" t="s">
        <v>2687</v>
      </c>
      <c r="L71" s="1" t="s">
        <v>2687</v>
      </c>
      <c r="M71" s="1" t="s">
        <v>2448</v>
      </c>
      <c r="N71" s="1" t="s">
        <v>2448</v>
      </c>
      <c r="O71" s="1" t="s">
        <v>2449</v>
      </c>
      <c r="P71" s="1" t="s">
        <v>2450</v>
      </c>
      <c r="Q71" s="1" t="s">
        <v>2451</v>
      </c>
      <c r="R71" s="1" t="s">
        <v>2688</v>
      </c>
      <c r="S71" s="1" t="s">
        <v>74</v>
      </c>
      <c r="T71" s="1" t="s">
        <v>35</v>
      </c>
      <c r="U71" s="1" t="s">
        <v>2453</v>
      </c>
      <c r="V71" s="1" t="s">
        <v>2480</v>
      </c>
    </row>
    <row r="72" s="1" customFormat="1" spans="1:22">
      <c r="A72" s="1" t="s">
        <v>890</v>
      </c>
      <c r="B72" s="1" t="s">
        <v>82</v>
      </c>
      <c r="C72" s="1" t="s">
        <v>891</v>
      </c>
      <c r="D72" s="1" t="s">
        <v>880</v>
      </c>
      <c r="E72" s="1" t="s">
        <v>2689</v>
      </c>
      <c r="F72" s="1" t="s">
        <v>82</v>
      </c>
      <c r="G72" s="1" t="s">
        <v>358</v>
      </c>
      <c r="H72" s="1" t="s">
        <v>2445</v>
      </c>
      <c r="I72" s="1" t="s">
        <v>2690</v>
      </c>
      <c r="J72" s="1" t="s">
        <v>2447</v>
      </c>
      <c r="K72" s="1" t="s">
        <v>2690</v>
      </c>
      <c r="L72" s="1" t="s">
        <v>2690</v>
      </c>
      <c r="M72" s="1" t="s">
        <v>2448</v>
      </c>
      <c r="N72" s="1" t="s">
        <v>2448</v>
      </c>
      <c r="O72" s="1" t="s">
        <v>2449</v>
      </c>
      <c r="P72" s="1" t="s">
        <v>2450</v>
      </c>
      <c r="Q72" s="1" t="s">
        <v>2451</v>
      </c>
      <c r="R72" s="1" t="s">
        <v>2691</v>
      </c>
      <c r="S72" s="1" t="s">
        <v>74</v>
      </c>
      <c r="T72" s="1" t="s">
        <v>35</v>
      </c>
      <c r="U72" s="1" t="s">
        <v>2453</v>
      </c>
      <c r="V72" s="1" t="s">
        <v>2535</v>
      </c>
    </row>
    <row r="73" s="1" customFormat="1" spans="1:22">
      <c r="A73" s="1" t="s">
        <v>610</v>
      </c>
      <c r="B73" s="1" t="s">
        <v>82</v>
      </c>
      <c r="C73" s="1" t="s">
        <v>611</v>
      </c>
      <c r="D73" s="1" t="s">
        <v>2685</v>
      </c>
      <c r="E73" s="1" t="s">
        <v>2692</v>
      </c>
      <c r="F73" s="1" t="s">
        <v>82</v>
      </c>
      <c r="G73" s="1" t="s">
        <v>358</v>
      </c>
      <c r="H73" s="1" t="s">
        <v>2445</v>
      </c>
      <c r="I73" s="1" t="s">
        <v>2693</v>
      </c>
      <c r="J73" s="1" t="s">
        <v>2447</v>
      </c>
      <c r="K73" s="1" t="s">
        <v>2693</v>
      </c>
      <c r="L73" s="1" t="s">
        <v>2693</v>
      </c>
      <c r="M73" s="1" t="s">
        <v>2448</v>
      </c>
      <c r="N73" s="1" t="s">
        <v>2448</v>
      </c>
      <c r="O73" s="1" t="s">
        <v>2449</v>
      </c>
      <c r="P73" s="1" t="s">
        <v>2450</v>
      </c>
      <c r="Q73" s="1" t="s">
        <v>2451</v>
      </c>
      <c r="R73" s="1" t="s">
        <v>2694</v>
      </c>
      <c r="S73" s="1" t="s">
        <v>74</v>
      </c>
      <c r="T73" s="1" t="s">
        <v>35</v>
      </c>
      <c r="U73" s="1" t="s">
        <v>2453</v>
      </c>
      <c r="V73" s="1" t="s">
        <v>2480</v>
      </c>
    </row>
    <row r="74" s="1" customFormat="1" spans="1:22">
      <c r="A74" s="1" t="s">
        <v>595</v>
      </c>
      <c r="B74" s="1" t="s">
        <v>82</v>
      </c>
      <c r="C74" s="1" t="s">
        <v>596</v>
      </c>
      <c r="D74" s="1" t="s">
        <v>2685</v>
      </c>
      <c r="E74" s="1" t="s">
        <v>2686</v>
      </c>
      <c r="F74" s="1" t="s">
        <v>82</v>
      </c>
      <c r="G74" s="1" t="s">
        <v>358</v>
      </c>
      <c r="H74" s="1" t="s">
        <v>2445</v>
      </c>
      <c r="I74" s="1" t="s">
        <v>2695</v>
      </c>
      <c r="J74" s="1" t="s">
        <v>2447</v>
      </c>
      <c r="K74" s="1" t="s">
        <v>2695</v>
      </c>
      <c r="L74" s="1" t="s">
        <v>2695</v>
      </c>
      <c r="M74" s="1" t="s">
        <v>2448</v>
      </c>
      <c r="N74" s="1" t="s">
        <v>2448</v>
      </c>
      <c r="O74" s="1" t="s">
        <v>2449</v>
      </c>
      <c r="P74" s="1" t="s">
        <v>2450</v>
      </c>
      <c r="Q74" s="1" t="s">
        <v>2451</v>
      </c>
      <c r="R74" s="1" t="s">
        <v>2696</v>
      </c>
      <c r="S74" s="1" t="s">
        <v>74</v>
      </c>
      <c r="T74" s="1" t="s">
        <v>35</v>
      </c>
      <c r="U74" s="1" t="s">
        <v>2453</v>
      </c>
      <c r="V74" s="1" t="s">
        <v>2480</v>
      </c>
    </row>
    <row r="75" s="1" customFormat="1" spans="1:22">
      <c r="A75" s="1" t="s">
        <v>869</v>
      </c>
      <c r="B75" s="1" t="s">
        <v>82</v>
      </c>
      <c r="C75" s="1" t="s">
        <v>870</v>
      </c>
      <c r="D75" s="1" t="s">
        <v>2697</v>
      </c>
      <c r="E75" s="1" t="s">
        <v>2698</v>
      </c>
      <c r="F75" s="1" t="s">
        <v>82</v>
      </c>
      <c r="G75" s="1" t="s">
        <v>358</v>
      </c>
      <c r="H75" s="1" t="s">
        <v>2445</v>
      </c>
      <c r="I75" s="1" t="s">
        <v>2699</v>
      </c>
      <c r="J75" s="1" t="s">
        <v>2447</v>
      </c>
      <c r="K75" s="1" t="s">
        <v>2699</v>
      </c>
      <c r="L75" s="1" t="s">
        <v>2699</v>
      </c>
      <c r="M75" s="1" t="s">
        <v>2448</v>
      </c>
      <c r="N75" s="1" t="s">
        <v>2448</v>
      </c>
      <c r="O75" s="1" t="s">
        <v>2449</v>
      </c>
      <c r="P75" s="1" t="s">
        <v>2450</v>
      </c>
      <c r="Q75" s="1" t="s">
        <v>2451</v>
      </c>
      <c r="R75" s="1" t="s">
        <v>2700</v>
      </c>
      <c r="S75" s="1" t="s">
        <v>74</v>
      </c>
      <c r="T75" s="1" t="s">
        <v>35</v>
      </c>
      <c r="U75" s="1" t="s">
        <v>2453</v>
      </c>
      <c r="V75" s="1" t="s">
        <v>2463</v>
      </c>
    </row>
    <row r="76" s="1" customFormat="1" spans="1:22">
      <c r="A76" s="1" t="s">
        <v>886</v>
      </c>
      <c r="B76" s="1" t="s">
        <v>82</v>
      </c>
      <c r="C76" s="1" t="s">
        <v>887</v>
      </c>
      <c r="D76" s="1" t="s">
        <v>459</v>
      </c>
      <c r="E76" s="1" t="s">
        <v>2653</v>
      </c>
      <c r="F76" s="1" t="s">
        <v>82</v>
      </c>
      <c r="G76" s="1" t="s">
        <v>358</v>
      </c>
      <c r="H76" s="1" t="s">
        <v>2445</v>
      </c>
      <c r="I76" s="1" t="s">
        <v>2701</v>
      </c>
      <c r="J76" s="1" t="s">
        <v>2447</v>
      </c>
      <c r="K76" s="1" t="s">
        <v>2701</v>
      </c>
      <c r="L76" s="1" t="s">
        <v>2701</v>
      </c>
      <c r="M76" s="1" t="s">
        <v>2448</v>
      </c>
      <c r="N76" s="1" t="s">
        <v>2448</v>
      </c>
      <c r="O76" s="1" t="s">
        <v>2449</v>
      </c>
      <c r="P76" s="1" t="s">
        <v>2450</v>
      </c>
      <c r="Q76" s="1" t="s">
        <v>2451</v>
      </c>
      <c r="R76" s="1" t="s">
        <v>2702</v>
      </c>
      <c r="S76" s="1" t="s">
        <v>74</v>
      </c>
      <c r="T76" s="1" t="s">
        <v>35</v>
      </c>
      <c r="U76" s="1" t="s">
        <v>2453</v>
      </c>
      <c r="V76" s="1" t="s">
        <v>2463</v>
      </c>
    </row>
    <row r="77" s="1" customFormat="1" spans="1:22">
      <c r="A77" s="1" t="s">
        <v>1143</v>
      </c>
      <c r="B77" s="1" t="s">
        <v>82</v>
      </c>
      <c r="C77" s="1" t="s">
        <v>1144</v>
      </c>
      <c r="D77" s="1" t="s">
        <v>424</v>
      </c>
      <c r="E77" s="1" t="s">
        <v>2703</v>
      </c>
      <c r="F77" s="1" t="s">
        <v>82</v>
      </c>
      <c r="G77" s="1" t="s">
        <v>907</v>
      </c>
      <c r="H77" s="1" t="s">
        <v>2445</v>
      </c>
      <c r="I77" s="1" t="s">
        <v>2704</v>
      </c>
      <c r="J77" s="1" t="s">
        <v>2447</v>
      </c>
      <c r="K77" s="1" t="s">
        <v>2704</v>
      </c>
      <c r="L77" s="1" t="s">
        <v>2704</v>
      </c>
      <c r="M77" s="1" t="s">
        <v>2448</v>
      </c>
      <c r="N77" s="1" t="s">
        <v>2448</v>
      </c>
      <c r="O77" s="1" t="s">
        <v>2449</v>
      </c>
      <c r="P77" s="1" t="s">
        <v>2450</v>
      </c>
      <c r="Q77" s="1" t="s">
        <v>2451</v>
      </c>
      <c r="R77" s="1" t="s">
        <v>2705</v>
      </c>
      <c r="S77" s="1" t="s">
        <v>74</v>
      </c>
      <c r="T77" s="1" t="s">
        <v>35</v>
      </c>
      <c r="U77" s="1" t="s">
        <v>2506</v>
      </c>
      <c r="V77" s="1" t="s">
        <v>2454</v>
      </c>
    </row>
    <row r="78" s="1" customFormat="1" spans="1:22">
      <c r="A78" s="1" t="s">
        <v>586</v>
      </c>
      <c r="B78" s="1" t="s">
        <v>82</v>
      </c>
      <c r="C78" s="1" t="s">
        <v>587</v>
      </c>
      <c r="D78" s="1" t="s">
        <v>589</v>
      </c>
      <c r="E78" s="1" t="s">
        <v>2706</v>
      </c>
      <c r="F78" s="1" t="s">
        <v>82</v>
      </c>
      <c r="G78" s="1" t="s">
        <v>358</v>
      </c>
      <c r="H78" s="1" t="s">
        <v>2445</v>
      </c>
      <c r="I78" s="1" t="s">
        <v>2707</v>
      </c>
      <c r="J78" s="1" t="s">
        <v>2447</v>
      </c>
      <c r="K78" s="1" t="s">
        <v>2707</v>
      </c>
      <c r="L78" s="1" t="s">
        <v>2707</v>
      </c>
      <c r="M78" s="1" t="s">
        <v>2448</v>
      </c>
      <c r="N78" s="1" t="s">
        <v>2448</v>
      </c>
      <c r="O78" s="1" t="s">
        <v>2449</v>
      </c>
      <c r="P78" s="1" t="s">
        <v>2450</v>
      </c>
      <c r="Q78" s="1" t="s">
        <v>2451</v>
      </c>
      <c r="R78" s="1" t="s">
        <v>2708</v>
      </c>
      <c r="S78" s="1" t="s">
        <v>74</v>
      </c>
      <c r="T78" s="1" t="s">
        <v>35</v>
      </c>
      <c r="U78" s="1" t="s">
        <v>2453</v>
      </c>
      <c r="V78" s="1" t="s">
        <v>2550</v>
      </c>
    </row>
    <row r="79" s="1" customFormat="1" spans="1:22">
      <c r="A79" s="1" t="s">
        <v>1138</v>
      </c>
      <c r="B79" s="1" t="s">
        <v>82</v>
      </c>
      <c r="C79" s="1" t="s">
        <v>1139</v>
      </c>
      <c r="D79" s="1" t="s">
        <v>744</v>
      </c>
      <c r="E79" s="1" t="s">
        <v>2709</v>
      </c>
      <c r="F79" s="1" t="s">
        <v>82</v>
      </c>
      <c r="G79" s="1" t="s">
        <v>907</v>
      </c>
      <c r="H79" s="1" t="s">
        <v>2445</v>
      </c>
      <c r="I79" s="1" t="s">
        <v>2710</v>
      </c>
      <c r="J79" s="1" t="s">
        <v>2447</v>
      </c>
      <c r="K79" s="1" t="s">
        <v>2710</v>
      </c>
      <c r="L79" s="1" t="s">
        <v>2710</v>
      </c>
      <c r="M79" s="1" t="s">
        <v>2448</v>
      </c>
      <c r="N79" s="1" t="s">
        <v>2448</v>
      </c>
      <c r="O79" s="1" t="s">
        <v>2449</v>
      </c>
      <c r="P79" s="1" t="s">
        <v>2450</v>
      </c>
      <c r="Q79" s="1" t="s">
        <v>2451</v>
      </c>
      <c r="R79" s="1" t="s">
        <v>2711</v>
      </c>
      <c r="S79" s="1" t="s">
        <v>74</v>
      </c>
      <c r="T79" s="1" t="s">
        <v>35</v>
      </c>
      <c r="U79" s="1" t="s">
        <v>2506</v>
      </c>
      <c r="V79" s="1" t="s">
        <v>2454</v>
      </c>
    </row>
    <row r="80" s="1" customFormat="1" spans="1:22">
      <c r="A80" s="1" t="s">
        <v>877</v>
      </c>
      <c r="B80" s="1" t="s">
        <v>82</v>
      </c>
      <c r="C80" s="1" t="s">
        <v>878</v>
      </c>
      <c r="D80" s="1" t="s">
        <v>880</v>
      </c>
      <c r="E80" s="1" t="s">
        <v>2712</v>
      </c>
      <c r="F80" s="1" t="s">
        <v>82</v>
      </c>
      <c r="G80" s="1" t="s">
        <v>358</v>
      </c>
      <c r="H80" s="1" t="s">
        <v>2445</v>
      </c>
      <c r="I80" s="1" t="s">
        <v>2690</v>
      </c>
      <c r="J80" s="1" t="s">
        <v>2447</v>
      </c>
      <c r="K80" s="1" t="s">
        <v>2690</v>
      </c>
      <c r="L80" s="1" t="s">
        <v>2690</v>
      </c>
      <c r="M80" s="1" t="s">
        <v>2448</v>
      </c>
      <c r="N80" s="1" t="s">
        <v>2448</v>
      </c>
      <c r="O80" s="1" t="s">
        <v>2449</v>
      </c>
      <c r="P80" s="1" t="s">
        <v>2450</v>
      </c>
      <c r="Q80" s="1" t="s">
        <v>2451</v>
      </c>
      <c r="R80" s="1" t="s">
        <v>2713</v>
      </c>
      <c r="S80" s="1" t="s">
        <v>74</v>
      </c>
      <c r="T80" s="1" t="s">
        <v>35</v>
      </c>
      <c r="U80" s="1" t="s">
        <v>2453</v>
      </c>
      <c r="V80" s="1" t="s">
        <v>2535</v>
      </c>
    </row>
    <row r="81" s="1" customFormat="1" spans="1:22">
      <c r="A81" s="1" t="s">
        <v>1190</v>
      </c>
      <c r="B81" s="1" t="s">
        <v>82</v>
      </c>
      <c r="C81" s="1" t="s">
        <v>1191</v>
      </c>
      <c r="D81" s="1" t="s">
        <v>880</v>
      </c>
      <c r="E81" s="1" t="s">
        <v>2714</v>
      </c>
      <c r="F81" s="1" t="s">
        <v>82</v>
      </c>
      <c r="G81" s="1" t="s">
        <v>907</v>
      </c>
      <c r="H81" s="1" t="s">
        <v>2445</v>
      </c>
      <c r="I81" s="1" t="s">
        <v>2715</v>
      </c>
      <c r="J81" s="1" t="s">
        <v>2447</v>
      </c>
      <c r="K81" s="1" t="s">
        <v>2715</v>
      </c>
      <c r="L81" s="1" t="s">
        <v>2715</v>
      </c>
      <c r="M81" s="1" t="s">
        <v>2448</v>
      </c>
      <c r="N81" s="1" t="s">
        <v>2448</v>
      </c>
      <c r="O81" s="1" t="s">
        <v>2449</v>
      </c>
      <c r="P81" s="1" t="s">
        <v>2450</v>
      </c>
      <c r="Q81" s="1" t="s">
        <v>2451</v>
      </c>
      <c r="R81" s="1" t="s">
        <v>2716</v>
      </c>
      <c r="S81" s="1" t="s">
        <v>74</v>
      </c>
      <c r="T81" s="1" t="s">
        <v>35</v>
      </c>
      <c r="U81" s="1" t="s">
        <v>2453</v>
      </c>
      <c r="V81" s="1" t="s">
        <v>2535</v>
      </c>
    </row>
    <row r="82" s="1" customFormat="1" spans="1:22">
      <c r="A82" s="1" t="s">
        <v>1593</v>
      </c>
      <c r="B82" s="1" t="s">
        <v>82</v>
      </c>
      <c r="C82" s="1" t="s">
        <v>1594</v>
      </c>
      <c r="D82" s="1" t="s">
        <v>696</v>
      </c>
      <c r="E82" s="1" t="s">
        <v>2717</v>
      </c>
      <c r="F82" s="1" t="s">
        <v>907</v>
      </c>
      <c r="G82" s="1" t="s">
        <v>1266</v>
      </c>
      <c r="H82" s="1" t="s">
        <v>2445</v>
      </c>
      <c r="I82" s="1" t="s">
        <v>2718</v>
      </c>
      <c r="J82" s="1" t="s">
        <v>2447</v>
      </c>
      <c r="K82" s="1" t="s">
        <v>2718</v>
      </c>
      <c r="L82" s="1" t="s">
        <v>2718</v>
      </c>
      <c r="M82" s="1" t="s">
        <v>2448</v>
      </c>
      <c r="N82" s="1" t="s">
        <v>2448</v>
      </c>
      <c r="O82" s="1" t="s">
        <v>2449</v>
      </c>
      <c r="P82" s="1" t="s">
        <v>2450</v>
      </c>
      <c r="Q82" s="1" t="s">
        <v>2451</v>
      </c>
      <c r="R82" s="1" t="s">
        <v>2719</v>
      </c>
      <c r="S82" s="1" t="s">
        <v>74</v>
      </c>
      <c r="T82" s="1" t="s">
        <v>35</v>
      </c>
      <c r="U82" s="1" t="s">
        <v>2506</v>
      </c>
      <c r="V82" s="1" t="s">
        <v>2463</v>
      </c>
    </row>
    <row r="83" s="1" customFormat="1" spans="1:22">
      <c r="A83" s="1" t="s">
        <v>1147</v>
      </c>
      <c r="B83" s="1" t="s">
        <v>81</v>
      </c>
      <c r="C83" s="1" t="s">
        <v>1148</v>
      </c>
      <c r="D83" s="1" t="s">
        <v>2720</v>
      </c>
      <c r="E83" s="1" t="s">
        <v>2721</v>
      </c>
      <c r="F83" s="1" t="s">
        <v>82</v>
      </c>
      <c r="G83" s="1" t="s">
        <v>907</v>
      </c>
      <c r="H83" s="1" t="s">
        <v>2445</v>
      </c>
      <c r="I83" s="1" t="s">
        <v>2722</v>
      </c>
      <c r="J83" s="1" t="s">
        <v>2447</v>
      </c>
      <c r="K83" s="1" t="s">
        <v>2722</v>
      </c>
      <c r="L83" s="1" t="s">
        <v>2722</v>
      </c>
      <c r="M83" s="1" t="s">
        <v>2448</v>
      </c>
      <c r="N83" s="1" t="s">
        <v>2448</v>
      </c>
      <c r="O83" s="1" t="s">
        <v>2449</v>
      </c>
      <c r="P83" s="1" t="s">
        <v>2450</v>
      </c>
      <c r="Q83" s="1" t="s">
        <v>2451</v>
      </c>
      <c r="R83" s="1" t="s">
        <v>2723</v>
      </c>
      <c r="S83" s="1" t="s">
        <v>74</v>
      </c>
      <c r="T83" s="1" t="s">
        <v>35</v>
      </c>
      <c r="U83" s="1" t="s">
        <v>2506</v>
      </c>
      <c r="V83" s="1" t="s">
        <v>2454</v>
      </c>
    </row>
    <row r="84" s="1" customFormat="1" spans="1:22">
      <c r="A84" s="1" t="s">
        <v>1225</v>
      </c>
      <c r="B84" s="1" t="s">
        <v>81</v>
      </c>
      <c r="C84" s="1" t="s">
        <v>1226</v>
      </c>
      <c r="D84" s="1" t="s">
        <v>442</v>
      </c>
      <c r="E84" s="1" t="s">
        <v>2724</v>
      </c>
      <c r="F84" s="1" t="s">
        <v>82</v>
      </c>
      <c r="G84" s="1" t="s">
        <v>907</v>
      </c>
      <c r="H84" s="1" t="s">
        <v>2445</v>
      </c>
      <c r="I84" s="1" t="s">
        <v>2725</v>
      </c>
      <c r="J84" s="1" t="s">
        <v>2447</v>
      </c>
      <c r="K84" s="1" t="s">
        <v>2725</v>
      </c>
      <c r="L84" s="1" t="s">
        <v>2725</v>
      </c>
      <c r="M84" s="1" t="s">
        <v>2448</v>
      </c>
      <c r="N84" s="1" t="s">
        <v>2448</v>
      </c>
      <c r="O84" s="1" t="s">
        <v>2449</v>
      </c>
      <c r="P84" s="1" t="s">
        <v>2450</v>
      </c>
      <c r="Q84" s="1" t="s">
        <v>2451</v>
      </c>
      <c r="R84" s="1" t="s">
        <v>2726</v>
      </c>
      <c r="S84" s="1" t="s">
        <v>74</v>
      </c>
      <c r="T84" s="1" t="s">
        <v>35</v>
      </c>
      <c r="U84" s="1" t="s">
        <v>2506</v>
      </c>
      <c r="V84" s="1" t="s">
        <v>2524</v>
      </c>
    </row>
    <row r="85" s="1" customFormat="1" spans="1:22">
      <c r="A85" s="1" t="s">
        <v>447</v>
      </c>
      <c r="B85" s="1" t="s">
        <v>81</v>
      </c>
      <c r="C85" s="1" t="s">
        <v>448</v>
      </c>
      <c r="D85" s="1" t="s">
        <v>450</v>
      </c>
      <c r="E85" s="1" t="s">
        <v>2727</v>
      </c>
      <c r="F85" s="1" t="s">
        <v>81</v>
      </c>
      <c r="G85" s="1" t="s">
        <v>82</v>
      </c>
      <c r="H85" s="1" t="s">
        <v>2445</v>
      </c>
      <c r="I85" s="1" t="s">
        <v>2728</v>
      </c>
      <c r="J85" s="1" t="s">
        <v>2447</v>
      </c>
      <c r="K85" s="1" t="s">
        <v>2728</v>
      </c>
      <c r="L85" s="1" t="s">
        <v>2728</v>
      </c>
      <c r="M85" s="1" t="s">
        <v>2448</v>
      </c>
      <c r="N85" s="1" t="s">
        <v>2448</v>
      </c>
      <c r="O85" s="1" t="s">
        <v>2449</v>
      </c>
      <c r="P85" s="1" t="s">
        <v>2450</v>
      </c>
      <c r="Q85" s="1" t="s">
        <v>2451</v>
      </c>
      <c r="R85" s="1" t="s">
        <v>2729</v>
      </c>
      <c r="S85" s="1" t="s">
        <v>74</v>
      </c>
      <c r="T85" s="1" t="s">
        <v>35</v>
      </c>
      <c r="U85" s="1" t="s">
        <v>2453</v>
      </c>
      <c r="V85" s="1" t="s">
        <v>2463</v>
      </c>
    </row>
    <row r="86" s="1" customFormat="1" spans="1:22">
      <c r="A86" s="1" t="s">
        <v>1908</v>
      </c>
      <c r="B86" s="1" t="s">
        <v>81</v>
      </c>
      <c r="C86" s="1" t="s">
        <v>1909</v>
      </c>
      <c r="D86" s="1" t="s">
        <v>1911</v>
      </c>
      <c r="E86" s="1" t="s">
        <v>2730</v>
      </c>
      <c r="F86" s="1" t="s">
        <v>358</v>
      </c>
      <c r="G86" s="1" t="s">
        <v>916</v>
      </c>
      <c r="H86" s="1" t="s">
        <v>2445</v>
      </c>
      <c r="I86" s="1" t="s">
        <v>2731</v>
      </c>
      <c r="J86" s="1" t="s">
        <v>2447</v>
      </c>
      <c r="K86" s="1" t="s">
        <v>2731</v>
      </c>
      <c r="L86" s="1" t="s">
        <v>2731</v>
      </c>
      <c r="M86" s="1" t="s">
        <v>2448</v>
      </c>
      <c r="N86" s="1" t="s">
        <v>2448</v>
      </c>
      <c r="O86" s="1" t="s">
        <v>2449</v>
      </c>
      <c r="P86" s="1" t="s">
        <v>2450</v>
      </c>
      <c r="Q86" s="1" t="s">
        <v>2451</v>
      </c>
      <c r="R86" s="1" t="s">
        <v>2732</v>
      </c>
      <c r="S86" s="1" t="s">
        <v>74</v>
      </c>
      <c r="T86" s="1" t="s">
        <v>35</v>
      </c>
      <c r="U86" s="1" t="s">
        <v>2453</v>
      </c>
      <c r="V86" s="1" t="s">
        <v>2480</v>
      </c>
    </row>
    <row r="87" s="1" customFormat="1" spans="1:22">
      <c r="A87" s="1" t="s">
        <v>456</v>
      </c>
      <c r="B87" s="1" t="s">
        <v>81</v>
      </c>
      <c r="C87" s="1" t="s">
        <v>457</v>
      </c>
      <c r="D87" s="1" t="s">
        <v>459</v>
      </c>
      <c r="E87" s="1" t="s">
        <v>2653</v>
      </c>
      <c r="F87" s="1" t="s">
        <v>81</v>
      </c>
      <c r="G87" s="1" t="s">
        <v>82</v>
      </c>
      <c r="H87" s="1" t="s">
        <v>2445</v>
      </c>
      <c r="I87" s="1" t="s">
        <v>2733</v>
      </c>
      <c r="J87" s="1" t="s">
        <v>2447</v>
      </c>
      <c r="K87" s="1" t="s">
        <v>2733</v>
      </c>
      <c r="L87" s="1" t="s">
        <v>2733</v>
      </c>
      <c r="M87" s="1" t="s">
        <v>2448</v>
      </c>
      <c r="N87" s="1" t="s">
        <v>2448</v>
      </c>
      <c r="O87" s="1" t="s">
        <v>2449</v>
      </c>
      <c r="P87" s="1" t="s">
        <v>2450</v>
      </c>
      <c r="Q87" s="1" t="s">
        <v>2451</v>
      </c>
      <c r="R87" s="1" t="s">
        <v>2734</v>
      </c>
      <c r="S87" s="1" t="s">
        <v>74</v>
      </c>
      <c r="T87" s="1" t="s">
        <v>35</v>
      </c>
      <c r="U87" s="1" t="s">
        <v>2453</v>
      </c>
      <c r="V87" s="1" t="s">
        <v>2463</v>
      </c>
    </row>
    <row r="88" s="1" customFormat="1" spans="1:22">
      <c r="A88" s="1" t="s">
        <v>852</v>
      </c>
      <c r="B88" s="1" t="s">
        <v>81</v>
      </c>
      <c r="C88" s="1" t="s">
        <v>853</v>
      </c>
      <c r="D88" s="1" t="s">
        <v>855</v>
      </c>
      <c r="E88" s="1" t="s">
        <v>2735</v>
      </c>
      <c r="F88" s="1" t="s">
        <v>81</v>
      </c>
      <c r="G88" s="1" t="s">
        <v>358</v>
      </c>
      <c r="H88" s="1" t="s">
        <v>2445</v>
      </c>
      <c r="I88" s="1" t="s">
        <v>2736</v>
      </c>
      <c r="J88" s="1" t="s">
        <v>2447</v>
      </c>
      <c r="K88" s="1" t="s">
        <v>2736</v>
      </c>
      <c r="L88" s="1" t="s">
        <v>2736</v>
      </c>
      <c r="M88" s="1" t="s">
        <v>2448</v>
      </c>
      <c r="N88" s="1" t="s">
        <v>2448</v>
      </c>
      <c r="O88" s="1" t="s">
        <v>2449</v>
      </c>
      <c r="P88" s="1" t="s">
        <v>2450</v>
      </c>
      <c r="Q88" s="1" t="s">
        <v>2451</v>
      </c>
      <c r="R88" s="1" t="s">
        <v>2737</v>
      </c>
      <c r="S88" s="1" t="s">
        <v>74</v>
      </c>
      <c r="T88" s="1" t="s">
        <v>35</v>
      </c>
      <c r="U88" s="1" t="s">
        <v>2453</v>
      </c>
      <c r="V88" s="1" t="s">
        <v>2535</v>
      </c>
    </row>
    <row r="89" s="1" customFormat="1" spans="1:22">
      <c r="A89" s="1" t="s">
        <v>431</v>
      </c>
      <c r="B89" s="1" t="s">
        <v>81</v>
      </c>
      <c r="C89" s="1" t="s">
        <v>432</v>
      </c>
      <c r="D89" s="1" t="s">
        <v>2738</v>
      </c>
      <c r="E89" s="1" t="s">
        <v>2739</v>
      </c>
      <c r="F89" s="1" t="s">
        <v>81</v>
      </c>
      <c r="G89" s="1" t="s">
        <v>82</v>
      </c>
      <c r="H89" s="1" t="s">
        <v>2445</v>
      </c>
      <c r="I89" s="1" t="s">
        <v>2740</v>
      </c>
      <c r="J89" s="1" t="s">
        <v>2447</v>
      </c>
      <c r="K89" s="1" t="s">
        <v>2740</v>
      </c>
      <c r="L89" s="1" t="s">
        <v>2740</v>
      </c>
      <c r="M89" s="1" t="s">
        <v>2448</v>
      </c>
      <c r="N89" s="1" t="s">
        <v>2448</v>
      </c>
      <c r="O89" s="1" t="s">
        <v>2449</v>
      </c>
      <c r="P89" s="1" t="s">
        <v>2450</v>
      </c>
      <c r="Q89" s="1" t="s">
        <v>2451</v>
      </c>
      <c r="R89" s="1" t="s">
        <v>2741</v>
      </c>
      <c r="S89" s="1" t="s">
        <v>74</v>
      </c>
      <c r="T89" s="1" t="s">
        <v>35</v>
      </c>
      <c r="U89" s="1" t="s">
        <v>2453</v>
      </c>
      <c r="V89" s="1" t="s">
        <v>2538</v>
      </c>
    </row>
    <row r="90" s="1" customFormat="1" spans="1:22">
      <c r="A90" s="1" t="s">
        <v>822</v>
      </c>
      <c r="B90" s="1" t="s">
        <v>81</v>
      </c>
      <c r="C90" s="1" t="s">
        <v>823</v>
      </c>
      <c r="D90" s="1" t="s">
        <v>825</v>
      </c>
      <c r="E90" s="1" t="s">
        <v>2742</v>
      </c>
      <c r="F90" s="1" t="s">
        <v>81</v>
      </c>
      <c r="G90" s="1" t="s">
        <v>358</v>
      </c>
      <c r="H90" s="1" t="s">
        <v>2445</v>
      </c>
      <c r="I90" s="1" t="s">
        <v>2743</v>
      </c>
      <c r="J90" s="1" t="s">
        <v>2447</v>
      </c>
      <c r="K90" s="1" t="s">
        <v>2743</v>
      </c>
      <c r="L90" s="1" t="s">
        <v>2743</v>
      </c>
      <c r="M90" s="1" t="s">
        <v>2448</v>
      </c>
      <c r="N90" s="1" t="s">
        <v>2448</v>
      </c>
      <c r="O90" s="1" t="s">
        <v>2449</v>
      </c>
      <c r="P90" s="1" t="s">
        <v>2450</v>
      </c>
      <c r="Q90" s="1" t="s">
        <v>2451</v>
      </c>
      <c r="R90" s="1" t="s">
        <v>2744</v>
      </c>
      <c r="S90" s="1" t="s">
        <v>74</v>
      </c>
      <c r="T90" s="1" t="s">
        <v>35</v>
      </c>
      <c r="U90" s="1" t="s">
        <v>2453</v>
      </c>
      <c r="V90" s="1" t="s">
        <v>2454</v>
      </c>
    </row>
    <row r="91" s="1" customFormat="1" spans="1:22">
      <c r="A91" s="1" t="s">
        <v>1777</v>
      </c>
      <c r="B91" s="1" t="s">
        <v>81</v>
      </c>
      <c r="C91" s="1" t="s">
        <v>1778</v>
      </c>
      <c r="D91" s="1" t="s">
        <v>2745</v>
      </c>
      <c r="E91" s="1" t="s">
        <v>2746</v>
      </c>
      <c r="F91" s="1" t="s">
        <v>907</v>
      </c>
      <c r="G91" s="1" t="s">
        <v>477</v>
      </c>
      <c r="H91" s="1" t="s">
        <v>2445</v>
      </c>
      <c r="I91" s="1" t="s">
        <v>2747</v>
      </c>
      <c r="J91" s="1" t="s">
        <v>2447</v>
      </c>
      <c r="K91" s="1" t="s">
        <v>2747</v>
      </c>
      <c r="L91" s="1" t="s">
        <v>2747</v>
      </c>
      <c r="M91" s="1" t="s">
        <v>2448</v>
      </c>
      <c r="N91" s="1" t="s">
        <v>2448</v>
      </c>
      <c r="O91" s="1" t="s">
        <v>2449</v>
      </c>
      <c r="P91" s="1" t="s">
        <v>2450</v>
      </c>
      <c r="Q91" s="1" t="s">
        <v>2451</v>
      </c>
      <c r="R91" s="1" t="s">
        <v>2748</v>
      </c>
      <c r="S91" s="1" t="s">
        <v>74</v>
      </c>
      <c r="T91" s="1" t="s">
        <v>35</v>
      </c>
      <c r="U91" s="1" t="s">
        <v>2506</v>
      </c>
      <c r="V91" s="1" t="s">
        <v>2454</v>
      </c>
    </row>
    <row r="92" s="1" customFormat="1" spans="1:22">
      <c r="A92" s="1" t="s">
        <v>1408</v>
      </c>
      <c r="B92" s="1" t="s">
        <v>154</v>
      </c>
      <c r="C92" s="1" t="s">
        <v>1409</v>
      </c>
      <c r="D92" s="1" t="s">
        <v>2749</v>
      </c>
      <c r="E92" s="1" t="s">
        <v>2750</v>
      </c>
      <c r="F92" s="1" t="s">
        <v>907</v>
      </c>
      <c r="G92" s="1" t="s">
        <v>1266</v>
      </c>
      <c r="H92" s="1" t="s">
        <v>2445</v>
      </c>
      <c r="I92" s="1" t="s">
        <v>2673</v>
      </c>
      <c r="J92" s="1" t="s">
        <v>2447</v>
      </c>
      <c r="K92" s="1" t="s">
        <v>2673</v>
      </c>
      <c r="L92" s="1" t="s">
        <v>2673</v>
      </c>
      <c r="M92" s="1" t="s">
        <v>2448</v>
      </c>
      <c r="N92" s="1" t="s">
        <v>2448</v>
      </c>
      <c r="O92" s="1" t="s">
        <v>2449</v>
      </c>
      <c r="P92" s="1" t="s">
        <v>2450</v>
      </c>
      <c r="Q92" s="1" t="s">
        <v>2451</v>
      </c>
      <c r="R92" s="1" t="s">
        <v>2751</v>
      </c>
      <c r="S92" s="1" t="s">
        <v>74</v>
      </c>
      <c r="T92" s="1" t="s">
        <v>35</v>
      </c>
      <c r="U92" s="1" t="s">
        <v>2506</v>
      </c>
      <c r="V92" s="1" t="s">
        <v>2480</v>
      </c>
    </row>
    <row r="93" s="1" customFormat="1" spans="1:22">
      <c r="A93" s="1" t="s">
        <v>982</v>
      </c>
      <c r="B93" s="1" t="s">
        <v>154</v>
      </c>
      <c r="C93" s="1" t="s">
        <v>983</v>
      </c>
      <c r="D93" s="1" t="s">
        <v>985</v>
      </c>
      <c r="E93" s="1" t="s">
        <v>2752</v>
      </c>
      <c r="F93" s="1" t="s">
        <v>81</v>
      </c>
      <c r="G93" s="1" t="s">
        <v>907</v>
      </c>
      <c r="H93" s="1" t="s">
        <v>2445</v>
      </c>
      <c r="I93" s="1" t="s">
        <v>2753</v>
      </c>
      <c r="J93" s="1" t="s">
        <v>2447</v>
      </c>
      <c r="K93" s="1" t="s">
        <v>2753</v>
      </c>
      <c r="L93" s="1" t="s">
        <v>2753</v>
      </c>
      <c r="M93" s="1" t="s">
        <v>2448</v>
      </c>
      <c r="N93" s="1" t="s">
        <v>2448</v>
      </c>
      <c r="O93" s="1" t="s">
        <v>2449</v>
      </c>
      <c r="P93" s="1" t="s">
        <v>2450</v>
      </c>
      <c r="Q93" s="1" t="s">
        <v>2451</v>
      </c>
      <c r="R93" s="1" t="s">
        <v>2754</v>
      </c>
      <c r="S93" s="1" t="s">
        <v>74</v>
      </c>
      <c r="T93" s="1" t="s">
        <v>35</v>
      </c>
      <c r="U93" s="1" t="s">
        <v>2453</v>
      </c>
      <c r="V93" s="1" t="s">
        <v>2550</v>
      </c>
    </row>
    <row r="94" s="1" customFormat="1" spans="1:22">
      <c r="A94" s="1" t="s">
        <v>294</v>
      </c>
      <c r="B94" s="1" t="s">
        <v>154</v>
      </c>
      <c r="C94" s="1" t="s">
        <v>295</v>
      </c>
      <c r="D94" s="1" t="s">
        <v>297</v>
      </c>
      <c r="E94" s="1" t="s">
        <v>2755</v>
      </c>
      <c r="F94" s="1" t="s">
        <v>154</v>
      </c>
      <c r="G94" s="1" t="s">
        <v>82</v>
      </c>
      <c r="H94" s="1" t="s">
        <v>2445</v>
      </c>
      <c r="I94" s="1" t="s">
        <v>2756</v>
      </c>
      <c r="J94" s="1" t="s">
        <v>2447</v>
      </c>
      <c r="K94" s="1" t="s">
        <v>2756</v>
      </c>
      <c r="L94" s="1" t="s">
        <v>2756</v>
      </c>
      <c r="M94" s="1" t="s">
        <v>2448</v>
      </c>
      <c r="N94" s="1" t="s">
        <v>2448</v>
      </c>
      <c r="O94" s="1" t="s">
        <v>2449</v>
      </c>
      <c r="P94" s="1" t="s">
        <v>2450</v>
      </c>
      <c r="Q94" s="1" t="s">
        <v>2451</v>
      </c>
      <c r="R94" s="1" t="s">
        <v>2757</v>
      </c>
      <c r="S94" s="1" t="s">
        <v>74</v>
      </c>
      <c r="T94" s="1" t="s">
        <v>35</v>
      </c>
      <c r="U94" s="1" t="s">
        <v>2453</v>
      </c>
      <c r="V94" s="1" t="s">
        <v>2535</v>
      </c>
    </row>
    <row r="95" s="1" customFormat="1" spans="1:22">
      <c r="A95" s="1" t="s">
        <v>805</v>
      </c>
      <c r="B95" s="1" t="s">
        <v>154</v>
      </c>
      <c r="C95" s="1" t="s">
        <v>806</v>
      </c>
      <c r="D95" s="1" t="s">
        <v>2758</v>
      </c>
      <c r="E95" s="1" t="s">
        <v>2759</v>
      </c>
      <c r="F95" s="1" t="s">
        <v>81</v>
      </c>
      <c r="G95" s="1" t="s">
        <v>358</v>
      </c>
      <c r="H95" s="1" t="s">
        <v>2445</v>
      </c>
      <c r="I95" s="1" t="s">
        <v>2760</v>
      </c>
      <c r="J95" s="1" t="s">
        <v>2447</v>
      </c>
      <c r="K95" s="1" t="s">
        <v>2760</v>
      </c>
      <c r="L95" s="1" t="s">
        <v>2760</v>
      </c>
      <c r="M95" s="1" t="s">
        <v>2448</v>
      </c>
      <c r="N95" s="1" t="s">
        <v>2448</v>
      </c>
      <c r="O95" s="1" t="s">
        <v>2449</v>
      </c>
      <c r="P95" s="1" t="s">
        <v>2450</v>
      </c>
      <c r="Q95" s="1" t="s">
        <v>2451</v>
      </c>
      <c r="R95" s="1" t="s">
        <v>2761</v>
      </c>
      <c r="S95" s="1" t="s">
        <v>74</v>
      </c>
      <c r="T95" s="1" t="s">
        <v>35</v>
      </c>
      <c r="U95" s="1" t="s">
        <v>2506</v>
      </c>
      <c r="V95" s="1" t="s">
        <v>2454</v>
      </c>
    </row>
    <row r="96" s="1" customFormat="1" spans="1:22">
      <c r="A96" s="1" t="s">
        <v>1126</v>
      </c>
      <c r="B96" s="1" t="s">
        <v>154</v>
      </c>
      <c r="C96" s="1" t="s">
        <v>1127</v>
      </c>
      <c r="D96" s="1" t="s">
        <v>816</v>
      </c>
      <c r="E96" s="1" t="s">
        <v>2762</v>
      </c>
      <c r="F96" s="1" t="s">
        <v>358</v>
      </c>
      <c r="G96" s="1" t="s">
        <v>907</v>
      </c>
      <c r="H96" s="1" t="s">
        <v>2445</v>
      </c>
      <c r="I96" s="1" t="s">
        <v>2763</v>
      </c>
      <c r="J96" s="1" t="s">
        <v>2447</v>
      </c>
      <c r="K96" s="1" t="s">
        <v>2763</v>
      </c>
      <c r="L96" s="1" t="s">
        <v>2763</v>
      </c>
      <c r="M96" s="1" t="s">
        <v>2448</v>
      </c>
      <c r="N96" s="1" t="s">
        <v>2448</v>
      </c>
      <c r="O96" s="1" t="s">
        <v>2449</v>
      </c>
      <c r="P96" s="1" t="s">
        <v>2450</v>
      </c>
      <c r="Q96" s="1" t="s">
        <v>2451</v>
      </c>
      <c r="R96" s="1" t="s">
        <v>2764</v>
      </c>
      <c r="S96" s="1" t="s">
        <v>74</v>
      </c>
      <c r="T96" s="1" t="s">
        <v>35</v>
      </c>
      <c r="U96" s="1" t="s">
        <v>2506</v>
      </c>
      <c r="V96" s="1" t="s">
        <v>2507</v>
      </c>
    </row>
    <row r="97" s="1" customFormat="1" spans="1:22">
      <c r="A97" s="1" t="s">
        <v>813</v>
      </c>
      <c r="B97" s="1" t="s">
        <v>154</v>
      </c>
      <c r="C97" s="1" t="s">
        <v>814</v>
      </c>
      <c r="D97" s="1" t="s">
        <v>816</v>
      </c>
      <c r="E97" s="1" t="s">
        <v>2762</v>
      </c>
      <c r="F97" s="1" t="s">
        <v>82</v>
      </c>
      <c r="G97" s="1" t="s">
        <v>358</v>
      </c>
      <c r="H97" s="1" t="s">
        <v>2445</v>
      </c>
      <c r="I97" s="1" t="s">
        <v>2763</v>
      </c>
      <c r="J97" s="1" t="s">
        <v>2447</v>
      </c>
      <c r="K97" s="1" t="s">
        <v>2763</v>
      </c>
      <c r="L97" s="1" t="s">
        <v>2763</v>
      </c>
      <c r="M97" s="1" t="s">
        <v>2448</v>
      </c>
      <c r="N97" s="1" t="s">
        <v>2448</v>
      </c>
      <c r="O97" s="1" t="s">
        <v>2449</v>
      </c>
      <c r="P97" s="1" t="s">
        <v>2450</v>
      </c>
      <c r="Q97" s="1" t="s">
        <v>2451</v>
      </c>
      <c r="R97" s="1" t="s">
        <v>2765</v>
      </c>
      <c r="S97" s="1" t="s">
        <v>74</v>
      </c>
      <c r="T97" s="1" t="s">
        <v>35</v>
      </c>
      <c r="U97" s="1" t="s">
        <v>2506</v>
      </c>
      <c r="V97" s="1" t="s">
        <v>2507</v>
      </c>
    </row>
    <row r="98" s="1" customFormat="1" spans="1:22">
      <c r="A98" s="1" t="s">
        <v>1132</v>
      </c>
      <c r="B98" s="1" t="s">
        <v>154</v>
      </c>
      <c r="C98" s="1" t="s">
        <v>1133</v>
      </c>
      <c r="D98" s="1" t="s">
        <v>2758</v>
      </c>
      <c r="E98" s="1" t="s">
        <v>2766</v>
      </c>
      <c r="F98" s="1" t="s">
        <v>82</v>
      </c>
      <c r="G98" s="1" t="s">
        <v>907</v>
      </c>
      <c r="H98" s="1" t="s">
        <v>2445</v>
      </c>
      <c r="I98" s="1" t="s">
        <v>2767</v>
      </c>
      <c r="J98" s="1" t="s">
        <v>2447</v>
      </c>
      <c r="K98" s="1" t="s">
        <v>2767</v>
      </c>
      <c r="L98" s="1" t="s">
        <v>2767</v>
      </c>
      <c r="M98" s="1" t="s">
        <v>2448</v>
      </c>
      <c r="N98" s="1" t="s">
        <v>2448</v>
      </c>
      <c r="O98" s="1" t="s">
        <v>2449</v>
      </c>
      <c r="P98" s="1" t="s">
        <v>2450</v>
      </c>
      <c r="Q98" s="1" t="s">
        <v>2451</v>
      </c>
      <c r="R98" s="1" t="s">
        <v>2768</v>
      </c>
      <c r="S98" s="1" t="s">
        <v>74</v>
      </c>
      <c r="T98" s="1" t="s">
        <v>35</v>
      </c>
      <c r="U98" s="1" t="s">
        <v>2506</v>
      </c>
      <c r="V98" s="1" t="s">
        <v>2454</v>
      </c>
    </row>
    <row r="99" s="1" customFormat="1" spans="1:22">
      <c r="A99" s="1" t="s">
        <v>2255</v>
      </c>
      <c r="B99" s="1" t="s">
        <v>154</v>
      </c>
      <c r="C99" s="1" t="s">
        <v>2256</v>
      </c>
      <c r="D99" s="1" t="s">
        <v>725</v>
      </c>
      <c r="E99" s="1" t="s">
        <v>2769</v>
      </c>
      <c r="F99" s="1" t="s">
        <v>916</v>
      </c>
      <c r="G99" s="1" t="s">
        <v>504</v>
      </c>
      <c r="H99" s="1" t="s">
        <v>2445</v>
      </c>
      <c r="I99" s="1" t="s">
        <v>2770</v>
      </c>
      <c r="J99" s="1" t="s">
        <v>2447</v>
      </c>
      <c r="K99" s="1" t="s">
        <v>2770</v>
      </c>
      <c r="L99" s="1" t="s">
        <v>2770</v>
      </c>
      <c r="M99" s="1" t="s">
        <v>2448</v>
      </c>
      <c r="N99" s="1" t="s">
        <v>2448</v>
      </c>
      <c r="O99" s="1" t="s">
        <v>2449</v>
      </c>
      <c r="P99" s="1" t="s">
        <v>2450</v>
      </c>
      <c r="Q99" s="1" t="s">
        <v>2451</v>
      </c>
      <c r="R99" s="1" t="s">
        <v>2771</v>
      </c>
      <c r="S99" s="1" t="s">
        <v>74</v>
      </c>
      <c r="T99" s="1" t="s">
        <v>35</v>
      </c>
      <c r="U99" s="1" t="s">
        <v>2453</v>
      </c>
      <c r="V99" s="1" t="s">
        <v>2463</v>
      </c>
    </row>
    <row r="100" s="1" customFormat="1" spans="1:22">
      <c r="A100" s="1" t="s">
        <v>1552</v>
      </c>
      <c r="B100" s="1" t="s">
        <v>154</v>
      </c>
      <c r="C100" s="1" t="s">
        <v>1553</v>
      </c>
      <c r="D100" s="1" t="s">
        <v>2772</v>
      </c>
      <c r="E100" s="1" t="s">
        <v>2773</v>
      </c>
      <c r="F100" s="1" t="s">
        <v>358</v>
      </c>
      <c r="G100" s="1" t="s">
        <v>1266</v>
      </c>
      <c r="H100" s="1" t="s">
        <v>2445</v>
      </c>
      <c r="I100" s="1" t="s">
        <v>2774</v>
      </c>
      <c r="J100" s="1" t="s">
        <v>2447</v>
      </c>
      <c r="K100" s="1" t="s">
        <v>2774</v>
      </c>
      <c r="L100" s="1" t="s">
        <v>2774</v>
      </c>
      <c r="M100" s="1" t="s">
        <v>2448</v>
      </c>
      <c r="N100" s="1" t="s">
        <v>2448</v>
      </c>
      <c r="O100" s="1" t="s">
        <v>2449</v>
      </c>
      <c r="P100" s="1" t="s">
        <v>2450</v>
      </c>
      <c r="Q100" s="1" t="s">
        <v>2451</v>
      </c>
      <c r="R100" s="1" t="s">
        <v>2775</v>
      </c>
      <c r="S100" s="1" t="s">
        <v>74</v>
      </c>
      <c r="T100" s="1" t="s">
        <v>35</v>
      </c>
      <c r="U100" s="1" t="s">
        <v>2506</v>
      </c>
      <c r="V100" s="1" t="s">
        <v>2454</v>
      </c>
    </row>
    <row r="101" s="1" customFormat="1" spans="1:22">
      <c r="A101" s="1" t="s">
        <v>439</v>
      </c>
      <c r="B101" s="1" t="s">
        <v>154</v>
      </c>
      <c r="C101" s="1" t="s">
        <v>440</v>
      </c>
      <c r="D101" s="1" t="s">
        <v>442</v>
      </c>
      <c r="E101" s="1" t="s">
        <v>2724</v>
      </c>
      <c r="F101" s="1" t="s">
        <v>154</v>
      </c>
      <c r="G101" s="1" t="s">
        <v>82</v>
      </c>
      <c r="H101" s="1" t="s">
        <v>2445</v>
      </c>
      <c r="I101" s="1" t="s">
        <v>2776</v>
      </c>
      <c r="J101" s="1" t="s">
        <v>2447</v>
      </c>
      <c r="K101" s="1" t="s">
        <v>2776</v>
      </c>
      <c r="L101" s="1" t="s">
        <v>2776</v>
      </c>
      <c r="M101" s="1" t="s">
        <v>2448</v>
      </c>
      <c r="N101" s="1" t="s">
        <v>2448</v>
      </c>
      <c r="O101" s="1" t="s">
        <v>2449</v>
      </c>
      <c r="P101" s="1" t="s">
        <v>2450</v>
      </c>
      <c r="Q101" s="1" t="s">
        <v>2451</v>
      </c>
      <c r="R101" s="1" t="s">
        <v>2777</v>
      </c>
      <c r="S101" s="1" t="s">
        <v>74</v>
      </c>
      <c r="T101" s="1" t="s">
        <v>35</v>
      </c>
      <c r="U101" s="1" t="s">
        <v>2506</v>
      </c>
      <c r="V101" s="1" t="s">
        <v>2524</v>
      </c>
    </row>
    <row r="102" s="1" customFormat="1" spans="1:22">
      <c r="A102" s="1" t="s">
        <v>990</v>
      </c>
      <c r="B102" s="1" t="s">
        <v>154</v>
      </c>
      <c r="C102" s="1" t="s">
        <v>991</v>
      </c>
      <c r="D102" s="1" t="s">
        <v>993</v>
      </c>
      <c r="E102" s="1" t="s">
        <v>2778</v>
      </c>
      <c r="F102" s="1" t="s">
        <v>81</v>
      </c>
      <c r="G102" s="1" t="s">
        <v>907</v>
      </c>
      <c r="H102" s="1" t="s">
        <v>2445</v>
      </c>
      <c r="I102" s="1" t="s">
        <v>2779</v>
      </c>
      <c r="J102" s="1" t="s">
        <v>2447</v>
      </c>
      <c r="K102" s="1" t="s">
        <v>2779</v>
      </c>
      <c r="L102" s="1" t="s">
        <v>2779</v>
      </c>
      <c r="M102" s="1" t="s">
        <v>2448</v>
      </c>
      <c r="N102" s="1" t="s">
        <v>2448</v>
      </c>
      <c r="O102" s="1" t="s">
        <v>2449</v>
      </c>
      <c r="P102" s="1" t="s">
        <v>2450</v>
      </c>
      <c r="Q102" s="1" t="s">
        <v>2451</v>
      </c>
      <c r="R102" s="1" t="s">
        <v>2780</v>
      </c>
      <c r="S102" s="1" t="s">
        <v>74</v>
      </c>
      <c r="T102" s="1" t="s">
        <v>35</v>
      </c>
      <c r="U102" s="1" t="s">
        <v>2453</v>
      </c>
      <c r="V102" s="1" t="s">
        <v>2480</v>
      </c>
    </row>
    <row r="103" s="1" customFormat="1" spans="1:22">
      <c r="A103" s="1" t="s">
        <v>973</v>
      </c>
      <c r="B103" s="1" t="s">
        <v>154</v>
      </c>
      <c r="C103" s="1" t="s">
        <v>974</v>
      </c>
      <c r="D103" s="1" t="s">
        <v>2781</v>
      </c>
      <c r="E103" s="1" t="s">
        <v>2782</v>
      </c>
      <c r="F103" s="1" t="s">
        <v>81</v>
      </c>
      <c r="G103" s="1" t="s">
        <v>907</v>
      </c>
      <c r="H103" s="1" t="s">
        <v>2445</v>
      </c>
      <c r="I103" s="1" t="s">
        <v>2783</v>
      </c>
      <c r="J103" s="1" t="s">
        <v>2447</v>
      </c>
      <c r="K103" s="1" t="s">
        <v>2783</v>
      </c>
      <c r="L103" s="1" t="s">
        <v>2783</v>
      </c>
      <c r="M103" s="1" t="s">
        <v>2448</v>
      </c>
      <c r="N103" s="1" t="s">
        <v>2448</v>
      </c>
      <c r="O103" s="1" t="s">
        <v>2449</v>
      </c>
      <c r="P103" s="1" t="s">
        <v>2450</v>
      </c>
      <c r="Q103" s="1" t="s">
        <v>2451</v>
      </c>
      <c r="R103" s="1" t="s">
        <v>2784</v>
      </c>
      <c r="S103" s="1" t="s">
        <v>74</v>
      </c>
      <c r="T103" s="1" t="s">
        <v>35</v>
      </c>
      <c r="U103" s="1" t="s">
        <v>2453</v>
      </c>
      <c r="V103" s="1" t="s">
        <v>2550</v>
      </c>
    </row>
    <row r="104" s="1" customFormat="1" spans="1:22">
      <c r="A104" s="1" t="s">
        <v>1404</v>
      </c>
      <c r="B104" s="1" t="s">
        <v>133</v>
      </c>
      <c r="C104" s="1" t="s">
        <v>1405</v>
      </c>
      <c r="D104" s="1" t="s">
        <v>2749</v>
      </c>
      <c r="E104" s="1" t="s">
        <v>2785</v>
      </c>
      <c r="F104" s="1" t="s">
        <v>907</v>
      </c>
      <c r="G104" s="1" t="s">
        <v>1266</v>
      </c>
      <c r="H104" s="1" t="s">
        <v>2445</v>
      </c>
      <c r="I104" s="1" t="s">
        <v>2786</v>
      </c>
      <c r="J104" s="1" t="s">
        <v>2447</v>
      </c>
      <c r="K104" s="1" t="s">
        <v>2786</v>
      </c>
      <c r="L104" s="1" t="s">
        <v>2786</v>
      </c>
      <c r="M104" s="1" t="s">
        <v>2448</v>
      </c>
      <c r="N104" s="1" t="s">
        <v>2448</v>
      </c>
      <c r="O104" s="1" t="s">
        <v>2449</v>
      </c>
      <c r="P104" s="1" t="s">
        <v>2450</v>
      </c>
      <c r="Q104" s="1" t="s">
        <v>2451</v>
      </c>
      <c r="R104" s="1" t="s">
        <v>2787</v>
      </c>
      <c r="S104" s="1" t="s">
        <v>74</v>
      </c>
      <c r="T104" s="1" t="s">
        <v>35</v>
      </c>
      <c r="U104" s="1" t="s">
        <v>2506</v>
      </c>
      <c r="V104" s="1" t="s">
        <v>2480</v>
      </c>
    </row>
    <row r="105" s="1" customFormat="1" spans="1:22">
      <c r="A105" s="1" t="s">
        <v>1537</v>
      </c>
      <c r="B105" s="1" t="s">
        <v>133</v>
      </c>
      <c r="C105" s="1" t="s">
        <v>1538</v>
      </c>
      <c r="D105" s="1" t="s">
        <v>2788</v>
      </c>
      <c r="E105" s="1" t="s">
        <v>2789</v>
      </c>
      <c r="F105" s="1" t="s">
        <v>907</v>
      </c>
      <c r="G105" s="1" t="s">
        <v>1266</v>
      </c>
      <c r="H105" s="1" t="s">
        <v>2445</v>
      </c>
      <c r="I105" s="1" t="s">
        <v>2790</v>
      </c>
      <c r="J105" s="1" t="s">
        <v>2447</v>
      </c>
      <c r="K105" s="1" t="s">
        <v>2790</v>
      </c>
      <c r="L105" s="1" t="s">
        <v>2790</v>
      </c>
      <c r="M105" s="1" t="s">
        <v>2448</v>
      </c>
      <c r="N105" s="1" t="s">
        <v>2448</v>
      </c>
      <c r="O105" s="1" t="s">
        <v>2449</v>
      </c>
      <c r="P105" s="1" t="s">
        <v>2450</v>
      </c>
      <c r="Q105" s="1" t="s">
        <v>2451</v>
      </c>
      <c r="R105" s="1" t="s">
        <v>2791</v>
      </c>
      <c r="S105" s="1" t="s">
        <v>74</v>
      </c>
      <c r="T105" s="1" t="s">
        <v>35</v>
      </c>
      <c r="U105" s="1" t="s">
        <v>2453</v>
      </c>
      <c r="V105" s="1" t="s">
        <v>2454</v>
      </c>
    </row>
    <row r="106" s="1" customFormat="1" spans="1:22">
      <c r="A106" s="1" t="s">
        <v>464</v>
      </c>
      <c r="B106" s="1" t="s">
        <v>133</v>
      </c>
      <c r="C106" s="1" t="s">
        <v>465</v>
      </c>
      <c r="D106" s="1" t="s">
        <v>2792</v>
      </c>
      <c r="E106" s="1" t="s">
        <v>2793</v>
      </c>
      <c r="F106" s="1" t="s">
        <v>154</v>
      </c>
      <c r="G106" s="1" t="s">
        <v>82</v>
      </c>
      <c r="H106" s="1" t="s">
        <v>2445</v>
      </c>
      <c r="I106" s="1" t="s">
        <v>2794</v>
      </c>
      <c r="J106" s="1" t="s">
        <v>2447</v>
      </c>
      <c r="K106" s="1" t="s">
        <v>2794</v>
      </c>
      <c r="L106" s="1" t="s">
        <v>2794</v>
      </c>
      <c r="M106" s="1" t="s">
        <v>2448</v>
      </c>
      <c r="N106" s="1" t="s">
        <v>2448</v>
      </c>
      <c r="O106" s="1" t="s">
        <v>2449</v>
      </c>
      <c r="P106" s="1" t="s">
        <v>2450</v>
      </c>
      <c r="Q106" s="1" t="s">
        <v>2451</v>
      </c>
      <c r="R106" s="1" t="s">
        <v>2795</v>
      </c>
      <c r="S106" s="1" t="s">
        <v>74</v>
      </c>
      <c r="T106" s="1" t="s">
        <v>35</v>
      </c>
      <c r="U106" s="1" t="s">
        <v>2453</v>
      </c>
      <c r="V106" s="1" t="s">
        <v>2648</v>
      </c>
    </row>
    <row r="107" s="1" customFormat="1" spans="1:22">
      <c r="A107" s="1" t="s">
        <v>831</v>
      </c>
      <c r="B107" s="1" t="s">
        <v>133</v>
      </c>
      <c r="C107" s="1" t="s">
        <v>832</v>
      </c>
      <c r="D107" s="1" t="s">
        <v>297</v>
      </c>
      <c r="E107" s="1" t="s">
        <v>2796</v>
      </c>
      <c r="F107" s="1" t="s">
        <v>82</v>
      </c>
      <c r="G107" s="1" t="s">
        <v>358</v>
      </c>
      <c r="H107" s="1" t="s">
        <v>2445</v>
      </c>
      <c r="I107" s="1" t="s">
        <v>2797</v>
      </c>
      <c r="J107" s="1" t="s">
        <v>2447</v>
      </c>
      <c r="K107" s="1" t="s">
        <v>2797</v>
      </c>
      <c r="L107" s="1" t="s">
        <v>2797</v>
      </c>
      <c r="M107" s="1" t="s">
        <v>2448</v>
      </c>
      <c r="N107" s="1" t="s">
        <v>2448</v>
      </c>
      <c r="O107" s="1" t="s">
        <v>2449</v>
      </c>
      <c r="P107" s="1" t="s">
        <v>2450</v>
      </c>
      <c r="Q107" s="1" t="s">
        <v>2451</v>
      </c>
      <c r="R107" s="1" t="s">
        <v>2798</v>
      </c>
      <c r="S107" s="1" t="s">
        <v>74</v>
      </c>
      <c r="T107" s="1" t="s">
        <v>35</v>
      </c>
      <c r="U107" s="1" t="s">
        <v>2453</v>
      </c>
      <c r="V107" s="1" t="s">
        <v>2535</v>
      </c>
    </row>
    <row r="108" s="1" customFormat="1" spans="1:22">
      <c r="A108" s="1" t="s">
        <v>128</v>
      </c>
      <c r="B108" s="1" t="s">
        <v>133</v>
      </c>
      <c r="C108" s="1" t="s">
        <v>129</v>
      </c>
      <c r="D108" s="1" t="s">
        <v>131</v>
      </c>
      <c r="E108" s="1" t="s">
        <v>2799</v>
      </c>
      <c r="F108" s="1" t="s">
        <v>81</v>
      </c>
      <c r="G108" s="1" t="s">
        <v>82</v>
      </c>
      <c r="H108" s="1" t="s">
        <v>2445</v>
      </c>
      <c r="I108" s="1" t="s">
        <v>2800</v>
      </c>
      <c r="J108" s="1" t="s">
        <v>2447</v>
      </c>
      <c r="K108" s="1" t="s">
        <v>2800</v>
      </c>
      <c r="L108" s="1" t="s">
        <v>2800</v>
      </c>
      <c r="M108" s="1" t="s">
        <v>2448</v>
      </c>
      <c r="N108" s="1" t="s">
        <v>2448</v>
      </c>
      <c r="O108" s="1" t="s">
        <v>2449</v>
      </c>
      <c r="P108" s="1" t="s">
        <v>2450</v>
      </c>
      <c r="Q108" s="1" t="s">
        <v>2451</v>
      </c>
      <c r="R108" s="1" t="s">
        <v>2801</v>
      </c>
      <c r="S108" s="1" t="s">
        <v>74</v>
      </c>
      <c r="T108" s="1" t="s">
        <v>35</v>
      </c>
      <c r="U108" s="1" t="s">
        <v>2453</v>
      </c>
      <c r="V108" s="1" t="s">
        <v>2480</v>
      </c>
    </row>
    <row r="109" s="1" customFormat="1" spans="1:22">
      <c r="A109" s="1" t="s">
        <v>1674</v>
      </c>
      <c r="B109" s="1" t="s">
        <v>133</v>
      </c>
      <c r="C109" s="1" t="s">
        <v>1675</v>
      </c>
      <c r="D109" s="1" t="s">
        <v>1677</v>
      </c>
      <c r="E109" s="1" t="s">
        <v>2802</v>
      </c>
      <c r="F109" s="1" t="s">
        <v>1266</v>
      </c>
      <c r="G109" s="1" t="s">
        <v>477</v>
      </c>
      <c r="H109" s="1" t="s">
        <v>2445</v>
      </c>
      <c r="I109" s="1" t="s">
        <v>2803</v>
      </c>
      <c r="J109" s="1" t="s">
        <v>2447</v>
      </c>
      <c r="K109" s="1" t="s">
        <v>2803</v>
      </c>
      <c r="L109" s="1" t="s">
        <v>2803</v>
      </c>
      <c r="M109" s="1" t="s">
        <v>2448</v>
      </c>
      <c r="N109" s="1" t="s">
        <v>2448</v>
      </c>
      <c r="O109" s="1" t="s">
        <v>2449</v>
      </c>
      <c r="P109" s="1" t="s">
        <v>2450</v>
      </c>
      <c r="Q109" s="1" t="s">
        <v>2451</v>
      </c>
      <c r="R109" s="1" t="s">
        <v>2804</v>
      </c>
      <c r="S109" s="1" t="s">
        <v>74</v>
      </c>
      <c r="T109" s="1" t="s">
        <v>35</v>
      </c>
      <c r="U109" s="1" t="s">
        <v>2506</v>
      </c>
      <c r="V109" s="1" t="s">
        <v>2550</v>
      </c>
    </row>
    <row r="110" s="1" customFormat="1" spans="1:22">
      <c r="A110" s="1" t="s">
        <v>2189</v>
      </c>
      <c r="B110" s="1" t="s">
        <v>133</v>
      </c>
      <c r="C110" s="1" t="s">
        <v>2190</v>
      </c>
      <c r="D110" s="1" t="s">
        <v>2192</v>
      </c>
      <c r="E110" s="1" t="s">
        <v>2805</v>
      </c>
      <c r="F110" s="1" t="s">
        <v>477</v>
      </c>
      <c r="G110" s="1" t="s">
        <v>916</v>
      </c>
      <c r="H110" s="1" t="s">
        <v>2445</v>
      </c>
      <c r="I110" s="1" t="s">
        <v>2806</v>
      </c>
      <c r="J110" s="1" t="s">
        <v>2447</v>
      </c>
      <c r="K110" s="1" t="s">
        <v>2806</v>
      </c>
      <c r="L110" s="1" t="s">
        <v>2806</v>
      </c>
      <c r="M110" s="1" t="s">
        <v>2448</v>
      </c>
      <c r="N110" s="1" t="s">
        <v>2448</v>
      </c>
      <c r="O110" s="1" t="s">
        <v>2449</v>
      </c>
      <c r="P110" s="1" t="s">
        <v>2450</v>
      </c>
      <c r="Q110" s="1" t="s">
        <v>2451</v>
      </c>
      <c r="R110" s="1" t="s">
        <v>2807</v>
      </c>
      <c r="S110" s="1" t="s">
        <v>74</v>
      </c>
      <c r="T110" s="1" t="s">
        <v>35</v>
      </c>
      <c r="U110" s="1" t="s">
        <v>2453</v>
      </c>
      <c r="V110" s="1" t="s">
        <v>2808</v>
      </c>
    </row>
    <row r="111" s="1" customFormat="1" spans="1:22">
      <c r="A111" s="1" t="s">
        <v>844</v>
      </c>
      <c r="B111" s="1" t="s">
        <v>133</v>
      </c>
      <c r="C111" s="1" t="s">
        <v>845</v>
      </c>
      <c r="D111" s="1" t="s">
        <v>2809</v>
      </c>
      <c r="E111" s="1" t="s">
        <v>2810</v>
      </c>
      <c r="F111" s="1" t="s">
        <v>81</v>
      </c>
      <c r="G111" s="1" t="s">
        <v>358</v>
      </c>
      <c r="H111" s="1" t="s">
        <v>2445</v>
      </c>
      <c r="I111" s="1" t="s">
        <v>2811</v>
      </c>
      <c r="J111" s="1" t="s">
        <v>2447</v>
      </c>
      <c r="K111" s="1" t="s">
        <v>2811</v>
      </c>
      <c r="L111" s="1" t="s">
        <v>2811</v>
      </c>
      <c r="M111" s="1" t="s">
        <v>2448</v>
      </c>
      <c r="N111" s="1" t="s">
        <v>2448</v>
      </c>
      <c r="O111" s="1" t="s">
        <v>2449</v>
      </c>
      <c r="P111" s="1" t="s">
        <v>2450</v>
      </c>
      <c r="Q111" s="1" t="s">
        <v>2451</v>
      </c>
      <c r="R111" s="1" t="s">
        <v>2812</v>
      </c>
      <c r="S111" s="1" t="s">
        <v>74</v>
      </c>
      <c r="T111" s="1" t="s">
        <v>35</v>
      </c>
      <c r="U111" s="1" t="s">
        <v>2453</v>
      </c>
      <c r="V111" s="1" t="s">
        <v>2463</v>
      </c>
    </row>
    <row r="112" s="1" customFormat="1" spans="1:22">
      <c r="A112" s="1" t="s">
        <v>1572</v>
      </c>
      <c r="B112" s="1" t="s">
        <v>133</v>
      </c>
      <c r="C112" s="1" t="s">
        <v>1573</v>
      </c>
      <c r="D112" s="1" t="s">
        <v>2528</v>
      </c>
      <c r="E112" s="1" t="s">
        <v>2813</v>
      </c>
      <c r="F112" s="1" t="s">
        <v>907</v>
      </c>
      <c r="G112" s="1" t="s">
        <v>1266</v>
      </c>
      <c r="H112" s="1" t="s">
        <v>2445</v>
      </c>
      <c r="I112" s="1" t="s">
        <v>2733</v>
      </c>
      <c r="J112" s="1" t="s">
        <v>2447</v>
      </c>
      <c r="K112" s="1" t="s">
        <v>2733</v>
      </c>
      <c r="L112" s="1" t="s">
        <v>2733</v>
      </c>
      <c r="M112" s="1" t="s">
        <v>2448</v>
      </c>
      <c r="N112" s="1" t="s">
        <v>2448</v>
      </c>
      <c r="O112" s="1" t="s">
        <v>2449</v>
      </c>
      <c r="P112" s="1" t="s">
        <v>2450</v>
      </c>
      <c r="Q112" s="1" t="s">
        <v>2451</v>
      </c>
      <c r="R112" s="1" t="s">
        <v>2814</v>
      </c>
      <c r="S112" s="1" t="s">
        <v>74</v>
      </c>
      <c r="T112" s="1" t="s">
        <v>35</v>
      </c>
      <c r="U112" s="1" t="s">
        <v>2453</v>
      </c>
      <c r="V112" s="1" t="s">
        <v>2507</v>
      </c>
    </row>
    <row r="113" s="1" customFormat="1" spans="1:22">
      <c r="A113" s="1" t="s">
        <v>1285</v>
      </c>
      <c r="B113" s="1" t="s">
        <v>133</v>
      </c>
      <c r="C113" s="1" t="s">
        <v>1286</v>
      </c>
      <c r="D113" s="1" t="s">
        <v>1288</v>
      </c>
      <c r="E113" s="1" t="s">
        <v>2815</v>
      </c>
      <c r="F113" s="1" t="s">
        <v>358</v>
      </c>
      <c r="G113" s="1" t="s">
        <v>907</v>
      </c>
      <c r="H113" s="1" t="s">
        <v>2445</v>
      </c>
      <c r="I113" s="1" t="s">
        <v>2816</v>
      </c>
      <c r="J113" s="1" t="s">
        <v>2447</v>
      </c>
      <c r="K113" s="1" t="s">
        <v>2816</v>
      </c>
      <c r="L113" s="1" t="s">
        <v>2816</v>
      </c>
      <c r="M113" s="1" t="s">
        <v>2448</v>
      </c>
      <c r="N113" s="1" t="s">
        <v>2448</v>
      </c>
      <c r="O113" s="1" t="s">
        <v>2449</v>
      </c>
      <c r="P113" s="1" t="s">
        <v>2450</v>
      </c>
      <c r="Q113" s="1" t="s">
        <v>2451</v>
      </c>
      <c r="R113" s="1" t="s">
        <v>2817</v>
      </c>
      <c r="S113" s="1" t="s">
        <v>74</v>
      </c>
      <c r="T113" s="1" t="s">
        <v>35</v>
      </c>
      <c r="U113" s="1" t="s">
        <v>2453</v>
      </c>
      <c r="V113" s="1" t="s">
        <v>2818</v>
      </c>
    </row>
    <row r="114" s="1" customFormat="1" spans="1:22">
      <c r="A114" s="1" t="s">
        <v>2105</v>
      </c>
      <c r="B114" s="1" t="s">
        <v>426</v>
      </c>
      <c r="C114" s="1" t="s">
        <v>2106</v>
      </c>
      <c r="D114" s="1" t="s">
        <v>380</v>
      </c>
      <c r="E114" s="1" t="s">
        <v>2819</v>
      </c>
      <c r="F114" s="1" t="s">
        <v>477</v>
      </c>
      <c r="G114" s="1" t="s">
        <v>916</v>
      </c>
      <c r="H114" s="1" t="s">
        <v>2445</v>
      </c>
      <c r="I114" s="1" t="s">
        <v>2820</v>
      </c>
      <c r="J114" s="1" t="s">
        <v>2447</v>
      </c>
      <c r="K114" s="1" t="s">
        <v>2820</v>
      </c>
      <c r="L114" s="1" t="s">
        <v>2820</v>
      </c>
      <c r="M114" s="1" t="s">
        <v>2448</v>
      </c>
      <c r="N114" s="1" t="s">
        <v>2448</v>
      </c>
      <c r="O114" s="1" t="s">
        <v>2449</v>
      </c>
      <c r="P114" s="1" t="s">
        <v>2450</v>
      </c>
      <c r="Q114" s="1" t="s">
        <v>2451</v>
      </c>
      <c r="R114" s="1" t="s">
        <v>2821</v>
      </c>
      <c r="S114" s="1" t="s">
        <v>74</v>
      </c>
      <c r="T114" s="1" t="s">
        <v>35</v>
      </c>
      <c r="U114" s="1" t="s">
        <v>2506</v>
      </c>
      <c r="V114" s="1" t="s">
        <v>2538</v>
      </c>
    </row>
    <row r="115" s="1" customFormat="1" spans="1:22">
      <c r="A115" s="1" t="s">
        <v>578</v>
      </c>
      <c r="B115" s="1" t="s">
        <v>426</v>
      </c>
      <c r="C115" s="1" t="s">
        <v>579</v>
      </c>
      <c r="D115" s="1" t="s">
        <v>581</v>
      </c>
      <c r="E115" s="1" t="s">
        <v>2822</v>
      </c>
      <c r="F115" s="1" t="s">
        <v>133</v>
      </c>
      <c r="G115" s="1" t="s">
        <v>358</v>
      </c>
      <c r="H115" s="1" t="s">
        <v>2445</v>
      </c>
      <c r="I115" s="1" t="s">
        <v>2823</v>
      </c>
      <c r="J115" s="1" t="s">
        <v>2447</v>
      </c>
      <c r="K115" s="1" t="s">
        <v>2823</v>
      </c>
      <c r="L115" s="1" t="s">
        <v>2823</v>
      </c>
      <c r="M115" s="1" t="s">
        <v>2448</v>
      </c>
      <c r="N115" s="1" t="s">
        <v>2448</v>
      </c>
      <c r="O115" s="1" t="s">
        <v>2449</v>
      </c>
      <c r="P115" s="1" t="s">
        <v>2450</v>
      </c>
      <c r="Q115" s="1" t="s">
        <v>2451</v>
      </c>
      <c r="R115" s="1" t="s">
        <v>2824</v>
      </c>
      <c r="S115" s="1" t="s">
        <v>74</v>
      </c>
      <c r="T115" s="1" t="s">
        <v>35</v>
      </c>
      <c r="U115" s="1" t="s">
        <v>2453</v>
      </c>
      <c r="V115" s="1" t="s">
        <v>2480</v>
      </c>
    </row>
    <row r="116" s="1" customFormat="1" spans="1:22">
      <c r="A116" s="1" t="s">
        <v>838</v>
      </c>
      <c r="B116" s="1" t="s">
        <v>426</v>
      </c>
      <c r="C116" s="1" t="s">
        <v>839</v>
      </c>
      <c r="D116" s="1" t="s">
        <v>640</v>
      </c>
      <c r="E116" s="1" t="s">
        <v>2825</v>
      </c>
      <c r="F116" s="1" t="s">
        <v>81</v>
      </c>
      <c r="G116" s="1" t="s">
        <v>358</v>
      </c>
      <c r="H116" s="1" t="s">
        <v>2445</v>
      </c>
      <c r="I116" s="1" t="s">
        <v>2826</v>
      </c>
      <c r="J116" s="1" t="s">
        <v>2447</v>
      </c>
      <c r="K116" s="1" t="s">
        <v>2826</v>
      </c>
      <c r="L116" s="1" t="s">
        <v>2826</v>
      </c>
      <c r="M116" s="1" t="s">
        <v>2448</v>
      </c>
      <c r="N116" s="1" t="s">
        <v>2448</v>
      </c>
      <c r="O116" s="1" t="s">
        <v>2449</v>
      </c>
      <c r="P116" s="1" t="s">
        <v>2450</v>
      </c>
      <c r="Q116" s="1" t="s">
        <v>2451</v>
      </c>
      <c r="R116" s="1" t="s">
        <v>2827</v>
      </c>
      <c r="S116" s="1" t="s">
        <v>74</v>
      </c>
      <c r="T116" s="1" t="s">
        <v>35</v>
      </c>
      <c r="U116" s="1" t="s">
        <v>2506</v>
      </c>
      <c r="V116" s="1" t="s">
        <v>2535</v>
      </c>
    </row>
    <row r="117" s="1" customFormat="1" spans="1:22">
      <c r="A117" s="1" t="s">
        <v>1925</v>
      </c>
      <c r="B117" s="1" t="s">
        <v>426</v>
      </c>
      <c r="C117" s="1" t="s">
        <v>1926</v>
      </c>
      <c r="D117" s="1" t="s">
        <v>1928</v>
      </c>
      <c r="E117" s="1" t="s">
        <v>2828</v>
      </c>
      <c r="F117" s="1" t="s">
        <v>907</v>
      </c>
      <c r="G117" s="1" t="s">
        <v>916</v>
      </c>
      <c r="H117" s="1" t="s">
        <v>2445</v>
      </c>
      <c r="I117" s="1" t="s">
        <v>2829</v>
      </c>
      <c r="J117" s="1" t="s">
        <v>2447</v>
      </c>
      <c r="K117" s="1" t="s">
        <v>2829</v>
      </c>
      <c r="L117" s="1" t="s">
        <v>2829</v>
      </c>
      <c r="M117" s="1" t="s">
        <v>2448</v>
      </c>
      <c r="N117" s="1" t="s">
        <v>2448</v>
      </c>
      <c r="O117" s="1" t="s">
        <v>2449</v>
      </c>
      <c r="P117" s="1" t="s">
        <v>2450</v>
      </c>
      <c r="Q117" s="1" t="s">
        <v>2451</v>
      </c>
      <c r="R117" s="1" t="s">
        <v>2830</v>
      </c>
      <c r="S117" s="1" t="s">
        <v>74</v>
      </c>
      <c r="T117" s="1" t="s">
        <v>35</v>
      </c>
      <c r="U117" s="1" t="s">
        <v>2453</v>
      </c>
      <c r="V117" s="1" t="s">
        <v>2550</v>
      </c>
    </row>
    <row r="118" s="1" customFormat="1" spans="1:22">
      <c r="A118" s="1" t="s">
        <v>722</v>
      </c>
      <c r="B118" s="1" t="s">
        <v>426</v>
      </c>
      <c r="C118" s="1" t="s">
        <v>723</v>
      </c>
      <c r="D118" s="1" t="s">
        <v>725</v>
      </c>
      <c r="E118" s="1" t="s">
        <v>2831</v>
      </c>
      <c r="F118" s="1" t="s">
        <v>82</v>
      </c>
      <c r="G118" s="1" t="s">
        <v>358</v>
      </c>
      <c r="H118" s="1" t="s">
        <v>2445</v>
      </c>
      <c r="I118" s="1" t="s">
        <v>2613</v>
      </c>
      <c r="J118" s="1" t="s">
        <v>2447</v>
      </c>
      <c r="K118" s="1" t="s">
        <v>2613</v>
      </c>
      <c r="L118" s="1" t="s">
        <v>2613</v>
      </c>
      <c r="M118" s="1" t="s">
        <v>2448</v>
      </c>
      <c r="N118" s="1" t="s">
        <v>2448</v>
      </c>
      <c r="O118" s="1" t="s">
        <v>2449</v>
      </c>
      <c r="P118" s="1" t="s">
        <v>2450</v>
      </c>
      <c r="Q118" s="1" t="s">
        <v>2451</v>
      </c>
      <c r="R118" s="1" t="s">
        <v>2832</v>
      </c>
      <c r="S118" s="1" t="s">
        <v>74</v>
      </c>
      <c r="T118" s="1" t="s">
        <v>35</v>
      </c>
      <c r="U118" s="1" t="s">
        <v>2453</v>
      </c>
      <c r="V118" s="1" t="s">
        <v>2463</v>
      </c>
    </row>
    <row r="119" s="1" customFormat="1" spans="1:22">
      <c r="A119" s="1" t="s">
        <v>730</v>
      </c>
      <c r="B119" s="1" t="s">
        <v>426</v>
      </c>
      <c r="C119" s="1" t="s">
        <v>731</v>
      </c>
      <c r="D119" s="1" t="s">
        <v>442</v>
      </c>
      <c r="E119" s="1" t="s">
        <v>2833</v>
      </c>
      <c r="F119" s="1" t="s">
        <v>426</v>
      </c>
      <c r="G119" s="1" t="s">
        <v>358</v>
      </c>
      <c r="H119" s="1" t="s">
        <v>2445</v>
      </c>
      <c r="I119" s="1" t="s">
        <v>2834</v>
      </c>
      <c r="J119" s="1" t="s">
        <v>2447</v>
      </c>
      <c r="K119" s="1" t="s">
        <v>2834</v>
      </c>
      <c r="L119" s="1" t="s">
        <v>2834</v>
      </c>
      <c r="M119" s="1" t="s">
        <v>2448</v>
      </c>
      <c r="N119" s="1" t="s">
        <v>2448</v>
      </c>
      <c r="O119" s="1" t="s">
        <v>2449</v>
      </c>
      <c r="P119" s="1" t="s">
        <v>2450</v>
      </c>
      <c r="Q119" s="1" t="s">
        <v>2451</v>
      </c>
      <c r="R119" s="1" t="s">
        <v>2835</v>
      </c>
      <c r="S119" s="1" t="s">
        <v>74</v>
      </c>
      <c r="T119" s="1" t="s">
        <v>35</v>
      </c>
      <c r="U119" s="1" t="s">
        <v>2506</v>
      </c>
      <c r="V119" s="1" t="s">
        <v>2524</v>
      </c>
    </row>
    <row r="120" s="1" customFormat="1" spans="1:22">
      <c r="A120" s="1" t="s">
        <v>421</v>
      </c>
      <c r="B120" s="1" t="s">
        <v>426</v>
      </c>
      <c r="C120" s="1" t="s">
        <v>422</v>
      </c>
      <c r="D120" s="1" t="s">
        <v>424</v>
      </c>
      <c r="E120" s="1" t="s">
        <v>2836</v>
      </c>
      <c r="F120" s="1" t="s">
        <v>154</v>
      </c>
      <c r="G120" s="1" t="s">
        <v>82</v>
      </c>
      <c r="H120" s="1" t="s">
        <v>2445</v>
      </c>
      <c r="I120" s="1" t="s">
        <v>2704</v>
      </c>
      <c r="J120" s="1" t="s">
        <v>2447</v>
      </c>
      <c r="K120" s="1" t="s">
        <v>2704</v>
      </c>
      <c r="L120" s="1" t="s">
        <v>2704</v>
      </c>
      <c r="M120" s="1" t="s">
        <v>2448</v>
      </c>
      <c r="N120" s="1" t="s">
        <v>2448</v>
      </c>
      <c r="O120" s="1" t="s">
        <v>2449</v>
      </c>
      <c r="P120" s="1" t="s">
        <v>2450</v>
      </c>
      <c r="Q120" s="1" t="s">
        <v>2451</v>
      </c>
      <c r="R120" s="1" t="s">
        <v>2837</v>
      </c>
      <c r="S120" s="1" t="s">
        <v>74</v>
      </c>
      <c r="T120" s="1" t="s">
        <v>35</v>
      </c>
      <c r="U120" s="1" t="s">
        <v>2506</v>
      </c>
      <c r="V120" s="1" t="s">
        <v>2454</v>
      </c>
    </row>
    <row r="121" s="1" customFormat="1" spans="1:22">
      <c r="A121" s="1" t="s">
        <v>562</v>
      </c>
      <c r="B121" s="1" t="s">
        <v>382</v>
      </c>
      <c r="C121" s="1" t="s">
        <v>563</v>
      </c>
      <c r="D121" s="1" t="s">
        <v>2838</v>
      </c>
      <c r="E121" s="1" t="s">
        <v>2839</v>
      </c>
      <c r="F121" s="1" t="s">
        <v>426</v>
      </c>
      <c r="G121" s="1" t="s">
        <v>358</v>
      </c>
      <c r="H121" s="1" t="s">
        <v>2445</v>
      </c>
      <c r="I121" s="1" t="s">
        <v>2840</v>
      </c>
      <c r="J121" s="1" t="s">
        <v>2447</v>
      </c>
      <c r="K121" s="1" t="s">
        <v>2840</v>
      </c>
      <c r="L121" s="1" t="s">
        <v>2840</v>
      </c>
      <c r="M121" s="1" t="s">
        <v>2448</v>
      </c>
      <c r="N121" s="1" t="s">
        <v>2448</v>
      </c>
      <c r="O121" s="1" t="s">
        <v>2449</v>
      </c>
      <c r="P121" s="1" t="s">
        <v>2450</v>
      </c>
      <c r="Q121" s="1" t="s">
        <v>2451</v>
      </c>
      <c r="R121" s="1" t="s">
        <v>2841</v>
      </c>
      <c r="S121" s="1" t="s">
        <v>74</v>
      </c>
      <c r="T121" s="1" t="s">
        <v>35</v>
      </c>
      <c r="U121" s="1" t="s">
        <v>2453</v>
      </c>
      <c r="V121" s="1" t="s">
        <v>2480</v>
      </c>
    </row>
    <row r="122" s="1" customFormat="1" spans="1:22">
      <c r="A122" s="1" t="s">
        <v>377</v>
      </c>
      <c r="B122" s="1" t="s">
        <v>382</v>
      </c>
      <c r="C122" s="1" t="s">
        <v>378</v>
      </c>
      <c r="D122" s="1" t="s">
        <v>380</v>
      </c>
      <c r="E122" s="1" t="s">
        <v>2842</v>
      </c>
      <c r="F122" s="1" t="s">
        <v>154</v>
      </c>
      <c r="G122" s="1" t="s">
        <v>82</v>
      </c>
      <c r="H122" s="1" t="s">
        <v>2445</v>
      </c>
      <c r="I122" s="1" t="s">
        <v>2843</v>
      </c>
      <c r="J122" s="1" t="s">
        <v>2447</v>
      </c>
      <c r="K122" s="1" t="s">
        <v>2843</v>
      </c>
      <c r="L122" s="1" t="s">
        <v>2843</v>
      </c>
      <c r="M122" s="1" t="s">
        <v>2448</v>
      </c>
      <c r="N122" s="1" t="s">
        <v>2448</v>
      </c>
      <c r="O122" s="1" t="s">
        <v>2449</v>
      </c>
      <c r="P122" s="1" t="s">
        <v>2450</v>
      </c>
      <c r="Q122" s="1" t="s">
        <v>2451</v>
      </c>
      <c r="R122" s="1" t="s">
        <v>2844</v>
      </c>
      <c r="S122" s="1" t="s">
        <v>74</v>
      </c>
      <c r="T122" s="1" t="s">
        <v>35</v>
      </c>
      <c r="U122" s="1" t="s">
        <v>2506</v>
      </c>
      <c r="V122" s="1" t="s">
        <v>2538</v>
      </c>
    </row>
    <row r="123" s="1" customFormat="1" spans="1:22">
      <c r="A123" s="1" t="s">
        <v>396</v>
      </c>
      <c r="B123" s="1" t="s">
        <v>382</v>
      </c>
      <c r="C123" s="1" t="s">
        <v>397</v>
      </c>
      <c r="D123" s="1" t="s">
        <v>2845</v>
      </c>
      <c r="E123" s="1" t="s">
        <v>2846</v>
      </c>
      <c r="F123" s="1" t="s">
        <v>154</v>
      </c>
      <c r="G123" s="1" t="s">
        <v>82</v>
      </c>
      <c r="H123" s="1" t="s">
        <v>2445</v>
      </c>
      <c r="I123" s="1" t="s">
        <v>2847</v>
      </c>
      <c r="J123" s="1" t="s">
        <v>2447</v>
      </c>
      <c r="K123" s="1" t="s">
        <v>2847</v>
      </c>
      <c r="L123" s="1" t="s">
        <v>2847</v>
      </c>
      <c r="M123" s="1" t="s">
        <v>2448</v>
      </c>
      <c r="N123" s="1" t="s">
        <v>2448</v>
      </c>
      <c r="O123" s="1" t="s">
        <v>2449</v>
      </c>
      <c r="P123" s="1" t="s">
        <v>2450</v>
      </c>
      <c r="Q123" s="1" t="s">
        <v>2451</v>
      </c>
      <c r="R123" s="1" t="s">
        <v>2848</v>
      </c>
      <c r="S123" s="1" t="s">
        <v>74</v>
      </c>
      <c r="T123" s="1" t="s">
        <v>35</v>
      </c>
      <c r="U123" s="1" t="s">
        <v>2453</v>
      </c>
      <c r="V123" s="1" t="s">
        <v>2454</v>
      </c>
    </row>
    <row r="124" s="1" customFormat="1" spans="1:22">
      <c r="A124" s="1" t="s">
        <v>480</v>
      </c>
      <c r="B124" s="1" t="s">
        <v>382</v>
      </c>
      <c r="C124" s="1" t="s">
        <v>481</v>
      </c>
      <c r="D124" s="1" t="s">
        <v>2849</v>
      </c>
      <c r="E124" s="1" t="s">
        <v>2850</v>
      </c>
      <c r="F124" s="1" t="s">
        <v>81</v>
      </c>
      <c r="G124" s="1" t="s">
        <v>82</v>
      </c>
      <c r="H124" s="1" t="s">
        <v>2445</v>
      </c>
      <c r="I124" s="1" t="s">
        <v>2851</v>
      </c>
      <c r="J124" s="1" t="s">
        <v>2447</v>
      </c>
      <c r="K124" s="1" t="s">
        <v>2851</v>
      </c>
      <c r="L124" s="1" t="s">
        <v>2851</v>
      </c>
      <c r="M124" s="1" t="s">
        <v>2448</v>
      </c>
      <c r="N124" s="1" t="s">
        <v>2448</v>
      </c>
      <c r="O124" s="1" t="s">
        <v>2449</v>
      </c>
      <c r="P124" s="1" t="s">
        <v>2450</v>
      </c>
      <c r="Q124" s="1" t="s">
        <v>2451</v>
      </c>
      <c r="R124" s="1" t="s">
        <v>2852</v>
      </c>
      <c r="S124" s="1" t="s">
        <v>74</v>
      </c>
      <c r="T124" s="1" t="s">
        <v>35</v>
      </c>
      <c r="U124" s="1" t="s">
        <v>2453</v>
      </c>
      <c r="V124" s="1" t="s">
        <v>2818</v>
      </c>
    </row>
    <row r="125" s="1" customFormat="1" spans="1:22">
      <c r="A125" s="1" t="s">
        <v>676</v>
      </c>
      <c r="B125" s="1" t="s">
        <v>382</v>
      </c>
      <c r="C125" s="1" t="s">
        <v>677</v>
      </c>
      <c r="D125" s="1" t="s">
        <v>679</v>
      </c>
      <c r="E125" s="1" t="s">
        <v>2853</v>
      </c>
      <c r="F125" s="1" t="s">
        <v>133</v>
      </c>
      <c r="G125" s="1" t="s">
        <v>358</v>
      </c>
      <c r="H125" s="1" t="s">
        <v>2445</v>
      </c>
      <c r="I125" s="1" t="s">
        <v>2854</v>
      </c>
      <c r="J125" s="1" t="s">
        <v>2447</v>
      </c>
      <c r="K125" s="1" t="s">
        <v>2854</v>
      </c>
      <c r="L125" s="1" t="s">
        <v>2854</v>
      </c>
      <c r="M125" s="1" t="s">
        <v>2448</v>
      </c>
      <c r="N125" s="1" t="s">
        <v>2448</v>
      </c>
      <c r="O125" s="1" t="s">
        <v>2449</v>
      </c>
      <c r="P125" s="1" t="s">
        <v>2450</v>
      </c>
      <c r="Q125" s="1" t="s">
        <v>2451</v>
      </c>
      <c r="R125" s="1" t="s">
        <v>2855</v>
      </c>
      <c r="S125" s="1" t="s">
        <v>74</v>
      </c>
      <c r="T125" s="1" t="s">
        <v>35</v>
      </c>
      <c r="U125" s="1" t="s">
        <v>2506</v>
      </c>
      <c r="V125" s="1" t="s">
        <v>2463</v>
      </c>
    </row>
    <row r="126" s="1" customFormat="1" spans="1:22">
      <c r="A126" s="1" t="s">
        <v>2010</v>
      </c>
      <c r="B126" s="1" t="s">
        <v>382</v>
      </c>
      <c r="C126" s="1" t="s">
        <v>2011</v>
      </c>
      <c r="D126" s="1" t="s">
        <v>2856</v>
      </c>
      <c r="E126" s="1" t="s">
        <v>2857</v>
      </c>
      <c r="F126" s="1" t="s">
        <v>477</v>
      </c>
      <c r="G126" s="1" t="s">
        <v>916</v>
      </c>
      <c r="H126" s="1" t="s">
        <v>2445</v>
      </c>
      <c r="I126" s="1" t="s">
        <v>2858</v>
      </c>
      <c r="J126" s="1" t="s">
        <v>2447</v>
      </c>
      <c r="K126" s="1" t="s">
        <v>2858</v>
      </c>
      <c r="L126" s="1" t="s">
        <v>2858</v>
      </c>
      <c r="M126" s="1" t="s">
        <v>2448</v>
      </c>
      <c r="N126" s="1" t="s">
        <v>2448</v>
      </c>
      <c r="O126" s="1" t="s">
        <v>2449</v>
      </c>
      <c r="P126" s="1" t="s">
        <v>2450</v>
      </c>
      <c r="Q126" s="1" t="s">
        <v>2451</v>
      </c>
      <c r="R126" s="1" t="s">
        <v>2859</v>
      </c>
      <c r="S126" s="1" t="s">
        <v>74</v>
      </c>
      <c r="T126" s="1" t="s">
        <v>35</v>
      </c>
      <c r="U126" s="1" t="s">
        <v>2506</v>
      </c>
      <c r="V126" s="1" t="s">
        <v>2493</v>
      </c>
    </row>
    <row r="127" s="1" customFormat="1" spans="1:22">
      <c r="A127" s="1" t="s">
        <v>792</v>
      </c>
      <c r="B127" s="1" t="s">
        <v>382</v>
      </c>
      <c r="C127" s="1" t="s">
        <v>793</v>
      </c>
      <c r="D127" s="1" t="s">
        <v>2772</v>
      </c>
      <c r="E127" s="1" t="s">
        <v>2860</v>
      </c>
      <c r="F127" s="1" t="s">
        <v>81</v>
      </c>
      <c r="G127" s="1" t="s">
        <v>358</v>
      </c>
      <c r="H127" s="1" t="s">
        <v>2445</v>
      </c>
      <c r="I127" s="1" t="s">
        <v>2774</v>
      </c>
      <c r="J127" s="1" t="s">
        <v>2447</v>
      </c>
      <c r="K127" s="1" t="s">
        <v>2774</v>
      </c>
      <c r="L127" s="1" t="s">
        <v>2774</v>
      </c>
      <c r="M127" s="1" t="s">
        <v>2448</v>
      </c>
      <c r="N127" s="1" t="s">
        <v>2448</v>
      </c>
      <c r="O127" s="1" t="s">
        <v>2449</v>
      </c>
      <c r="P127" s="1" t="s">
        <v>2450</v>
      </c>
      <c r="Q127" s="1" t="s">
        <v>2451</v>
      </c>
      <c r="R127" s="1" t="s">
        <v>2861</v>
      </c>
      <c r="S127" s="1" t="s">
        <v>74</v>
      </c>
      <c r="T127" s="1" t="s">
        <v>35</v>
      </c>
      <c r="U127" s="1" t="s">
        <v>2506</v>
      </c>
      <c r="V127" s="1" t="s">
        <v>2454</v>
      </c>
    </row>
    <row r="128" s="1" customFormat="1" spans="1:22">
      <c r="A128" s="1" t="s">
        <v>1387</v>
      </c>
      <c r="B128" s="1" t="s">
        <v>382</v>
      </c>
      <c r="C128" s="1" t="s">
        <v>1388</v>
      </c>
      <c r="D128" s="1" t="s">
        <v>2571</v>
      </c>
      <c r="E128" s="1" t="s">
        <v>2572</v>
      </c>
      <c r="F128" s="1" t="s">
        <v>358</v>
      </c>
      <c r="G128" s="1" t="s">
        <v>1266</v>
      </c>
      <c r="H128" s="1" t="s">
        <v>2445</v>
      </c>
      <c r="I128" s="1" t="s">
        <v>2862</v>
      </c>
      <c r="J128" s="1" t="s">
        <v>2447</v>
      </c>
      <c r="K128" s="1" t="s">
        <v>2862</v>
      </c>
      <c r="L128" s="1" t="s">
        <v>2862</v>
      </c>
      <c r="M128" s="1" t="s">
        <v>2448</v>
      </c>
      <c r="N128" s="1" t="s">
        <v>2448</v>
      </c>
      <c r="O128" s="1" t="s">
        <v>2449</v>
      </c>
      <c r="P128" s="1" t="s">
        <v>2450</v>
      </c>
      <c r="Q128" s="1" t="s">
        <v>2451</v>
      </c>
      <c r="R128" s="1" t="s">
        <v>2863</v>
      </c>
      <c r="S128" s="1" t="s">
        <v>74</v>
      </c>
      <c r="T128" s="1" t="s">
        <v>35</v>
      </c>
      <c r="U128" s="1" t="s">
        <v>2506</v>
      </c>
      <c r="V128" s="1" t="s">
        <v>2550</v>
      </c>
    </row>
    <row r="129" s="1" customFormat="1" spans="1:22">
      <c r="A129" s="1" t="s">
        <v>1956</v>
      </c>
      <c r="B129" s="1" t="s">
        <v>382</v>
      </c>
      <c r="C129" s="1" t="s">
        <v>1957</v>
      </c>
      <c r="D129" s="1" t="s">
        <v>1959</v>
      </c>
      <c r="E129" s="1" t="s">
        <v>2864</v>
      </c>
      <c r="F129" s="1" t="s">
        <v>477</v>
      </c>
      <c r="G129" s="1" t="s">
        <v>916</v>
      </c>
      <c r="H129" s="1" t="s">
        <v>2445</v>
      </c>
      <c r="I129" s="1" t="s">
        <v>2865</v>
      </c>
      <c r="J129" s="1" t="s">
        <v>2447</v>
      </c>
      <c r="K129" s="1" t="s">
        <v>2865</v>
      </c>
      <c r="L129" s="1" t="s">
        <v>2865</v>
      </c>
      <c r="M129" s="1" t="s">
        <v>2448</v>
      </c>
      <c r="N129" s="1" t="s">
        <v>2448</v>
      </c>
      <c r="O129" s="1" t="s">
        <v>2449</v>
      </c>
      <c r="P129" s="1" t="s">
        <v>2450</v>
      </c>
      <c r="Q129" s="1" t="s">
        <v>2451</v>
      </c>
      <c r="R129" s="1" t="s">
        <v>2866</v>
      </c>
      <c r="S129" s="1" t="s">
        <v>74</v>
      </c>
      <c r="T129" s="1" t="s">
        <v>35</v>
      </c>
      <c r="U129" s="1" t="s">
        <v>2453</v>
      </c>
      <c r="V129" s="1" t="s">
        <v>2550</v>
      </c>
    </row>
    <row r="130" s="1" customFormat="1" spans="1:22">
      <c r="A130" s="1" t="s">
        <v>1725</v>
      </c>
      <c r="B130" s="1" t="s">
        <v>382</v>
      </c>
      <c r="C130" s="1" t="s">
        <v>1726</v>
      </c>
      <c r="D130" s="1" t="s">
        <v>1728</v>
      </c>
      <c r="E130" s="1" t="s">
        <v>2867</v>
      </c>
      <c r="F130" s="1" t="s">
        <v>907</v>
      </c>
      <c r="G130" s="1" t="s">
        <v>477</v>
      </c>
      <c r="H130" s="1" t="s">
        <v>2445</v>
      </c>
      <c r="I130" s="1" t="s">
        <v>2868</v>
      </c>
      <c r="J130" s="1" t="s">
        <v>2447</v>
      </c>
      <c r="K130" s="1" t="s">
        <v>2868</v>
      </c>
      <c r="L130" s="1" t="s">
        <v>2868</v>
      </c>
      <c r="M130" s="1" t="s">
        <v>2448</v>
      </c>
      <c r="N130" s="1" t="s">
        <v>2448</v>
      </c>
      <c r="O130" s="1" t="s">
        <v>2449</v>
      </c>
      <c r="P130" s="1" t="s">
        <v>2450</v>
      </c>
      <c r="Q130" s="1" t="s">
        <v>2451</v>
      </c>
      <c r="R130" s="1" t="s">
        <v>2869</v>
      </c>
      <c r="S130" s="1" t="s">
        <v>74</v>
      </c>
      <c r="T130" s="1" t="s">
        <v>35</v>
      </c>
      <c r="U130" s="1" t="s">
        <v>2506</v>
      </c>
      <c r="V130" s="1" t="s">
        <v>2463</v>
      </c>
    </row>
    <row r="131" s="1" customFormat="1" spans="1:22">
      <c r="A131" s="1" t="s">
        <v>861</v>
      </c>
      <c r="B131" s="1" t="s">
        <v>123</v>
      </c>
      <c r="C131" s="1" t="s">
        <v>862</v>
      </c>
      <c r="D131" s="1" t="s">
        <v>864</v>
      </c>
      <c r="E131" s="1" t="s">
        <v>2870</v>
      </c>
      <c r="F131" s="1" t="s">
        <v>82</v>
      </c>
      <c r="G131" s="1" t="s">
        <v>358</v>
      </c>
      <c r="H131" s="1" t="s">
        <v>2445</v>
      </c>
      <c r="I131" s="1" t="s">
        <v>2871</v>
      </c>
      <c r="J131" s="1" t="s">
        <v>2447</v>
      </c>
      <c r="K131" s="1" t="s">
        <v>2871</v>
      </c>
      <c r="L131" s="1" t="s">
        <v>2871</v>
      </c>
      <c r="M131" s="1" t="s">
        <v>2448</v>
      </c>
      <c r="N131" s="1" t="s">
        <v>2448</v>
      </c>
      <c r="O131" s="1" t="s">
        <v>2449</v>
      </c>
      <c r="P131" s="1" t="s">
        <v>2450</v>
      </c>
      <c r="Q131" s="1" t="s">
        <v>2451</v>
      </c>
      <c r="R131" s="1" t="s">
        <v>2872</v>
      </c>
      <c r="S131" s="1" t="s">
        <v>74</v>
      </c>
      <c r="T131" s="1" t="s">
        <v>35</v>
      </c>
      <c r="U131" s="1" t="s">
        <v>2506</v>
      </c>
      <c r="V131" s="1" t="s">
        <v>2535</v>
      </c>
    </row>
    <row r="132" s="1" customFormat="1" spans="1:22">
      <c r="A132" s="1" t="s">
        <v>118</v>
      </c>
      <c r="B132" s="1" t="s">
        <v>123</v>
      </c>
      <c r="C132" s="1" t="s">
        <v>119</v>
      </c>
      <c r="D132" s="1" t="s">
        <v>2873</v>
      </c>
      <c r="E132" s="1" t="s">
        <v>2874</v>
      </c>
      <c r="F132" s="1" t="s">
        <v>81</v>
      </c>
      <c r="G132" s="1" t="s">
        <v>82</v>
      </c>
      <c r="H132" s="1" t="s">
        <v>2445</v>
      </c>
      <c r="I132" s="1" t="s">
        <v>2875</v>
      </c>
      <c r="J132" s="1" t="s">
        <v>2447</v>
      </c>
      <c r="K132" s="1" t="s">
        <v>2875</v>
      </c>
      <c r="L132" s="1" t="s">
        <v>2875</v>
      </c>
      <c r="M132" s="1" t="s">
        <v>2448</v>
      </c>
      <c r="N132" s="1" t="s">
        <v>2448</v>
      </c>
      <c r="O132" s="1" t="s">
        <v>2449</v>
      </c>
      <c r="P132" s="1" t="s">
        <v>2450</v>
      </c>
      <c r="Q132" s="1" t="s">
        <v>2451</v>
      </c>
      <c r="R132" s="1" t="s">
        <v>2876</v>
      </c>
      <c r="S132" s="1" t="s">
        <v>74</v>
      </c>
      <c r="T132" s="1" t="s">
        <v>35</v>
      </c>
      <c r="U132" s="1" t="s">
        <v>2453</v>
      </c>
      <c r="V132" s="1" t="s">
        <v>2480</v>
      </c>
    </row>
    <row r="133" s="1" customFormat="1" spans="1:22">
      <c r="A133" s="1" t="s">
        <v>405</v>
      </c>
      <c r="B133" s="1" t="s">
        <v>123</v>
      </c>
      <c r="C133" s="1" t="s">
        <v>406</v>
      </c>
      <c r="D133" s="1" t="s">
        <v>2567</v>
      </c>
      <c r="E133" s="1" t="s">
        <v>2877</v>
      </c>
      <c r="F133" s="1" t="s">
        <v>81</v>
      </c>
      <c r="G133" s="1" t="s">
        <v>82</v>
      </c>
      <c r="H133" s="1" t="s">
        <v>2445</v>
      </c>
      <c r="I133" s="1" t="s">
        <v>2878</v>
      </c>
      <c r="J133" s="1" t="s">
        <v>2447</v>
      </c>
      <c r="K133" s="1" t="s">
        <v>2878</v>
      </c>
      <c r="L133" s="1" t="s">
        <v>2878</v>
      </c>
      <c r="M133" s="1" t="s">
        <v>2448</v>
      </c>
      <c r="N133" s="1" t="s">
        <v>2448</v>
      </c>
      <c r="O133" s="1" t="s">
        <v>2449</v>
      </c>
      <c r="P133" s="1" t="s">
        <v>2450</v>
      </c>
      <c r="Q133" s="1" t="s">
        <v>2451</v>
      </c>
      <c r="R133" s="1" t="s">
        <v>2879</v>
      </c>
      <c r="S133" s="1" t="s">
        <v>74</v>
      </c>
      <c r="T133" s="1" t="s">
        <v>35</v>
      </c>
      <c r="U133" s="1" t="s">
        <v>2453</v>
      </c>
      <c r="V133" s="1" t="s">
        <v>2454</v>
      </c>
    </row>
    <row r="134" s="1" customFormat="1" spans="1:22">
      <c r="A134" s="1" t="s">
        <v>1529</v>
      </c>
      <c r="B134" s="1" t="s">
        <v>103</v>
      </c>
      <c r="C134" s="1" t="s">
        <v>1530</v>
      </c>
      <c r="D134" s="1" t="s">
        <v>2880</v>
      </c>
      <c r="E134" s="1" t="s">
        <v>2881</v>
      </c>
      <c r="F134" s="1" t="s">
        <v>81</v>
      </c>
      <c r="G134" s="1" t="s">
        <v>1266</v>
      </c>
      <c r="H134" s="1" t="s">
        <v>2445</v>
      </c>
      <c r="I134" s="1" t="s">
        <v>2882</v>
      </c>
      <c r="J134" s="1" t="s">
        <v>2447</v>
      </c>
      <c r="K134" s="1" t="s">
        <v>2882</v>
      </c>
      <c r="L134" s="1" t="s">
        <v>2882</v>
      </c>
      <c r="M134" s="1" t="s">
        <v>2448</v>
      </c>
      <c r="N134" s="1" t="s">
        <v>2448</v>
      </c>
      <c r="O134" s="1" t="s">
        <v>2449</v>
      </c>
      <c r="P134" s="1" t="s">
        <v>2450</v>
      </c>
      <c r="Q134" s="1" t="s">
        <v>2451</v>
      </c>
      <c r="R134" s="1" t="s">
        <v>2883</v>
      </c>
      <c r="S134" s="1" t="s">
        <v>74</v>
      </c>
      <c r="T134" s="1" t="s">
        <v>35</v>
      </c>
      <c r="U134" s="1" t="s">
        <v>2506</v>
      </c>
      <c r="V134" s="1" t="s">
        <v>2454</v>
      </c>
    </row>
    <row r="135" s="1" customFormat="1" spans="1:22">
      <c r="A135" s="1" t="s">
        <v>1046</v>
      </c>
      <c r="B135" s="1" t="s">
        <v>103</v>
      </c>
      <c r="C135" s="1" t="s">
        <v>1047</v>
      </c>
      <c r="D135" s="1" t="s">
        <v>2884</v>
      </c>
      <c r="E135" s="1" t="s">
        <v>2885</v>
      </c>
      <c r="F135" s="1" t="s">
        <v>82</v>
      </c>
      <c r="G135" s="1" t="s">
        <v>907</v>
      </c>
      <c r="H135" s="1" t="s">
        <v>2445</v>
      </c>
      <c r="I135" s="1" t="s">
        <v>2886</v>
      </c>
      <c r="J135" s="1" t="s">
        <v>2447</v>
      </c>
      <c r="K135" s="1" t="s">
        <v>2886</v>
      </c>
      <c r="L135" s="1" t="s">
        <v>2886</v>
      </c>
      <c r="M135" s="1" t="s">
        <v>2448</v>
      </c>
      <c r="N135" s="1" t="s">
        <v>2448</v>
      </c>
      <c r="O135" s="1" t="s">
        <v>2449</v>
      </c>
      <c r="P135" s="1" t="s">
        <v>2450</v>
      </c>
      <c r="Q135" s="1" t="s">
        <v>2451</v>
      </c>
      <c r="R135" s="1" t="s">
        <v>2887</v>
      </c>
      <c r="S135" s="1" t="s">
        <v>74</v>
      </c>
      <c r="T135" s="1" t="s">
        <v>35</v>
      </c>
      <c r="U135" s="1" t="s">
        <v>2453</v>
      </c>
      <c r="V135" s="1" t="s">
        <v>2493</v>
      </c>
    </row>
    <row r="136" s="1" customFormat="1" spans="1:22">
      <c r="A136" s="1" t="s">
        <v>98</v>
      </c>
      <c r="B136" s="1" t="s">
        <v>103</v>
      </c>
      <c r="C136" s="1" t="s">
        <v>99</v>
      </c>
      <c r="D136" s="1" t="s">
        <v>101</v>
      </c>
      <c r="E136" s="1" t="s">
        <v>2888</v>
      </c>
      <c r="F136" s="1" t="s">
        <v>81</v>
      </c>
      <c r="G136" s="1" t="s">
        <v>82</v>
      </c>
      <c r="H136" s="1" t="s">
        <v>2445</v>
      </c>
      <c r="I136" s="1" t="s">
        <v>2889</v>
      </c>
      <c r="J136" s="1" t="s">
        <v>2447</v>
      </c>
      <c r="K136" s="1" t="s">
        <v>2889</v>
      </c>
      <c r="L136" s="1" t="s">
        <v>2889</v>
      </c>
      <c r="M136" s="1" t="s">
        <v>2448</v>
      </c>
      <c r="N136" s="1" t="s">
        <v>2448</v>
      </c>
      <c r="O136" s="1" t="s">
        <v>2449</v>
      </c>
      <c r="P136" s="1" t="s">
        <v>2450</v>
      </c>
      <c r="Q136" s="1" t="s">
        <v>2451</v>
      </c>
      <c r="R136" s="1" t="s">
        <v>2890</v>
      </c>
      <c r="S136" s="1" t="s">
        <v>74</v>
      </c>
      <c r="T136" s="1" t="s">
        <v>35</v>
      </c>
      <c r="U136" s="1" t="s">
        <v>2453</v>
      </c>
      <c r="V136" s="1" t="s">
        <v>2480</v>
      </c>
    </row>
    <row r="137" s="1" customFormat="1" spans="1:22">
      <c r="A137" s="1" t="s">
        <v>964</v>
      </c>
      <c r="B137" s="1" t="s">
        <v>103</v>
      </c>
      <c r="C137" s="1" t="s">
        <v>965</v>
      </c>
      <c r="D137" s="1" t="s">
        <v>967</v>
      </c>
      <c r="E137" s="1" t="s">
        <v>2891</v>
      </c>
      <c r="F137" s="1" t="s">
        <v>358</v>
      </c>
      <c r="G137" s="1" t="s">
        <v>907</v>
      </c>
      <c r="H137" s="1" t="s">
        <v>2445</v>
      </c>
      <c r="I137" s="1" t="s">
        <v>2892</v>
      </c>
      <c r="J137" s="1" t="s">
        <v>2447</v>
      </c>
      <c r="K137" s="1" t="s">
        <v>2892</v>
      </c>
      <c r="L137" s="1" t="s">
        <v>2892</v>
      </c>
      <c r="M137" s="1" t="s">
        <v>2448</v>
      </c>
      <c r="N137" s="1" t="s">
        <v>2448</v>
      </c>
      <c r="O137" s="1" t="s">
        <v>2449</v>
      </c>
      <c r="P137" s="1" t="s">
        <v>2450</v>
      </c>
      <c r="Q137" s="1" t="s">
        <v>2451</v>
      </c>
      <c r="R137" s="1" t="s">
        <v>2893</v>
      </c>
      <c r="S137" s="1" t="s">
        <v>74</v>
      </c>
      <c r="T137" s="1" t="s">
        <v>35</v>
      </c>
      <c r="U137" s="1" t="s">
        <v>2453</v>
      </c>
      <c r="V137" s="1" t="s">
        <v>2480</v>
      </c>
    </row>
    <row r="138" s="1" customFormat="1" spans="1:22">
      <c r="A138" s="1" t="s">
        <v>1278</v>
      </c>
      <c r="B138" s="1" t="s">
        <v>103</v>
      </c>
      <c r="C138" s="1" t="s">
        <v>1279</v>
      </c>
      <c r="D138" s="1" t="s">
        <v>2849</v>
      </c>
      <c r="E138" s="1" t="s">
        <v>2894</v>
      </c>
      <c r="F138" s="1" t="s">
        <v>82</v>
      </c>
      <c r="G138" s="1" t="s">
        <v>907</v>
      </c>
      <c r="H138" s="1" t="s">
        <v>2445</v>
      </c>
      <c r="I138" s="1" t="s">
        <v>2895</v>
      </c>
      <c r="J138" s="1" t="s">
        <v>2447</v>
      </c>
      <c r="K138" s="1" t="s">
        <v>2895</v>
      </c>
      <c r="L138" s="1" t="s">
        <v>2895</v>
      </c>
      <c r="M138" s="1" t="s">
        <v>2448</v>
      </c>
      <c r="N138" s="1" t="s">
        <v>2448</v>
      </c>
      <c r="O138" s="1" t="s">
        <v>2449</v>
      </c>
      <c r="P138" s="1" t="s">
        <v>2450</v>
      </c>
      <c r="Q138" s="1" t="s">
        <v>2451</v>
      </c>
      <c r="R138" s="1" t="s">
        <v>2896</v>
      </c>
      <c r="S138" s="1" t="s">
        <v>74</v>
      </c>
      <c r="T138" s="1" t="s">
        <v>35</v>
      </c>
      <c r="U138" s="1" t="s">
        <v>2453</v>
      </c>
      <c r="V138" s="1" t="s">
        <v>2818</v>
      </c>
    </row>
    <row r="139" s="1" customFormat="1" spans="1:22">
      <c r="A139" s="1" t="s">
        <v>1934</v>
      </c>
      <c r="B139" s="1" t="s">
        <v>103</v>
      </c>
      <c r="C139" s="1" t="s">
        <v>1935</v>
      </c>
      <c r="D139" s="1" t="s">
        <v>2897</v>
      </c>
      <c r="E139" s="1" t="s">
        <v>2898</v>
      </c>
      <c r="F139" s="1" t="s">
        <v>1266</v>
      </c>
      <c r="G139" s="1" t="s">
        <v>916</v>
      </c>
      <c r="H139" s="1" t="s">
        <v>2445</v>
      </c>
      <c r="I139" s="1" t="s">
        <v>2899</v>
      </c>
      <c r="J139" s="1" t="s">
        <v>2447</v>
      </c>
      <c r="K139" s="1" t="s">
        <v>2899</v>
      </c>
      <c r="L139" s="1" t="s">
        <v>2899</v>
      </c>
      <c r="M139" s="1" t="s">
        <v>2448</v>
      </c>
      <c r="N139" s="1" t="s">
        <v>2448</v>
      </c>
      <c r="O139" s="1" t="s">
        <v>2449</v>
      </c>
      <c r="P139" s="1" t="s">
        <v>2450</v>
      </c>
      <c r="Q139" s="1" t="s">
        <v>2451</v>
      </c>
      <c r="R139" s="1" t="s">
        <v>2900</v>
      </c>
      <c r="S139" s="1" t="s">
        <v>74</v>
      </c>
      <c r="T139" s="1" t="s">
        <v>35</v>
      </c>
      <c r="U139" s="1" t="s">
        <v>2453</v>
      </c>
      <c r="V139" s="1" t="s">
        <v>2480</v>
      </c>
    </row>
    <row r="140" s="1" customFormat="1" spans="1:22">
      <c r="A140" s="1" t="s">
        <v>1313</v>
      </c>
      <c r="B140" s="1" t="s">
        <v>417</v>
      </c>
      <c r="C140" s="1" t="s">
        <v>1314</v>
      </c>
      <c r="D140" s="1" t="s">
        <v>2901</v>
      </c>
      <c r="E140" s="1" t="s">
        <v>2902</v>
      </c>
      <c r="F140" s="1" t="s">
        <v>81</v>
      </c>
      <c r="G140" s="1" t="s">
        <v>907</v>
      </c>
      <c r="H140" s="1" t="s">
        <v>2445</v>
      </c>
      <c r="I140" s="1" t="s">
        <v>2903</v>
      </c>
      <c r="J140" s="1" t="s">
        <v>2447</v>
      </c>
      <c r="K140" s="1" t="s">
        <v>2903</v>
      </c>
      <c r="L140" s="1" t="s">
        <v>2903</v>
      </c>
      <c r="M140" s="1" t="s">
        <v>2448</v>
      </c>
      <c r="N140" s="1" t="s">
        <v>2448</v>
      </c>
      <c r="O140" s="1" t="s">
        <v>2449</v>
      </c>
      <c r="P140" s="1" t="s">
        <v>2450</v>
      </c>
      <c r="Q140" s="1" t="s">
        <v>2451</v>
      </c>
      <c r="R140" s="1" t="s">
        <v>2904</v>
      </c>
      <c r="S140" s="1" t="s">
        <v>74</v>
      </c>
      <c r="T140" s="1" t="s">
        <v>35</v>
      </c>
      <c r="U140" s="1" t="s">
        <v>2506</v>
      </c>
      <c r="V140" s="1" t="s">
        <v>2524</v>
      </c>
    </row>
    <row r="141" s="1" customFormat="1" spans="1:22">
      <c r="A141" s="1" t="s">
        <v>1054</v>
      </c>
      <c r="B141" s="1" t="s">
        <v>417</v>
      </c>
      <c r="C141" s="1" t="s">
        <v>1055</v>
      </c>
      <c r="D141" s="1" t="s">
        <v>2905</v>
      </c>
      <c r="E141" s="1" t="s">
        <v>2906</v>
      </c>
      <c r="F141" s="1" t="s">
        <v>82</v>
      </c>
      <c r="G141" s="1" t="s">
        <v>907</v>
      </c>
      <c r="H141" s="1" t="s">
        <v>2445</v>
      </c>
      <c r="I141" s="1" t="s">
        <v>2907</v>
      </c>
      <c r="J141" s="1" t="s">
        <v>2447</v>
      </c>
      <c r="K141" s="1" t="s">
        <v>2907</v>
      </c>
      <c r="L141" s="1" t="s">
        <v>2907</v>
      </c>
      <c r="M141" s="1" t="s">
        <v>2448</v>
      </c>
      <c r="N141" s="1" t="s">
        <v>2448</v>
      </c>
      <c r="O141" s="1" t="s">
        <v>2449</v>
      </c>
      <c r="P141" s="1" t="s">
        <v>2450</v>
      </c>
      <c r="Q141" s="1" t="s">
        <v>2451</v>
      </c>
      <c r="R141" s="1" t="s">
        <v>2908</v>
      </c>
      <c r="S141" s="1" t="s">
        <v>74</v>
      </c>
      <c r="T141" s="1" t="s">
        <v>35</v>
      </c>
      <c r="U141" s="1" t="s">
        <v>2506</v>
      </c>
      <c r="V141" s="1" t="s">
        <v>2463</v>
      </c>
    </row>
    <row r="142" s="1" customFormat="1" spans="1:22">
      <c r="A142" s="1" t="s">
        <v>1917</v>
      </c>
      <c r="B142" s="1" t="s">
        <v>417</v>
      </c>
      <c r="C142" s="1" t="s">
        <v>1918</v>
      </c>
      <c r="D142" s="1" t="s">
        <v>1920</v>
      </c>
      <c r="E142" s="1" t="s">
        <v>2909</v>
      </c>
      <c r="F142" s="1" t="s">
        <v>477</v>
      </c>
      <c r="G142" s="1" t="s">
        <v>916</v>
      </c>
      <c r="H142" s="1" t="s">
        <v>2445</v>
      </c>
      <c r="I142" s="1" t="s">
        <v>2910</v>
      </c>
      <c r="J142" s="1" t="s">
        <v>2447</v>
      </c>
      <c r="K142" s="1" t="s">
        <v>2910</v>
      </c>
      <c r="L142" s="1" t="s">
        <v>2910</v>
      </c>
      <c r="M142" s="1" t="s">
        <v>2448</v>
      </c>
      <c r="N142" s="1" t="s">
        <v>2448</v>
      </c>
      <c r="O142" s="1" t="s">
        <v>2449</v>
      </c>
      <c r="P142" s="1" t="s">
        <v>2450</v>
      </c>
      <c r="Q142" s="1" t="s">
        <v>2451</v>
      </c>
      <c r="R142" s="1" t="s">
        <v>2911</v>
      </c>
      <c r="S142" s="1" t="s">
        <v>74</v>
      </c>
      <c r="T142" s="1" t="s">
        <v>35</v>
      </c>
      <c r="U142" s="1" t="s">
        <v>2453</v>
      </c>
      <c r="V142" s="1" t="s">
        <v>2480</v>
      </c>
    </row>
    <row r="143" s="1" customFormat="1" spans="1:22">
      <c r="A143" s="1" t="s">
        <v>414</v>
      </c>
      <c r="B143" s="1" t="s">
        <v>417</v>
      </c>
      <c r="C143" s="1" t="s">
        <v>415</v>
      </c>
      <c r="D143" s="1" t="s">
        <v>347</v>
      </c>
      <c r="E143" s="1" t="s">
        <v>2912</v>
      </c>
      <c r="F143" s="1" t="s">
        <v>154</v>
      </c>
      <c r="G143" s="1" t="s">
        <v>82</v>
      </c>
      <c r="H143" s="1" t="s">
        <v>2445</v>
      </c>
      <c r="I143" s="1" t="s">
        <v>2913</v>
      </c>
      <c r="J143" s="1" t="s">
        <v>2447</v>
      </c>
      <c r="K143" s="1" t="s">
        <v>2913</v>
      </c>
      <c r="L143" s="1" t="s">
        <v>2913</v>
      </c>
      <c r="M143" s="1" t="s">
        <v>2448</v>
      </c>
      <c r="N143" s="1" t="s">
        <v>2448</v>
      </c>
      <c r="O143" s="1" t="s">
        <v>2449</v>
      </c>
      <c r="P143" s="1" t="s">
        <v>2450</v>
      </c>
      <c r="Q143" s="1" t="s">
        <v>2451</v>
      </c>
      <c r="R143" s="1" t="s">
        <v>2914</v>
      </c>
      <c r="S143" s="1" t="s">
        <v>74</v>
      </c>
      <c r="T143" s="1" t="s">
        <v>35</v>
      </c>
      <c r="U143" s="1" t="s">
        <v>2506</v>
      </c>
      <c r="V143" s="1" t="s">
        <v>2454</v>
      </c>
    </row>
    <row r="144" s="1" customFormat="1" spans="1:22">
      <c r="A144" s="1" t="s">
        <v>1111</v>
      </c>
      <c r="B144" s="1" t="s">
        <v>280</v>
      </c>
      <c r="C144" s="1" t="s">
        <v>1112</v>
      </c>
      <c r="D144" s="1" t="s">
        <v>744</v>
      </c>
      <c r="E144" s="1" t="s">
        <v>2915</v>
      </c>
      <c r="F144" s="1" t="s">
        <v>82</v>
      </c>
      <c r="G144" s="1" t="s">
        <v>907</v>
      </c>
      <c r="H144" s="1" t="s">
        <v>2445</v>
      </c>
      <c r="I144" s="1" t="s">
        <v>2710</v>
      </c>
      <c r="J144" s="1" t="s">
        <v>2447</v>
      </c>
      <c r="K144" s="1" t="s">
        <v>2710</v>
      </c>
      <c r="L144" s="1" t="s">
        <v>2710</v>
      </c>
      <c r="M144" s="1" t="s">
        <v>2448</v>
      </c>
      <c r="N144" s="1" t="s">
        <v>2448</v>
      </c>
      <c r="O144" s="1" t="s">
        <v>2449</v>
      </c>
      <c r="P144" s="1" t="s">
        <v>2450</v>
      </c>
      <c r="Q144" s="1" t="s">
        <v>2451</v>
      </c>
      <c r="R144" s="1" t="s">
        <v>2916</v>
      </c>
      <c r="S144" s="1" t="s">
        <v>74</v>
      </c>
      <c r="T144" s="1" t="s">
        <v>35</v>
      </c>
      <c r="U144" s="1" t="s">
        <v>2506</v>
      </c>
      <c r="V144" s="1" t="s">
        <v>2454</v>
      </c>
    </row>
    <row r="145" s="1" customFormat="1" spans="1:22">
      <c r="A145" s="1" t="s">
        <v>958</v>
      </c>
      <c r="B145" s="1" t="s">
        <v>280</v>
      </c>
      <c r="C145" s="1" t="s">
        <v>959</v>
      </c>
      <c r="D145" s="1" t="s">
        <v>2749</v>
      </c>
      <c r="E145" s="1" t="s">
        <v>2917</v>
      </c>
      <c r="F145" s="1" t="s">
        <v>358</v>
      </c>
      <c r="G145" s="1" t="s">
        <v>907</v>
      </c>
      <c r="H145" s="1" t="s">
        <v>2445</v>
      </c>
      <c r="I145" s="1" t="s">
        <v>2918</v>
      </c>
      <c r="J145" s="1" t="s">
        <v>2447</v>
      </c>
      <c r="K145" s="1" t="s">
        <v>2918</v>
      </c>
      <c r="L145" s="1" t="s">
        <v>2918</v>
      </c>
      <c r="M145" s="1" t="s">
        <v>2448</v>
      </c>
      <c r="N145" s="1" t="s">
        <v>2448</v>
      </c>
      <c r="O145" s="1" t="s">
        <v>2449</v>
      </c>
      <c r="P145" s="1" t="s">
        <v>2450</v>
      </c>
      <c r="Q145" s="1" t="s">
        <v>2451</v>
      </c>
      <c r="R145" s="1" t="s">
        <v>2919</v>
      </c>
      <c r="S145" s="1" t="s">
        <v>74</v>
      </c>
      <c r="T145" s="1" t="s">
        <v>35</v>
      </c>
      <c r="U145" s="1" t="s">
        <v>2506</v>
      </c>
      <c r="V145" s="1" t="s">
        <v>2480</v>
      </c>
    </row>
    <row r="146" s="1" customFormat="1" spans="1:22">
      <c r="A146" s="1" t="s">
        <v>1395</v>
      </c>
      <c r="B146" s="1" t="s">
        <v>280</v>
      </c>
      <c r="C146" s="1" t="s">
        <v>1396</v>
      </c>
      <c r="D146" s="1" t="s">
        <v>1398</v>
      </c>
      <c r="E146" s="1" t="s">
        <v>2920</v>
      </c>
      <c r="F146" s="1" t="s">
        <v>358</v>
      </c>
      <c r="G146" s="1" t="s">
        <v>1266</v>
      </c>
      <c r="H146" s="1" t="s">
        <v>2445</v>
      </c>
      <c r="I146" s="1" t="s">
        <v>2921</v>
      </c>
      <c r="J146" s="1" t="s">
        <v>2447</v>
      </c>
      <c r="K146" s="1" t="s">
        <v>2921</v>
      </c>
      <c r="L146" s="1" t="s">
        <v>2921</v>
      </c>
      <c r="M146" s="1" t="s">
        <v>2448</v>
      </c>
      <c r="N146" s="1" t="s">
        <v>2448</v>
      </c>
      <c r="O146" s="1" t="s">
        <v>2449</v>
      </c>
      <c r="P146" s="1" t="s">
        <v>2450</v>
      </c>
      <c r="Q146" s="1" t="s">
        <v>2451</v>
      </c>
      <c r="R146" s="1" t="s">
        <v>2922</v>
      </c>
      <c r="S146" s="1" t="s">
        <v>74</v>
      </c>
      <c r="T146" s="1" t="s">
        <v>35</v>
      </c>
      <c r="U146" s="1" t="s">
        <v>2453</v>
      </c>
      <c r="V146" s="1" t="s">
        <v>2480</v>
      </c>
    </row>
    <row r="147" s="1" customFormat="1" spans="1:22">
      <c r="A147" s="1" t="s">
        <v>710</v>
      </c>
      <c r="B147" s="1" t="s">
        <v>280</v>
      </c>
      <c r="C147" s="1" t="s">
        <v>711</v>
      </c>
      <c r="D147" s="1" t="s">
        <v>269</v>
      </c>
      <c r="E147" s="1" t="s">
        <v>2923</v>
      </c>
      <c r="F147" s="1" t="s">
        <v>154</v>
      </c>
      <c r="G147" s="1" t="s">
        <v>358</v>
      </c>
      <c r="H147" s="1" t="s">
        <v>2445</v>
      </c>
      <c r="I147" s="1" t="s">
        <v>2924</v>
      </c>
      <c r="J147" s="1" t="s">
        <v>2447</v>
      </c>
      <c r="K147" s="1" t="s">
        <v>2924</v>
      </c>
      <c r="L147" s="1" t="s">
        <v>2924</v>
      </c>
      <c r="M147" s="1" t="s">
        <v>2448</v>
      </c>
      <c r="N147" s="1" t="s">
        <v>2448</v>
      </c>
      <c r="O147" s="1" t="s">
        <v>2449</v>
      </c>
      <c r="P147" s="1" t="s">
        <v>2450</v>
      </c>
      <c r="Q147" s="1" t="s">
        <v>2451</v>
      </c>
      <c r="R147" s="1" t="s">
        <v>2925</v>
      </c>
      <c r="S147" s="1" t="s">
        <v>74</v>
      </c>
      <c r="T147" s="1" t="s">
        <v>35</v>
      </c>
      <c r="U147" s="1" t="s">
        <v>2506</v>
      </c>
      <c r="V147" s="1" t="s">
        <v>2535</v>
      </c>
    </row>
    <row r="148" s="1" customFormat="1" spans="1:22">
      <c r="A148" s="1" t="s">
        <v>1737</v>
      </c>
      <c r="B148" s="1" t="s">
        <v>280</v>
      </c>
      <c r="C148" s="1" t="s">
        <v>1738</v>
      </c>
      <c r="D148" s="1" t="s">
        <v>141</v>
      </c>
      <c r="E148" s="1" t="s">
        <v>2926</v>
      </c>
      <c r="F148" s="1" t="s">
        <v>1266</v>
      </c>
      <c r="G148" s="1" t="s">
        <v>477</v>
      </c>
      <c r="H148" s="1" t="s">
        <v>2445</v>
      </c>
      <c r="I148" s="1" t="s">
        <v>2927</v>
      </c>
      <c r="J148" s="1" t="s">
        <v>2447</v>
      </c>
      <c r="K148" s="1" t="s">
        <v>2927</v>
      </c>
      <c r="L148" s="1" t="s">
        <v>2927</v>
      </c>
      <c r="M148" s="1" t="s">
        <v>2448</v>
      </c>
      <c r="N148" s="1" t="s">
        <v>2448</v>
      </c>
      <c r="O148" s="1" t="s">
        <v>2449</v>
      </c>
      <c r="P148" s="1" t="s">
        <v>2450</v>
      </c>
      <c r="Q148" s="1" t="s">
        <v>2451</v>
      </c>
      <c r="R148" s="1" t="s">
        <v>2928</v>
      </c>
      <c r="S148" s="1" t="s">
        <v>74</v>
      </c>
      <c r="T148" s="1" t="s">
        <v>35</v>
      </c>
      <c r="U148" s="1" t="s">
        <v>2506</v>
      </c>
      <c r="V148" s="1" t="s">
        <v>2463</v>
      </c>
    </row>
    <row r="149" s="1" customFormat="1" spans="1:22">
      <c r="A149" s="1" t="s">
        <v>275</v>
      </c>
      <c r="B149" s="1" t="s">
        <v>280</v>
      </c>
      <c r="C149" s="1" t="s">
        <v>276</v>
      </c>
      <c r="D149" s="1" t="s">
        <v>278</v>
      </c>
      <c r="E149" s="1" t="s">
        <v>2929</v>
      </c>
      <c r="F149" s="1" t="s">
        <v>154</v>
      </c>
      <c r="G149" s="1" t="s">
        <v>82</v>
      </c>
      <c r="H149" s="1" t="s">
        <v>2445</v>
      </c>
      <c r="I149" s="1" t="s">
        <v>2930</v>
      </c>
      <c r="J149" s="1" t="s">
        <v>2447</v>
      </c>
      <c r="K149" s="1" t="s">
        <v>2930</v>
      </c>
      <c r="L149" s="1" t="s">
        <v>2930</v>
      </c>
      <c r="M149" s="1" t="s">
        <v>2448</v>
      </c>
      <c r="N149" s="1" t="s">
        <v>2448</v>
      </c>
      <c r="O149" s="1" t="s">
        <v>2449</v>
      </c>
      <c r="P149" s="1" t="s">
        <v>2450</v>
      </c>
      <c r="Q149" s="1" t="s">
        <v>2451</v>
      </c>
      <c r="R149" s="1" t="s">
        <v>2931</v>
      </c>
      <c r="S149" s="1" t="s">
        <v>74</v>
      </c>
      <c r="T149" s="1" t="s">
        <v>35</v>
      </c>
      <c r="U149" s="1" t="s">
        <v>2506</v>
      </c>
      <c r="V149" s="1" t="s">
        <v>2535</v>
      </c>
    </row>
    <row r="150" s="1" customFormat="1" spans="1:22">
      <c r="A150" s="1" t="s">
        <v>799</v>
      </c>
      <c r="B150" s="1" t="s">
        <v>719</v>
      </c>
      <c r="C150" s="1" t="s">
        <v>800</v>
      </c>
      <c r="D150" s="1" t="s">
        <v>347</v>
      </c>
      <c r="E150" s="1" t="s">
        <v>2932</v>
      </c>
      <c r="F150" s="1" t="s">
        <v>426</v>
      </c>
      <c r="G150" s="1" t="s">
        <v>358</v>
      </c>
      <c r="H150" s="1" t="s">
        <v>2445</v>
      </c>
      <c r="I150" s="1" t="s">
        <v>2933</v>
      </c>
      <c r="J150" s="1" t="s">
        <v>2447</v>
      </c>
      <c r="K150" s="1" t="s">
        <v>2933</v>
      </c>
      <c r="L150" s="1" t="s">
        <v>2933</v>
      </c>
      <c r="M150" s="1" t="s">
        <v>2448</v>
      </c>
      <c r="N150" s="1" t="s">
        <v>2448</v>
      </c>
      <c r="O150" s="1" t="s">
        <v>2449</v>
      </c>
      <c r="P150" s="1" t="s">
        <v>2450</v>
      </c>
      <c r="Q150" s="1" t="s">
        <v>2451</v>
      </c>
      <c r="R150" s="1" t="s">
        <v>2934</v>
      </c>
      <c r="S150" s="1" t="s">
        <v>74</v>
      </c>
      <c r="T150" s="1" t="s">
        <v>35</v>
      </c>
      <c r="U150" s="1" t="s">
        <v>2506</v>
      </c>
      <c r="V150" s="1" t="s">
        <v>2454</v>
      </c>
    </row>
    <row r="151" s="1" customFormat="1" spans="1:22">
      <c r="A151" s="1" t="s">
        <v>2099</v>
      </c>
      <c r="B151" s="1" t="s">
        <v>719</v>
      </c>
      <c r="C151" s="1" t="s">
        <v>2100</v>
      </c>
      <c r="D151" s="1" t="s">
        <v>347</v>
      </c>
      <c r="E151" s="1" t="s">
        <v>2935</v>
      </c>
      <c r="F151" s="1" t="s">
        <v>82</v>
      </c>
      <c r="G151" s="1" t="s">
        <v>916</v>
      </c>
      <c r="H151" s="1" t="s">
        <v>2445</v>
      </c>
      <c r="I151" s="1" t="s">
        <v>2936</v>
      </c>
      <c r="J151" s="1" t="s">
        <v>2447</v>
      </c>
      <c r="K151" s="1" t="s">
        <v>2936</v>
      </c>
      <c r="L151" s="1" t="s">
        <v>2936</v>
      </c>
      <c r="M151" s="1" t="s">
        <v>2448</v>
      </c>
      <c r="N151" s="1" t="s">
        <v>2448</v>
      </c>
      <c r="O151" s="1" t="s">
        <v>2449</v>
      </c>
      <c r="P151" s="1" t="s">
        <v>2450</v>
      </c>
      <c r="Q151" s="1" t="s">
        <v>2451</v>
      </c>
      <c r="R151" s="1" t="s">
        <v>2937</v>
      </c>
      <c r="S151" s="1" t="s">
        <v>74</v>
      </c>
      <c r="T151" s="1" t="s">
        <v>35</v>
      </c>
      <c r="U151" s="1" t="s">
        <v>2506</v>
      </c>
      <c r="V151" s="1" t="s">
        <v>2454</v>
      </c>
    </row>
    <row r="152" s="1" customFormat="1" spans="1:22">
      <c r="A152" s="1" t="s">
        <v>2302</v>
      </c>
      <c r="B152" s="1" t="s">
        <v>719</v>
      </c>
      <c r="C152" s="1" t="s">
        <v>2303</v>
      </c>
      <c r="D152" s="1" t="s">
        <v>347</v>
      </c>
      <c r="E152" s="1" t="s">
        <v>2938</v>
      </c>
      <c r="F152" s="1" t="s">
        <v>477</v>
      </c>
      <c r="G152" s="1" t="s">
        <v>504</v>
      </c>
      <c r="H152" s="1" t="s">
        <v>2445</v>
      </c>
      <c r="I152" s="1" t="s">
        <v>2939</v>
      </c>
      <c r="J152" s="1" t="s">
        <v>2447</v>
      </c>
      <c r="K152" s="1" t="s">
        <v>2939</v>
      </c>
      <c r="L152" s="1" t="s">
        <v>2939</v>
      </c>
      <c r="M152" s="1" t="s">
        <v>2448</v>
      </c>
      <c r="N152" s="1" t="s">
        <v>2448</v>
      </c>
      <c r="O152" s="1" t="s">
        <v>2449</v>
      </c>
      <c r="P152" s="1" t="s">
        <v>2450</v>
      </c>
      <c r="Q152" s="1" t="s">
        <v>2451</v>
      </c>
      <c r="R152" s="1" t="s">
        <v>2940</v>
      </c>
      <c r="S152" s="1" t="s">
        <v>74</v>
      </c>
      <c r="T152" s="1" t="s">
        <v>35</v>
      </c>
      <c r="U152" s="1" t="s">
        <v>2506</v>
      </c>
      <c r="V152" s="1" t="s">
        <v>2454</v>
      </c>
    </row>
    <row r="153" s="1" customFormat="1" spans="1:22">
      <c r="A153" s="1" t="s">
        <v>1491</v>
      </c>
      <c r="B153" s="1" t="s">
        <v>719</v>
      </c>
      <c r="C153" s="1" t="s">
        <v>1492</v>
      </c>
      <c r="D153" s="1" t="s">
        <v>269</v>
      </c>
      <c r="E153" s="1" t="s">
        <v>2941</v>
      </c>
      <c r="F153" s="1" t="s">
        <v>82</v>
      </c>
      <c r="G153" s="1" t="s">
        <v>1266</v>
      </c>
      <c r="H153" s="1" t="s">
        <v>2445</v>
      </c>
      <c r="I153" s="1" t="s">
        <v>2942</v>
      </c>
      <c r="J153" s="1" t="s">
        <v>2447</v>
      </c>
      <c r="K153" s="1" t="s">
        <v>2942</v>
      </c>
      <c r="L153" s="1" t="s">
        <v>2942</v>
      </c>
      <c r="M153" s="1" t="s">
        <v>2448</v>
      </c>
      <c r="N153" s="1" t="s">
        <v>2448</v>
      </c>
      <c r="O153" s="1" t="s">
        <v>2449</v>
      </c>
      <c r="P153" s="1" t="s">
        <v>2450</v>
      </c>
      <c r="Q153" s="1" t="s">
        <v>2451</v>
      </c>
      <c r="R153" s="1" t="s">
        <v>2943</v>
      </c>
      <c r="S153" s="1" t="s">
        <v>74</v>
      </c>
      <c r="T153" s="1" t="s">
        <v>35</v>
      </c>
      <c r="U153" s="1" t="s">
        <v>2506</v>
      </c>
      <c r="V153" s="1" t="s">
        <v>2535</v>
      </c>
    </row>
    <row r="154" s="1" customFormat="1" spans="1:22">
      <c r="A154" s="1" t="s">
        <v>716</v>
      </c>
      <c r="B154" s="1" t="s">
        <v>719</v>
      </c>
      <c r="C154" s="1" t="s">
        <v>717</v>
      </c>
      <c r="D154" s="1" t="s">
        <v>239</v>
      </c>
      <c r="E154" s="1" t="s">
        <v>2944</v>
      </c>
      <c r="F154" s="1" t="s">
        <v>81</v>
      </c>
      <c r="G154" s="1" t="s">
        <v>358</v>
      </c>
      <c r="H154" s="1" t="s">
        <v>2445</v>
      </c>
      <c r="I154" s="1" t="s">
        <v>2945</v>
      </c>
      <c r="J154" s="1" t="s">
        <v>2447</v>
      </c>
      <c r="K154" s="1" t="s">
        <v>2945</v>
      </c>
      <c r="L154" s="1" t="s">
        <v>2945</v>
      </c>
      <c r="M154" s="1" t="s">
        <v>2448</v>
      </c>
      <c r="N154" s="1" t="s">
        <v>2448</v>
      </c>
      <c r="O154" s="1" t="s">
        <v>2449</v>
      </c>
      <c r="P154" s="1" t="s">
        <v>2450</v>
      </c>
      <c r="Q154" s="1" t="s">
        <v>2451</v>
      </c>
      <c r="R154" s="1" t="s">
        <v>2946</v>
      </c>
      <c r="S154" s="1" t="s">
        <v>74</v>
      </c>
      <c r="T154" s="1" t="s">
        <v>35</v>
      </c>
      <c r="U154" s="1" t="s">
        <v>2506</v>
      </c>
      <c r="V154" s="1" t="s">
        <v>2463</v>
      </c>
    </row>
    <row r="155" s="1" customFormat="1" spans="1:22">
      <c r="A155" s="1" t="s">
        <v>571</v>
      </c>
      <c r="B155" s="1" t="s">
        <v>251</v>
      </c>
      <c r="C155" s="1" t="s">
        <v>572</v>
      </c>
      <c r="D155" s="1" t="s">
        <v>2838</v>
      </c>
      <c r="E155" s="1" t="s">
        <v>2947</v>
      </c>
      <c r="F155" s="1" t="s">
        <v>154</v>
      </c>
      <c r="G155" s="1" t="s">
        <v>358</v>
      </c>
      <c r="H155" s="1" t="s">
        <v>2445</v>
      </c>
      <c r="I155" s="1" t="s">
        <v>2948</v>
      </c>
      <c r="J155" s="1" t="s">
        <v>2447</v>
      </c>
      <c r="K155" s="1" t="s">
        <v>2948</v>
      </c>
      <c r="L155" s="1" t="s">
        <v>2948</v>
      </c>
      <c r="M155" s="1" t="s">
        <v>2448</v>
      </c>
      <c r="N155" s="1" t="s">
        <v>2448</v>
      </c>
      <c r="O155" s="1" t="s">
        <v>2449</v>
      </c>
      <c r="P155" s="1" t="s">
        <v>2450</v>
      </c>
      <c r="Q155" s="1" t="s">
        <v>2451</v>
      </c>
      <c r="R155" s="1" t="s">
        <v>2949</v>
      </c>
      <c r="S155" s="1" t="s">
        <v>74</v>
      </c>
      <c r="T155" s="1" t="s">
        <v>35</v>
      </c>
      <c r="U155" s="1" t="s">
        <v>2453</v>
      </c>
      <c r="V155" s="1" t="s">
        <v>2480</v>
      </c>
    </row>
    <row r="156" s="1" customFormat="1" spans="1:22">
      <c r="A156" s="1" t="s">
        <v>1599</v>
      </c>
      <c r="B156" s="1" t="s">
        <v>251</v>
      </c>
      <c r="C156" s="1" t="s">
        <v>1600</v>
      </c>
      <c r="D156" s="1" t="s">
        <v>2591</v>
      </c>
      <c r="E156" s="1" t="s">
        <v>2950</v>
      </c>
      <c r="F156" s="1" t="s">
        <v>907</v>
      </c>
      <c r="G156" s="1" t="s">
        <v>1266</v>
      </c>
      <c r="H156" s="1" t="s">
        <v>2445</v>
      </c>
      <c r="I156" s="1" t="s">
        <v>2951</v>
      </c>
      <c r="J156" s="1" t="s">
        <v>2447</v>
      </c>
      <c r="K156" s="1" t="s">
        <v>2951</v>
      </c>
      <c r="L156" s="1" t="s">
        <v>2951</v>
      </c>
      <c r="M156" s="1" t="s">
        <v>2448</v>
      </c>
      <c r="N156" s="1" t="s">
        <v>2448</v>
      </c>
      <c r="O156" s="1" t="s">
        <v>2449</v>
      </c>
      <c r="P156" s="1" t="s">
        <v>2450</v>
      </c>
      <c r="Q156" s="1" t="s">
        <v>2451</v>
      </c>
      <c r="R156" s="1" t="s">
        <v>2952</v>
      </c>
      <c r="S156" s="1" t="s">
        <v>74</v>
      </c>
      <c r="T156" s="1" t="s">
        <v>35</v>
      </c>
      <c r="U156" s="1" t="s">
        <v>2506</v>
      </c>
      <c r="V156" s="1" t="s">
        <v>2463</v>
      </c>
    </row>
    <row r="157" s="1" customFormat="1" spans="1:22">
      <c r="A157" s="1" t="s">
        <v>685</v>
      </c>
      <c r="B157" s="1" t="s">
        <v>251</v>
      </c>
      <c r="C157" s="1" t="s">
        <v>686</v>
      </c>
      <c r="D157" s="1" t="s">
        <v>2489</v>
      </c>
      <c r="E157" s="1" t="s">
        <v>2953</v>
      </c>
      <c r="F157" s="1" t="s">
        <v>82</v>
      </c>
      <c r="G157" s="1" t="s">
        <v>358</v>
      </c>
      <c r="H157" s="1" t="s">
        <v>2445</v>
      </c>
      <c r="I157" s="1" t="s">
        <v>2954</v>
      </c>
      <c r="J157" s="1" t="s">
        <v>2447</v>
      </c>
      <c r="K157" s="1" t="s">
        <v>2954</v>
      </c>
      <c r="L157" s="1" t="s">
        <v>2954</v>
      </c>
      <c r="M157" s="1" t="s">
        <v>2448</v>
      </c>
      <c r="N157" s="1" t="s">
        <v>2448</v>
      </c>
      <c r="O157" s="1" t="s">
        <v>2449</v>
      </c>
      <c r="P157" s="1" t="s">
        <v>2450</v>
      </c>
      <c r="Q157" s="1" t="s">
        <v>2451</v>
      </c>
      <c r="R157" s="1" t="s">
        <v>2955</v>
      </c>
      <c r="S157" s="1" t="s">
        <v>74</v>
      </c>
      <c r="T157" s="1" t="s">
        <v>35</v>
      </c>
      <c r="U157" s="1" t="s">
        <v>2453</v>
      </c>
      <c r="V157" s="1" t="s">
        <v>2493</v>
      </c>
    </row>
    <row r="158" s="1" customFormat="1" spans="1:22">
      <c r="A158" s="1" t="s">
        <v>701</v>
      </c>
      <c r="B158" s="1" t="s">
        <v>251</v>
      </c>
      <c r="C158" s="1" t="s">
        <v>702</v>
      </c>
      <c r="D158" s="1" t="s">
        <v>704</v>
      </c>
      <c r="E158" s="1" t="s">
        <v>2956</v>
      </c>
      <c r="F158" s="1" t="s">
        <v>154</v>
      </c>
      <c r="G158" s="1" t="s">
        <v>358</v>
      </c>
      <c r="H158" s="1" t="s">
        <v>2445</v>
      </c>
      <c r="I158" s="1" t="s">
        <v>2957</v>
      </c>
      <c r="J158" s="1" t="s">
        <v>2447</v>
      </c>
      <c r="K158" s="1" t="s">
        <v>2957</v>
      </c>
      <c r="L158" s="1" t="s">
        <v>2957</v>
      </c>
      <c r="M158" s="1" t="s">
        <v>2448</v>
      </c>
      <c r="N158" s="1" t="s">
        <v>2448</v>
      </c>
      <c r="O158" s="1" t="s">
        <v>2449</v>
      </c>
      <c r="P158" s="1" t="s">
        <v>2450</v>
      </c>
      <c r="Q158" s="1" t="s">
        <v>2451</v>
      </c>
      <c r="R158" s="1" t="s">
        <v>2958</v>
      </c>
      <c r="S158" s="1" t="s">
        <v>74</v>
      </c>
      <c r="T158" s="1" t="s">
        <v>35</v>
      </c>
      <c r="U158" s="1" t="s">
        <v>2506</v>
      </c>
      <c r="V158" s="1" t="s">
        <v>2463</v>
      </c>
    </row>
    <row r="159" s="1" customFormat="1" spans="1:22">
      <c r="A159" s="1" t="s">
        <v>1743</v>
      </c>
      <c r="B159" s="1" t="s">
        <v>251</v>
      </c>
      <c r="C159" s="1" t="s">
        <v>1744</v>
      </c>
      <c r="D159" s="1" t="s">
        <v>2884</v>
      </c>
      <c r="E159" s="1" t="s">
        <v>2959</v>
      </c>
      <c r="F159" s="1" t="s">
        <v>1266</v>
      </c>
      <c r="G159" s="1" t="s">
        <v>477</v>
      </c>
      <c r="H159" s="1" t="s">
        <v>2445</v>
      </c>
      <c r="I159" s="1" t="s">
        <v>2960</v>
      </c>
      <c r="J159" s="1" t="s">
        <v>2447</v>
      </c>
      <c r="K159" s="1" t="s">
        <v>2960</v>
      </c>
      <c r="L159" s="1" t="s">
        <v>2960</v>
      </c>
      <c r="M159" s="1" t="s">
        <v>2448</v>
      </c>
      <c r="N159" s="1" t="s">
        <v>2448</v>
      </c>
      <c r="O159" s="1" t="s">
        <v>2449</v>
      </c>
      <c r="P159" s="1" t="s">
        <v>2450</v>
      </c>
      <c r="Q159" s="1" t="s">
        <v>2451</v>
      </c>
      <c r="R159" s="1" t="s">
        <v>2961</v>
      </c>
      <c r="S159" s="1" t="s">
        <v>74</v>
      </c>
      <c r="T159" s="1" t="s">
        <v>35</v>
      </c>
      <c r="U159" s="1" t="s">
        <v>2453</v>
      </c>
      <c r="V159" s="1" t="s">
        <v>2493</v>
      </c>
    </row>
    <row r="160" s="1" customFormat="1" spans="1:22">
      <c r="A160" s="1" t="s">
        <v>660</v>
      </c>
      <c r="B160" s="1" t="s">
        <v>251</v>
      </c>
      <c r="C160" s="1" t="s">
        <v>661</v>
      </c>
      <c r="D160" s="1" t="s">
        <v>297</v>
      </c>
      <c r="E160" s="1" t="s">
        <v>2962</v>
      </c>
      <c r="F160" s="1" t="s">
        <v>82</v>
      </c>
      <c r="G160" s="1" t="s">
        <v>358</v>
      </c>
      <c r="H160" s="1" t="s">
        <v>2445</v>
      </c>
      <c r="I160" s="1" t="s">
        <v>2963</v>
      </c>
      <c r="J160" s="1" t="s">
        <v>2447</v>
      </c>
      <c r="K160" s="1" t="s">
        <v>2963</v>
      </c>
      <c r="L160" s="1" t="s">
        <v>2963</v>
      </c>
      <c r="M160" s="1" t="s">
        <v>2448</v>
      </c>
      <c r="N160" s="1" t="s">
        <v>2448</v>
      </c>
      <c r="O160" s="1" t="s">
        <v>2449</v>
      </c>
      <c r="P160" s="1" t="s">
        <v>2450</v>
      </c>
      <c r="Q160" s="1" t="s">
        <v>2451</v>
      </c>
      <c r="R160" s="1" t="s">
        <v>2964</v>
      </c>
      <c r="S160" s="1" t="s">
        <v>74</v>
      </c>
      <c r="T160" s="1" t="s">
        <v>35</v>
      </c>
      <c r="U160" s="1" t="s">
        <v>2453</v>
      </c>
      <c r="V160" s="1" t="s">
        <v>2535</v>
      </c>
    </row>
    <row r="161" s="1" customFormat="1" spans="1:22">
      <c r="A161" s="1" t="s">
        <v>387</v>
      </c>
      <c r="B161" s="1" t="s">
        <v>251</v>
      </c>
      <c r="C161" s="1" t="s">
        <v>388</v>
      </c>
      <c r="D161" s="1" t="s">
        <v>390</v>
      </c>
      <c r="E161" s="1" t="s">
        <v>2965</v>
      </c>
      <c r="F161" s="1" t="s">
        <v>133</v>
      </c>
      <c r="G161" s="1" t="s">
        <v>82</v>
      </c>
      <c r="H161" s="1" t="s">
        <v>2445</v>
      </c>
      <c r="I161" s="1" t="s">
        <v>2966</v>
      </c>
      <c r="J161" s="1" t="s">
        <v>2447</v>
      </c>
      <c r="K161" s="1" t="s">
        <v>2966</v>
      </c>
      <c r="L161" s="1" t="s">
        <v>2966</v>
      </c>
      <c r="M161" s="1" t="s">
        <v>2448</v>
      </c>
      <c r="N161" s="1" t="s">
        <v>2448</v>
      </c>
      <c r="O161" s="1" t="s">
        <v>2449</v>
      </c>
      <c r="P161" s="1" t="s">
        <v>2450</v>
      </c>
      <c r="Q161" s="1" t="s">
        <v>2451</v>
      </c>
      <c r="R161" s="1" t="s">
        <v>2967</v>
      </c>
      <c r="S161" s="1" t="s">
        <v>74</v>
      </c>
      <c r="T161" s="1" t="s">
        <v>35</v>
      </c>
      <c r="U161" s="1" t="s">
        <v>2506</v>
      </c>
      <c r="V161" s="1" t="s">
        <v>2454</v>
      </c>
    </row>
    <row r="162" s="1" customFormat="1" spans="1:22">
      <c r="A162" s="1" t="s">
        <v>952</v>
      </c>
      <c r="B162" s="1" t="s">
        <v>251</v>
      </c>
      <c r="C162" s="1" t="s">
        <v>953</v>
      </c>
      <c r="D162" s="1" t="s">
        <v>492</v>
      </c>
      <c r="E162" s="1" t="s">
        <v>2968</v>
      </c>
      <c r="F162" s="1" t="s">
        <v>81</v>
      </c>
      <c r="G162" s="1" t="s">
        <v>907</v>
      </c>
      <c r="H162" s="1" t="s">
        <v>2445</v>
      </c>
      <c r="I162" s="1" t="s">
        <v>2969</v>
      </c>
      <c r="J162" s="1" t="s">
        <v>2447</v>
      </c>
      <c r="K162" s="1" t="s">
        <v>2969</v>
      </c>
      <c r="L162" s="1" t="s">
        <v>2969</v>
      </c>
      <c r="M162" s="1" t="s">
        <v>2448</v>
      </c>
      <c r="N162" s="1" t="s">
        <v>2448</v>
      </c>
      <c r="O162" s="1" t="s">
        <v>2449</v>
      </c>
      <c r="P162" s="1" t="s">
        <v>2450</v>
      </c>
      <c r="Q162" s="1" t="s">
        <v>2451</v>
      </c>
      <c r="R162" s="1" t="s">
        <v>2970</v>
      </c>
      <c r="S162" s="1" t="s">
        <v>74</v>
      </c>
      <c r="T162" s="1" t="s">
        <v>35</v>
      </c>
      <c r="U162" s="1" t="s">
        <v>2506</v>
      </c>
      <c r="V162" s="1" t="s">
        <v>2480</v>
      </c>
    </row>
    <row r="163" s="1" customFormat="1" spans="1:22">
      <c r="A163" s="1" t="s">
        <v>1734</v>
      </c>
      <c r="B163" s="1" t="s">
        <v>251</v>
      </c>
      <c r="C163" s="1" t="s">
        <v>1735</v>
      </c>
      <c r="D163" s="1" t="s">
        <v>141</v>
      </c>
      <c r="E163" s="1" t="s">
        <v>2971</v>
      </c>
      <c r="F163" s="1" t="s">
        <v>1266</v>
      </c>
      <c r="G163" s="1" t="s">
        <v>477</v>
      </c>
      <c r="H163" s="1" t="s">
        <v>2445</v>
      </c>
      <c r="I163" s="1" t="s">
        <v>2600</v>
      </c>
      <c r="J163" s="1" t="s">
        <v>2447</v>
      </c>
      <c r="K163" s="1" t="s">
        <v>2600</v>
      </c>
      <c r="L163" s="1" t="s">
        <v>2600</v>
      </c>
      <c r="M163" s="1" t="s">
        <v>2448</v>
      </c>
      <c r="N163" s="1" t="s">
        <v>2448</v>
      </c>
      <c r="O163" s="1" t="s">
        <v>2449</v>
      </c>
      <c r="P163" s="1" t="s">
        <v>2450</v>
      </c>
      <c r="Q163" s="1" t="s">
        <v>2451</v>
      </c>
      <c r="R163" s="1" t="s">
        <v>2972</v>
      </c>
      <c r="S163" s="1" t="s">
        <v>74</v>
      </c>
      <c r="T163" s="1" t="s">
        <v>35</v>
      </c>
      <c r="U163" s="1" t="s">
        <v>2506</v>
      </c>
      <c r="V163" s="1" t="s">
        <v>2463</v>
      </c>
    </row>
    <row r="164" s="1" customFormat="1" spans="1:22">
      <c r="A164" s="1" t="s">
        <v>266</v>
      </c>
      <c r="B164" s="1" t="s">
        <v>251</v>
      </c>
      <c r="C164" s="1" t="s">
        <v>267</v>
      </c>
      <c r="D164" s="1" t="s">
        <v>269</v>
      </c>
      <c r="E164" s="1" t="s">
        <v>2973</v>
      </c>
      <c r="F164" s="1" t="s">
        <v>154</v>
      </c>
      <c r="G164" s="1" t="s">
        <v>82</v>
      </c>
      <c r="H164" s="1" t="s">
        <v>2445</v>
      </c>
      <c r="I164" s="1" t="s">
        <v>2974</v>
      </c>
      <c r="J164" s="1" t="s">
        <v>2447</v>
      </c>
      <c r="K164" s="1" t="s">
        <v>2974</v>
      </c>
      <c r="L164" s="1" t="s">
        <v>2974</v>
      </c>
      <c r="M164" s="1" t="s">
        <v>2448</v>
      </c>
      <c r="N164" s="1" t="s">
        <v>2448</v>
      </c>
      <c r="O164" s="1" t="s">
        <v>2449</v>
      </c>
      <c r="P164" s="1" t="s">
        <v>2450</v>
      </c>
      <c r="Q164" s="1" t="s">
        <v>2451</v>
      </c>
      <c r="R164" s="1" t="s">
        <v>2975</v>
      </c>
      <c r="S164" s="1" t="s">
        <v>74</v>
      </c>
      <c r="T164" s="1" t="s">
        <v>35</v>
      </c>
      <c r="U164" s="1" t="s">
        <v>2506</v>
      </c>
      <c r="V164" s="1" t="s">
        <v>2535</v>
      </c>
    </row>
    <row r="165" s="1" customFormat="1" spans="1:22">
      <c r="A165" s="1" t="s">
        <v>246</v>
      </c>
      <c r="B165" s="1" t="s">
        <v>251</v>
      </c>
      <c r="C165" s="1" t="s">
        <v>247</v>
      </c>
      <c r="D165" s="1" t="s">
        <v>2976</v>
      </c>
      <c r="E165" s="1" t="s">
        <v>2977</v>
      </c>
      <c r="F165" s="1" t="s">
        <v>81</v>
      </c>
      <c r="G165" s="1" t="s">
        <v>82</v>
      </c>
      <c r="H165" s="1" t="s">
        <v>2445</v>
      </c>
      <c r="I165" s="1" t="s">
        <v>2978</v>
      </c>
      <c r="J165" s="1" t="s">
        <v>2447</v>
      </c>
      <c r="K165" s="1" t="s">
        <v>2978</v>
      </c>
      <c r="L165" s="1" t="s">
        <v>2978</v>
      </c>
      <c r="M165" s="1" t="s">
        <v>2448</v>
      </c>
      <c r="N165" s="1" t="s">
        <v>2448</v>
      </c>
      <c r="O165" s="1" t="s">
        <v>2449</v>
      </c>
      <c r="P165" s="1" t="s">
        <v>2450</v>
      </c>
      <c r="Q165" s="1" t="s">
        <v>2451</v>
      </c>
      <c r="R165" s="1" t="s">
        <v>2979</v>
      </c>
      <c r="S165" s="1" t="s">
        <v>74</v>
      </c>
      <c r="T165" s="1" t="s">
        <v>35</v>
      </c>
      <c r="U165" s="1" t="s">
        <v>2506</v>
      </c>
      <c r="V165" s="1" t="s">
        <v>2493</v>
      </c>
    </row>
    <row r="166" s="1" customFormat="1" spans="1:22">
      <c r="A166" s="1" t="s">
        <v>1503</v>
      </c>
      <c r="B166" s="1" t="s">
        <v>113</v>
      </c>
      <c r="C166" s="1" t="s">
        <v>1504</v>
      </c>
      <c r="D166" s="1" t="s">
        <v>640</v>
      </c>
      <c r="E166" s="1" t="s">
        <v>2980</v>
      </c>
      <c r="F166" s="1" t="s">
        <v>81</v>
      </c>
      <c r="G166" s="1" t="s">
        <v>1266</v>
      </c>
      <c r="H166" s="1" t="s">
        <v>2445</v>
      </c>
      <c r="I166" s="1" t="s">
        <v>2981</v>
      </c>
      <c r="J166" s="1" t="s">
        <v>2447</v>
      </c>
      <c r="K166" s="1" t="s">
        <v>2981</v>
      </c>
      <c r="L166" s="1" t="s">
        <v>2981</v>
      </c>
      <c r="M166" s="1" t="s">
        <v>2448</v>
      </c>
      <c r="N166" s="1" t="s">
        <v>2448</v>
      </c>
      <c r="O166" s="1" t="s">
        <v>2449</v>
      </c>
      <c r="P166" s="1" t="s">
        <v>2450</v>
      </c>
      <c r="Q166" s="1" t="s">
        <v>2451</v>
      </c>
      <c r="R166" s="1" t="s">
        <v>2982</v>
      </c>
      <c r="S166" s="1" t="s">
        <v>74</v>
      </c>
      <c r="T166" s="1" t="s">
        <v>35</v>
      </c>
      <c r="U166" s="1" t="s">
        <v>2506</v>
      </c>
      <c r="V166" s="1" t="s">
        <v>2535</v>
      </c>
    </row>
    <row r="167" s="1" customFormat="1" spans="1:22">
      <c r="A167" s="1" t="s">
        <v>1772</v>
      </c>
      <c r="B167" s="1" t="s">
        <v>113</v>
      </c>
      <c r="C167" s="1" t="s">
        <v>1773</v>
      </c>
      <c r="D167" s="1" t="s">
        <v>2591</v>
      </c>
      <c r="E167" s="1" t="s">
        <v>2983</v>
      </c>
      <c r="F167" s="1" t="s">
        <v>907</v>
      </c>
      <c r="G167" s="1" t="s">
        <v>477</v>
      </c>
      <c r="H167" s="1" t="s">
        <v>2445</v>
      </c>
      <c r="I167" s="1" t="s">
        <v>2984</v>
      </c>
      <c r="J167" s="1" t="s">
        <v>2447</v>
      </c>
      <c r="K167" s="1" t="s">
        <v>2984</v>
      </c>
      <c r="L167" s="1" t="s">
        <v>2984</v>
      </c>
      <c r="M167" s="1" t="s">
        <v>2448</v>
      </c>
      <c r="N167" s="1" t="s">
        <v>2448</v>
      </c>
      <c r="O167" s="1" t="s">
        <v>2449</v>
      </c>
      <c r="P167" s="1" t="s">
        <v>2450</v>
      </c>
      <c r="Q167" s="1" t="s">
        <v>2451</v>
      </c>
      <c r="R167" s="1" t="s">
        <v>2985</v>
      </c>
      <c r="S167" s="1" t="s">
        <v>74</v>
      </c>
      <c r="T167" s="1" t="s">
        <v>35</v>
      </c>
      <c r="U167" s="1" t="s">
        <v>2506</v>
      </c>
      <c r="V167" s="1" t="s">
        <v>2463</v>
      </c>
    </row>
    <row r="168" s="1" customFormat="1" spans="1:22">
      <c r="A168" s="1" t="s">
        <v>544</v>
      </c>
      <c r="B168" s="1" t="s">
        <v>113</v>
      </c>
      <c r="C168" s="1" t="s">
        <v>545</v>
      </c>
      <c r="D168" s="1" t="s">
        <v>2986</v>
      </c>
      <c r="E168" s="1" t="s">
        <v>2987</v>
      </c>
      <c r="F168" s="1" t="s">
        <v>82</v>
      </c>
      <c r="G168" s="1" t="s">
        <v>358</v>
      </c>
      <c r="H168" s="1" t="s">
        <v>2445</v>
      </c>
      <c r="I168" s="1" t="s">
        <v>2988</v>
      </c>
      <c r="J168" s="1" t="s">
        <v>2447</v>
      </c>
      <c r="K168" s="1" t="s">
        <v>2988</v>
      </c>
      <c r="L168" s="1" t="s">
        <v>2988</v>
      </c>
      <c r="M168" s="1" t="s">
        <v>2448</v>
      </c>
      <c r="N168" s="1" t="s">
        <v>2448</v>
      </c>
      <c r="O168" s="1" t="s">
        <v>2449</v>
      </c>
      <c r="P168" s="1" t="s">
        <v>2450</v>
      </c>
      <c r="Q168" s="1" t="s">
        <v>2451</v>
      </c>
      <c r="R168" s="1" t="s">
        <v>2989</v>
      </c>
      <c r="S168" s="1" t="s">
        <v>74</v>
      </c>
      <c r="T168" s="1" t="s">
        <v>35</v>
      </c>
      <c r="U168" s="1" t="s">
        <v>2506</v>
      </c>
      <c r="V168" s="1" t="s">
        <v>2480</v>
      </c>
    </row>
    <row r="169" s="1" customFormat="1" spans="1:22">
      <c r="A169" s="1" t="s">
        <v>693</v>
      </c>
      <c r="B169" s="1" t="s">
        <v>113</v>
      </c>
      <c r="C169" s="1" t="s">
        <v>694</v>
      </c>
      <c r="D169" s="1" t="s">
        <v>696</v>
      </c>
      <c r="E169" s="1" t="s">
        <v>2990</v>
      </c>
      <c r="F169" s="1" t="s">
        <v>82</v>
      </c>
      <c r="G169" s="1" t="s">
        <v>358</v>
      </c>
      <c r="H169" s="1" t="s">
        <v>2445</v>
      </c>
      <c r="I169" s="1" t="s">
        <v>2991</v>
      </c>
      <c r="J169" s="1" t="s">
        <v>2447</v>
      </c>
      <c r="K169" s="1" t="s">
        <v>2991</v>
      </c>
      <c r="L169" s="1" t="s">
        <v>2991</v>
      </c>
      <c r="M169" s="1" t="s">
        <v>2448</v>
      </c>
      <c r="N169" s="1" t="s">
        <v>2448</v>
      </c>
      <c r="O169" s="1" t="s">
        <v>2449</v>
      </c>
      <c r="P169" s="1" t="s">
        <v>2450</v>
      </c>
      <c r="Q169" s="1" t="s">
        <v>2451</v>
      </c>
      <c r="R169" s="1" t="s">
        <v>2992</v>
      </c>
      <c r="S169" s="1" t="s">
        <v>74</v>
      </c>
      <c r="T169" s="1" t="s">
        <v>35</v>
      </c>
      <c r="U169" s="1" t="s">
        <v>2506</v>
      </c>
      <c r="V169" s="1" t="s">
        <v>2463</v>
      </c>
    </row>
    <row r="170" s="1" customFormat="1" spans="1:22">
      <c r="A170" s="1" t="s">
        <v>1482</v>
      </c>
      <c r="B170" s="1" t="s">
        <v>113</v>
      </c>
      <c r="C170" s="1" t="s">
        <v>1483</v>
      </c>
      <c r="D170" s="1" t="s">
        <v>1485</v>
      </c>
      <c r="E170" s="1" t="s">
        <v>2993</v>
      </c>
      <c r="F170" s="1" t="s">
        <v>81</v>
      </c>
      <c r="G170" s="1" t="s">
        <v>1266</v>
      </c>
      <c r="H170" s="1" t="s">
        <v>2445</v>
      </c>
      <c r="I170" s="1" t="s">
        <v>2994</v>
      </c>
      <c r="J170" s="1" t="s">
        <v>2447</v>
      </c>
      <c r="K170" s="1" t="s">
        <v>2994</v>
      </c>
      <c r="L170" s="1" t="s">
        <v>2994</v>
      </c>
      <c r="M170" s="1" t="s">
        <v>2448</v>
      </c>
      <c r="N170" s="1" t="s">
        <v>2448</v>
      </c>
      <c r="O170" s="1" t="s">
        <v>2449</v>
      </c>
      <c r="P170" s="1" t="s">
        <v>2450</v>
      </c>
      <c r="Q170" s="1" t="s">
        <v>2451</v>
      </c>
      <c r="R170" s="1" t="s">
        <v>2995</v>
      </c>
      <c r="S170" s="1" t="s">
        <v>74</v>
      </c>
      <c r="T170" s="1" t="s">
        <v>35</v>
      </c>
      <c r="U170" s="1" t="s">
        <v>2453</v>
      </c>
      <c r="V170" s="1" t="s">
        <v>2535</v>
      </c>
    </row>
    <row r="171" s="1" customFormat="1" spans="1:22">
      <c r="A171" s="1" t="s">
        <v>108</v>
      </c>
      <c r="B171" s="1" t="s">
        <v>113</v>
      </c>
      <c r="C171" s="1" t="s">
        <v>109</v>
      </c>
      <c r="D171" s="1" t="s">
        <v>111</v>
      </c>
      <c r="E171" s="1" t="s">
        <v>2996</v>
      </c>
      <c r="F171" s="1" t="s">
        <v>81</v>
      </c>
      <c r="G171" s="1" t="s">
        <v>82</v>
      </c>
      <c r="H171" s="1" t="s">
        <v>2445</v>
      </c>
      <c r="I171" s="1" t="s">
        <v>2997</v>
      </c>
      <c r="J171" s="1" t="s">
        <v>2447</v>
      </c>
      <c r="K171" s="1" t="s">
        <v>2997</v>
      </c>
      <c r="L171" s="1" t="s">
        <v>2997</v>
      </c>
      <c r="M171" s="1" t="s">
        <v>2448</v>
      </c>
      <c r="N171" s="1" t="s">
        <v>2448</v>
      </c>
      <c r="O171" s="1" t="s">
        <v>2449</v>
      </c>
      <c r="P171" s="1" t="s">
        <v>2450</v>
      </c>
      <c r="Q171" s="1" t="s">
        <v>2451</v>
      </c>
      <c r="R171" s="1" t="s">
        <v>2998</v>
      </c>
      <c r="S171" s="1" t="s">
        <v>74</v>
      </c>
      <c r="T171" s="1" t="s">
        <v>35</v>
      </c>
      <c r="U171" s="1" t="s">
        <v>2453</v>
      </c>
      <c r="V171" s="1" t="s">
        <v>2480</v>
      </c>
    </row>
    <row r="172" s="1" customFormat="1" spans="1:22">
      <c r="A172" s="1" t="s">
        <v>1997</v>
      </c>
      <c r="B172" s="1" t="s">
        <v>113</v>
      </c>
      <c r="C172" s="1" t="s">
        <v>1998</v>
      </c>
      <c r="D172" s="1" t="s">
        <v>2000</v>
      </c>
      <c r="E172" s="1" t="s">
        <v>2999</v>
      </c>
      <c r="F172" s="1" t="s">
        <v>1266</v>
      </c>
      <c r="G172" s="1" t="s">
        <v>916</v>
      </c>
      <c r="H172" s="1" t="s">
        <v>2445</v>
      </c>
      <c r="I172" s="1" t="s">
        <v>3000</v>
      </c>
      <c r="J172" s="1" t="s">
        <v>2447</v>
      </c>
      <c r="K172" s="1" t="s">
        <v>3000</v>
      </c>
      <c r="L172" s="1" t="s">
        <v>3000</v>
      </c>
      <c r="M172" s="1" t="s">
        <v>2448</v>
      </c>
      <c r="N172" s="1" t="s">
        <v>2448</v>
      </c>
      <c r="O172" s="1" t="s">
        <v>2449</v>
      </c>
      <c r="P172" s="1" t="s">
        <v>2450</v>
      </c>
      <c r="Q172" s="1" t="s">
        <v>2451</v>
      </c>
      <c r="R172" s="1" t="s">
        <v>3001</v>
      </c>
      <c r="S172" s="1" t="s">
        <v>74</v>
      </c>
      <c r="T172" s="1" t="s">
        <v>35</v>
      </c>
      <c r="U172" s="1" t="s">
        <v>2506</v>
      </c>
      <c r="V172" s="1" t="s">
        <v>2463</v>
      </c>
    </row>
    <row r="173" s="1" customFormat="1" spans="1:22">
      <c r="A173" s="1" t="s">
        <v>1763</v>
      </c>
      <c r="B173" s="1" t="s">
        <v>261</v>
      </c>
      <c r="C173" s="1" t="s">
        <v>1764</v>
      </c>
      <c r="D173" s="1" t="s">
        <v>1766</v>
      </c>
      <c r="E173" s="1" t="s">
        <v>3002</v>
      </c>
      <c r="F173" s="1" t="s">
        <v>358</v>
      </c>
      <c r="G173" s="1" t="s">
        <v>477</v>
      </c>
      <c r="H173" s="1" t="s">
        <v>2445</v>
      </c>
      <c r="I173" s="1" t="s">
        <v>3003</v>
      </c>
      <c r="J173" s="1" t="s">
        <v>2447</v>
      </c>
      <c r="K173" s="1" t="s">
        <v>3003</v>
      </c>
      <c r="L173" s="1" t="s">
        <v>3003</v>
      </c>
      <c r="M173" s="1" t="s">
        <v>2448</v>
      </c>
      <c r="N173" s="1" t="s">
        <v>2448</v>
      </c>
      <c r="O173" s="1" t="s">
        <v>2449</v>
      </c>
      <c r="P173" s="1" t="s">
        <v>2450</v>
      </c>
      <c r="Q173" s="1" t="s">
        <v>2451</v>
      </c>
      <c r="R173" s="1" t="s">
        <v>3004</v>
      </c>
      <c r="S173" s="1" t="s">
        <v>74</v>
      </c>
      <c r="T173" s="1" t="s">
        <v>35</v>
      </c>
      <c r="U173" s="1" t="s">
        <v>2453</v>
      </c>
      <c r="V173" s="1" t="s">
        <v>2535</v>
      </c>
    </row>
    <row r="174" s="1" customFormat="1" spans="1:22">
      <c r="A174" s="1" t="s">
        <v>368</v>
      </c>
      <c r="B174" s="1" t="s">
        <v>261</v>
      </c>
      <c r="C174" s="1" t="s">
        <v>369</v>
      </c>
      <c r="D174" s="1" t="s">
        <v>3005</v>
      </c>
      <c r="E174" s="1" t="s">
        <v>3006</v>
      </c>
      <c r="F174" s="1" t="s">
        <v>154</v>
      </c>
      <c r="G174" s="1" t="s">
        <v>82</v>
      </c>
      <c r="H174" s="1" t="s">
        <v>2445</v>
      </c>
      <c r="I174" s="1" t="s">
        <v>3007</v>
      </c>
      <c r="J174" s="1" t="s">
        <v>2447</v>
      </c>
      <c r="K174" s="1" t="s">
        <v>3007</v>
      </c>
      <c r="L174" s="1" t="s">
        <v>3007</v>
      </c>
      <c r="M174" s="1" t="s">
        <v>2448</v>
      </c>
      <c r="N174" s="1" t="s">
        <v>2448</v>
      </c>
      <c r="O174" s="1" t="s">
        <v>2449</v>
      </c>
      <c r="P174" s="1" t="s">
        <v>2450</v>
      </c>
      <c r="Q174" s="1" t="s">
        <v>2451</v>
      </c>
      <c r="R174" s="1" t="s">
        <v>3008</v>
      </c>
      <c r="S174" s="1" t="s">
        <v>74</v>
      </c>
      <c r="T174" s="1" t="s">
        <v>35</v>
      </c>
      <c r="U174" s="1" t="s">
        <v>2506</v>
      </c>
      <c r="V174" s="1" t="s">
        <v>2454</v>
      </c>
    </row>
    <row r="175" s="1" customFormat="1" spans="1:22">
      <c r="A175" s="1" t="s">
        <v>256</v>
      </c>
      <c r="B175" s="1" t="s">
        <v>261</v>
      </c>
      <c r="C175" s="1" t="s">
        <v>257</v>
      </c>
      <c r="D175" s="1" t="s">
        <v>259</v>
      </c>
      <c r="E175" s="1" t="s">
        <v>3009</v>
      </c>
      <c r="F175" s="1" t="s">
        <v>81</v>
      </c>
      <c r="G175" s="1" t="s">
        <v>82</v>
      </c>
      <c r="H175" s="1" t="s">
        <v>2445</v>
      </c>
      <c r="I175" s="1" t="s">
        <v>3010</v>
      </c>
      <c r="J175" s="1" t="s">
        <v>2447</v>
      </c>
      <c r="K175" s="1" t="s">
        <v>3010</v>
      </c>
      <c r="L175" s="1" t="s">
        <v>3010</v>
      </c>
      <c r="M175" s="1" t="s">
        <v>2448</v>
      </c>
      <c r="N175" s="1" t="s">
        <v>2448</v>
      </c>
      <c r="O175" s="1" t="s">
        <v>2449</v>
      </c>
      <c r="P175" s="1" t="s">
        <v>2450</v>
      </c>
      <c r="Q175" s="1" t="s">
        <v>2451</v>
      </c>
      <c r="R175" s="1" t="s">
        <v>3011</v>
      </c>
      <c r="S175" s="1" t="s">
        <v>74</v>
      </c>
      <c r="T175" s="1" t="s">
        <v>35</v>
      </c>
      <c r="U175" s="1" t="s">
        <v>2453</v>
      </c>
      <c r="V175" s="1" t="s">
        <v>2535</v>
      </c>
    </row>
    <row r="176" s="1" customFormat="1" spans="1:22">
      <c r="A176" s="1" t="s">
        <v>637</v>
      </c>
      <c r="B176" s="1" t="s">
        <v>261</v>
      </c>
      <c r="C176" s="1" t="s">
        <v>638</v>
      </c>
      <c r="D176" s="1" t="s">
        <v>640</v>
      </c>
      <c r="E176" s="1" t="s">
        <v>3012</v>
      </c>
      <c r="F176" s="1" t="s">
        <v>82</v>
      </c>
      <c r="G176" s="1" t="s">
        <v>358</v>
      </c>
      <c r="H176" s="1" t="s">
        <v>2445</v>
      </c>
      <c r="I176" s="1" t="s">
        <v>3013</v>
      </c>
      <c r="J176" s="1" t="s">
        <v>2447</v>
      </c>
      <c r="K176" s="1" t="s">
        <v>3013</v>
      </c>
      <c r="L176" s="1" t="s">
        <v>3013</v>
      </c>
      <c r="M176" s="1" t="s">
        <v>2448</v>
      </c>
      <c r="N176" s="1" t="s">
        <v>2448</v>
      </c>
      <c r="O176" s="1" t="s">
        <v>2449</v>
      </c>
      <c r="P176" s="1" t="s">
        <v>2450</v>
      </c>
      <c r="Q176" s="1" t="s">
        <v>2451</v>
      </c>
      <c r="R176" s="1" t="s">
        <v>3014</v>
      </c>
      <c r="S176" s="1" t="s">
        <v>74</v>
      </c>
      <c r="T176" s="1" t="s">
        <v>35</v>
      </c>
      <c r="U176" s="1" t="s">
        <v>2506</v>
      </c>
      <c r="V176" s="1" t="s">
        <v>2535</v>
      </c>
    </row>
    <row r="177" s="1" customFormat="1" spans="1:22">
      <c r="A177" s="1" t="s">
        <v>2271</v>
      </c>
      <c r="B177" s="1" t="s">
        <v>241</v>
      </c>
      <c r="C177" s="1" t="s">
        <v>2272</v>
      </c>
      <c r="D177" s="1" t="s">
        <v>2274</v>
      </c>
      <c r="E177" s="1" t="s">
        <v>3015</v>
      </c>
      <c r="F177" s="1" t="s">
        <v>916</v>
      </c>
      <c r="G177" s="1" t="s">
        <v>504</v>
      </c>
      <c r="H177" s="1" t="s">
        <v>2445</v>
      </c>
      <c r="I177" s="1" t="s">
        <v>3016</v>
      </c>
      <c r="J177" s="1" t="s">
        <v>2447</v>
      </c>
      <c r="K177" s="1" t="s">
        <v>3016</v>
      </c>
      <c r="L177" s="1" t="s">
        <v>3016</v>
      </c>
      <c r="M177" s="1" t="s">
        <v>2448</v>
      </c>
      <c r="N177" s="1" t="s">
        <v>2448</v>
      </c>
      <c r="O177" s="1" t="s">
        <v>2449</v>
      </c>
      <c r="P177" s="1" t="s">
        <v>2450</v>
      </c>
      <c r="Q177" s="1" t="s">
        <v>2451</v>
      </c>
      <c r="R177" s="1" t="s">
        <v>3017</v>
      </c>
      <c r="S177" s="1" t="s">
        <v>74</v>
      </c>
      <c r="T177" s="1" t="s">
        <v>35</v>
      </c>
      <c r="U177" s="1" t="s">
        <v>2453</v>
      </c>
      <c r="V177" s="1" t="s">
        <v>2463</v>
      </c>
    </row>
    <row r="178" s="1" customFormat="1" spans="1:22">
      <c r="A178" s="1" t="s">
        <v>335</v>
      </c>
      <c r="B178" s="1" t="s">
        <v>241</v>
      </c>
      <c r="C178" s="1" t="s">
        <v>336</v>
      </c>
      <c r="D178" s="1" t="s">
        <v>338</v>
      </c>
      <c r="E178" s="1" t="s">
        <v>3018</v>
      </c>
      <c r="F178" s="1" t="s">
        <v>154</v>
      </c>
      <c r="G178" s="1" t="s">
        <v>82</v>
      </c>
      <c r="H178" s="1" t="s">
        <v>2445</v>
      </c>
      <c r="I178" s="1" t="s">
        <v>3019</v>
      </c>
      <c r="J178" s="1" t="s">
        <v>2447</v>
      </c>
      <c r="K178" s="1" t="s">
        <v>3019</v>
      </c>
      <c r="L178" s="1" t="s">
        <v>3019</v>
      </c>
      <c r="M178" s="1" t="s">
        <v>2448</v>
      </c>
      <c r="N178" s="1" t="s">
        <v>2448</v>
      </c>
      <c r="O178" s="1" t="s">
        <v>2449</v>
      </c>
      <c r="P178" s="1" t="s">
        <v>2450</v>
      </c>
      <c r="Q178" s="1" t="s">
        <v>2451</v>
      </c>
      <c r="R178" s="1" t="s">
        <v>3020</v>
      </c>
      <c r="S178" s="1" t="s">
        <v>74</v>
      </c>
      <c r="T178" s="1" t="s">
        <v>35</v>
      </c>
      <c r="U178" s="1" t="s">
        <v>2506</v>
      </c>
      <c r="V178" s="1" t="s">
        <v>2454</v>
      </c>
    </row>
    <row r="179" s="1" customFormat="1" spans="1:22">
      <c r="A179" s="1" t="s">
        <v>2226</v>
      </c>
      <c r="B179" s="1" t="s">
        <v>241</v>
      </c>
      <c r="C179" s="1" t="s">
        <v>2227</v>
      </c>
      <c r="D179" s="1" t="s">
        <v>2976</v>
      </c>
      <c r="E179" s="1" t="s">
        <v>3021</v>
      </c>
      <c r="F179" s="1" t="s">
        <v>916</v>
      </c>
      <c r="G179" s="1" t="s">
        <v>504</v>
      </c>
      <c r="H179" s="1" t="s">
        <v>2445</v>
      </c>
      <c r="I179" s="1" t="s">
        <v>3022</v>
      </c>
      <c r="J179" s="1" t="s">
        <v>2447</v>
      </c>
      <c r="K179" s="1" t="s">
        <v>3022</v>
      </c>
      <c r="L179" s="1" t="s">
        <v>3022</v>
      </c>
      <c r="M179" s="1" t="s">
        <v>2448</v>
      </c>
      <c r="N179" s="1" t="s">
        <v>2448</v>
      </c>
      <c r="O179" s="1" t="s">
        <v>2449</v>
      </c>
      <c r="P179" s="1" t="s">
        <v>2450</v>
      </c>
      <c r="Q179" s="1" t="s">
        <v>2451</v>
      </c>
      <c r="R179" s="1" t="s">
        <v>3023</v>
      </c>
      <c r="S179" s="1" t="s">
        <v>74</v>
      </c>
      <c r="T179" s="1" t="s">
        <v>35</v>
      </c>
      <c r="U179" s="1" t="s">
        <v>2506</v>
      </c>
      <c r="V179" s="1" t="s">
        <v>2493</v>
      </c>
    </row>
    <row r="180" s="1" customFormat="1" spans="1:22">
      <c r="A180" s="1" t="s">
        <v>2220</v>
      </c>
      <c r="B180" s="1" t="s">
        <v>241</v>
      </c>
      <c r="C180" s="1" t="s">
        <v>2221</v>
      </c>
      <c r="D180" s="1" t="s">
        <v>2976</v>
      </c>
      <c r="E180" s="1" t="s">
        <v>3024</v>
      </c>
      <c r="F180" s="1" t="s">
        <v>916</v>
      </c>
      <c r="G180" s="1" t="s">
        <v>504</v>
      </c>
      <c r="H180" s="1" t="s">
        <v>2445</v>
      </c>
      <c r="I180" s="1" t="s">
        <v>3022</v>
      </c>
      <c r="J180" s="1" t="s">
        <v>2447</v>
      </c>
      <c r="K180" s="1" t="s">
        <v>3022</v>
      </c>
      <c r="L180" s="1" t="s">
        <v>3022</v>
      </c>
      <c r="M180" s="1" t="s">
        <v>2448</v>
      </c>
      <c r="N180" s="1" t="s">
        <v>2448</v>
      </c>
      <c r="O180" s="1" t="s">
        <v>2449</v>
      </c>
      <c r="P180" s="1" t="s">
        <v>2450</v>
      </c>
      <c r="Q180" s="1" t="s">
        <v>2451</v>
      </c>
      <c r="R180" s="1" t="s">
        <v>3025</v>
      </c>
      <c r="S180" s="1" t="s">
        <v>74</v>
      </c>
      <c r="T180" s="1" t="s">
        <v>35</v>
      </c>
      <c r="U180" s="1" t="s">
        <v>2506</v>
      </c>
      <c r="V180" s="1" t="s">
        <v>2493</v>
      </c>
    </row>
    <row r="181" s="1" customFormat="1" spans="1:22">
      <c r="A181" s="1" t="s">
        <v>537</v>
      </c>
      <c r="B181" s="1" t="s">
        <v>241</v>
      </c>
      <c r="C181" s="1" t="s">
        <v>538</v>
      </c>
      <c r="D181" s="1" t="s">
        <v>2749</v>
      </c>
      <c r="E181" s="1" t="s">
        <v>3026</v>
      </c>
      <c r="F181" s="1" t="s">
        <v>82</v>
      </c>
      <c r="G181" s="1" t="s">
        <v>358</v>
      </c>
      <c r="H181" s="1" t="s">
        <v>2445</v>
      </c>
      <c r="I181" s="1" t="s">
        <v>3027</v>
      </c>
      <c r="J181" s="1" t="s">
        <v>2447</v>
      </c>
      <c r="K181" s="1" t="s">
        <v>3027</v>
      </c>
      <c r="L181" s="1" t="s">
        <v>3027</v>
      </c>
      <c r="M181" s="1" t="s">
        <v>2448</v>
      </c>
      <c r="N181" s="1" t="s">
        <v>2448</v>
      </c>
      <c r="O181" s="1" t="s">
        <v>2449</v>
      </c>
      <c r="P181" s="1" t="s">
        <v>2450</v>
      </c>
      <c r="Q181" s="1" t="s">
        <v>2451</v>
      </c>
      <c r="R181" s="1" t="s">
        <v>3028</v>
      </c>
      <c r="S181" s="1" t="s">
        <v>74</v>
      </c>
      <c r="T181" s="1" t="s">
        <v>35</v>
      </c>
      <c r="U181" s="1" t="s">
        <v>2506</v>
      </c>
      <c r="V181" s="1" t="s">
        <v>2480</v>
      </c>
    </row>
    <row r="182" s="1" customFormat="1" spans="1:22">
      <c r="A182" s="1" t="s">
        <v>646</v>
      </c>
      <c r="B182" s="1" t="s">
        <v>241</v>
      </c>
      <c r="C182" s="1" t="s">
        <v>647</v>
      </c>
      <c r="D182" s="1" t="s">
        <v>278</v>
      </c>
      <c r="E182" s="1" t="s">
        <v>3029</v>
      </c>
      <c r="F182" s="1" t="s">
        <v>154</v>
      </c>
      <c r="G182" s="1" t="s">
        <v>358</v>
      </c>
      <c r="H182" s="1" t="s">
        <v>2445</v>
      </c>
      <c r="I182" s="1" t="s">
        <v>3030</v>
      </c>
      <c r="J182" s="1" t="s">
        <v>2447</v>
      </c>
      <c r="K182" s="1" t="s">
        <v>3030</v>
      </c>
      <c r="L182" s="1" t="s">
        <v>3030</v>
      </c>
      <c r="M182" s="1" t="s">
        <v>2448</v>
      </c>
      <c r="N182" s="1" t="s">
        <v>2448</v>
      </c>
      <c r="O182" s="1" t="s">
        <v>2449</v>
      </c>
      <c r="P182" s="1" t="s">
        <v>2450</v>
      </c>
      <c r="Q182" s="1" t="s">
        <v>2451</v>
      </c>
      <c r="R182" s="1" t="s">
        <v>3031</v>
      </c>
      <c r="S182" s="1" t="s">
        <v>74</v>
      </c>
      <c r="T182" s="1" t="s">
        <v>35</v>
      </c>
      <c r="U182" s="1" t="s">
        <v>2506</v>
      </c>
      <c r="V182" s="1" t="s">
        <v>2535</v>
      </c>
    </row>
    <row r="183" s="1" customFormat="1" spans="1:22">
      <c r="A183" s="1" t="s">
        <v>236</v>
      </c>
      <c r="B183" s="1" t="s">
        <v>241</v>
      </c>
      <c r="C183" s="1" t="s">
        <v>237</v>
      </c>
      <c r="D183" s="1" t="s">
        <v>239</v>
      </c>
      <c r="E183" s="1" t="s">
        <v>3032</v>
      </c>
      <c r="F183" s="1" t="s">
        <v>154</v>
      </c>
      <c r="G183" s="1" t="s">
        <v>82</v>
      </c>
      <c r="H183" s="1" t="s">
        <v>2445</v>
      </c>
      <c r="I183" s="1" t="s">
        <v>3033</v>
      </c>
      <c r="J183" s="1" t="s">
        <v>2447</v>
      </c>
      <c r="K183" s="1" t="s">
        <v>3033</v>
      </c>
      <c r="L183" s="1" t="s">
        <v>3033</v>
      </c>
      <c r="M183" s="1" t="s">
        <v>2448</v>
      </c>
      <c r="N183" s="1" t="s">
        <v>2448</v>
      </c>
      <c r="O183" s="1" t="s">
        <v>2449</v>
      </c>
      <c r="P183" s="1" t="s">
        <v>2450</v>
      </c>
      <c r="Q183" s="1" t="s">
        <v>2451</v>
      </c>
      <c r="R183" s="1" t="s">
        <v>3034</v>
      </c>
      <c r="S183" s="1" t="s">
        <v>74</v>
      </c>
      <c r="T183" s="1" t="s">
        <v>35</v>
      </c>
      <c r="U183" s="1" t="s">
        <v>2506</v>
      </c>
      <c r="V183" s="1" t="s">
        <v>2463</v>
      </c>
    </row>
    <row r="184" s="1" customFormat="1" spans="1:22">
      <c r="A184" s="1" t="s">
        <v>1378</v>
      </c>
      <c r="B184" s="1" t="s">
        <v>241</v>
      </c>
      <c r="C184" s="1" t="s">
        <v>1379</v>
      </c>
      <c r="D184" s="1" t="s">
        <v>3035</v>
      </c>
      <c r="E184" s="1" t="s">
        <v>3036</v>
      </c>
      <c r="F184" s="1" t="s">
        <v>907</v>
      </c>
      <c r="G184" s="1" t="s">
        <v>1266</v>
      </c>
      <c r="H184" s="1" t="s">
        <v>2445</v>
      </c>
      <c r="I184" s="1" t="s">
        <v>3037</v>
      </c>
      <c r="J184" s="1" t="s">
        <v>2447</v>
      </c>
      <c r="K184" s="1" t="s">
        <v>3037</v>
      </c>
      <c r="L184" s="1" t="s">
        <v>3037</v>
      </c>
      <c r="M184" s="1" t="s">
        <v>2448</v>
      </c>
      <c r="N184" s="1" t="s">
        <v>2448</v>
      </c>
      <c r="O184" s="1" t="s">
        <v>2449</v>
      </c>
      <c r="P184" s="1" t="s">
        <v>2450</v>
      </c>
      <c r="Q184" s="1" t="s">
        <v>2451</v>
      </c>
      <c r="R184" s="1" t="s">
        <v>3038</v>
      </c>
      <c r="S184" s="1" t="s">
        <v>74</v>
      </c>
      <c r="T184" s="1" t="s">
        <v>35</v>
      </c>
      <c r="U184" s="1" t="s">
        <v>2453</v>
      </c>
      <c r="V184" s="1" t="s">
        <v>2480</v>
      </c>
    </row>
    <row r="185" s="1" customFormat="1" spans="1:22">
      <c r="A185" s="1" t="s">
        <v>1509</v>
      </c>
      <c r="B185" s="1" t="s">
        <v>241</v>
      </c>
      <c r="C185" s="1" t="s">
        <v>1510</v>
      </c>
      <c r="D185" s="1" t="s">
        <v>640</v>
      </c>
      <c r="E185" s="1" t="s">
        <v>3039</v>
      </c>
      <c r="F185" s="1" t="s">
        <v>358</v>
      </c>
      <c r="G185" s="1" t="s">
        <v>1266</v>
      </c>
      <c r="H185" s="1" t="s">
        <v>2445</v>
      </c>
      <c r="I185" s="1" t="s">
        <v>3040</v>
      </c>
      <c r="J185" s="1" t="s">
        <v>2447</v>
      </c>
      <c r="K185" s="1" t="s">
        <v>3040</v>
      </c>
      <c r="L185" s="1" t="s">
        <v>3040</v>
      </c>
      <c r="M185" s="1" t="s">
        <v>2448</v>
      </c>
      <c r="N185" s="1" t="s">
        <v>2448</v>
      </c>
      <c r="O185" s="1" t="s">
        <v>2449</v>
      </c>
      <c r="P185" s="1" t="s">
        <v>2450</v>
      </c>
      <c r="Q185" s="1" t="s">
        <v>2451</v>
      </c>
      <c r="R185" s="1" t="s">
        <v>3041</v>
      </c>
      <c r="S185" s="1" t="s">
        <v>74</v>
      </c>
      <c r="T185" s="1" t="s">
        <v>35</v>
      </c>
      <c r="U185" s="1" t="s">
        <v>2506</v>
      </c>
      <c r="V185" s="1" t="s">
        <v>2535</v>
      </c>
    </row>
    <row r="186" s="1" customFormat="1" spans="1:22">
      <c r="A186" s="1" t="s">
        <v>1128</v>
      </c>
      <c r="B186" s="1" t="s">
        <v>241</v>
      </c>
      <c r="C186" s="1" t="s">
        <v>1129</v>
      </c>
      <c r="D186" s="1" t="s">
        <v>2772</v>
      </c>
      <c r="E186" s="1" t="s">
        <v>3042</v>
      </c>
      <c r="F186" s="1" t="s">
        <v>82</v>
      </c>
      <c r="G186" s="1" t="s">
        <v>907</v>
      </c>
      <c r="H186" s="1" t="s">
        <v>2445</v>
      </c>
      <c r="I186" s="1" t="s">
        <v>2774</v>
      </c>
      <c r="J186" s="1" t="s">
        <v>2447</v>
      </c>
      <c r="K186" s="1" t="s">
        <v>2774</v>
      </c>
      <c r="L186" s="1" t="s">
        <v>2774</v>
      </c>
      <c r="M186" s="1" t="s">
        <v>2448</v>
      </c>
      <c r="N186" s="1" t="s">
        <v>2448</v>
      </c>
      <c r="O186" s="1" t="s">
        <v>2449</v>
      </c>
      <c r="P186" s="1" t="s">
        <v>2450</v>
      </c>
      <c r="Q186" s="1" t="s">
        <v>2451</v>
      </c>
      <c r="R186" s="1" t="s">
        <v>3043</v>
      </c>
      <c r="S186" s="1" t="s">
        <v>74</v>
      </c>
      <c r="T186" s="1" t="s">
        <v>35</v>
      </c>
      <c r="U186" s="1" t="s">
        <v>2506</v>
      </c>
      <c r="V186" s="1" t="s">
        <v>2454</v>
      </c>
    </row>
    <row r="187" s="1" customFormat="1" spans="1:22">
      <c r="A187" s="1" t="s">
        <v>652</v>
      </c>
      <c r="B187" s="1" t="s">
        <v>655</v>
      </c>
      <c r="C187" s="1" t="s">
        <v>653</v>
      </c>
      <c r="D187" s="1" t="s">
        <v>172</v>
      </c>
      <c r="E187" s="1" t="s">
        <v>3044</v>
      </c>
      <c r="F187" s="1" t="s">
        <v>154</v>
      </c>
      <c r="G187" s="1" t="s">
        <v>358</v>
      </c>
      <c r="H187" s="1" t="s">
        <v>2445</v>
      </c>
      <c r="I187" s="1" t="s">
        <v>3045</v>
      </c>
      <c r="J187" s="1" t="s">
        <v>2447</v>
      </c>
      <c r="K187" s="1" t="s">
        <v>3045</v>
      </c>
      <c r="L187" s="1" t="s">
        <v>3045</v>
      </c>
      <c r="M187" s="1" t="s">
        <v>2448</v>
      </c>
      <c r="N187" s="1" t="s">
        <v>2448</v>
      </c>
      <c r="O187" s="1" t="s">
        <v>2449</v>
      </c>
      <c r="P187" s="1" t="s">
        <v>2450</v>
      </c>
      <c r="Q187" s="1" t="s">
        <v>2451</v>
      </c>
      <c r="R187" s="1" t="s">
        <v>3046</v>
      </c>
      <c r="S187" s="1" t="s">
        <v>74</v>
      </c>
      <c r="T187" s="1" t="s">
        <v>35</v>
      </c>
      <c r="U187" s="1" t="s">
        <v>2506</v>
      </c>
      <c r="V187" s="1" t="s">
        <v>2463</v>
      </c>
    </row>
    <row r="188" s="1" customFormat="1" spans="1:22">
      <c r="A188" s="1" t="s">
        <v>1522</v>
      </c>
      <c r="B188" s="1" t="s">
        <v>222</v>
      </c>
      <c r="C188" s="1" t="s">
        <v>1523</v>
      </c>
      <c r="D188" s="1" t="s">
        <v>380</v>
      </c>
      <c r="E188" s="1" t="s">
        <v>3047</v>
      </c>
      <c r="F188" s="1" t="s">
        <v>358</v>
      </c>
      <c r="G188" s="1" t="s">
        <v>1266</v>
      </c>
      <c r="H188" s="1" t="s">
        <v>2445</v>
      </c>
      <c r="I188" s="1" t="s">
        <v>3048</v>
      </c>
      <c r="J188" s="1" t="s">
        <v>2447</v>
      </c>
      <c r="K188" s="1" t="s">
        <v>3048</v>
      </c>
      <c r="L188" s="1" t="s">
        <v>3048</v>
      </c>
      <c r="M188" s="1" t="s">
        <v>2448</v>
      </c>
      <c r="N188" s="1" t="s">
        <v>2448</v>
      </c>
      <c r="O188" s="1" t="s">
        <v>2449</v>
      </c>
      <c r="P188" s="1" t="s">
        <v>2450</v>
      </c>
      <c r="Q188" s="1" t="s">
        <v>2451</v>
      </c>
      <c r="R188" s="1" t="s">
        <v>3049</v>
      </c>
      <c r="S188" s="1" t="s">
        <v>74</v>
      </c>
      <c r="T188" s="1" t="s">
        <v>35</v>
      </c>
      <c r="U188" s="1" t="s">
        <v>2506</v>
      </c>
      <c r="V188" s="1" t="s">
        <v>2538</v>
      </c>
    </row>
    <row r="189" s="1" customFormat="1" spans="1:22">
      <c r="A189" s="1" t="s">
        <v>1857</v>
      </c>
      <c r="B189" s="1" t="s">
        <v>222</v>
      </c>
      <c r="C189" s="1" t="s">
        <v>1858</v>
      </c>
      <c r="D189" s="1" t="s">
        <v>1860</v>
      </c>
      <c r="E189" s="1" t="s">
        <v>3050</v>
      </c>
      <c r="F189" s="1" t="s">
        <v>1266</v>
      </c>
      <c r="G189" s="1" t="s">
        <v>477</v>
      </c>
      <c r="H189" s="1" t="s">
        <v>2445</v>
      </c>
      <c r="I189" s="1" t="s">
        <v>3051</v>
      </c>
      <c r="J189" s="1" t="s">
        <v>2447</v>
      </c>
      <c r="K189" s="1" t="s">
        <v>3051</v>
      </c>
      <c r="L189" s="1" t="s">
        <v>3051</v>
      </c>
      <c r="M189" s="1" t="s">
        <v>2448</v>
      </c>
      <c r="N189" s="1" t="s">
        <v>2448</v>
      </c>
      <c r="O189" s="1" t="s">
        <v>2449</v>
      </c>
      <c r="P189" s="1" t="s">
        <v>2450</v>
      </c>
      <c r="Q189" s="1" t="s">
        <v>2451</v>
      </c>
      <c r="R189" s="1" t="s">
        <v>3052</v>
      </c>
      <c r="S189" s="1" t="s">
        <v>74</v>
      </c>
      <c r="T189" s="1" t="s">
        <v>35</v>
      </c>
      <c r="U189" s="1" t="s">
        <v>2453</v>
      </c>
      <c r="V189" s="1" t="s">
        <v>3053</v>
      </c>
    </row>
    <row r="190" s="1" customFormat="1" spans="1:22">
      <c r="A190" s="1" t="s">
        <v>344</v>
      </c>
      <c r="B190" s="1" t="s">
        <v>222</v>
      </c>
      <c r="C190" s="1" t="s">
        <v>345</v>
      </c>
      <c r="D190" s="1" t="s">
        <v>347</v>
      </c>
      <c r="E190" s="1" t="s">
        <v>3054</v>
      </c>
      <c r="F190" s="1" t="s">
        <v>154</v>
      </c>
      <c r="G190" s="1" t="s">
        <v>82</v>
      </c>
      <c r="H190" s="1" t="s">
        <v>2445</v>
      </c>
      <c r="I190" s="1" t="s">
        <v>3055</v>
      </c>
      <c r="J190" s="1" t="s">
        <v>2447</v>
      </c>
      <c r="K190" s="1" t="s">
        <v>3055</v>
      </c>
      <c r="L190" s="1" t="s">
        <v>3055</v>
      </c>
      <c r="M190" s="1" t="s">
        <v>2448</v>
      </c>
      <c r="N190" s="1" t="s">
        <v>2448</v>
      </c>
      <c r="O190" s="1" t="s">
        <v>2449</v>
      </c>
      <c r="P190" s="1" t="s">
        <v>2450</v>
      </c>
      <c r="Q190" s="1" t="s">
        <v>2451</v>
      </c>
      <c r="R190" s="1" t="s">
        <v>3056</v>
      </c>
      <c r="S190" s="1" t="s">
        <v>74</v>
      </c>
      <c r="T190" s="1" t="s">
        <v>35</v>
      </c>
      <c r="U190" s="1" t="s">
        <v>2506</v>
      </c>
      <c r="V190" s="1" t="s">
        <v>2454</v>
      </c>
    </row>
    <row r="191" s="1" customFormat="1" spans="1:22">
      <c r="A191" s="1" t="s">
        <v>219</v>
      </c>
      <c r="B191" s="1" t="s">
        <v>222</v>
      </c>
      <c r="C191" s="1" t="s">
        <v>220</v>
      </c>
      <c r="D191" s="1" t="s">
        <v>189</v>
      </c>
      <c r="E191" s="1" t="s">
        <v>3057</v>
      </c>
      <c r="F191" s="1" t="s">
        <v>154</v>
      </c>
      <c r="G191" s="1" t="s">
        <v>82</v>
      </c>
      <c r="H191" s="1" t="s">
        <v>2445</v>
      </c>
      <c r="I191" s="1" t="s">
        <v>3058</v>
      </c>
      <c r="J191" s="1" t="s">
        <v>2447</v>
      </c>
      <c r="K191" s="1" t="s">
        <v>3058</v>
      </c>
      <c r="L191" s="1" t="s">
        <v>3058</v>
      </c>
      <c r="M191" s="1" t="s">
        <v>2448</v>
      </c>
      <c r="N191" s="1" t="s">
        <v>2448</v>
      </c>
      <c r="O191" s="1" t="s">
        <v>2449</v>
      </c>
      <c r="P191" s="1" t="s">
        <v>2450</v>
      </c>
      <c r="Q191" s="1" t="s">
        <v>2451</v>
      </c>
      <c r="R191" s="1" t="s">
        <v>3059</v>
      </c>
      <c r="S191" s="1" t="s">
        <v>74</v>
      </c>
      <c r="T191" s="1" t="s">
        <v>35</v>
      </c>
      <c r="U191" s="1" t="s">
        <v>2506</v>
      </c>
      <c r="V191" s="1" t="s">
        <v>2535</v>
      </c>
    </row>
    <row r="192" s="1" customFormat="1" spans="1:22">
      <c r="A192" s="1" t="s">
        <v>527</v>
      </c>
      <c r="B192" s="1" t="s">
        <v>532</v>
      </c>
      <c r="C192" s="1" t="s">
        <v>528</v>
      </c>
      <c r="D192" s="1" t="s">
        <v>3060</v>
      </c>
      <c r="E192" s="1" t="s">
        <v>3061</v>
      </c>
      <c r="F192" s="1" t="s">
        <v>154</v>
      </c>
      <c r="G192" s="1" t="s">
        <v>358</v>
      </c>
      <c r="H192" s="1" t="s">
        <v>2445</v>
      </c>
      <c r="I192" s="1" t="s">
        <v>2687</v>
      </c>
      <c r="J192" s="1" t="s">
        <v>2447</v>
      </c>
      <c r="K192" s="1" t="s">
        <v>2687</v>
      </c>
      <c r="L192" s="1" t="s">
        <v>2687</v>
      </c>
      <c r="M192" s="1" t="s">
        <v>2448</v>
      </c>
      <c r="N192" s="1" t="s">
        <v>2448</v>
      </c>
      <c r="O192" s="1" t="s">
        <v>2449</v>
      </c>
      <c r="P192" s="1" t="s">
        <v>2450</v>
      </c>
      <c r="Q192" s="1" t="s">
        <v>2451</v>
      </c>
      <c r="R192" s="1" t="s">
        <v>3062</v>
      </c>
      <c r="S192" s="1" t="s">
        <v>74</v>
      </c>
      <c r="T192" s="1" t="s">
        <v>35</v>
      </c>
      <c r="U192" s="1" t="s">
        <v>2453</v>
      </c>
      <c r="V192" s="1" t="s">
        <v>2480</v>
      </c>
    </row>
    <row r="193" s="1" customFormat="1" spans="1:22">
      <c r="A193" s="1" t="s">
        <v>1981</v>
      </c>
      <c r="B193" s="1" t="s">
        <v>532</v>
      </c>
      <c r="C193" s="1" t="s">
        <v>1982</v>
      </c>
      <c r="D193" s="1" t="s">
        <v>1460</v>
      </c>
      <c r="E193" s="1" t="s">
        <v>3063</v>
      </c>
      <c r="F193" s="1" t="s">
        <v>477</v>
      </c>
      <c r="G193" s="1" t="s">
        <v>916</v>
      </c>
      <c r="H193" s="1" t="s">
        <v>2445</v>
      </c>
      <c r="I193" s="1" t="s">
        <v>3064</v>
      </c>
      <c r="J193" s="1" t="s">
        <v>2447</v>
      </c>
      <c r="K193" s="1" t="s">
        <v>3064</v>
      </c>
      <c r="L193" s="1" t="s">
        <v>3064</v>
      </c>
      <c r="M193" s="1" t="s">
        <v>2448</v>
      </c>
      <c r="N193" s="1" t="s">
        <v>2448</v>
      </c>
      <c r="O193" s="1" t="s">
        <v>2449</v>
      </c>
      <c r="P193" s="1" t="s">
        <v>2450</v>
      </c>
      <c r="Q193" s="1" t="s">
        <v>2451</v>
      </c>
      <c r="R193" s="1" t="s">
        <v>3065</v>
      </c>
      <c r="S193" s="1" t="s">
        <v>74</v>
      </c>
      <c r="T193" s="1" t="s">
        <v>35</v>
      </c>
      <c r="U193" s="1" t="s">
        <v>2506</v>
      </c>
      <c r="V193" s="1" t="s">
        <v>2463</v>
      </c>
    </row>
    <row r="194" s="1" customFormat="1" spans="1:22">
      <c r="A194" s="1" t="s">
        <v>1479</v>
      </c>
      <c r="B194" s="1" t="s">
        <v>231</v>
      </c>
      <c r="C194" s="1" t="s">
        <v>1480</v>
      </c>
      <c r="D194" s="1" t="s">
        <v>3066</v>
      </c>
      <c r="E194" s="1" t="s">
        <v>3067</v>
      </c>
      <c r="F194" s="1" t="s">
        <v>907</v>
      </c>
      <c r="G194" s="1" t="s">
        <v>1266</v>
      </c>
      <c r="H194" s="1" t="s">
        <v>2445</v>
      </c>
      <c r="I194" s="1" t="s">
        <v>3068</v>
      </c>
      <c r="J194" s="1" t="s">
        <v>2447</v>
      </c>
      <c r="K194" s="1" t="s">
        <v>3068</v>
      </c>
      <c r="L194" s="1" t="s">
        <v>3068</v>
      </c>
      <c r="M194" s="1" t="s">
        <v>2448</v>
      </c>
      <c r="N194" s="1" t="s">
        <v>2448</v>
      </c>
      <c r="O194" s="1" t="s">
        <v>2449</v>
      </c>
      <c r="P194" s="1" t="s">
        <v>2450</v>
      </c>
      <c r="Q194" s="1" t="s">
        <v>2451</v>
      </c>
      <c r="R194" s="1" t="s">
        <v>3069</v>
      </c>
      <c r="S194" s="1" t="s">
        <v>74</v>
      </c>
      <c r="T194" s="1" t="s">
        <v>35</v>
      </c>
      <c r="U194" s="1" t="s">
        <v>2506</v>
      </c>
      <c r="V194" s="1" t="s">
        <v>2463</v>
      </c>
    </row>
    <row r="195" s="1" customFormat="1" spans="1:22">
      <c r="A195" s="1" t="s">
        <v>226</v>
      </c>
      <c r="B195" s="1" t="s">
        <v>231</v>
      </c>
      <c r="C195" s="1" t="s">
        <v>227</v>
      </c>
      <c r="D195" s="1" t="s">
        <v>2905</v>
      </c>
      <c r="E195" s="1" t="s">
        <v>3070</v>
      </c>
      <c r="F195" s="1" t="s">
        <v>81</v>
      </c>
      <c r="G195" s="1" t="s">
        <v>82</v>
      </c>
      <c r="H195" s="1" t="s">
        <v>2445</v>
      </c>
      <c r="I195" s="1" t="s">
        <v>3071</v>
      </c>
      <c r="J195" s="1" t="s">
        <v>2447</v>
      </c>
      <c r="K195" s="1" t="s">
        <v>3071</v>
      </c>
      <c r="L195" s="1" t="s">
        <v>3071</v>
      </c>
      <c r="M195" s="1" t="s">
        <v>2448</v>
      </c>
      <c r="N195" s="1" t="s">
        <v>2448</v>
      </c>
      <c r="O195" s="1" t="s">
        <v>2449</v>
      </c>
      <c r="P195" s="1" t="s">
        <v>2450</v>
      </c>
      <c r="Q195" s="1" t="s">
        <v>2451</v>
      </c>
      <c r="R195" s="1" t="s">
        <v>3072</v>
      </c>
      <c r="S195" s="1" t="s">
        <v>74</v>
      </c>
      <c r="T195" s="1" t="s">
        <v>35</v>
      </c>
      <c r="U195" s="1" t="s">
        <v>2506</v>
      </c>
      <c r="V195" s="1" t="s">
        <v>2463</v>
      </c>
    </row>
    <row r="196" s="1" customFormat="1" spans="1:22">
      <c r="A196" s="1" t="s">
        <v>285</v>
      </c>
      <c r="B196" s="1" t="s">
        <v>231</v>
      </c>
      <c r="C196" s="1" t="s">
        <v>286</v>
      </c>
      <c r="D196" s="1" t="s">
        <v>288</v>
      </c>
      <c r="E196" s="1" t="s">
        <v>3073</v>
      </c>
      <c r="F196" s="1" t="s">
        <v>154</v>
      </c>
      <c r="G196" s="1" t="s">
        <v>82</v>
      </c>
      <c r="H196" s="1" t="s">
        <v>2445</v>
      </c>
      <c r="I196" s="1" t="s">
        <v>3074</v>
      </c>
      <c r="J196" s="1" t="s">
        <v>2447</v>
      </c>
      <c r="K196" s="1" t="s">
        <v>3074</v>
      </c>
      <c r="L196" s="1" t="s">
        <v>3074</v>
      </c>
      <c r="M196" s="1" t="s">
        <v>2448</v>
      </c>
      <c r="N196" s="1" t="s">
        <v>2448</v>
      </c>
      <c r="O196" s="1" t="s">
        <v>2449</v>
      </c>
      <c r="P196" s="1" t="s">
        <v>2450</v>
      </c>
      <c r="Q196" s="1" t="s">
        <v>2451</v>
      </c>
      <c r="R196" s="1" t="s">
        <v>3075</v>
      </c>
      <c r="S196" s="1" t="s">
        <v>74</v>
      </c>
      <c r="T196" s="1" t="s">
        <v>35</v>
      </c>
      <c r="U196" s="1" t="s">
        <v>2506</v>
      </c>
      <c r="V196" s="1" t="s">
        <v>2535</v>
      </c>
    </row>
    <row r="197" s="1" customFormat="1" spans="1:22">
      <c r="A197" s="1" t="s">
        <v>362</v>
      </c>
      <c r="B197" s="1" t="s">
        <v>231</v>
      </c>
      <c r="C197" s="1" t="s">
        <v>363</v>
      </c>
      <c r="D197" s="1" t="s">
        <v>347</v>
      </c>
      <c r="E197" s="1" t="s">
        <v>3076</v>
      </c>
      <c r="F197" s="1" t="s">
        <v>133</v>
      </c>
      <c r="G197" s="1" t="s">
        <v>82</v>
      </c>
      <c r="H197" s="1" t="s">
        <v>2445</v>
      </c>
      <c r="I197" s="1" t="s">
        <v>3077</v>
      </c>
      <c r="J197" s="1" t="s">
        <v>2447</v>
      </c>
      <c r="K197" s="1" t="s">
        <v>3077</v>
      </c>
      <c r="L197" s="1" t="s">
        <v>3077</v>
      </c>
      <c r="M197" s="1" t="s">
        <v>2448</v>
      </c>
      <c r="N197" s="1" t="s">
        <v>2448</v>
      </c>
      <c r="O197" s="1" t="s">
        <v>2449</v>
      </c>
      <c r="P197" s="1" t="s">
        <v>2450</v>
      </c>
      <c r="Q197" s="1" t="s">
        <v>2451</v>
      </c>
      <c r="R197" s="1" t="s">
        <v>3078</v>
      </c>
      <c r="S197" s="1" t="s">
        <v>74</v>
      </c>
      <c r="T197" s="1" t="s">
        <v>35</v>
      </c>
      <c r="U197" s="1" t="s">
        <v>2506</v>
      </c>
      <c r="V197" s="1" t="s">
        <v>2454</v>
      </c>
    </row>
    <row r="198" s="1" customFormat="1" spans="1:22">
      <c r="A198" s="1" t="s">
        <v>1497</v>
      </c>
      <c r="B198" s="1" t="s">
        <v>231</v>
      </c>
      <c r="C198" s="1" t="s">
        <v>1498</v>
      </c>
      <c r="D198" s="1" t="s">
        <v>288</v>
      </c>
      <c r="E198" s="1" t="s">
        <v>3079</v>
      </c>
      <c r="F198" s="1" t="s">
        <v>82</v>
      </c>
      <c r="G198" s="1" t="s">
        <v>1266</v>
      </c>
      <c r="H198" s="1" t="s">
        <v>2445</v>
      </c>
      <c r="I198" s="1" t="s">
        <v>3080</v>
      </c>
      <c r="J198" s="1" t="s">
        <v>2447</v>
      </c>
      <c r="K198" s="1" t="s">
        <v>3080</v>
      </c>
      <c r="L198" s="1" t="s">
        <v>3080</v>
      </c>
      <c r="M198" s="1" t="s">
        <v>2448</v>
      </c>
      <c r="N198" s="1" t="s">
        <v>2448</v>
      </c>
      <c r="O198" s="1" t="s">
        <v>2449</v>
      </c>
      <c r="P198" s="1" t="s">
        <v>2450</v>
      </c>
      <c r="Q198" s="1" t="s">
        <v>2451</v>
      </c>
      <c r="R198" s="1" t="s">
        <v>3081</v>
      </c>
      <c r="S198" s="1" t="s">
        <v>74</v>
      </c>
      <c r="T198" s="1" t="s">
        <v>35</v>
      </c>
      <c r="U198" s="1" t="s">
        <v>2506</v>
      </c>
      <c r="V198" s="1" t="s">
        <v>2535</v>
      </c>
    </row>
    <row r="199" s="1" customFormat="1" spans="1:22">
      <c r="A199" s="1" t="s">
        <v>518</v>
      </c>
      <c r="B199" s="1" t="s">
        <v>231</v>
      </c>
      <c r="C199" s="1" t="s">
        <v>519</v>
      </c>
      <c r="D199" s="1" t="s">
        <v>521</v>
      </c>
      <c r="E199" s="1" t="s">
        <v>3082</v>
      </c>
      <c r="F199" s="1" t="s">
        <v>82</v>
      </c>
      <c r="G199" s="1" t="s">
        <v>358</v>
      </c>
      <c r="H199" s="1" t="s">
        <v>2445</v>
      </c>
      <c r="I199" s="1" t="s">
        <v>3083</v>
      </c>
      <c r="J199" s="1" t="s">
        <v>2447</v>
      </c>
      <c r="K199" s="1" t="s">
        <v>3083</v>
      </c>
      <c r="L199" s="1" t="s">
        <v>3083</v>
      </c>
      <c r="M199" s="1" t="s">
        <v>2448</v>
      </c>
      <c r="N199" s="1" t="s">
        <v>2448</v>
      </c>
      <c r="O199" s="1" t="s">
        <v>2449</v>
      </c>
      <c r="P199" s="1" t="s">
        <v>2450</v>
      </c>
      <c r="Q199" s="1" t="s">
        <v>2451</v>
      </c>
      <c r="R199" s="1" t="s">
        <v>3084</v>
      </c>
      <c r="S199" s="1" t="s">
        <v>74</v>
      </c>
      <c r="T199" s="1" t="s">
        <v>35</v>
      </c>
      <c r="U199" s="1" t="s">
        <v>2506</v>
      </c>
      <c r="V199" s="1" t="s">
        <v>2480</v>
      </c>
    </row>
    <row r="200" s="1" customFormat="1" spans="1:22">
      <c r="A200" s="1" t="s">
        <v>1471</v>
      </c>
      <c r="B200" s="1" t="s">
        <v>1476</v>
      </c>
      <c r="C200" s="1" t="s">
        <v>1472</v>
      </c>
      <c r="D200" s="1" t="s">
        <v>3066</v>
      </c>
      <c r="E200" s="1" t="s">
        <v>3085</v>
      </c>
      <c r="F200" s="1" t="s">
        <v>907</v>
      </c>
      <c r="G200" s="1" t="s">
        <v>1266</v>
      </c>
      <c r="H200" s="1" t="s">
        <v>2445</v>
      </c>
      <c r="I200" s="1" t="s">
        <v>3068</v>
      </c>
      <c r="J200" s="1" t="s">
        <v>2447</v>
      </c>
      <c r="K200" s="1" t="s">
        <v>3068</v>
      </c>
      <c r="L200" s="1" t="s">
        <v>3068</v>
      </c>
      <c r="M200" s="1" t="s">
        <v>2448</v>
      </c>
      <c r="N200" s="1" t="s">
        <v>2448</v>
      </c>
      <c r="O200" s="1" t="s">
        <v>2449</v>
      </c>
      <c r="P200" s="1" t="s">
        <v>2450</v>
      </c>
      <c r="Q200" s="1" t="s">
        <v>2451</v>
      </c>
      <c r="R200" s="1" t="s">
        <v>3086</v>
      </c>
      <c r="S200" s="1" t="s">
        <v>74</v>
      </c>
      <c r="T200" s="1" t="s">
        <v>35</v>
      </c>
      <c r="U200" s="1" t="s">
        <v>2506</v>
      </c>
      <c r="V200" s="1" t="s">
        <v>2463</v>
      </c>
    </row>
    <row r="201" s="1" customFormat="1" spans="1:22">
      <c r="A201" s="1" t="s">
        <v>741</v>
      </c>
      <c r="B201" s="1" t="s">
        <v>330</v>
      </c>
      <c r="C201" s="1" t="s">
        <v>742</v>
      </c>
      <c r="D201" s="1" t="s">
        <v>744</v>
      </c>
      <c r="E201" s="1" t="s">
        <v>3087</v>
      </c>
      <c r="F201" s="1" t="s">
        <v>81</v>
      </c>
      <c r="G201" s="1" t="s">
        <v>358</v>
      </c>
      <c r="H201" s="1" t="s">
        <v>2445</v>
      </c>
      <c r="I201" s="1" t="s">
        <v>3088</v>
      </c>
      <c r="J201" s="1" t="s">
        <v>2447</v>
      </c>
      <c r="K201" s="1" t="s">
        <v>3088</v>
      </c>
      <c r="L201" s="1" t="s">
        <v>3088</v>
      </c>
      <c r="M201" s="1" t="s">
        <v>2448</v>
      </c>
      <c r="N201" s="1" t="s">
        <v>2448</v>
      </c>
      <c r="O201" s="1" t="s">
        <v>2449</v>
      </c>
      <c r="P201" s="1" t="s">
        <v>2450</v>
      </c>
      <c r="Q201" s="1" t="s">
        <v>2451</v>
      </c>
      <c r="R201" s="1" t="s">
        <v>3089</v>
      </c>
      <c r="S201" s="1" t="s">
        <v>74</v>
      </c>
      <c r="T201" s="1" t="s">
        <v>35</v>
      </c>
      <c r="U201" s="1" t="s">
        <v>2506</v>
      </c>
      <c r="V201" s="1" t="s">
        <v>2454</v>
      </c>
    </row>
    <row r="202" s="1" customFormat="1" spans="1:22">
      <c r="A202" s="1" t="s">
        <v>325</v>
      </c>
      <c r="B202" s="1" t="s">
        <v>330</v>
      </c>
      <c r="C202" s="1" t="s">
        <v>326</v>
      </c>
      <c r="D202" s="1" t="s">
        <v>328</v>
      </c>
      <c r="E202" s="1" t="s">
        <v>3090</v>
      </c>
      <c r="F202" s="1" t="s">
        <v>133</v>
      </c>
      <c r="G202" s="1" t="s">
        <v>82</v>
      </c>
      <c r="H202" s="1" t="s">
        <v>2445</v>
      </c>
      <c r="I202" s="1" t="s">
        <v>3091</v>
      </c>
      <c r="J202" s="1" t="s">
        <v>2447</v>
      </c>
      <c r="K202" s="1" t="s">
        <v>3091</v>
      </c>
      <c r="L202" s="1" t="s">
        <v>3091</v>
      </c>
      <c r="M202" s="1" t="s">
        <v>2448</v>
      </c>
      <c r="N202" s="1" t="s">
        <v>2448</v>
      </c>
      <c r="O202" s="1" t="s">
        <v>2449</v>
      </c>
      <c r="P202" s="1" t="s">
        <v>2450</v>
      </c>
      <c r="Q202" s="1" t="s">
        <v>2451</v>
      </c>
      <c r="R202" s="1" t="s">
        <v>3092</v>
      </c>
      <c r="S202" s="1" t="s">
        <v>74</v>
      </c>
      <c r="T202" s="1" t="s">
        <v>35</v>
      </c>
      <c r="U202" s="1" t="s">
        <v>2506</v>
      </c>
      <c r="V202" s="1" t="s">
        <v>2454</v>
      </c>
    </row>
    <row r="203" s="1" customFormat="1" spans="1:22">
      <c r="A203" s="1" t="s">
        <v>1828</v>
      </c>
      <c r="B203" s="1" t="s">
        <v>330</v>
      </c>
      <c r="C203" s="1" t="s">
        <v>1829</v>
      </c>
      <c r="D203" s="1" t="s">
        <v>679</v>
      </c>
      <c r="E203" s="1" t="s">
        <v>3093</v>
      </c>
      <c r="F203" s="1" t="s">
        <v>1266</v>
      </c>
      <c r="G203" s="1" t="s">
        <v>477</v>
      </c>
      <c r="H203" s="1" t="s">
        <v>2445</v>
      </c>
      <c r="I203" s="1" t="s">
        <v>3094</v>
      </c>
      <c r="J203" s="1" t="s">
        <v>2447</v>
      </c>
      <c r="K203" s="1" t="s">
        <v>3094</v>
      </c>
      <c r="L203" s="1" t="s">
        <v>3094</v>
      </c>
      <c r="M203" s="1" t="s">
        <v>2448</v>
      </c>
      <c r="N203" s="1" t="s">
        <v>2448</v>
      </c>
      <c r="O203" s="1" t="s">
        <v>2449</v>
      </c>
      <c r="P203" s="1" t="s">
        <v>2450</v>
      </c>
      <c r="Q203" s="1" t="s">
        <v>2451</v>
      </c>
      <c r="R203" s="1" t="s">
        <v>3095</v>
      </c>
      <c r="S203" s="1" t="s">
        <v>74</v>
      </c>
      <c r="T203" s="1" t="s">
        <v>35</v>
      </c>
      <c r="U203" s="1" t="s">
        <v>2506</v>
      </c>
      <c r="V203" s="1" t="s">
        <v>2463</v>
      </c>
    </row>
    <row r="204" s="1" customFormat="1" spans="1:22">
      <c r="A204" s="1" t="s">
        <v>1451</v>
      </c>
      <c r="B204" s="1" t="s">
        <v>627</v>
      </c>
      <c r="C204" s="1" t="s">
        <v>1452</v>
      </c>
      <c r="D204" s="1" t="s">
        <v>269</v>
      </c>
      <c r="E204" s="1" t="s">
        <v>3096</v>
      </c>
      <c r="F204" s="1" t="s">
        <v>358</v>
      </c>
      <c r="G204" s="1" t="s">
        <v>1266</v>
      </c>
      <c r="H204" s="1" t="s">
        <v>2445</v>
      </c>
      <c r="I204" s="1" t="s">
        <v>3097</v>
      </c>
      <c r="J204" s="1" t="s">
        <v>2447</v>
      </c>
      <c r="K204" s="1" t="s">
        <v>3097</v>
      </c>
      <c r="L204" s="1" t="s">
        <v>3097</v>
      </c>
      <c r="M204" s="1" t="s">
        <v>2448</v>
      </c>
      <c r="N204" s="1" t="s">
        <v>2448</v>
      </c>
      <c r="O204" s="1" t="s">
        <v>2449</v>
      </c>
      <c r="P204" s="1" t="s">
        <v>2450</v>
      </c>
      <c r="Q204" s="1" t="s">
        <v>2451</v>
      </c>
      <c r="R204" s="1" t="s">
        <v>3098</v>
      </c>
      <c r="S204" s="1" t="s">
        <v>74</v>
      </c>
      <c r="T204" s="1" t="s">
        <v>35</v>
      </c>
      <c r="U204" s="1" t="s">
        <v>2506</v>
      </c>
      <c r="V204" s="1" t="s">
        <v>2535</v>
      </c>
    </row>
    <row r="205" s="1" customFormat="1" spans="1:22">
      <c r="A205" s="1" t="s">
        <v>624</v>
      </c>
      <c r="B205" s="1" t="s">
        <v>627</v>
      </c>
      <c r="C205" s="1" t="s">
        <v>625</v>
      </c>
      <c r="D205" s="1" t="s">
        <v>151</v>
      </c>
      <c r="E205" s="1" t="s">
        <v>3099</v>
      </c>
      <c r="F205" s="1" t="s">
        <v>154</v>
      </c>
      <c r="G205" s="1" t="s">
        <v>358</v>
      </c>
      <c r="H205" s="1" t="s">
        <v>2445</v>
      </c>
      <c r="I205" s="1" t="s">
        <v>3100</v>
      </c>
      <c r="J205" s="1" t="s">
        <v>2447</v>
      </c>
      <c r="K205" s="1" t="s">
        <v>3100</v>
      </c>
      <c r="L205" s="1" t="s">
        <v>3100</v>
      </c>
      <c r="M205" s="1" t="s">
        <v>2448</v>
      </c>
      <c r="N205" s="1" t="s">
        <v>2448</v>
      </c>
      <c r="O205" s="1" t="s">
        <v>2449</v>
      </c>
      <c r="P205" s="1" t="s">
        <v>2450</v>
      </c>
      <c r="Q205" s="1" t="s">
        <v>2451</v>
      </c>
      <c r="R205" s="1" t="s">
        <v>3101</v>
      </c>
      <c r="S205" s="1" t="s">
        <v>74</v>
      </c>
      <c r="T205" s="1" t="s">
        <v>35</v>
      </c>
      <c r="U205" s="1" t="s">
        <v>2506</v>
      </c>
      <c r="V205" s="1" t="s">
        <v>2535</v>
      </c>
    </row>
    <row r="206" s="1" customFormat="1" spans="1:22">
      <c r="A206" s="1" t="s">
        <v>2205</v>
      </c>
      <c r="B206" s="1" t="s">
        <v>627</v>
      </c>
      <c r="C206" s="1" t="s">
        <v>2206</v>
      </c>
      <c r="D206" s="1" t="s">
        <v>2208</v>
      </c>
      <c r="E206" s="1" t="s">
        <v>3102</v>
      </c>
      <c r="F206" s="1" t="s">
        <v>916</v>
      </c>
      <c r="G206" s="1" t="s">
        <v>504</v>
      </c>
      <c r="H206" s="1" t="s">
        <v>2445</v>
      </c>
      <c r="I206" s="1" t="s">
        <v>3103</v>
      </c>
      <c r="J206" s="1" t="s">
        <v>2447</v>
      </c>
      <c r="K206" s="1" t="s">
        <v>3103</v>
      </c>
      <c r="L206" s="1" t="s">
        <v>3103</v>
      </c>
      <c r="M206" s="1" t="s">
        <v>2448</v>
      </c>
      <c r="N206" s="1" t="s">
        <v>2448</v>
      </c>
      <c r="O206" s="1" t="s">
        <v>2449</v>
      </c>
      <c r="P206" s="1" t="s">
        <v>2450</v>
      </c>
      <c r="Q206" s="1" t="s">
        <v>2451</v>
      </c>
      <c r="R206" s="1" t="s">
        <v>3104</v>
      </c>
      <c r="S206" s="1" t="s">
        <v>74</v>
      </c>
      <c r="T206" s="1" t="s">
        <v>35</v>
      </c>
      <c r="U206" s="1" t="s">
        <v>2453</v>
      </c>
      <c r="V206" s="1" t="s">
        <v>2480</v>
      </c>
    </row>
    <row r="207" s="1" customFormat="1" spans="1:22">
      <c r="A207" s="1" t="s">
        <v>893</v>
      </c>
      <c r="B207" s="1" t="s">
        <v>898</v>
      </c>
      <c r="C207" s="1" t="s">
        <v>894</v>
      </c>
      <c r="D207" s="1" t="s">
        <v>2591</v>
      </c>
      <c r="E207" s="1" t="s">
        <v>3105</v>
      </c>
      <c r="F207" s="1" t="s">
        <v>82</v>
      </c>
      <c r="G207" s="1" t="s">
        <v>358</v>
      </c>
      <c r="H207" s="1" t="s">
        <v>2445</v>
      </c>
      <c r="I207" s="1" t="s">
        <v>3106</v>
      </c>
      <c r="J207" s="1" t="s">
        <v>2447</v>
      </c>
      <c r="K207" s="1" t="s">
        <v>3106</v>
      </c>
      <c r="L207" s="1" t="s">
        <v>3106</v>
      </c>
      <c r="M207" s="1" t="s">
        <v>2448</v>
      </c>
      <c r="N207" s="1" t="s">
        <v>2448</v>
      </c>
      <c r="O207" s="1" t="s">
        <v>2449</v>
      </c>
      <c r="P207" s="1" t="s">
        <v>2450</v>
      </c>
      <c r="Q207" s="1" t="s">
        <v>2451</v>
      </c>
      <c r="R207" s="1" t="s">
        <v>3107</v>
      </c>
      <c r="S207" s="1" t="s">
        <v>74</v>
      </c>
      <c r="T207" s="1" t="s">
        <v>35</v>
      </c>
      <c r="U207" s="1" t="s">
        <v>2506</v>
      </c>
      <c r="V207" s="1" t="s">
        <v>2463</v>
      </c>
    </row>
    <row r="208" s="1" customFormat="1" spans="1:22">
      <c r="A208" s="1" t="s">
        <v>1304</v>
      </c>
      <c r="B208" s="1" t="s">
        <v>898</v>
      </c>
      <c r="C208" s="1" t="s">
        <v>1305</v>
      </c>
      <c r="D208" s="1" t="s">
        <v>3108</v>
      </c>
      <c r="E208" s="1" t="s">
        <v>3109</v>
      </c>
      <c r="F208" s="1" t="s">
        <v>81</v>
      </c>
      <c r="G208" s="1" t="s">
        <v>907</v>
      </c>
      <c r="H208" s="1" t="s">
        <v>2445</v>
      </c>
      <c r="I208" s="1" t="s">
        <v>3110</v>
      </c>
      <c r="J208" s="1" t="s">
        <v>2447</v>
      </c>
      <c r="K208" s="1" t="s">
        <v>3110</v>
      </c>
      <c r="L208" s="1" t="s">
        <v>3110</v>
      </c>
      <c r="M208" s="1" t="s">
        <v>2448</v>
      </c>
      <c r="N208" s="1" t="s">
        <v>2448</v>
      </c>
      <c r="O208" s="1" t="s">
        <v>2449</v>
      </c>
      <c r="P208" s="1" t="s">
        <v>2450</v>
      </c>
      <c r="Q208" s="1" t="s">
        <v>2451</v>
      </c>
      <c r="R208" s="1" t="s">
        <v>3111</v>
      </c>
      <c r="S208" s="1" t="s">
        <v>74</v>
      </c>
      <c r="T208" s="1" t="s">
        <v>35</v>
      </c>
      <c r="U208" s="1" t="s">
        <v>2506</v>
      </c>
      <c r="V208" s="1" t="s">
        <v>2524</v>
      </c>
    </row>
    <row r="209" s="1" customFormat="1" spans="1:22">
      <c r="A209" s="1" t="s">
        <v>1018</v>
      </c>
      <c r="B209" s="1" t="s">
        <v>898</v>
      </c>
      <c r="C209" s="1" t="s">
        <v>1019</v>
      </c>
      <c r="D209" s="1" t="s">
        <v>288</v>
      </c>
      <c r="E209" s="1" t="s">
        <v>3112</v>
      </c>
      <c r="F209" s="1" t="s">
        <v>154</v>
      </c>
      <c r="G209" s="1" t="s">
        <v>907</v>
      </c>
      <c r="H209" s="1" t="s">
        <v>2445</v>
      </c>
      <c r="I209" s="1" t="s">
        <v>3113</v>
      </c>
      <c r="J209" s="1" t="s">
        <v>2447</v>
      </c>
      <c r="K209" s="1" t="s">
        <v>3113</v>
      </c>
      <c r="L209" s="1" t="s">
        <v>3113</v>
      </c>
      <c r="M209" s="1" t="s">
        <v>2448</v>
      </c>
      <c r="N209" s="1" t="s">
        <v>2448</v>
      </c>
      <c r="O209" s="1" t="s">
        <v>2449</v>
      </c>
      <c r="P209" s="1" t="s">
        <v>2450</v>
      </c>
      <c r="Q209" s="1" t="s">
        <v>2451</v>
      </c>
      <c r="R209" s="1" t="s">
        <v>3114</v>
      </c>
      <c r="S209" s="1" t="s">
        <v>74</v>
      </c>
      <c r="T209" s="1" t="s">
        <v>35</v>
      </c>
      <c r="U209" s="1" t="s">
        <v>2506</v>
      </c>
      <c r="V209" s="1" t="s">
        <v>2535</v>
      </c>
    </row>
    <row r="210" s="1" customFormat="1" spans="1:22">
      <c r="A210" s="1" t="s">
        <v>1888</v>
      </c>
      <c r="B210" s="1" t="s">
        <v>898</v>
      </c>
      <c r="C210" s="1" t="s">
        <v>1889</v>
      </c>
      <c r="D210" s="1" t="s">
        <v>2897</v>
      </c>
      <c r="E210" s="1" t="s">
        <v>3115</v>
      </c>
      <c r="F210" s="1" t="s">
        <v>1266</v>
      </c>
      <c r="G210" s="1" t="s">
        <v>916</v>
      </c>
      <c r="H210" s="1" t="s">
        <v>2445</v>
      </c>
      <c r="I210" s="1" t="s">
        <v>3116</v>
      </c>
      <c r="J210" s="1" t="s">
        <v>2447</v>
      </c>
      <c r="K210" s="1" t="s">
        <v>3116</v>
      </c>
      <c r="L210" s="1" t="s">
        <v>3116</v>
      </c>
      <c r="M210" s="1" t="s">
        <v>2448</v>
      </c>
      <c r="N210" s="1" t="s">
        <v>2448</v>
      </c>
      <c r="O210" s="1" t="s">
        <v>2449</v>
      </c>
      <c r="P210" s="1" t="s">
        <v>2450</v>
      </c>
      <c r="Q210" s="1" t="s">
        <v>2451</v>
      </c>
      <c r="R210" s="1" t="s">
        <v>3117</v>
      </c>
      <c r="S210" s="1" t="s">
        <v>74</v>
      </c>
      <c r="T210" s="1" t="s">
        <v>35</v>
      </c>
      <c r="U210" s="1" t="s">
        <v>2453</v>
      </c>
      <c r="V210" s="1" t="s">
        <v>2480</v>
      </c>
    </row>
    <row r="211" s="1" customFormat="1" spans="1:22">
      <c r="A211" s="1" t="s">
        <v>1024</v>
      </c>
      <c r="B211" s="1" t="s">
        <v>215</v>
      </c>
      <c r="C211" s="1" t="s">
        <v>1025</v>
      </c>
      <c r="D211" s="1" t="s">
        <v>288</v>
      </c>
      <c r="E211" s="1" t="s">
        <v>3118</v>
      </c>
      <c r="F211" s="1" t="s">
        <v>81</v>
      </c>
      <c r="G211" s="1" t="s">
        <v>907</v>
      </c>
      <c r="H211" s="1" t="s">
        <v>2445</v>
      </c>
      <c r="I211" s="1" t="s">
        <v>3119</v>
      </c>
      <c r="J211" s="1" t="s">
        <v>2447</v>
      </c>
      <c r="K211" s="1" t="s">
        <v>3119</v>
      </c>
      <c r="L211" s="1" t="s">
        <v>3119</v>
      </c>
      <c r="M211" s="1" t="s">
        <v>2448</v>
      </c>
      <c r="N211" s="1" t="s">
        <v>2448</v>
      </c>
      <c r="O211" s="1" t="s">
        <v>2449</v>
      </c>
      <c r="P211" s="1" t="s">
        <v>2450</v>
      </c>
      <c r="Q211" s="1" t="s">
        <v>2451</v>
      </c>
      <c r="R211" s="1" t="s">
        <v>3120</v>
      </c>
      <c r="S211" s="1" t="s">
        <v>74</v>
      </c>
      <c r="T211" s="1" t="s">
        <v>35</v>
      </c>
      <c r="U211" s="1" t="s">
        <v>2506</v>
      </c>
      <c r="V211" s="1" t="s">
        <v>2535</v>
      </c>
    </row>
    <row r="212" s="1" customFormat="1" spans="1:22">
      <c r="A212" s="1" t="s">
        <v>1902</v>
      </c>
      <c r="B212" s="1" t="s">
        <v>215</v>
      </c>
      <c r="C212" s="1" t="s">
        <v>1903</v>
      </c>
      <c r="D212" s="1" t="s">
        <v>581</v>
      </c>
      <c r="E212" s="1" t="s">
        <v>3121</v>
      </c>
      <c r="F212" s="1" t="s">
        <v>477</v>
      </c>
      <c r="G212" s="1" t="s">
        <v>916</v>
      </c>
      <c r="H212" s="1" t="s">
        <v>2445</v>
      </c>
      <c r="I212" s="1" t="s">
        <v>3122</v>
      </c>
      <c r="J212" s="1" t="s">
        <v>2447</v>
      </c>
      <c r="K212" s="1" t="s">
        <v>3122</v>
      </c>
      <c r="L212" s="1" t="s">
        <v>3122</v>
      </c>
      <c r="M212" s="1" t="s">
        <v>2448</v>
      </c>
      <c r="N212" s="1" t="s">
        <v>2448</v>
      </c>
      <c r="O212" s="1" t="s">
        <v>2449</v>
      </c>
      <c r="P212" s="1" t="s">
        <v>2450</v>
      </c>
      <c r="Q212" s="1" t="s">
        <v>2451</v>
      </c>
      <c r="R212" s="1" t="s">
        <v>3123</v>
      </c>
      <c r="S212" s="1" t="s">
        <v>74</v>
      </c>
      <c r="T212" s="1" t="s">
        <v>35</v>
      </c>
      <c r="U212" s="1" t="s">
        <v>2453</v>
      </c>
      <c r="V212" s="1" t="s">
        <v>2480</v>
      </c>
    </row>
    <row r="213" s="1" customFormat="1" spans="1:22">
      <c r="A213" s="1" t="s">
        <v>1749</v>
      </c>
      <c r="B213" s="1" t="s">
        <v>215</v>
      </c>
      <c r="C213" s="1" t="s">
        <v>1750</v>
      </c>
      <c r="D213" s="1" t="s">
        <v>1752</v>
      </c>
      <c r="E213" s="1" t="s">
        <v>3124</v>
      </c>
      <c r="F213" s="1" t="s">
        <v>358</v>
      </c>
      <c r="G213" s="1" t="s">
        <v>477</v>
      </c>
      <c r="H213" s="1" t="s">
        <v>2445</v>
      </c>
      <c r="I213" s="1" t="s">
        <v>3125</v>
      </c>
      <c r="J213" s="1" t="s">
        <v>2447</v>
      </c>
      <c r="K213" s="1" t="s">
        <v>3125</v>
      </c>
      <c r="L213" s="1" t="s">
        <v>3125</v>
      </c>
      <c r="M213" s="1" t="s">
        <v>2448</v>
      </c>
      <c r="N213" s="1" t="s">
        <v>2448</v>
      </c>
      <c r="O213" s="1" t="s">
        <v>2449</v>
      </c>
      <c r="P213" s="1" t="s">
        <v>2450</v>
      </c>
      <c r="Q213" s="1" t="s">
        <v>2451</v>
      </c>
      <c r="R213" s="1" t="s">
        <v>3126</v>
      </c>
      <c r="S213" s="1" t="s">
        <v>74</v>
      </c>
      <c r="T213" s="1" t="s">
        <v>35</v>
      </c>
      <c r="U213" s="1" t="s">
        <v>2506</v>
      </c>
      <c r="V213" s="1" t="s">
        <v>2463</v>
      </c>
    </row>
    <row r="214" s="1" customFormat="1" spans="1:22">
      <c r="A214" s="1" t="s">
        <v>1200</v>
      </c>
      <c r="B214" s="1" t="s">
        <v>215</v>
      </c>
      <c r="C214" s="1" t="s">
        <v>1201</v>
      </c>
      <c r="D214" s="1" t="s">
        <v>2591</v>
      </c>
      <c r="E214" s="1" t="s">
        <v>3127</v>
      </c>
      <c r="F214" s="1" t="s">
        <v>358</v>
      </c>
      <c r="G214" s="1" t="s">
        <v>907</v>
      </c>
      <c r="H214" s="1" t="s">
        <v>2445</v>
      </c>
      <c r="I214" s="1" t="s">
        <v>3106</v>
      </c>
      <c r="J214" s="1" t="s">
        <v>2447</v>
      </c>
      <c r="K214" s="1" t="s">
        <v>3106</v>
      </c>
      <c r="L214" s="1" t="s">
        <v>3106</v>
      </c>
      <c r="M214" s="1" t="s">
        <v>2448</v>
      </c>
      <c r="N214" s="1" t="s">
        <v>2448</v>
      </c>
      <c r="O214" s="1" t="s">
        <v>2449</v>
      </c>
      <c r="P214" s="1" t="s">
        <v>2450</v>
      </c>
      <c r="Q214" s="1" t="s">
        <v>2451</v>
      </c>
      <c r="R214" s="1" t="s">
        <v>3128</v>
      </c>
      <c r="S214" s="1" t="s">
        <v>74</v>
      </c>
      <c r="T214" s="1" t="s">
        <v>35</v>
      </c>
      <c r="U214" s="1" t="s">
        <v>2506</v>
      </c>
      <c r="V214" s="1" t="s">
        <v>2463</v>
      </c>
    </row>
    <row r="215" s="1" customFormat="1" spans="1:22">
      <c r="A215" s="1" t="s">
        <v>212</v>
      </c>
      <c r="B215" s="1" t="s">
        <v>215</v>
      </c>
      <c r="C215" s="1" t="s">
        <v>213</v>
      </c>
      <c r="D215" s="1" t="s">
        <v>172</v>
      </c>
      <c r="E215" s="1" t="s">
        <v>3129</v>
      </c>
      <c r="F215" s="1" t="s">
        <v>154</v>
      </c>
      <c r="G215" s="1" t="s">
        <v>82</v>
      </c>
      <c r="H215" s="1" t="s">
        <v>2445</v>
      </c>
      <c r="I215" s="1" t="s">
        <v>3130</v>
      </c>
      <c r="J215" s="1" t="s">
        <v>2447</v>
      </c>
      <c r="K215" s="1" t="s">
        <v>3130</v>
      </c>
      <c r="L215" s="1" t="s">
        <v>3130</v>
      </c>
      <c r="M215" s="1" t="s">
        <v>2448</v>
      </c>
      <c r="N215" s="1" t="s">
        <v>2448</v>
      </c>
      <c r="O215" s="1" t="s">
        <v>2449</v>
      </c>
      <c r="P215" s="1" t="s">
        <v>2450</v>
      </c>
      <c r="Q215" s="1" t="s">
        <v>2451</v>
      </c>
      <c r="R215" s="1" t="s">
        <v>3131</v>
      </c>
      <c r="S215" s="1" t="s">
        <v>74</v>
      </c>
      <c r="T215" s="1" t="s">
        <v>35</v>
      </c>
      <c r="U215" s="1" t="s">
        <v>2506</v>
      </c>
      <c r="V215" s="1" t="s">
        <v>2463</v>
      </c>
    </row>
    <row r="216" s="1" customFormat="1" spans="1:22">
      <c r="A216" s="1" t="s">
        <v>1197</v>
      </c>
      <c r="B216" s="1" t="s">
        <v>215</v>
      </c>
      <c r="C216" s="1" t="s">
        <v>1198</v>
      </c>
      <c r="D216" s="1" t="s">
        <v>2591</v>
      </c>
      <c r="E216" s="1" t="s">
        <v>3132</v>
      </c>
      <c r="F216" s="1" t="s">
        <v>358</v>
      </c>
      <c r="G216" s="1" t="s">
        <v>907</v>
      </c>
      <c r="H216" s="1" t="s">
        <v>2445</v>
      </c>
      <c r="I216" s="1" t="s">
        <v>3106</v>
      </c>
      <c r="J216" s="1" t="s">
        <v>2447</v>
      </c>
      <c r="K216" s="1" t="s">
        <v>3106</v>
      </c>
      <c r="L216" s="1" t="s">
        <v>3106</v>
      </c>
      <c r="M216" s="1" t="s">
        <v>2448</v>
      </c>
      <c r="N216" s="1" t="s">
        <v>2448</v>
      </c>
      <c r="O216" s="1" t="s">
        <v>2449</v>
      </c>
      <c r="P216" s="1" t="s">
        <v>2450</v>
      </c>
      <c r="Q216" s="1" t="s">
        <v>2451</v>
      </c>
      <c r="R216" s="1" t="s">
        <v>3133</v>
      </c>
      <c r="S216" s="1" t="s">
        <v>74</v>
      </c>
      <c r="T216" s="1" t="s">
        <v>35</v>
      </c>
      <c r="U216" s="1" t="s">
        <v>2506</v>
      </c>
      <c r="V216" s="1" t="s">
        <v>2463</v>
      </c>
    </row>
    <row r="217" s="1" customFormat="1" spans="1:22">
      <c r="A217" s="1" t="s">
        <v>1030</v>
      </c>
      <c r="B217" s="1" t="s">
        <v>1033</v>
      </c>
      <c r="C217" s="1" t="s">
        <v>1031</v>
      </c>
      <c r="D217" s="1" t="s">
        <v>288</v>
      </c>
      <c r="E217" s="1" t="s">
        <v>3134</v>
      </c>
      <c r="F217" s="1" t="s">
        <v>154</v>
      </c>
      <c r="G217" s="1" t="s">
        <v>907</v>
      </c>
      <c r="H217" s="1" t="s">
        <v>2445</v>
      </c>
      <c r="I217" s="1" t="s">
        <v>3113</v>
      </c>
      <c r="J217" s="1" t="s">
        <v>2447</v>
      </c>
      <c r="K217" s="1" t="s">
        <v>3113</v>
      </c>
      <c r="L217" s="1" t="s">
        <v>3113</v>
      </c>
      <c r="M217" s="1" t="s">
        <v>2448</v>
      </c>
      <c r="N217" s="1" t="s">
        <v>2448</v>
      </c>
      <c r="O217" s="1" t="s">
        <v>2449</v>
      </c>
      <c r="P217" s="1" t="s">
        <v>2450</v>
      </c>
      <c r="Q217" s="1" t="s">
        <v>2451</v>
      </c>
      <c r="R217" s="1" t="s">
        <v>3135</v>
      </c>
      <c r="S217" s="1" t="s">
        <v>74</v>
      </c>
      <c r="T217" s="1" t="s">
        <v>35</v>
      </c>
      <c r="U217" s="1" t="s">
        <v>2506</v>
      </c>
      <c r="V217" s="1" t="s">
        <v>2535</v>
      </c>
    </row>
    <row r="218" s="1" customFormat="1" spans="1:22">
      <c r="A218" s="1" t="s">
        <v>1102</v>
      </c>
      <c r="B218" s="1" t="s">
        <v>1033</v>
      </c>
      <c r="C218" s="1" t="s">
        <v>1103</v>
      </c>
      <c r="D218" s="1" t="s">
        <v>3136</v>
      </c>
      <c r="E218" s="1" t="s">
        <v>3137</v>
      </c>
      <c r="F218" s="1" t="s">
        <v>82</v>
      </c>
      <c r="G218" s="1" t="s">
        <v>907</v>
      </c>
      <c r="H218" s="1" t="s">
        <v>2445</v>
      </c>
      <c r="I218" s="1" t="s">
        <v>3138</v>
      </c>
      <c r="J218" s="1" t="s">
        <v>2447</v>
      </c>
      <c r="K218" s="1" t="s">
        <v>3138</v>
      </c>
      <c r="L218" s="1" t="s">
        <v>3138</v>
      </c>
      <c r="M218" s="1" t="s">
        <v>2448</v>
      </c>
      <c r="N218" s="1" t="s">
        <v>2448</v>
      </c>
      <c r="O218" s="1" t="s">
        <v>2449</v>
      </c>
      <c r="P218" s="1" t="s">
        <v>2450</v>
      </c>
      <c r="Q218" s="1" t="s">
        <v>2451</v>
      </c>
      <c r="R218" s="1" t="s">
        <v>3139</v>
      </c>
      <c r="S218" s="1" t="s">
        <v>74</v>
      </c>
      <c r="T218" s="1" t="s">
        <v>35</v>
      </c>
      <c r="U218" s="1" t="s">
        <v>2506</v>
      </c>
      <c r="V218" s="1" t="s">
        <v>2454</v>
      </c>
    </row>
    <row r="219" s="1" customFormat="1" spans="1:22">
      <c r="A219" s="1" t="s">
        <v>1368</v>
      </c>
      <c r="B219" s="1" t="s">
        <v>1373</v>
      </c>
      <c r="C219" s="1" t="s">
        <v>1369</v>
      </c>
      <c r="D219" s="1" t="s">
        <v>1371</v>
      </c>
      <c r="E219" s="1" t="s">
        <v>3140</v>
      </c>
      <c r="F219" s="1" t="s">
        <v>82</v>
      </c>
      <c r="G219" s="1" t="s">
        <v>1266</v>
      </c>
      <c r="H219" s="1" t="s">
        <v>2445</v>
      </c>
      <c r="I219" s="1" t="s">
        <v>3141</v>
      </c>
      <c r="J219" s="1" t="s">
        <v>2447</v>
      </c>
      <c r="K219" s="1" t="s">
        <v>3141</v>
      </c>
      <c r="L219" s="1" t="s">
        <v>3141</v>
      </c>
      <c r="M219" s="1" t="s">
        <v>2448</v>
      </c>
      <c r="N219" s="1" t="s">
        <v>2448</v>
      </c>
      <c r="O219" s="1" t="s">
        <v>2449</v>
      </c>
      <c r="P219" s="1" t="s">
        <v>2450</v>
      </c>
      <c r="Q219" s="1" t="s">
        <v>2451</v>
      </c>
      <c r="R219" s="1" t="s">
        <v>3142</v>
      </c>
      <c r="S219" s="1" t="s">
        <v>74</v>
      </c>
      <c r="T219" s="1" t="s">
        <v>35</v>
      </c>
      <c r="U219" s="1" t="s">
        <v>2453</v>
      </c>
      <c r="V219" s="1" t="s">
        <v>2480</v>
      </c>
    </row>
    <row r="220" s="1" customFormat="1" spans="1:22">
      <c r="A220" s="1" t="s">
        <v>1718</v>
      </c>
      <c r="B220" s="1" t="s">
        <v>1373</v>
      </c>
      <c r="C220" s="1" t="s">
        <v>1719</v>
      </c>
      <c r="D220" s="1" t="s">
        <v>1460</v>
      </c>
      <c r="E220" s="1" t="s">
        <v>3143</v>
      </c>
      <c r="F220" s="1" t="s">
        <v>907</v>
      </c>
      <c r="G220" s="1" t="s">
        <v>477</v>
      </c>
      <c r="H220" s="1" t="s">
        <v>2445</v>
      </c>
      <c r="I220" s="1" t="s">
        <v>3144</v>
      </c>
      <c r="J220" s="1" t="s">
        <v>2447</v>
      </c>
      <c r="K220" s="1" t="s">
        <v>3144</v>
      </c>
      <c r="L220" s="1" t="s">
        <v>3144</v>
      </c>
      <c r="M220" s="1" t="s">
        <v>2448</v>
      </c>
      <c r="N220" s="1" t="s">
        <v>2448</v>
      </c>
      <c r="O220" s="1" t="s">
        <v>2449</v>
      </c>
      <c r="P220" s="1" t="s">
        <v>2450</v>
      </c>
      <c r="Q220" s="1" t="s">
        <v>2451</v>
      </c>
      <c r="R220" s="1" t="s">
        <v>3145</v>
      </c>
      <c r="S220" s="1" t="s">
        <v>74</v>
      </c>
      <c r="T220" s="1" t="s">
        <v>35</v>
      </c>
      <c r="U220" s="1" t="s">
        <v>2506</v>
      </c>
      <c r="V220" s="1" t="s">
        <v>2463</v>
      </c>
    </row>
    <row r="221" s="1" customFormat="1" spans="1:22">
      <c r="A221" s="1" t="s">
        <v>1715</v>
      </c>
      <c r="B221" s="1" t="s">
        <v>1373</v>
      </c>
      <c r="C221" s="1" t="s">
        <v>1716</v>
      </c>
      <c r="D221" s="1" t="s">
        <v>1460</v>
      </c>
      <c r="E221" s="1" t="s">
        <v>3146</v>
      </c>
      <c r="F221" s="1" t="s">
        <v>1266</v>
      </c>
      <c r="G221" s="1" t="s">
        <v>477</v>
      </c>
      <c r="H221" s="1" t="s">
        <v>2445</v>
      </c>
      <c r="I221" s="1" t="s">
        <v>3147</v>
      </c>
      <c r="J221" s="1" t="s">
        <v>2447</v>
      </c>
      <c r="K221" s="1" t="s">
        <v>3147</v>
      </c>
      <c r="L221" s="1" t="s">
        <v>3147</v>
      </c>
      <c r="M221" s="1" t="s">
        <v>2448</v>
      </c>
      <c r="N221" s="1" t="s">
        <v>2448</v>
      </c>
      <c r="O221" s="1" t="s">
        <v>2449</v>
      </c>
      <c r="P221" s="1" t="s">
        <v>2450</v>
      </c>
      <c r="Q221" s="1" t="s">
        <v>2451</v>
      </c>
      <c r="R221" s="1" t="s">
        <v>3148</v>
      </c>
      <c r="S221" s="1" t="s">
        <v>74</v>
      </c>
      <c r="T221" s="1" t="s">
        <v>35</v>
      </c>
      <c r="U221" s="1" t="s">
        <v>2506</v>
      </c>
      <c r="V221" s="1" t="s">
        <v>2463</v>
      </c>
    </row>
    <row r="222" s="1" customFormat="1" spans="1:22">
      <c r="A222" s="1" t="s">
        <v>1466</v>
      </c>
      <c r="B222" s="1" t="s">
        <v>207</v>
      </c>
      <c r="C222" s="1" t="s">
        <v>1467</v>
      </c>
      <c r="D222" s="1" t="s">
        <v>1460</v>
      </c>
      <c r="E222" s="1" t="s">
        <v>3146</v>
      </c>
      <c r="F222" s="1" t="s">
        <v>907</v>
      </c>
      <c r="G222" s="1" t="s">
        <v>1266</v>
      </c>
      <c r="H222" s="1" t="s">
        <v>2445</v>
      </c>
      <c r="I222" s="1" t="s">
        <v>3147</v>
      </c>
      <c r="J222" s="1" t="s">
        <v>2447</v>
      </c>
      <c r="K222" s="1" t="s">
        <v>3147</v>
      </c>
      <c r="L222" s="1" t="s">
        <v>3147</v>
      </c>
      <c r="M222" s="1" t="s">
        <v>2448</v>
      </c>
      <c r="N222" s="1" t="s">
        <v>2448</v>
      </c>
      <c r="O222" s="1" t="s">
        <v>2449</v>
      </c>
      <c r="P222" s="1" t="s">
        <v>2450</v>
      </c>
      <c r="Q222" s="1" t="s">
        <v>2451</v>
      </c>
      <c r="R222" s="1" t="s">
        <v>3149</v>
      </c>
      <c r="S222" s="1" t="s">
        <v>74</v>
      </c>
      <c r="T222" s="1" t="s">
        <v>35</v>
      </c>
      <c r="U222" s="1" t="s">
        <v>2506</v>
      </c>
      <c r="V222" s="1" t="s">
        <v>2463</v>
      </c>
    </row>
    <row r="223" s="1" customFormat="1" spans="1:22">
      <c r="A223" s="1" t="s">
        <v>631</v>
      </c>
      <c r="B223" s="1" t="s">
        <v>207</v>
      </c>
      <c r="C223" s="1" t="s">
        <v>632</v>
      </c>
      <c r="D223" s="1" t="s">
        <v>151</v>
      </c>
      <c r="E223" s="1" t="s">
        <v>3150</v>
      </c>
      <c r="F223" s="1" t="s">
        <v>81</v>
      </c>
      <c r="G223" s="1" t="s">
        <v>358</v>
      </c>
      <c r="H223" s="1" t="s">
        <v>2445</v>
      </c>
      <c r="I223" s="1" t="s">
        <v>3151</v>
      </c>
      <c r="J223" s="1" t="s">
        <v>2447</v>
      </c>
      <c r="K223" s="1" t="s">
        <v>3151</v>
      </c>
      <c r="L223" s="1" t="s">
        <v>3151</v>
      </c>
      <c r="M223" s="1" t="s">
        <v>2448</v>
      </c>
      <c r="N223" s="1" t="s">
        <v>2448</v>
      </c>
      <c r="O223" s="1" t="s">
        <v>2449</v>
      </c>
      <c r="P223" s="1" t="s">
        <v>2450</v>
      </c>
      <c r="Q223" s="1" t="s">
        <v>2451</v>
      </c>
      <c r="R223" s="1" t="s">
        <v>3152</v>
      </c>
      <c r="S223" s="1" t="s">
        <v>74</v>
      </c>
      <c r="T223" s="1" t="s">
        <v>35</v>
      </c>
      <c r="U223" s="1" t="s">
        <v>2506</v>
      </c>
      <c r="V223" s="1" t="s">
        <v>2535</v>
      </c>
    </row>
    <row r="224" s="1" customFormat="1" spans="1:22">
      <c r="A224" s="1" t="s">
        <v>313</v>
      </c>
      <c r="B224" s="1" t="s">
        <v>207</v>
      </c>
      <c r="C224" s="1" t="s">
        <v>314</v>
      </c>
      <c r="D224" s="1" t="s">
        <v>316</v>
      </c>
      <c r="E224" s="1" t="s">
        <v>3153</v>
      </c>
      <c r="F224" s="1" t="s">
        <v>154</v>
      </c>
      <c r="G224" s="1" t="s">
        <v>82</v>
      </c>
      <c r="H224" s="1" t="s">
        <v>2445</v>
      </c>
      <c r="I224" s="1" t="s">
        <v>2945</v>
      </c>
      <c r="J224" s="1" t="s">
        <v>2447</v>
      </c>
      <c r="K224" s="1" t="s">
        <v>2945</v>
      </c>
      <c r="L224" s="1" t="s">
        <v>2945</v>
      </c>
      <c r="M224" s="1" t="s">
        <v>2448</v>
      </c>
      <c r="N224" s="1" t="s">
        <v>2448</v>
      </c>
      <c r="O224" s="1" t="s">
        <v>2449</v>
      </c>
      <c r="P224" s="1" t="s">
        <v>2450</v>
      </c>
      <c r="Q224" s="1" t="s">
        <v>2451</v>
      </c>
      <c r="R224" s="1" t="s">
        <v>3154</v>
      </c>
      <c r="S224" s="1" t="s">
        <v>74</v>
      </c>
      <c r="T224" s="1" t="s">
        <v>35</v>
      </c>
      <c r="U224" s="1" t="s">
        <v>2506</v>
      </c>
      <c r="V224" s="1" t="s">
        <v>2454</v>
      </c>
    </row>
    <row r="225" s="1" customFormat="1" spans="1:22">
      <c r="A225" s="1" t="s">
        <v>322</v>
      </c>
      <c r="B225" s="1" t="s">
        <v>207</v>
      </c>
      <c r="C225" s="1" t="s">
        <v>323</v>
      </c>
      <c r="D225" s="1" t="s">
        <v>316</v>
      </c>
      <c r="E225" s="1" t="s">
        <v>3155</v>
      </c>
      <c r="F225" s="1" t="s">
        <v>154</v>
      </c>
      <c r="G225" s="1" t="s">
        <v>82</v>
      </c>
      <c r="H225" s="1" t="s">
        <v>2445</v>
      </c>
      <c r="I225" s="1" t="s">
        <v>2945</v>
      </c>
      <c r="J225" s="1" t="s">
        <v>2447</v>
      </c>
      <c r="K225" s="1" t="s">
        <v>2945</v>
      </c>
      <c r="L225" s="1" t="s">
        <v>2945</v>
      </c>
      <c r="M225" s="1" t="s">
        <v>2448</v>
      </c>
      <c r="N225" s="1" t="s">
        <v>2448</v>
      </c>
      <c r="O225" s="1" t="s">
        <v>2449</v>
      </c>
      <c r="P225" s="1" t="s">
        <v>2450</v>
      </c>
      <c r="Q225" s="1" t="s">
        <v>2451</v>
      </c>
      <c r="R225" s="1" t="s">
        <v>3156</v>
      </c>
      <c r="S225" s="1" t="s">
        <v>74</v>
      </c>
      <c r="T225" s="1" t="s">
        <v>35</v>
      </c>
      <c r="U225" s="1" t="s">
        <v>2506</v>
      </c>
      <c r="V225" s="1" t="s">
        <v>2454</v>
      </c>
    </row>
    <row r="226" s="1" customFormat="1" spans="1:22">
      <c r="A226" s="1" t="s">
        <v>204</v>
      </c>
      <c r="B226" s="1" t="s">
        <v>207</v>
      </c>
      <c r="C226" s="1" t="s">
        <v>205</v>
      </c>
      <c r="D226" s="1" t="s">
        <v>151</v>
      </c>
      <c r="E226" s="1" t="s">
        <v>3157</v>
      </c>
      <c r="F226" s="1" t="s">
        <v>81</v>
      </c>
      <c r="G226" s="1" t="s">
        <v>82</v>
      </c>
      <c r="H226" s="1" t="s">
        <v>2445</v>
      </c>
      <c r="I226" s="1" t="s">
        <v>3158</v>
      </c>
      <c r="J226" s="1" t="s">
        <v>2447</v>
      </c>
      <c r="K226" s="1" t="s">
        <v>3158</v>
      </c>
      <c r="L226" s="1" t="s">
        <v>3158</v>
      </c>
      <c r="M226" s="1" t="s">
        <v>2448</v>
      </c>
      <c r="N226" s="1" t="s">
        <v>2448</v>
      </c>
      <c r="O226" s="1" t="s">
        <v>2449</v>
      </c>
      <c r="P226" s="1" t="s">
        <v>2450</v>
      </c>
      <c r="Q226" s="1" t="s">
        <v>2451</v>
      </c>
      <c r="R226" s="1" t="s">
        <v>3159</v>
      </c>
      <c r="S226" s="1" t="s">
        <v>74</v>
      </c>
      <c r="T226" s="1" t="s">
        <v>35</v>
      </c>
      <c r="U226" s="1" t="s">
        <v>2506</v>
      </c>
      <c r="V226" s="1" t="s">
        <v>2535</v>
      </c>
    </row>
    <row r="227" s="1" customFormat="1" spans="1:22">
      <c r="A227" s="1" t="s">
        <v>1694</v>
      </c>
      <c r="B227" s="1" t="s">
        <v>513</v>
      </c>
      <c r="C227" s="1" t="s">
        <v>1695</v>
      </c>
      <c r="D227" s="1" t="s">
        <v>1460</v>
      </c>
      <c r="E227" s="1" t="s">
        <v>3160</v>
      </c>
      <c r="F227" s="1" t="s">
        <v>1266</v>
      </c>
      <c r="G227" s="1" t="s">
        <v>477</v>
      </c>
      <c r="H227" s="1" t="s">
        <v>2445</v>
      </c>
      <c r="I227" s="1" t="s">
        <v>3161</v>
      </c>
      <c r="J227" s="1" t="s">
        <v>2447</v>
      </c>
      <c r="K227" s="1" t="s">
        <v>3161</v>
      </c>
      <c r="L227" s="1" t="s">
        <v>3161</v>
      </c>
      <c r="M227" s="1" t="s">
        <v>2448</v>
      </c>
      <c r="N227" s="1" t="s">
        <v>2448</v>
      </c>
      <c r="O227" s="1" t="s">
        <v>2449</v>
      </c>
      <c r="P227" s="1" t="s">
        <v>2450</v>
      </c>
      <c r="Q227" s="1" t="s">
        <v>2451</v>
      </c>
      <c r="R227" s="1" t="s">
        <v>3162</v>
      </c>
      <c r="S227" s="1" t="s">
        <v>74</v>
      </c>
      <c r="T227" s="1" t="s">
        <v>35</v>
      </c>
      <c r="U227" s="1" t="s">
        <v>2506</v>
      </c>
      <c r="V227" s="1" t="s">
        <v>2463</v>
      </c>
    </row>
    <row r="228" s="1" customFormat="1" spans="1:22">
      <c r="A228" s="1" t="s">
        <v>1457</v>
      </c>
      <c r="B228" s="1" t="s">
        <v>513</v>
      </c>
      <c r="C228" s="1" t="s">
        <v>1458</v>
      </c>
      <c r="D228" s="1" t="s">
        <v>1460</v>
      </c>
      <c r="E228" s="1" t="s">
        <v>3160</v>
      </c>
      <c r="F228" s="1" t="s">
        <v>907</v>
      </c>
      <c r="G228" s="1" t="s">
        <v>1266</v>
      </c>
      <c r="H228" s="1" t="s">
        <v>2445</v>
      </c>
      <c r="I228" s="1" t="s">
        <v>3161</v>
      </c>
      <c r="J228" s="1" t="s">
        <v>2447</v>
      </c>
      <c r="K228" s="1" t="s">
        <v>3161</v>
      </c>
      <c r="L228" s="1" t="s">
        <v>3161</v>
      </c>
      <c r="M228" s="1" t="s">
        <v>2448</v>
      </c>
      <c r="N228" s="1" t="s">
        <v>2448</v>
      </c>
      <c r="O228" s="1" t="s">
        <v>2449</v>
      </c>
      <c r="P228" s="1" t="s">
        <v>2450</v>
      </c>
      <c r="Q228" s="1" t="s">
        <v>2451</v>
      </c>
      <c r="R228" s="1" t="s">
        <v>3163</v>
      </c>
      <c r="S228" s="1" t="s">
        <v>74</v>
      </c>
      <c r="T228" s="1" t="s">
        <v>35</v>
      </c>
      <c r="U228" s="1" t="s">
        <v>2506</v>
      </c>
      <c r="V228" s="1" t="s">
        <v>2463</v>
      </c>
    </row>
    <row r="229" s="1" customFormat="1" spans="1:22">
      <c r="A229" s="1" t="s">
        <v>508</v>
      </c>
      <c r="B229" s="1" t="s">
        <v>513</v>
      </c>
      <c r="C229" s="1" t="s">
        <v>509</v>
      </c>
      <c r="D229" s="1" t="s">
        <v>511</v>
      </c>
      <c r="E229" s="1" t="s">
        <v>3164</v>
      </c>
      <c r="F229" s="1" t="s">
        <v>82</v>
      </c>
      <c r="G229" s="1" t="s">
        <v>358</v>
      </c>
      <c r="H229" s="1" t="s">
        <v>2445</v>
      </c>
      <c r="I229" s="1" t="s">
        <v>3165</v>
      </c>
      <c r="J229" s="1" t="s">
        <v>2447</v>
      </c>
      <c r="K229" s="1" t="s">
        <v>3165</v>
      </c>
      <c r="L229" s="1" t="s">
        <v>3165</v>
      </c>
      <c r="M229" s="1" t="s">
        <v>2448</v>
      </c>
      <c r="N229" s="1" t="s">
        <v>2448</v>
      </c>
      <c r="O229" s="1" t="s">
        <v>2449</v>
      </c>
      <c r="P229" s="1" t="s">
        <v>2450</v>
      </c>
      <c r="Q229" s="1" t="s">
        <v>2451</v>
      </c>
      <c r="R229" s="1" t="s">
        <v>3166</v>
      </c>
      <c r="S229" s="1" t="s">
        <v>74</v>
      </c>
      <c r="T229" s="1" t="s">
        <v>35</v>
      </c>
      <c r="U229" s="1" t="s">
        <v>2453</v>
      </c>
      <c r="V229" s="1" t="s">
        <v>2480</v>
      </c>
    </row>
    <row r="230" s="1" customFormat="1" spans="1:22">
      <c r="A230" s="1" t="s">
        <v>759</v>
      </c>
      <c r="B230" s="1" t="s">
        <v>513</v>
      </c>
      <c r="C230" s="1" t="s">
        <v>760</v>
      </c>
      <c r="D230" s="1" t="s">
        <v>753</v>
      </c>
      <c r="E230" s="1" t="s">
        <v>3167</v>
      </c>
      <c r="F230" s="1" t="s">
        <v>154</v>
      </c>
      <c r="G230" s="1" t="s">
        <v>358</v>
      </c>
      <c r="H230" s="1" t="s">
        <v>2445</v>
      </c>
      <c r="I230" s="1" t="s">
        <v>3168</v>
      </c>
      <c r="J230" s="1" t="s">
        <v>2447</v>
      </c>
      <c r="K230" s="1" t="s">
        <v>3168</v>
      </c>
      <c r="L230" s="1" t="s">
        <v>3168</v>
      </c>
      <c r="M230" s="1" t="s">
        <v>2448</v>
      </c>
      <c r="N230" s="1" t="s">
        <v>2448</v>
      </c>
      <c r="O230" s="1" t="s">
        <v>2449</v>
      </c>
      <c r="P230" s="1" t="s">
        <v>2450</v>
      </c>
      <c r="Q230" s="1" t="s">
        <v>2451</v>
      </c>
      <c r="R230" s="1" t="s">
        <v>3169</v>
      </c>
      <c r="S230" s="1" t="s">
        <v>74</v>
      </c>
      <c r="T230" s="1" t="s">
        <v>35</v>
      </c>
      <c r="U230" s="1" t="s">
        <v>2506</v>
      </c>
      <c r="V230" s="1" t="s">
        <v>2454</v>
      </c>
    </row>
    <row r="231" s="1" customFormat="1" spans="1:22">
      <c r="A231" s="1" t="s">
        <v>750</v>
      </c>
      <c r="B231" s="1" t="s">
        <v>513</v>
      </c>
      <c r="C231" s="1" t="s">
        <v>751</v>
      </c>
      <c r="D231" s="1" t="s">
        <v>753</v>
      </c>
      <c r="E231" s="1" t="s">
        <v>3170</v>
      </c>
      <c r="F231" s="1" t="s">
        <v>81</v>
      </c>
      <c r="G231" s="1" t="s">
        <v>358</v>
      </c>
      <c r="H231" s="1" t="s">
        <v>2445</v>
      </c>
      <c r="I231" s="1" t="s">
        <v>3171</v>
      </c>
      <c r="J231" s="1" t="s">
        <v>2447</v>
      </c>
      <c r="K231" s="1" t="s">
        <v>3171</v>
      </c>
      <c r="L231" s="1" t="s">
        <v>3171</v>
      </c>
      <c r="M231" s="1" t="s">
        <v>2448</v>
      </c>
      <c r="N231" s="1" t="s">
        <v>2448</v>
      </c>
      <c r="O231" s="1" t="s">
        <v>2449</v>
      </c>
      <c r="P231" s="1" t="s">
        <v>2450</v>
      </c>
      <c r="Q231" s="1" t="s">
        <v>2451</v>
      </c>
      <c r="R231" s="1" t="s">
        <v>3172</v>
      </c>
      <c r="S231" s="1" t="s">
        <v>74</v>
      </c>
      <c r="T231" s="1" t="s">
        <v>35</v>
      </c>
      <c r="U231" s="1" t="s">
        <v>2506</v>
      </c>
      <c r="V231" s="1" t="s">
        <v>2454</v>
      </c>
    </row>
    <row r="232" s="1" customFormat="1" spans="1:22">
      <c r="A232" s="1" t="s">
        <v>1095</v>
      </c>
      <c r="B232" s="1" t="s">
        <v>768</v>
      </c>
      <c r="C232" s="1" t="s">
        <v>1096</v>
      </c>
      <c r="D232" s="1" t="s">
        <v>380</v>
      </c>
      <c r="E232" s="1" t="s">
        <v>3173</v>
      </c>
      <c r="F232" s="1" t="s">
        <v>358</v>
      </c>
      <c r="G232" s="1" t="s">
        <v>907</v>
      </c>
      <c r="H232" s="1" t="s">
        <v>2445</v>
      </c>
      <c r="I232" s="1" t="s">
        <v>3174</v>
      </c>
      <c r="J232" s="1" t="s">
        <v>2447</v>
      </c>
      <c r="K232" s="1" t="s">
        <v>3174</v>
      </c>
      <c r="L232" s="1" t="s">
        <v>3174</v>
      </c>
      <c r="M232" s="1" t="s">
        <v>2448</v>
      </c>
      <c r="N232" s="1" t="s">
        <v>2448</v>
      </c>
      <c r="O232" s="1" t="s">
        <v>2449</v>
      </c>
      <c r="P232" s="1" t="s">
        <v>2450</v>
      </c>
      <c r="Q232" s="1" t="s">
        <v>2451</v>
      </c>
      <c r="R232" s="1" t="s">
        <v>3175</v>
      </c>
      <c r="S232" s="1" t="s">
        <v>74</v>
      </c>
      <c r="T232" s="1" t="s">
        <v>35</v>
      </c>
      <c r="U232" s="1" t="s">
        <v>2506</v>
      </c>
      <c r="V232" s="1" t="s">
        <v>2538</v>
      </c>
    </row>
    <row r="233" s="1" customFormat="1" spans="1:22">
      <c r="A233" s="1" t="s">
        <v>1896</v>
      </c>
      <c r="B233" s="1" t="s">
        <v>768</v>
      </c>
      <c r="C233" s="1" t="s">
        <v>1897</v>
      </c>
      <c r="D233" s="1" t="s">
        <v>3176</v>
      </c>
      <c r="E233" s="1" t="s">
        <v>3177</v>
      </c>
      <c r="F233" s="1" t="s">
        <v>907</v>
      </c>
      <c r="G233" s="1" t="s">
        <v>916</v>
      </c>
      <c r="H233" s="1" t="s">
        <v>2445</v>
      </c>
      <c r="I233" s="1" t="s">
        <v>2558</v>
      </c>
      <c r="J233" s="1" t="s">
        <v>2447</v>
      </c>
      <c r="K233" s="1" t="s">
        <v>2558</v>
      </c>
      <c r="L233" s="1" t="s">
        <v>2558</v>
      </c>
      <c r="M233" s="1" t="s">
        <v>2448</v>
      </c>
      <c r="N233" s="1" t="s">
        <v>2448</v>
      </c>
      <c r="O233" s="1" t="s">
        <v>2449</v>
      </c>
      <c r="P233" s="1" t="s">
        <v>2450</v>
      </c>
      <c r="Q233" s="1" t="s">
        <v>2451</v>
      </c>
      <c r="R233" s="1" t="s">
        <v>3178</v>
      </c>
      <c r="S233" s="1" t="s">
        <v>74</v>
      </c>
      <c r="T233" s="1" t="s">
        <v>35</v>
      </c>
      <c r="U233" s="1" t="s">
        <v>2506</v>
      </c>
      <c r="V233" s="1" t="s">
        <v>2550</v>
      </c>
    </row>
    <row r="234" s="1" customFormat="1" spans="1:22">
      <c r="A234" s="1" t="s">
        <v>772</v>
      </c>
      <c r="B234" s="1" t="s">
        <v>768</v>
      </c>
      <c r="C234" s="1" t="s">
        <v>773</v>
      </c>
      <c r="D234" s="1" t="s">
        <v>753</v>
      </c>
      <c r="E234" s="1" t="s">
        <v>3179</v>
      </c>
      <c r="F234" s="1" t="s">
        <v>81</v>
      </c>
      <c r="G234" s="1" t="s">
        <v>358</v>
      </c>
      <c r="H234" s="1" t="s">
        <v>2445</v>
      </c>
      <c r="I234" s="1" t="s">
        <v>3171</v>
      </c>
      <c r="J234" s="1" t="s">
        <v>2447</v>
      </c>
      <c r="K234" s="1" t="s">
        <v>3171</v>
      </c>
      <c r="L234" s="1" t="s">
        <v>3171</v>
      </c>
      <c r="M234" s="1" t="s">
        <v>2448</v>
      </c>
      <c r="N234" s="1" t="s">
        <v>2448</v>
      </c>
      <c r="O234" s="1" t="s">
        <v>2449</v>
      </c>
      <c r="P234" s="1" t="s">
        <v>2450</v>
      </c>
      <c r="Q234" s="1" t="s">
        <v>2451</v>
      </c>
      <c r="R234" s="1" t="s">
        <v>3180</v>
      </c>
      <c r="S234" s="1" t="s">
        <v>74</v>
      </c>
      <c r="T234" s="1" t="s">
        <v>35</v>
      </c>
      <c r="U234" s="1" t="s">
        <v>2506</v>
      </c>
      <c r="V234" s="1" t="s">
        <v>2454</v>
      </c>
    </row>
    <row r="235" s="1" customFormat="1" spans="1:22">
      <c r="A235" s="1" t="s">
        <v>1708</v>
      </c>
      <c r="B235" s="1" t="s">
        <v>768</v>
      </c>
      <c r="C235" s="1" t="s">
        <v>1709</v>
      </c>
      <c r="D235" s="1" t="s">
        <v>1711</v>
      </c>
      <c r="E235" s="1" t="s">
        <v>3181</v>
      </c>
      <c r="F235" s="1" t="s">
        <v>907</v>
      </c>
      <c r="G235" s="1" t="s">
        <v>477</v>
      </c>
      <c r="H235" s="1" t="s">
        <v>2445</v>
      </c>
      <c r="I235" s="1" t="s">
        <v>3182</v>
      </c>
      <c r="J235" s="1" t="s">
        <v>2447</v>
      </c>
      <c r="K235" s="1" t="s">
        <v>3182</v>
      </c>
      <c r="L235" s="1" t="s">
        <v>3182</v>
      </c>
      <c r="M235" s="1" t="s">
        <v>2448</v>
      </c>
      <c r="N235" s="1" t="s">
        <v>2448</v>
      </c>
      <c r="O235" s="1" t="s">
        <v>2449</v>
      </c>
      <c r="P235" s="1" t="s">
        <v>2450</v>
      </c>
      <c r="Q235" s="1" t="s">
        <v>2451</v>
      </c>
      <c r="R235" s="1" t="s">
        <v>3183</v>
      </c>
      <c r="S235" s="1" t="s">
        <v>74</v>
      </c>
      <c r="T235" s="1" t="s">
        <v>35</v>
      </c>
      <c r="U235" s="1" t="s">
        <v>2506</v>
      </c>
      <c r="V235" s="1" t="s">
        <v>2463</v>
      </c>
    </row>
    <row r="236" s="1" customFormat="1" spans="1:22">
      <c r="A236" s="1" t="s">
        <v>783</v>
      </c>
      <c r="B236" s="1" t="s">
        <v>768</v>
      </c>
      <c r="C236" s="1" t="s">
        <v>784</v>
      </c>
      <c r="D236" s="1" t="s">
        <v>2772</v>
      </c>
      <c r="E236" s="1" t="s">
        <v>3184</v>
      </c>
      <c r="F236" s="1" t="s">
        <v>154</v>
      </c>
      <c r="G236" s="1" t="s">
        <v>358</v>
      </c>
      <c r="H236" s="1" t="s">
        <v>2445</v>
      </c>
      <c r="I236" s="1" t="s">
        <v>3185</v>
      </c>
      <c r="J236" s="1" t="s">
        <v>2447</v>
      </c>
      <c r="K236" s="1" t="s">
        <v>3185</v>
      </c>
      <c r="L236" s="1" t="s">
        <v>3185</v>
      </c>
      <c r="M236" s="1" t="s">
        <v>2448</v>
      </c>
      <c r="N236" s="1" t="s">
        <v>2448</v>
      </c>
      <c r="O236" s="1" t="s">
        <v>2449</v>
      </c>
      <c r="P236" s="1" t="s">
        <v>2450</v>
      </c>
      <c r="Q236" s="1" t="s">
        <v>2451</v>
      </c>
      <c r="R236" s="1" t="s">
        <v>3186</v>
      </c>
      <c r="S236" s="1" t="s">
        <v>74</v>
      </c>
      <c r="T236" s="1" t="s">
        <v>35</v>
      </c>
      <c r="U236" s="1" t="s">
        <v>2506</v>
      </c>
      <c r="V236" s="1" t="s">
        <v>2454</v>
      </c>
    </row>
    <row r="237" s="1" customFormat="1" spans="1:22">
      <c r="A237" s="1" t="s">
        <v>777</v>
      </c>
      <c r="B237" s="1" t="s">
        <v>768</v>
      </c>
      <c r="C237" s="1" t="s">
        <v>778</v>
      </c>
      <c r="D237" s="1" t="s">
        <v>744</v>
      </c>
      <c r="E237" s="1" t="s">
        <v>3187</v>
      </c>
      <c r="F237" s="1" t="s">
        <v>81</v>
      </c>
      <c r="G237" s="1" t="s">
        <v>358</v>
      </c>
      <c r="H237" s="1" t="s">
        <v>2445</v>
      </c>
      <c r="I237" s="1" t="s">
        <v>2710</v>
      </c>
      <c r="J237" s="1" t="s">
        <v>2447</v>
      </c>
      <c r="K237" s="1" t="s">
        <v>2710</v>
      </c>
      <c r="L237" s="1" t="s">
        <v>2710</v>
      </c>
      <c r="M237" s="1" t="s">
        <v>2448</v>
      </c>
      <c r="N237" s="1" t="s">
        <v>2448</v>
      </c>
      <c r="O237" s="1" t="s">
        <v>2449</v>
      </c>
      <c r="P237" s="1" t="s">
        <v>2450</v>
      </c>
      <c r="Q237" s="1" t="s">
        <v>2451</v>
      </c>
      <c r="R237" s="1" t="s">
        <v>3188</v>
      </c>
      <c r="S237" s="1" t="s">
        <v>74</v>
      </c>
      <c r="T237" s="1" t="s">
        <v>35</v>
      </c>
      <c r="U237" s="1" t="s">
        <v>2506</v>
      </c>
      <c r="V237" s="1" t="s">
        <v>2454</v>
      </c>
    </row>
    <row r="238" s="1" customFormat="1" spans="1:22">
      <c r="A238" s="1" t="s">
        <v>765</v>
      </c>
      <c r="B238" s="1" t="s">
        <v>768</v>
      </c>
      <c r="C238" s="1" t="s">
        <v>766</v>
      </c>
      <c r="D238" s="1" t="s">
        <v>744</v>
      </c>
      <c r="E238" s="1" t="s">
        <v>3189</v>
      </c>
      <c r="F238" s="1" t="s">
        <v>81</v>
      </c>
      <c r="G238" s="1" t="s">
        <v>358</v>
      </c>
      <c r="H238" s="1" t="s">
        <v>2445</v>
      </c>
      <c r="I238" s="1" t="s">
        <v>2710</v>
      </c>
      <c r="J238" s="1" t="s">
        <v>2447</v>
      </c>
      <c r="K238" s="1" t="s">
        <v>2710</v>
      </c>
      <c r="L238" s="1" t="s">
        <v>2710</v>
      </c>
      <c r="M238" s="1" t="s">
        <v>2448</v>
      </c>
      <c r="N238" s="1" t="s">
        <v>2448</v>
      </c>
      <c r="O238" s="1" t="s">
        <v>2449</v>
      </c>
      <c r="P238" s="1" t="s">
        <v>2450</v>
      </c>
      <c r="Q238" s="1" t="s">
        <v>2451</v>
      </c>
      <c r="R238" s="1" t="s">
        <v>3190</v>
      </c>
      <c r="S238" s="1" t="s">
        <v>74</v>
      </c>
      <c r="T238" s="1" t="s">
        <v>35</v>
      </c>
      <c r="U238" s="1" t="s">
        <v>2506</v>
      </c>
      <c r="V238" s="1" t="s">
        <v>2454</v>
      </c>
    </row>
    <row r="239" s="1" customFormat="1" spans="1:22">
      <c r="A239" s="1" t="s">
        <v>780</v>
      </c>
      <c r="B239" s="1" t="s">
        <v>768</v>
      </c>
      <c r="C239" s="1" t="s">
        <v>781</v>
      </c>
      <c r="D239" s="1" t="s">
        <v>744</v>
      </c>
      <c r="E239" s="1" t="s">
        <v>3191</v>
      </c>
      <c r="F239" s="1" t="s">
        <v>81</v>
      </c>
      <c r="G239" s="1" t="s">
        <v>358</v>
      </c>
      <c r="H239" s="1" t="s">
        <v>2445</v>
      </c>
      <c r="I239" s="1" t="s">
        <v>2710</v>
      </c>
      <c r="J239" s="1" t="s">
        <v>2447</v>
      </c>
      <c r="K239" s="1" t="s">
        <v>2710</v>
      </c>
      <c r="L239" s="1" t="s">
        <v>2710</v>
      </c>
      <c r="M239" s="1" t="s">
        <v>2448</v>
      </c>
      <c r="N239" s="1" t="s">
        <v>2448</v>
      </c>
      <c r="O239" s="1" t="s">
        <v>2449</v>
      </c>
      <c r="P239" s="1" t="s">
        <v>2450</v>
      </c>
      <c r="Q239" s="1" t="s">
        <v>2451</v>
      </c>
      <c r="R239" s="1" t="s">
        <v>3192</v>
      </c>
      <c r="S239" s="1" t="s">
        <v>74</v>
      </c>
      <c r="T239" s="1" t="s">
        <v>35</v>
      </c>
      <c r="U239" s="1" t="s">
        <v>2506</v>
      </c>
      <c r="V239" s="1" t="s">
        <v>2454</v>
      </c>
    </row>
    <row r="240" s="1" customFormat="1" spans="1:22">
      <c r="A240" s="1" t="s">
        <v>1117</v>
      </c>
      <c r="B240" s="1" t="s">
        <v>768</v>
      </c>
      <c r="C240" s="1" t="s">
        <v>1118</v>
      </c>
      <c r="D240" s="1" t="s">
        <v>1120</v>
      </c>
      <c r="E240" s="1" t="s">
        <v>3193</v>
      </c>
      <c r="F240" s="1" t="s">
        <v>358</v>
      </c>
      <c r="G240" s="1" t="s">
        <v>907</v>
      </c>
      <c r="H240" s="1" t="s">
        <v>2445</v>
      </c>
      <c r="I240" s="1" t="s">
        <v>3194</v>
      </c>
      <c r="J240" s="1" t="s">
        <v>2447</v>
      </c>
      <c r="K240" s="1" t="s">
        <v>3194</v>
      </c>
      <c r="L240" s="1" t="s">
        <v>3194</v>
      </c>
      <c r="M240" s="1" t="s">
        <v>2448</v>
      </c>
      <c r="N240" s="1" t="s">
        <v>2448</v>
      </c>
      <c r="O240" s="1" t="s">
        <v>2449</v>
      </c>
      <c r="P240" s="1" t="s">
        <v>2450</v>
      </c>
      <c r="Q240" s="1" t="s">
        <v>2451</v>
      </c>
      <c r="R240" s="1" t="s">
        <v>3195</v>
      </c>
      <c r="S240" s="1" t="s">
        <v>74</v>
      </c>
      <c r="T240" s="1" t="s">
        <v>35</v>
      </c>
      <c r="U240" s="1" t="s">
        <v>2506</v>
      </c>
      <c r="V240" s="1" t="s">
        <v>2454</v>
      </c>
    </row>
    <row r="241" s="1" customFormat="1" spans="1:22">
      <c r="A241" s="1" t="s">
        <v>1704</v>
      </c>
      <c r="B241" s="1" t="s">
        <v>1707</v>
      </c>
      <c r="C241" s="1" t="s">
        <v>1705</v>
      </c>
      <c r="D241" s="1" t="s">
        <v>1445</v>
      </c>
      <c r="E241" s="1" t="s">
        <v>3196</v>
      </c>
      <c r="F241" s="1" t="s">
        <v>1266</v>
      </c>
      <c r="G241" s="1" t="s">
        <v>477</v>
      </c>
      <c r="H241" s="1" t="s">
        <v>2445</v>
      </c>
      <c r="I241" s="1" t="s">
        <v>3197</v>
      </c>
      <c r="J241" s="1" t="s">
        <v>2447</v>
      </c>
      <c r="K241" s="1" t="s">
        <v>3197</v>
      </c>
      <c r="L241" s="1" t="s">
        <v>3197</v>
      </c>
      <c r="M241" s="1" t="s">
        <v>2448</v>
      </c>
      <c r="N241" s="1" t="s">
        <v>2448</v>
      </c>
      <c r="O241" s="1" t="s">
        <v>2449</v>
      </c>
      <c r="P241" s="1" t="s">
        <v>2450</v>
      </c>
      <c r="Q241" s="1" t="s">
        <v>2451</v>
      </c>
      <c r="R241" s="1" t="s">
        <v>3198</v>
      </c>
      <c r="S241" s="1" t="s">
        <v>74</v>
      </c>
      <c r="T241" s="1" t="s">
        <v>35</v>
      </c>
      <c r="U241" s="1" t="s">
        <v>2506</v>
      </c>
      <c r="V241" s="1" t="s">
        <v>2524</v>
      </c>
    </row>
    <row r="242" s="1" customFormat="1" spans="1:22">
      <c r="A242" s="1" t="s">
        <v>1698</v>
      </c>
      <c r="B242" s="1" t="s">
        <v>199</v>
      </c>
      <c r="C242" s="1" t="s">
        <v>1699</v>
      </c>
      <c r="D242" s="1" t="s">
        <v>1445</v>
      </c>
      <c r="E242" s="1" t="s">
        <v>3199</v>
      </c>
      <c r="F242" s="1" t="s">
        <v>1266</v>
      </c>
      <c r="G242" s="1" t="s">
        <v>477</v>
      </c>
      <c r="H242" s="1" t="s">
        <v>2445</v>
      </c>
      <c r="I242" s="1" t="s">
        <v>3197</v>
      </c>
      <c r="J242" s="1" t="s">
        <v>2447</v>
      </c>
      <c r="K242" s="1" t="s">
        <v>3197</v>
      </c>
      <c r="L242" s="1" t="s">
        <v>3197</v>
      </c>
      <c r="M242" s="1" t="s">
        <v>2448</v>
      </c>
      <c r="N242" s="1" t="s">
        <v>2448</v>
      </c>
      <c r="O242" s="1" t="s">
        <v>2449</v>
      </c>
      <c r="P242" s="1" t="s">
        <v>2450</v>
      </c>
      <c r="Q242" s="1" t="s">
        <v>2451</v>
      </c>
      <c r="R242" s="1" t="s">
        <v>3200</v>
      </c>
      <c r="S242" s="1" t="s">
        <v>74</v>
      </c>
      <c r="T242" s="1" t="s">
        <v>35</v>
      </c>
      <c r="U242" s="1" t="s">
        <v>2506</v>
      </c>
      <c r="V242" s="1" t="s">
        <v>2524</v>
      </c>
    </row>
    <row r="243" s="1" customFormat="1" spans="1:22">
      <c r="A243" s="1" t="s">
        <v>1359</v>
      </c>
      <c r="B243" s="1" t="s">
        <v>199</v>
      </c>
      <c r="C243" s="1" t="s">
        <v>1360</v>
      </c>
      <c r="D243" s="1" t="s">
        <v>1362</v>
      </c>
      <c r="E243" s="1" t="s">
        <v>3201</v>
      </c>
      <c r="F243" s="1" t="s">
        <v>907</v>
      </c>
      <c r="G243" s="1" t="s">
        <v>1266</v>
      </c>
      <c r="H243" s="1" t="s">
        <v>2445</v>
      </c>
      <c r="I243" s="1" t="s">
        <v>3202</v>
      </c>
      <c r="J243" s="1" t="s">
        <v>2447</v>
      </c>
      <c r="K243" s="1" t="s">
        <v>3202</v>
      </c>
      <c r="L243" s="1" t="s">
        <v>3202</v>
      </c>
      <c r="M243" s="1" t="s">
        <v>2448</v>
      </c>
      <c r="N243" s="1" t="s">
        <v>2448</v>
      </c>
      <c r="O243" s="1" t="s">
        <v>2449</v>
      </c>
      <c r="P243" s="1" t="s">
        <v>2450</v>
      </c>
      <c r="Q243" s="1" t="s">
        <v>2451</v>
      </c>
      <c r="R243" s="1" t="s">
        <v>3203</v>
      </c>
      <c r="S243" s="1" t="s">
        <v>74</v>
      </c>
      <c r="T243" s="1" t="s">
        <v>35</v>
      </c>
      <c r="U243" s="1" t="s">
        <v>2453</v>
      </c>
      <c r="V243" s="1" t="s">
        <v>2480</v>
      </c>
    </row>
    <row r="244" s="1" customFormat="1" spans="1:22">
      <c r="A244" s="1" t="s">
        <v>196</v>
      </c>
      <c r="B244" s="1" t="s">
        <v>199</v>
      </c>
      <c r="C244" s="1" t="s">
        <v>197</v>
      </c>
      <c r="D244" s="1" t="s">
        <v>151</v>
      </c>
      <c r="E244" s="1" t="s">
        <v>3204</v>
      </c>
      <c r="F244" s="1" t="s">
        <v>154</v>
      </c>
      <c r="G244" s="1" t="s">
        <v>82</v>
      </c>
      <c r="H244" s="1" t="s">
        <v>2445</v>
      </c>
      <c r="I244" s="1" t="s">
        <v>3205</v>
      </c>
      <c r="J244" s="1" t="s">
        <v>2447</v>
      </c>
      <c r="K244" s="1" t="s">
        <v>3205</v>
      </c>
      <c r="L244" s="1" t="s">
        <v>3205</v>
      </c>
      <c r="M244" s="1" t="s">
        <v>2448</v>
      </c>
      <c r="N244" s="1" t="s">
        <v>2448</v>
      </c>
      <c r="O244" s="1" t="s">
        <v>2449</v>
      </c>
      <c r="P244" s="1" t="s">
        <v>2450</v>
      </c>
      <c r="Q244" s="1" t="s">
        <v>2451</v>
      </c>
      <c r="R244" s="1" t="s">
        <v>3206</v>
      </c>
      <c r="S244" s="1" t="s">
        <v>74</v>
      </c>
      <c r="T244" s="1" t="s">
        <v>35</v>
      </c>
      <c r="U244" s="1" t="s">
        <v>2506</v>
      </c>
      <c r="V244" s="1" t="s">
        <v>2535</v>
      </c>
    </row>
    <row r="245" s="1" customFormat="1" spans="1:22">
      <c r="A245" s="1" t="s">
        <v>186</v>
      </c>
      <c r="B245" s="1" t="s">
        <v>191</v>
      </c>
      <c r="C245" s="1" t="s">
        <v>187</v>
      </c>
      <c r="D245" s="1" t="s">
        <v>189</v>
      </c>
      <c r="E245" s="1" t="s">
        <v>3207</v>
      </c>
      <c r="F245" s="1" t="s">
        <v>154</v>
      </c>
      <c r="G245" s="1" t="s">
        <v>82</v>
      </c>
      <c r="H245" s="1" t="s">
        <v>2445</v>
      </c>
      <c r="I245" s="1" t="s">
        <v>3208</v>
      </c>
      <c r="J245" s="1" t="s">
        <v>2447</v>
      </c>
      <c r="K245" s="1" t="s">
        <v>3208</v>
      </c>
      <c r="L245" s="1" t="s">
        <v>3208</v>
      </c>
      <c r="M245" s="1" t="s">
        <v>2448</v>
      </c>
      <c r="N245" s="1" t="s">
        <v>2448</v>
      </c>
      <c r="O245" s="1" t="s">
        <v>2449</v>
      </c>
      <c r="P245" s="1" t="s">
        <v>2450</v>
      </c>
      <c r="Q245" s="1" t="s">
        <v>2451</v>
      </c>
      <c r="R245" s="1" t="s">
        <v>3209</v>
      </c>
      <c r="S245" s="1" t="s">
        <v>74</v>
      </c>
      <c r="T245" s="1" t="s">
        <v>35</v>
      </c>
      <c r="U245" s="1" t="s">
        <v>2506</v>
      </c>
      <c r="V245" s="1" t="s">
        <v>2535</v>
      </c>
    </row>
    <row r="246" s="1" customFormat="1" spans="1:22">
      <c r="A246" s="1" t="s">
        <v>1351</v>
      </c>
      <c r="B246" s="1" t="s">
        <v>191</v>
      </c>
      <c r="C246" s="1" t="s">
        <v>1352</v>
      </c>
      <c r="D246" s="1" t="s">
        <v>3210</v>
      </c>
      <c r="E246" s="1" t="s">
        <v>3211</v>
      </c>
      <c r="F246" s="1" t="s">
        <v>907</v>
      </c>
      <c r="G246" s="1" t="s">
        <v>1266</v>
      </c>
      <c r="H246" s="1" t="s">
        <v>2445</v>
      </c>
      <c r="I246" s="1" t="s">
        <v>3212</v>
      </c>
      <c r="J246" s="1" t="s">
        <v>2447</v>
      </c>
      <c r="K246" s="1" t="s">
        <v>3212</v>
      </c>
      <c r="L246" s="1" t="s">
        <v>3212</v>
      </c>
      <c r="M246" s="1" t="s">
        <v>2448</v>
      </c>
      <c r="N246" s="1" t="s">
        <v>2448</v>
      </c>
      <c r="O246" s="1" t="s">
        <v>2449</v>
      </c>
      <c r="P246" s="1" t="s">
        <v>2450</v>
      </c>
      <c r="Q246" s="1" t="s">
        <v>2451</v>
      </c>
      <c r="R246" s="1" t="s">
        <v>3213</v>
      </c>
      <c r="S246" s="1" t="s">
        <v>74</v>
      </c>
      <c r="T246" s="1" t="s">
        <v>35</v>
      </c>
      <c r="U246" s="1" t="s">
        <v>2453</v>
      </c>
      <c r="V246" s="1" t="s">
        <v>2480</v>
      </c>
    </row>
    <row r="247" s="1" customFormat="1" spans="1:22">
      <c r="A247" s="1" t="s">
        <v>169</v>
      </c>
      <c r="B247" s="1" t="s">
        <v>174</v>
      </c>
      <c r="C247" s="1" t="s">
        <v>170</v>
      </c>
      <c r="D247" s="1" t="s">
        <v>172</v>
      </c>
      <c r="E247" s="1" t="s">
        <v>3214</v>
      </c>
      <c r="F247" s="1" t="s">
        <v>154</v>
      </c>
      <c r="G247" s="1" t="s">
        <v>82</v>
      </c>
      <c r="H247" s="1" t="s">
        <v>2445</v>
      </c>
      <c r="I247" s="1" t="s">
        <v>3215</v>
      </c>
      <c r="J247" s="1" t="s">
        <v>2447</v>
      </c>
      <c r="K247" s="1" t="s">
        <v>3215</v>
      </c>
      <c r="L247" s="1" t="s">
        <v>3215</v>
      </c>
      <c r="M247" s="1" t="s">
        <v>2448</v>
      </c>
      <c r="N247" s="1" t="s">
        <v>2448</v>
      </c>
      <c r="O247" s="1" t="s">
        <v>2449</v>
      </c>
      <c r="P247" s="1" t="s">
        <v>2450</v>
      </c>
      <c r="Q247" s="1" t="s">
        <v>2451</v>
      </c>
      <c r="R247" s="1" t="s">
        <v>3216</v>
      </c>
      <c r="S247" s="1" t="s">
        <v>74</v>
      </c>
      <c r="T247" s="1" t="s">
        <v>35</v>
      </c>
      <c r="U247" s="1" t="s">
        <v>2506</v>
      </c>
      <c r="V247" s="1" t="s">
        <v>2463</v>
      </c>
    </row>
    <row r="248" s="1" customFormat="1" spans="1:22">
      <c r="A248" s="1" t="s">
        <v>2295</v>
      </c>
      <c r="B248" s="1" t="s">
        <v>174</v>
      </c>
      <c r="C248" s="1" t="s">
        <v>2296</v>
      </c>
      <c r="D248" s="1" t="s">
        <v>2745</v>
      </c>
      <c r="E248" s="1" t="s">
        <v>3217</v>
      </c>
      <c r="F248" s="1" t="s">
        <v>358</v>
      </c>
      <c r="G248" s="1" t="s">
        <v>504</v>
      </c>
      <c r="H248" s="1" t="s">
        <v>2445</v>
      </c>
      <c r="I248" s="1" t="s">
        <v>3218</v>
      </c>
      <c r="J248" s="1" t="s">
        <v>2447</v>
      </c>
      <c r="K248" s="1" t="s">
        <v>3218</v>
      </c>
      <c r="L248" s="1" t="s">
        <v>3218</v>
      </c>
      <c r="M248" s="1" t="s">
        <v>2448</v>
      </c>
      <c r="N248" s="1" t="s">
        <v>2448</v>
      </c>
      <c r="O248" s="1" t="s">
        <v>2449</v>
      </c>
      <c r="P248" s="1" t="s">
        <v>2450</v>
      </c>
      <c r="Q248" s="1" t="s">
        <v>2451</v>
      </c>
      <c r="R248" s="1" t="s">
        <v>3219</v>
      </c>
      <c r="S248" s="1" t="s">
        <v>74</v>
      </c>
      <c r="T248" s="1" t="s">
        <v>35</v>
      </c>
      <c r="U248" s="1" t="s">
        <v>2506</v>
      </c>
      <c r="V248" s="1" t="s">
        <v>2454</v>
      </c>
    </row>
    <row r="249" s="1" customFormat="1" spans="1:22">
      <c r="A249" s="1" t="s">
        <v>1086</v>
      </c>
      <c r="B249" s="1" t="s">
        <v>174</v>
      </c>
      <c r="C249" s="1" t="s">
        <v>1087</v>
      </c>
      <c r="D249" s="1" t="s">
        <v>1089</v>
      </c>
      <c r="E249" s="1" t="s">
        <v>3220</v>
      </c>
      <c r="F249" s="1" t="s">
        <v>82</v>
      </c>
      <c r="G249" s="1" t="s">
        <v>907</v>
      </c>
      <c r="H249" s="1" t="s">
        <v>2445</v>
      </c>
      <c r="I249" s="1" t="s">
        <v>3221</v>
      </c>
      <c r="J249" s="1" t="s">
        <v>2447</v>
      </c>
      <c r="K249" s="1" t="s">
        <v>3221</v>
      </c>
      <c r="L249" s="1" t="s">
        <v>3221</v>
      </c>
      <c r="M249" s="1" t="s">
        <v>2448</v>
      </c>
      <c r="N249" s="1" t="s">
        <v>2448</v>
      </c>
      <c r="O249" s="1" t="s">
        <v>2449</v>
      </c>
      <c r="P249" s="1" t="s">
        <v>2450</v>
      </c>
      <c r="Q249" s="1" t="s">
        <v>2451</v>
      </c>
      <c r="R249" s="1" t="s">
        <v>3222</v>
      </c>
      <c r="S249" s="1" t="s">
        <v>74</v>
      </c>
      <c r="T249" s="1" t="s">
        <v>35</v>
      </c>
      <c r="U249" s="1" t="s">
        <v>2506</v>
      </c>
      <c r="V249" s="1" t="s">
        <v>2507</v>
      </c>
    </row>
    <row r="250" s="1" customFormat="1" spans="1:22">
      <c r="A250" s="1" t="s">
        <v>2087</v>
      </c>
      <c r="B250" s="1" t="s">
        <v>153</v>
      </c>
      <c r="C250" s="1" t="s">
        <v>2088</v>
      </c>
      <c r="D250" s="1" t="s">
        <v>3223</v>
      </c>
      <c r="E250" s="1" t="s">
        <v>3224</v>
      </c>
      <c r="F250" s="1" t="s">
        <v>1266</v>
      </c>
      <c r="G250" s="1" t="s">
        <v>916</v>
      </c>
      <c r="H250" s="1" t="s">
        <v>2445</v>
      </c>
      <c r="I250" s="1" t="s">
        <v>3225</v>
      </c>
      <c r="J250" s="1" t="s">
        <v>2447</v>
      </c>
      <c r="K250" s="1" t="s">
        <v>3225</v>
      </c>
      <c r="L250" s="1" t="s">
        <v>3225</v>
      </c>
      <c r="M250" s="1" t="s">
        <v>2448</v>
      </c>
      <c r="N250" s="1" t="s">
        <v>2448</v>
      </c>
      <c r="O250" s="1" t="s">
        <v>2449</v>
      </c>
      <c r="P250" s="1" t="s">
        <v>2450</v>
      </c>
      <c r="Q250" s="1" t="s">
        <v>2451</v>
      </c>
      <c r="R250" s="1" t="s">
        <v>3226</v>
      </c>
      <c r="S250" s="1" t="s">
        <v>74</v>
      </c>
      <c r="T250" s="1" t="s">
        <v>35</v>
      </c>
      <c r="U250" s="1" t="s">
        <v>2506</v>
      </c>
      <c r="V250" s="1" t="s">
        <v>2454</v>
      </c>
    </row>
    <row r="251" s="1" customFormat="1" spans="1:22">
      <c r="A251" s="1" t="s">
        <v>2096</v>
      </c>
      <c r="B251" s="1" t="s">
        <v>153</v>
      </c>
      <c r="C251" s="1" t="s">
        <v>2097</v>
      </c>
      <c r="D251" s="1" t="s">
        <v>3223</v>
      </c>
      <c r="E251" s="1" t="s">
        <v>3227</v>
      </c>
      <c r="F251" s="1" t="s">
        <v>1266</v>
      </c>
      <c r="G251" s="1" t="s">
        <v>916</v>
      </c>
      <c r="H251" s="1" t="s">
        <v>2445</v>
      </c>
      <c r="I251" s="1" t="s">
        <v>3225</v>
      </c>
      <c r="J251" s="1" t="s">
        <v>2447</v>
      </c>
      <c r="K251" s="1" t="s">
        <v>3225</v>
      </c>
      <c r="L251" s="1" t="s">
        <v>3225</v>
      </c>
      <c r="M251" s="1" t="s">
        <v>2448</v>
      </c>
      <c r="N251" s="1" t="s">
        <v>2448</v>
      </c>
      <c r="O251" s="1" t="s">
        <v>2449</v>
      </c>
      <c r="P251" s="1" t="s">
        <v>2450</v>
      </c>
      <c r="Q251" s="1" t="s">
        <v>2451</v>
      </c>
      <c r="R251" s="1" t="s">
        <v>3228</v>
      </c>
      <c r="S251" s="1" t="s">
        <v>74</v>
      </c>
      <c r="T251" s="1" t="s">
        <v>35</v>
      </c>
      <c r="U251" s="1" t="s">
        <v>2506</v>
      </c>
      <c r="V251" s="1" t="s">
        <v>2454</v>
      </c>
    </row>
    <row r="252" s="1" customFormat="1" spans="1:22">
      <c r="A252" s="1" t="s">
        <v>1216</v>
      </c>
      <c r="B252" s="1" t="s">
        <v>153</v>
      </c>
      <c r="C252" s="1" t="s">
        <v>1217</v>
      </c>
      <c r="D252" s="1" t="s">
        <v>1219</v>
      </c>
      <c r="E252" s="1" t="s">
        <v>3229</v>
      </c>
      <c r="F252" s="1" t="s">
        <v>358</v>
      </c>
      <c r="G252" s="1" t="s">
        <v>907</v>
      </c>
      <c r="H252" s="1" t="s">
        <v>2445</v>
      </c>
      <c r="I252" s="1" t="s">
        <v>3230</v>
      </c>
      <c r="J252" s="1" t="s">
        <v>2447</v>
      </c>
      <c r="K252" s="1" t="s">
        <v>3230</v>
      </c>
      <c r="L252" s="1" t="s">
        <v>3230</v>
      </c>
      <c r="M252" s="1" t="s">
        <v>2448</v>
      </c>
      <c r="N252" s="1" t="s">
        <v>2448</v>
      </c>
      <c r="O252" s="1" t="s">
        <v>2449</v>
      </c>
      <c r="P252" s="1" t="s">
        <v>2450</v>
      </c>
      <c r="Q252" s="1" t="s">
        <v>2451</v>
      </c>
      <c r="R252" s="1" t="s">
        <v>3231</v>
      </c>
      <c r="S252" s="1" t="s">
        <v>74</v>
      </c>
      <c r="T252" s="1" t="s">
        <v>35</v>
      </c>
      <c r="U252" s="1" t="s">
        <v>2506</v>
      </c>
      <c r="V252" s="1" t="s">
        <v>2538</v>
      </c>
    </row>
    <row r="253" s="1" customFormat="1" spans="1:22">
      <c r="A253" s="1" t="s">
        <v>148</v>
      </c>
      <c r="B253" s="1" t="s">
        <v>153</v>
      </c>
      <c r="C253" s="1" t="s">
        <v>149</v>
      </c>
      <c r="D253" s="1" t="s">
        <v>151</v>
      </c>
      <c r="E253" s="1" t="s">
        <v>3232</v>
      </c>
      <c r="F253" s="1" t="s">
        <v>154</v>
      </c>
      <c r="G253" s="1" t="s">
        <v>82</v>
      </c>
      <c r="H253" s="1" t="s">
        <v>2445</v>
      </c>
      <c r="I253" s="1" t="s">
        <v>3233</v>
      </c>
      <c r="J253" s="1" t="s">
        <v>2447</v>
      </c>
      <c r="K253" s="1" t="s">
        <v>3233</v>
      </c>
      <c r="L253" s="1" t="s">
        <v>3233</v>
      </c>
      <c r="M253" s="1" t="s">
        <v>2448</v>
      </c>
      <c r="N253" s="1" t="s">
        <v>2448</v>
      </c>
      <c r="O253" s="1" t="s">
        <v>2449</v>
      </c>
      <c r="P253" s="1" t="s">
        <v>2450</v>
      </c>
      <c r="Q253" s="1" t="s">
        <v>2451</v>
      </c>
      <c r="R253" s="1" t="s">
        <v>3234</v>
      </c>
      <c r="S253" s="1" t="s">
        <v>74</v>
      </c>
      <c r="T253" s="1" t="s">
        <v>35</v>
      </c>
      <c r="U253" s="1" t="s">
        <v>2506</v>
      </c>
      <c r="V253" s="1" t="s">
        <v>2535</v>
      </c>
    </row>
    <row r="254" s="1" customFormat="1" spans="1:22">
      <c r="A254" s="1" t="s">
        <v>943</v>
      </c>
      <c r="B254" s="1" t="s">
        <v>93</v>
      </c>
      <c r="C254" s="1" t="s">
        <v>944</v>
      </c>
      <c r="D254" s="1" t="s">
        <v>3176</v>
      </c>
      <c r="E254" s="1" t="s">
        <v>3235</v>
      </c>
      <c r="F254" s="1" t="s">
        <v>81</v>
      </c>
      <c r="G254" s="1" t="s">
        <v>907</v>
      </c>
      <c r="H254" s="1" t="s">
        <v>2445</v>
      </c>
      <c r="I254" s="1" t="s">
        <v>3236</v>
      </c>
      <c r="J254" s="1" t="s">
        <v>2447</v>
      </c>
      <c r="K254" s="1" t="s">
        <v>3236</v>
      </c>
      <c r="L254" s="1" t="s">
        <v>3236</v>
      </c>
      <c r="M254" s="1" t="s">
        <v>2448</v>
      </c>
      <c r="N254" s="1" t="s">
        <v>2448</v>
      </c>
      <c r="O254" s="1" t="s">
        <v>2449</v>
      </c>
      <c r="P254" s="1" t="s">
        <v>2450</v>
      </c>
      <c r="Q254" s="1" t="s">
        <v>2451</v>
      </c>
      <c r="R254" s="1" t="s">
        <v>3237</v>
      </c>
      <c r="S254" s="1" t="s">
        <v>74</v>
      </c>
      <c r="T254" s="1" t="s">
        <v>35</v>
      </c>
      <c r="U254" s="1" t="s">
        <v>2506</v>
      </c>
      <c r="V254" s="1" t="s">
        <v>2550</v>
      </c>
    </row>
    <row r="255" s="1" customFormat="1" spans="1:22">
      <c r="A255" s="1" t="s">
        <v>88</v>
      </c>
      <c r="B255" s="1" t="s">
        <v>93</v>
      </c>
      <c r="C255" s="1" t="s">
        <v>89</v>
      </c>
      <c r="D255" s="1" t="s">
        <v>2749</v>
      </c>
      <c r="E255" s="1" t="s">
        <v>3238</v>
      </c>
      <c r="F255" s="1" t="s">
        <v>81</v>
      </c>
      <c r="G255" s="1" t="s">
        <v>82</v>
      </c>
      <c r="H255" s="1" t="s">
        <v>2445</v>
      </c>
      <c r="I255" s="1" t="s">
        <v>3239</v>
      </c>
      <c r="J255" s="1" t="s">
        <v>2447</v>
      </c>
      <c r="K255" s="1" t="s">
        <v>3239</v>
      </c>
      <c r="L255" s="1" t="s">
        <v>3239</v>
      </c>
      <c r="M255" s="1" t="s">
        <v>2448</v>
      </c>
      <c r="N255" s="1" t="s">
        <v>2448</v>
      </c>
      <c r="O255" s="1" t="s">
        <v>2449</v>
      </c>
      <c r="P255" s="1" t="s">
        <v>2450</v>
      </c>
      <c r="Q255" s="1" t="s">
        <v>2451</v>
      </c>
      <c r="R255" s="1" t="s">
        <v>3240</v>
      </c>
      <c r="S255" s="1" t="s">
        <v>74</v>
      </c>
      <c r="T255" s="1" t="s">
        <v>35</v>
      </c>
      <c r="U255" s="1" t="s">
        <v>2506</v>
      </c>
      <c r="V255" s="1" t="s">
        <v>2480</v>
      </c>
    </row>
    <row r="256" s="1" customFormat="1" spans="1:22">
      <c r="A256" s="1" t="s">
        <v>179</v>
      </c>
      <c r="B256" s="1" t="s">
        <v>182</v>
      </c>
      <c r="C256" s="1" t="s">
        <v>180</v>
      </c>
      <c r="D256" s="1" t="s">
        <v>151</v>
      </c>
      <c r="E256" s="1" t="s">
        <v>3241</v>
      </c>
      <c r="F256" s="1" t="s">
        <v>133</v>
      </c>
      <c r="G256" s="1" t="s">
        <v>82</v>
      </c>
      <c r="H256" s="1" t="s">
        <v>2445</v>
      </c>
      <c r="I256" s="1" t="s">
        <v>3242</v>
      </c>
      <c r="J256" s="1" t="s">
        <v>2447</v>
      </c>
      <c r="K256" s="1" t="s">
        <v>3242</v>
      </c>
      <c r="L256" s="1" t="s">
        <v>3242</v>
      </c>
      <c r="M256" s="1" t="s">
        <v>2448</v>
      </c>
      <c r="N256" s="1" t="s">
        <v>2448</v>
      </c>
      <c r="O256" s="1" t="s">
        <v>2449</v>
      </c>
      <c r="P256" s="1" t="s">
        <v>2450</v>
      </c>
      <c r="Q256" s="1" t="s">
        <v>2451</v>
      </c>
      <c r="R256" s="1" t="s">
        <v>3243</v>
      </c>
      <c r="S256" s="1" t="s">
        <v>74</v>
      </c>
      <c r="T256" s="1" t="s">
        <v>35</v>
      </c>
      <c r="U256" s="1" t="s">
        <v>2506</v>
      </c>
      <c r="V256" s="1" t="s">
        <v>2535</v>
      </c>
    </row>
    <row r="257" s="1" customFormat="1" spans="1:22">
      <c r="A257" s="1" t="s">
        <v>1442</v>
      </c>
      <c r="B257" s="1" t="s">
        <v>1447</v>
      </c>
      <c r="C257" s="1" t="s">
        <v>1443</v>
      </c>
      <c r="D257" s="1" t="s">
        <v>1445</v>
      </c>
      <c r="E257" s="1" t="s">
        <v>3244</v>
      </c>
      <c r="F257" s="1" t="s">
        <v>358</v>
      </c>
      <c r="G257" s="1" t="s">
        <v>1266</v>
      </c>
      <c r="H257" s="1" t="s">
        <v>2445</v>
      </c>
      <c r="I257" s="1" t="s">
        <v>3245</v>
      </c>
      <c r="J257" s="1" t="s">
        <v>2447</v>
      </c>
      <c r="K257" s="1" t="s">
        <v>3245</v>
      </c>
      <c r="L257" s="1" t="s">
        <v>3245</v>
      </c>
      <c r="M257" s="1" t="s">
        <v>2448</v>
      </c>
      <c r="N257" s="1" t="s">
        <v>2448</v>
      </c>
      <c r="O257" s="1" t="s">
        <v>2449</v>
      </c>
      <c r="P257" s="1" t="s">
        <v>2450</v>
      </c>
      <c r="Q257" s="1" t="s">
        <v>2451</v>
      </c>
      <c r="R257" s="1" t="s">
        <v>3246</v>
      </c>
      <c r="S257" s="1" t="s">
        <v>74</v>
      </c>
      <c r="T257" s="1" t="s">
        <v>35</v>
      </c>
      <c r="U257" s="1" t="s">
        <v>2506</v>
      </c>
      <c r="V257" s="1" t="s">
        <v>2524</v>
      </c>
    </row>
    <row r="258" s="1" customFormat="1" spans="1:22">
      <c r="A258" s="1" t="s">
        <v>2214</v>
      </c>
      <c r="B258" s="1" t="s">
        <v>1013</v>
      </c>
      <c r="C258" s="1" t="s">
        <v>2215</v>
      </c>
      <c r="D258" s="1" t="s">
        <v>704</v>
      </c>
      <c r="E258" s="1" t="s">
        <v>3247</v>
      </c>
      <c r="F258" s="1" t="s">
        <v>916</v>
      </c>
      <c r="G258" s="1" t="s">
        <v>504</v>
      </c>
      <c r="H258" s="1" t="s">
        <v>2445</v>
      </c>
      <c r="I258" s="1" t="s">
        <v>3248</v>
      </c>
      <c r="J258" s="1" t="s">
        <v>2447</v>
      </c>
      <c r="K258" s="1" t="s">
        <v>3248</v>
      </c>
      <c r="L258" s="1" t="s">
        <v>3248</v>
      </c>
      <c r="M258" s="1" t="s">
        <v>2448</v>
      </c>
      <c r="N258" s="1" t="s">
        <v>2448</v>
      </c>
      <c r="O258" s="1" t="s">
        <v>2449</v>
      </c>
      <c r="P258" s="1" t="s">
        <v>2450</v>
      </c>
      <c r="Q258" s="1" t="s">
        <v>2451</v>
      </c>
      <c r="R258" s="1" t="s">
        <v>3249</v>
      </c>
      <c r="S258" s="1" t="s">
        <v>74</v>
      </c>
      <c r="T258" s="1" t="s">
        <v>35</v>
      </c>
      <c r="U258" s="1" t="s">
        <v>2506</v>
      </c>
      <c r="V258" s="1" t="s">
        <v>2463</v>
      </c>
    </row>
    <row r="259" s="1" customFormat="1" spans="1:22">
      <c r="A259" s="1" t="s">
        <v>1008</v>
      </c>
      <c r="B259" s="1" t="s">
        <v>1013</v>
      </c>
      <c r="C259" s="1" t="s">
        <v>1009</v>
      </c>
      <c r="D259" s="1" t="s">
        <v>3250</v>
      </c>
      <c r="E259" s="1" t="s">
        <v>3251</v>
      </c>
      <c r="F259" s="1" t="s">
        <v>358</v>
      </c>
      <c r="G259" s="1" t="s">
        <v>907</v>
      </c>
      <c r="H259" s="1" t="s">
        <v>2445</v>
      </c>
      <c r="I259" s="1" t="s">
        <v>3252</v>
      </c>
      <c r="J259" s="1" t="s">
        <v>2447</v>
      </c>
      <c r="K259" s="1" t="s">
        <v>3252</v>
      </c>
      <c r="L259" s="1" t="s">
        <v>3252</v>
      </c>
      <c r="M259" s="1" t="s">
        <v>2448</v>
      </c>
      <c r="N259" s="1" t="s">
        <v>2448</v>
      </c>
      <c r="O259" s="1" t="s">
        <v>2449</v>
      </c>
      <c r="P259" s="1" t="s">
        <v>2450</v>
      </c>
      <c r="Q259" s="1" t="s">
        <v>2451</v>
      </c>
      <c r="R259" s="1" t="s">
        <v>3253</v>
      </c>
      <c r="S259" s="1" t="s">
        <v>74</v>
      </c>
      <c r="T259" s="1" t="s">
        <v>35</v>
      </c>
      <c r="U259" s="1" t="s">
        <v>2506</v>
      </c>
      <c r="V259" s="1" t="s">
        <v>2538</v>
      </c>
    </row>
    <row r="260" s="1" customFormat="1" spans="1:22">
      <c r="A260" s="1" t="s">
        <v>303</v>
      </c>
      <c r="B260" s="1" t="s">
        <v>308</v>
      </c>
      <c r="C260" s="1" t="s">
        <v>304</v>
      </c>
      <c r="D260" s="1" t="s">
        <v>306</v>
      </c>
      <c r="E260" s="1" t="s">
        <v>3254</v>
      </c>
      <c r="F260" s="1" t="s">
        <v>133</v>
      </c>
      <c r="G260" s="1" t="s">
        <v>82</v>
      </c>
      <c r="H260" s="1" t="s">
        <v>2445</v>
      </c>
      <c r="I260" s="1" t="s">
        <v>3255</v>
      </c>
      <c r="J260" s="1" t="s">
        <v>2447</v>
      </c>
      <c r="K260" s="1" t="s">
        <v>3255</v>
      </c>
      <c r="L260" s="1" t="s">
        <v>3255</v>
      </c>
      <c r="M260" s="1" t="s">
        <v>2448</v>
      </c>
      <c r="N260" s="1" t="s">
        <v>2448</v>
      </c>
      <c r="O260" s="1" t="s">
        <v>2449</v>
      </c>
      <c r="P260" s="1" t="s">
        <v>2450</v>
      </c>
      <c r="Q260" s="1" t="s">
        <v>2451</v>
      </c>
      <c r="R260" s="1" t="s">
        <v>3256</v>
      </c>
      <c r="S260" s="1" t="s">
        <v>74</v>
      </c>
      <c r="T260" s="1" t="s">
        <v>35</v>
      </c>
      <c r="U260" s="1" t="s">
        <v>2506</v>
      </c>
      <c r="V260" s="1" t="s">
        <v>2454</v>
      </c>
    </row>
    <row r="261" s="1" customFormat="1" spans="1:22">
      <c r="A261" s="1" t="s">
        <v>1078</v>
      </c>
      <c r="B261" s="1" t="s">
        <v>308</v>
      </c>
      <c r="C261" s="1" t="s">
        <v>1079</v>
      </c>
      <c r="D261" s="1" t="s">
        <v>3257</v>
      </c>
      <c r="E261" s="1" t="s">
        <v>3258</v>
      </c>
      <c r="F261" s="1" t="s">
        <v>358</v>
      </c>
      <c r="G261" s="1" t="s">
        <v>907</v>
      </c>
      <c r="H261" s="1" t="s">
        <v>2445</v>
      </c>
      <c r="I261" s="1" t="s">
        <v>3259</v>
      </c>
      <c r="J261" s="1" t="s">
        <v>2447</v>
      </c>
      <c r="K261" s="1" t="s">
        <v>3259</v>
      </c>
      <c r="L261" s="1" t="s">
        <v>3259</v>
      </c>
      <c r="M261" s="1" t="s">
        <v>2448</v>
      </c>
      <c r="N261" s="1" t="s">
        <v>2448</v>
      </c>
      <c r="O261" s="1" t="s">
        <v>2449</v>
      </c>
      <c r="P261" s="1" t="s">
        <v>2450</v>
      </c>
      <c r="Q261" s="1" t="s">
        <v>2451</v>
      </c>
      <c r="R261" s="1" t="s">
        <v>3260</v>
      </c>
      <c r="S261" s="1" t="s">
        <v>74</v>
      </c>
      <c r="T261" s="1" t="s">
        <v>35</v>
      </c>
      <c r="U261" s="1" t="s">
        <v>2506</v>
      </c>
      <c r="V261" s="1" t="s">
        <v>2454</v>
      </c>
    </row>
    <row r="262" s="1" customFormat="1" spans="1:22">
      <c r="A262" s="1" t="s">
        <v>2017</v>
      </c>
      <c r="B262" s="1" t="s">
        <v>2020</v>
      </c>
      <c r="C262" s="1" t="s">
        <v>2018</v>
      </c>
      <c r="D262" s="1" t="s">
        <v>151</v>
      </c>
      <c r="E262" s="1" t="s">
        <v>3261</v>
      </c>
      <c r="F262" s="1" t="s">
        <v>1266</v>
      </c>
      <c r="G262" s="1" t="s">
        <v>916</v>
      </c>
      <c r="H262" s="1" t="s">
        <v>2445</v>
      </c>
      <c r="I262" s="1" t="s">
        <v>3262</v>
      </c>
      <c r="J262" s="1" t="s">
        <v>2447</v>
      </c>
      <c r="K262" s="1" t="s">
        <v>3262</v>
      </c>
      <c r="L262" s="1" t="s">
        <v>3262</v>
      </c>
      <c r="M262" s="1" t="s">
        <v>2448</v>
      </c>
      <c r="N262" s="1" t="s">
        <v>2448</v>
      </c>
      <c r="O262" s="1" t="s">
        <v>2449</v>
      </c>
      <c r="P262" s="1" t="s">
        <v>2450</v>
      </c>
      <c r="Q262" s="1" t="s">
        <v>2451</v>
      </c>
      <c r="R262" s="1" t="s">
        <v>3263</v>
      </c>
      <c r="S262" s="1" t="s">
        <v>74</v>
      </c>
      <c r="T262" s="1" t="s">
        <v>35</v>
      </c>
      <c r="U262" s="1" t="s">
        <v>2506</v>
      </c>
      <c r="V262" s="1" t="s">
        <v>2535</v>
      </c>
    </row>
    <row r="263" s="1" customFormat="1" spans="1:22">
      <c r="A263" s="1" t="s">
        <v>2033</v>
      </c>
      <c r="B263" s="1" t="s">
        <v>2020</v>
      </c>
      <c r="C263" s="1" t="s">
        <v>2034</v>
      </c>
      <c r="D263" s="1" t="s">
        <v>151</v>
      </c>
      <c r="E263" s="1" t="s">
        <v>3264</v>
      </c>
      <c r="F263" s="1" t="s">
        <v>1266</v>
      </c>
      <c r="G263" s="1" t="s">
        <v>916</v>
      </c>
      <c r="H263" s="1" t="s">
        <v>2445</v>
      </c>
      <c r="I263" s="1" t="s">
        <v>3262</v>
      </c>
      <c r="J263" s="1" t="s">
        <v>2447</v>
      </c>
      <c r="K263" s="1" t="s">
        <v>3262</v>
      </c>
      <c r="L263" s="1" t="s">
        <v>3262</v>
      </c>
      <c r="M263" s="1" t="s">
        <v>2448</v>
      </c>
      <c r="N263" s="1" t="s">
        <v>2448</v>
      </c>
      <c r="O263" s="1" t="s">
        <v>2449</v>
      </c>
      <c r="P263" s="1" t="s">
        <v>2450</v>
      </c>
      <c r="Q263" s="1" t="s">
        <v>2451</v>
      </c>
      <c r="R263" s="1" t="s">
        <v>3265</v>
      </c>
      <c r="S263" s="1" t="s">
        <v>74</v>
      </c>
      <c r="T263" s="1" t="s">
        <v>35</v>
      </c>
      <c r="U263" s="1" t="s">
        <v>2506</v>
      </c>
      <c r="V263" s="1" t="s">
        <v>2535</v>
      </c>
    </row>
    <row r="264" s="1" customFormat="1" spans="1:22">
      <c r="A264" s="1" t="s">
        <v>1435</v>
      </c>
      <c r="B264" s="1" t="s">
        <v>1438</v>
      </c>
      <c r="C264" s="1" t="s">
        <v>1436</v>
      </c>
      <c r="D264" s="1" t="s">
        <v>189</v>
      </c>
      <c r="E264" s="1" t="s">
        <v>3266</v>
      </c>
      <c r="F264" s="1" t="s">
        <v>358</v>
      </c>
      <c r="G264" s="1" t="s">
        <v>1266</v>
      </c>
      <c r="H264" s="1" t="s">
        <v>2445</v>
      </c>
      <c r="I264" s="1" t="s">
        <v>3267</v>
      </c>
      <c r="J264" s="1" t="s">
        <v>2447</v>
      </c>
      <c r="K264" s="1" t="s">
        <v>3267</v>
      </c>
      <c r="L264" s="1" t="s">
        <v>3267</v>
      </c>
      <c r="M264" s="1" t="s">
        <v>2448</v>
      </c>
      <c r="N264" s="1" t="s">
        <v>2448</v>
      </c>
      <c r="O264" s="1" t="s">
        <v>2449</v>
      </c>
      <c r="P264" s="1" t="s">
        <v>2450</v>
      </c>
      <c r="Q264" s="1" t="s">
        <v>2451</v>
      </c>
      <c r="R264" s="1" t="s">
        <v>3268</v>
      </c>
      <c r="S264" s="1" t="s">
        <v>74</v>
      </c>
      <c r="T264" s="1" t="s">
        <v>35</v>
      </c>
      <c r="U264" s="1" t="s">
        <v>2506</v>
      </c>
      <c r="V264" s="1" t="s">
        <v>2535</v>
      </c>
    </row>
    <row r="265" s="1" customFormat="1" spans="1:22">
      <c r="A265" s="1" t="s">
        <v>2249</v>
      </c>
      <c r="B265" s="1" t="s">
        <v>1438</v>
      </c>
      <c r="C265" s="1" t="s">
        <v>2250</v>
      </c>
      <c r="D265" s="1" t="s">
        <v>2856</v>
      </c>
      <c r="E265" s="1" t="s">
        <v>3269</v>
      </c>
      <c r="F265" s="1" t="s">
        <v>907</v>
      </c>
      <c r="G265" s="1" t="s">
        <v>504</v>
      </c>
      <c r="H265" s="1" t="s">
        <v>2445</v>
      </c>
      <c r="I265" s="1" t="s">
        <v>3270</v>
      </c>
      <c r="J265" s="1" t="s">
        <v>2447</v>
      </c>
      <c r="K265" s="1" t="s">
        <v>3270</v>
      </c>
      <c r="L265" s="1" t="s">
        <v>3270</v>
      </c>
      <c r="M265" s="1" t="s">
        <v>2448</v>
      </c>
      <c r="N265" s="1" t="s">
        <v>2448</v>
      </c>
      <c r="O265" s="1" t="s">
        <v>2449</v>
      </c>
      <c r="P265" s="1" t="s">
        <v>2450</v>
      </c>
      <c r="Q265" s="1" t="s">
        <v>2451</v>
      </c>
      <c r="R265" s="1" t="s">
        <v>3271</v>
      </c>
      <c r="S265" s="1" t="s">
        <v>74</v>
      </c>
      <c r="T265" s="1" t="s">
        <v>35</v>
      </c>
      <c r="U265" s="1" t="s">
        <v>2506</v>
      </c>
      <c r="V265" s="1" t="s">
        <v>2493</v>
      </c>
    </row>
    <row r="266" s="1" customFormat="1" spans="1:22">
      <c r="A266" s="1" t="s">
        <v>159</v>
      </c>
      <c r="B266" s="1" t="s">
        <v>164</v>
      </c>
      <c r="C266" s="1" t="s">
        <v>160</v>
      </c>
      <c r="D266" s="1" t="s">
        <v>162</v>
      </c>
      <c r="E266" s="1" t="s">
        <v>3272</v>
      </c>
      <c r="F266" s="1" t="s">
        <v>81</v>
      </c>
      <c r="G266" s="1" t="s">
        <v>82</v>
      </c>
      <c r="H266" s="1" t="s">
        <v>2445</v>
      </c>
      <c r="I266" s="1" t="s">
        <v>3273</v>
      </c>
      <c r="J266" s="1" t="s">
        <v>2447</v>
      </c>
      <c r="K266" s="1" t="s">
        <v>3273</v>
      </c>
      <c r="L266" s="1" t="s">
        <v>3273</v>
      </c>
      <c r="M266" s="1" t="s">
        <v>2448</v>
      </c>
      <c r="N266" s="1" t="s">
        <v>2448</v>
      </c>
      <c r="O266" s="1" t="s">
        <v>2449</v>
      </c>
      <c r="P266" s="1" t="s">
        <v>2450</v>
      </c>
      <c r="Q266" s="1" t="s">
        <v>2451</v>
      </c>
      <c r="R266" s="1" t="s">
        <v>3274</v>
      </c>
      <c r="S266" s="1" t="s">
        <v>74</v>
      </c>
      <c r="T266" s="1" t="s">
        <v>35</v>
      </c>
      <c r="U266" s="1" t="s">
        <v>2506</v>
      </c>
      <c r="V266" s="1" t="s">
        <v>2524</v>
      </c>
    </row>
    <row r="267" s="1" customFormat="1" spans="1:22">
      <c r="A267" s="1" t="s">
        <v>1515</v>
      </c>
      <c r="B267" s="1" t="s">
        <v>1518</v>
      </c>
      <c r="C267" s="1" t="s">
        <v>1516</v>
      </c>
      <c r="D267" s="1" t="s">
        <v>347</v>
      </c>
      <c r="E267" s="1" t="s">
        <v>3275</v>
      </c>
      <c r="F267" s="1" t="s">
        <v>154</v>
      </c>
      <c r="G267" s="1" t="s">
        <v>1266</v>
      </c>
      <c r="H267" s="1" t="s">
        <v>2445</v>
      </c>
      <c r="I267" s="1" t="s">
        <v>3276</v>
      </c>
      <c r="J267" s="1" t="s">
        <v>2447</v>
      </c>
      <c r="K267" s="1" t="s">
        <v>3276</v>
      </c>
      <c r="L267" s="1" t="s">
        <v>3276</v>
      </c>
      <c r="M267" s="1" t="s">
        <v>2448</v>
      </c>
      <c r="N267" s="1" t="s">
        <v>2448</v>
      </c>
      <c r="O267" s="1" t="s">
        <v>2449</v>
      </c>
      <c r="P267" s="1" t="s">
        <v>2450</v>
      </c>
      <c r="Q267" s="1" t="s">
        <v>2451</v>
      </c>
      <c r="R267" s="1" t="s">
        <v>3277</v>
      </c>
      <c r="S267" s="1" t="s">
        <v>74</v>
      </c>
      <c r="T267" s="1" t="s">
        <v>35</v>
      </c>
      <c r="U267" s="1" t="s">
        <v>2506</v>
      </c>
      <c r="V267" s="1" t="s">
        <v>2454</v>
      </c>
    </row>
    <row r="268" s="1" customFormat="1" spans="1:22">
      <c r="A268" s="1" t="s">
        <v>1975</v>
      </c>
      <c r="B268" s="1" t="s">
        <v>1518</v>
      </c>
      <c r="C268" s="1" t="s">
        <v>1976</v>
      </c>
      <c r="D268" s="1" t="s">
        <v>1460</v>
      </c>
      <c r="E268" s="1" t="s">
        <v>3278</v>
      </c>
      <c r="F268" s="1" t="s">
        <v>907</v>
      </c>
      <c r="G268" s="1" t="s">
        <v>916</v>
      </c>
      <c r="H268" s="1" t="s">
        <v>2445</v>
      </c>
      <c r="I268" s="1" t="s">
        <v>3279</v>
      </c>
      <c r="J268" s="1" t="s">
        <v>2447</v>
      </c>
      <c r="K268" s="1" t="s">
        <v>3279</v>
      </c>
      <c r="L268" s="1" t="s">
        <v>3279</v>
      </c>
      <c r="M268" s="1" t="s">
        <v>2448</v>
      </c>
      <c r="N268" s="1" t="s">
        <v>2448</v>
      </c>
      <c r="O268" s="1" t="s">
        <v>2449</v>
      </c>
      <c r="P268" s="1" t="s">
        <v>2450</v>
      </c>
      <c r="Q268" s="1" t="s">
        <v>2451</v>
      </c>
      <c r="R268" s="1" t="s">
        <v>3280</v>
      </c>
      <c r="S268" s="1" t="s">
        <v>74</v>
      </c>
      <c r="T268" s="1" t="s">
        <v>35</v>
      </c>
      <c r="U268" s="1" t="s">
        <v>2506</v>
      </c>
      <c r="V268" s="1" t="s">
        <v>2463</v>
      </c>
    </row>
    <row r="269" s="1" customFormat="1" spans="1:22">
      <c r="A269" s="1" t="s">
        <v>617</v>
      </c>
      <c r="B269" s="1" t="s">
        <v>620</v>
      </c>
      <c r="C269" s="1" t="s">
        <v>618</v>
      </c>
      <c r="D269" s="1" t="s">
        <v>239</v>
      </c>
      <c r="E269" s="1" t="s">
        <v>3281</v>
      </c>
      <c r="F269" s="1" t="s">
        <v>81</v>
      </c>
      <c r="G269" s="1" t="s">
        <v>358</v>
      </c>
      <c r="H269" s="1" t="s">
        <v>2445</v>
      </c>
      <c r="I269" s="1" t="s">
        <v>3282</v>
      </c>
      <c r="J269" s="1" t="s">
        <v>2447</v>
      </c>
      <c r="K269" s="1" t="s">
        <v>3282</v>
      </c>
      <c r="L269" s="1" t="s">
        <v>3282</v>
      </c>
      <c r="M269" s="1" t="s">
        <v>2448</v>
      </c>
      <c r="N269" s="1" t="s">
        <v>2448</v>
      </c>
      <c r="O269" s="1" t="s">
        <v>2449</v>
      </c>
      <c r="P269" s="1" t="s">
        <v>2450</v>
      </c>
      <c r="Q269" s="1" t="s">
        <v>2451</v>
      </c>
      <c r="R269" s="1" t="s">
        <v>3283</v>
      </c>
      <c r="S269" s="1" t="s">
        <v>74</v>
      </c>
      <c r="T269" s="1" t="s">
        <v>35</v>
      </c>
      <c r="U269" s="1" t="s">
        <v>2506</v>
      </c>
      <c r="V269" s="1" t="s">
        <v>2463</v>
      </c>
    </row>
    <row r="270" s="1" customFormat="1" spans="1:22">
      <c r="A270" s="1" t="s">
        <v>1971</v>
      </c>
      <c r="B270" s="1" t="s">
        <v>1974</v>
      </c>
      <c r="C270" s="1" t="s">
        <v>1972</v>
      </c>
      <c r="D270" s="1" t="s">
        <v>239</v>
      </c>
      <c r="E270" s="1" t="s">
        <v>3284</v>
      </c>
      <c r="F270" s="1" t="s">
        <v>358</v>
      </c>
      <c r="G270" s="1" t="s">
        <v>916</v>
      </c>
      <c r="H270" s="1" t="s">
        <v>2445</v>
      </c>
      <c r="I270" s="1" t="s">
        <v>3282</v>
      </c>
      <c r="J270" s="1" t="s">
        <v>2447</v>
      </c>
      <c r="K270" s="1" t="s">
        <v>3282</v>
      </c>
      <c r="L270" s="1" t="s">
        <v>3282</v>
      </c>
      <c r="M270" s="1" t="s">
        <v>2448</v>
      </c>
      <c r="N270" s="1" t="s">
        <v>2448</v>
      </c>
      <c r="O270" s="1" t="s">
        <v>2449</v>
      </c>
      <c r="P270" s="1" t="s">
        <v>2450</v>
      </c>
      <c r="Q270" s="1" t="s">
        <v>2451</v>
      </c>
      <c r="R270" s="1" t="s">
        <v>3285</v>
      </c>
      <c r="S270" s="1" t="s">
        <v>74</v>
      </c>
      <c r="T270" s="1" t="s">
        <v>35</v>
      </c>
      <c r="U270" s="1" t="s">
        <v>2506</v>
      </c>
      <c r="V270" s="1" t="s">
        <v>2463</v>
      </c>
    </row>
    <row r="271" s="1" customFormat="1" spans="1:22">
      <c r="A271" s="1" t="s">
        <v>138</v>
      </c>
      <c r="B271" s="1" t="s">
        <v>143</v>
      </c>
      <c r="C271" s="1" t="s">
        <v>139</v>
      </c>
      <c r="D271" s="1" t="s">
        <v>141</v>
      </c>
      <c r="E271" s="1" t="s">
        <v>3286</v>
      </c>
      <c r="F271" s="1" t="s">
        <v>133</v>
      </c>
      <c r="G271" s="1" t="s">
        <v>82</v>
      </c>
      <c r="H271" s="1" t="s">
        <v>2445</v>
      </c>
      <c r="I271" s="1" t="s">
        <v>3287</v>
      </c>
      <c r="J271" s="1" t="s">
        <v>2447</v>
      </c>
      <c r="K271" s="1" t="s">
        <v>3287</v>
      </c>
      <c r="L271" s="1" t="s">
        <v>3287</v>
      </c>
      <c r="M271" s="1" t="s">
        <v>2448</v>
      </c>
      <c r="N271" s="1" t="s">
        <v>2448</v>
      </c>
      <c r="O271" s="1" t="s">
        <v>2449</v>
      </c>
      <c r="P271" s="1" t="s">
        <v>2450</v>
      </c>
      <c r="Q271" s="1" t="s">
        <v>2451</v>
      </c>
      <c r="R271" s="1" t="s">
        <v>3288</v>
      </c>
      <c r="S271" s="1" t="s">
        <v>74</v>
      </c>
      <c r="T271" s="1" t="s">
        <v>35</v>
      </c>
      <c r="U271" s="1" t="s">
        <v>2506</v>
      </c>
      <c r="V271" s="1" t="s">
        <v>2463</v>
      </c>
    </row>
    <row r="272" s="1" customFormat="1" spans="1:22">
      <c r="A272" s="1" t="s">
        <v>3289</v>
      </c>
      <c r="B272" s="1" t="s">
        <v>3290</v>
      </c>
      <c r="C272" s="1" t="s">
        <v>3291</v>
      </c>
      <c r="D272" s="1" t="s">
        <v>239</v>
      </c>
      <c r="E272" s="1" t="s">
        <v>3032</v>
      </c>
      <c r="F272" s="1" t="s">
        <v>154</v>
      </c>
      <c r="G272" s="1" t="s">
        <v>82</v>
      </c>
      <c r="H272" s="1" t="s">
        <v>2445</v>
      </c>
      <c r="I272" s="1" t="s">
        <v>2449</v>
      </c>
      <c r="J272" s="1" t="s">
        <v>2447</v>
      </c>
      <c r="K272" s="1" t="s">
        <v>2449</v>
      </c>
      <c r="L272" s="1" t="s">
        <v>2449</v>
      </c>
      <c r="M272" s="1" t="s">
        <v>2448</v>
      </c>
      <c r="N272" s="1" t="s">
        <v>2448</v>
      </c>
      <c r="O272" s="1" t="s">
        <v>2449</v>
      </c>
      <c r="P272" s="1" t="s">
        <v>2450</v>
      </c>
      <c r="Q272" s="1" t="s">
        <v>2451</v>
      </c>
      <c r="R272" s="1" t="s">
        <v>3292</v>
      </c>
      <c r="S272" s="1" t="s">
        <v>74</v>
      </c>
      <c r="T272" s="1" t="s">
        <v>35</v>
      </c>
      <c r="U272" s="1" t="s">
        <v>2506</v>
      </c>
      <c r="V272" s="1" t="s">
        <v>2463</v>
      </c>
    </row>
    <row r="273" s="1" customFormat="1" spans="1:22">
      <c r="A273" s="1" t="s">
        <v>736</v>
      </c>
      <c r="B273" s="1" t="s">
        <v>739</v>
      </c>
      <c r="C273" s="1" t="s">
        <v>737</v>
      </c>
      <c r="D273" s="1" t="s">
        <v>316</v>
      </c>
      <c r="E273" s="1" t="s">
        <v>3293</v>
      </c>
      <c r="F273" s="1" t="s">
        <v>81</v>
      </c>
      <c r="G273" s="1" t="s">
        <v>358</v>
      </c>
      <c r="H273" s="1" t="s">
        <v>2445</v>
      </c>
      <c r="I273" s="1" t="s">
        <v>2945</v>
      </c>
      <c r="J273" s="1" t="s">
        <v>2447</v>
      </c>
      <c r="K273" s="1" t="s">
        <v>2945</v>
      </c>
      <c r="L273" s="1" t="s">
        <v>2945</v>
      </c>
      <c r="M273" s="1" t="s">
        <v>2448</v>
      </c>
      <c r="N273" s="1" t="s">
        <v>2448</v>
      </c>
      <c r="O273" s="1" t="s">
        <v>2449</v>
      </c>
      <c r="P273" s="1" t="s">
        <v>2450</v>
      </c>
      <c r="Q273" s="1" t="s">
        <v>2451</v>
      </c>
      <c r="R273" s="1" t="s">
        <v>3294</v>
      </c>
      <c r="S273" s="1" t="s">
        <v>74</v>
      </c>
      <c r="T273" s="1" t="s">
        <v>35</v>
      </c>
      <c r="U273" s="1" t="s">
        <v>2506</v>
      </c>
      <c r="V273" s="1" t="s">
        <v>2454</v>
      </c>
    </row>
    <row r="274" s="1" customFormat="1" spans="1:22">
      <c r="A274" s="1" t="s">
        <v>1430</v>
      </c>
      <c r="B274" s="1" t="s">
        <v>1433</v>
      </c>
      <c r="C274" s="1" t="s">
        <v>1431</v>
      </c>
      <c r="D274" s="1" t="s">
        <v>669</v>
      </c>
      <c r="E274" s="1" t="s">
        <v>3295</v>
      </c>
      <c r="F274" s="1" t="s">
        <v>82</v>
      </c>
      <c r="G274" s="1" t="s">
        <v>1266</v>
      </c>
      <c r="H274" s="1" t="s">
        <v>2445</v>
      </c>
      <c r="I274" s="1" t="s">
        <v>3252</v>
      </c>
      <c r="J274" s="1" t="s">
        <v>2447</v>
      </c>
      <c r="K274" s="1" t="s">
        <v>3252</v>
      </c>
      <c r="L274" s="1" t="s">
        <v>3252</v>
      </c>
      <c r="M274" s="1" t="s">
        <v>2448</v>
      </c>
      <c r="N274" s="1" t="s">
        <v>2448</v>
      </c>
      <c r="O274" s="1" t="s">
        <v>2449</v>
      </c>
      <c r="P274" s="1" t="s">
        <v>2450</v>
      </c>
      <c r="Q274" s="1" t="s">
        <v>2451</v>
      </c>
      <c r="R274" s="1" t="s">
        <v>3296</v>
      </c>
      <c r="S274" s="1" t="s">
        <v>74</v>
      </c>
      <c r="T274" s="1" t="s">
        <v>35</v>
      </c>
      <c r="U274" s="1" t="s">
        <v>2506</v>
      </c>
      <c r="V274" s="1" t="s">
        <v>2463</v>
      </c>
    </row>
    <row r="275" s="1" customFormat="1" spans="1:22">
      <c r="A275" s="1" t="s">
        <v>666</v>
      </c>
      <c r="B275" s="1" t="s">
        <v>671</v>
      </c>
      <c r="C275" s="1" t="s">
        <v>667</v>
      </c>
      <c r="D275" s="1" t="s">
        <v>669</v>
      </c>
      <c r="E275" s="1" t="s">
        <v>3297</v>
      </c>
      <c r="F275" s="1" t="s">
        <v>81</v>
      </c>
      <c r="G275" s="1" t="s">
        <v>358</v>
      </c>
      <c r="H275" s="1" t="s">
        <v>2445</v>
      </c>
      <c r="I275" s="1" t="s">
        <v>3298</v>
      </c>
      <c r="J275" s="1" t="s">
        <v>2447</v>
      </c>
      <c r="K275" s="1" t="s">
        <v>3298</v>
      </c>
      <c r="L275" s="1" t="s">
        <v>3298</v>
      </c>
      <c r="M275" s="1" t="s">
        <v>2448</v>
      </c>
      <c r="N275" s="1" t="s">
        <v>2448</v>
      </c>
      <c r="O275" s="1" t="s">
        <v>2449</v>
      </c>
      <c r="P275" s="1" t="s">
        <v>2450</v>
      </c>
      <c r="Q275" s="1" t="s">
        <v>2451</v>
      </c>
      <c r="R275" s="1" t="s">
        <v>3299</v>
      </c>
      <c r="S275" s="1" t="s">
        <v>74</v>
      </c>
      <c r="T275" s="1" t="s">
        <v>35</v>
      </c>
      <c r="U275" s="1" t="s">
        <v>2506</v>
      </c>
      <c r="V275" s="1" t="s">
        <v>2463</v>
      </c>
    </row>
    <row r="276" s="1" customFormat="1" spans="1:22">
      <c r="A276" s="1" t="s">
        <v>1069</v>
      </c>
      <c r="B276" s="1" t="s">
        <v>671</v>
      </c>
      <c r="C276" s="1" t="s">
        <v>1070</v>
      </c>
      <c r="D276" s="1" t="s">
        <v>1072</v>
      </c>
      <c r="E276" s="1" t="s">
        <v>3300</v>
      </c>
      <c r="F276" s="1" t="s">
        <v>358</v>
      </c>
      <c r="G276" s="1" t="s">
        <v>907</v>
      </c>
      <c r="H276" s="1" t="s">
        <v>2445</v>
      </c>
      <c r="I276" s="1" t="s">
        <v>3301</v>
      </c>
      <c r="J276" s="1" t="s">
        <v>2447</v>
      </c>
      <c r="K276" s="1" t="s">
        <v>3301</v>
      </c>
      <c r="L276" s="1" t="s">
        <v>3301</v>
      </c>
      <c r="M276" s="1" t="s">
        <v>2448</v>
      </c>
      <c r="N276" s="1" t="s">
        <v>2448</v>
      </c>
      <c r="O276" s="1" t="s">
        <v>2449</v>
      </c>
      <c r="P276" s="1" t="s">
        <v>2450</v>
      </c>
      <c r="Q276" s="1" t="s">
        <v>2451</v>
      </c>
      <c r="R276" s="1" t="s">
        <v>3302</v>
      </c>
      <c r="S276" s="1" t="s">
        <v>74</v>
      </c>
      <c r="T276" s="1" t="s">
        <v>35</v>
      </c>
      <c r="U276" s="1" t="s">
        <v>2506</v>
      </c>
      <c r="V276" s="1" t="s">
        <v>2454</v>
      </c>
    </row>
    <row r="277" s="1" customFormat="1" spans="1:22">
      <c r="A277" s="1" t="s">
        <v>3303</v>
      </c>
      <c r="B277" s="1" t="s">
        <v>3304</v>
      </c>
      <c r="C277" s="1" t="s">
        <v>3305</v>
      </c>
      <c r="D277" s="1" t="s">
        <v>704</v>
      </c>
      <c r="E277" s="1" t="s">
        <v>2956</v>
      </c>
      <c r="F277" s="1" t="s">
        <v>154</v>
      </c>
      <c r="G277" s="1" t="s">
        <v>358</v>
      </c>
      <c r="H277" s="1" t="s">
        <v>2445</v>
      </c>
      <c r="I277" s="1" t="s">
        <v>2449</v>
      </c>
      <c r="J277" s="1" t="s">
        <v>2447</v>
      </c>
      <c r="K277" s="1" t="s">
        <v>2449</v>
      </c>
      <c r="L277" s="1" t="s">
        <v>2449</v>
      </c>
      <c r="M277" s="1" t="s">
        <v>2448</v>
      </c>
      <c r="N277" s="1" t="s">
        <v>2448</v>
      </c>
      <c r="O277" s="1" t="s">
        <v>2449</v>
      </c>
      <c r="P277" s="1" t="s">
        <v>2450</v>
      </c>
      <c r="Q277" s="1" t="s">
        <v>2451</v>
      </c>
      <c r="R277" s="1" t="s">
        <v>3306</v>
      </c>
      <c r="S277" s="1" t="s">
        <v>74</v>
      </c>
      <c r="T277" s="1" t="s">
        <v>35</v>
      </c>
      <c r="U277" s="1" t="s">
        <v>2506</v>
      </c>
      <c r="V277" s="1" t="s">
        <v>2463</v>
      </c>
    </row>
    <row r="278" s="1" customFormat="1" spans="1:22">
      <c r="A278" s="1" t="s">
        <v>936</v>
      </c>
      <c r="B278" s="1" t="s">
        <v>939</v>
      </c>
      <c r="C278" s="1" t="s">
        <v>937</v>
      </c>
      <c r="D278" s="1" t="s">
        <v>2749</v>
      </c>
      <c r="E278" s="1" t="s">
        <v>3307</v>
      </c>
      <c r="F278" s="1" t="s">
        <v>358</v>
      </c>
      <c r="G278" s="1" t="s">
        <v>907</v>
      </c>
      <c r="H278" s="1" t="s">
        <v>2445</v>
      </c>
      <c r="I278" s="1" t="s">
        <v>2786</v>
      </c>
      <c r="J278" s="1" t="s">
        <v>2447</v>
      </c>
      <c r="K278" s="1" t="s">
        <v>2786</v>
      </c>
      <c r="L278" s="1" t="s">
        <v>2786</v>
      </c>
      <c r="M278" s="1" t="s">
        <v>2448</v>
      </c>
      <c r="N278" s="1" t="s">
        <v>2448</v>
      </c>
      <c r="O278" s="1" t="s">
        <v>2449</v>
      </c>
      <c r="P278" s="1" t="s">
        <v>2450</v>
      </c>
      <c r="Q278" s="1" t="s">
        <v>2451</v>
      </c>
      <c r="R278" s="1" t="s">
        <v>3308</v>
      </c>
      <c r="S278" s="1" t="s">
        <v>74</v>
      </c>
      <c r="T278" s="1" t="s">
        <v>35</v>
      </c>
      <c r="U278" s="1" t="s">
        <v>2506</v>
      </c>
      <c r="V278" s="1" t="s">
        <v>2480</v>
      </c>
    </row>
    <row r="279" s="1" customFormat="1" spans="1:22">
      <c r="A279" s="1" t="s">
        <v>1341</v>
      </c>
      <c r="B279" s="1" t="s">
        <v>1346</v>
      </c>
      <c r="C279" s="1" t="s">
        <v>1342</v>
      </c>
      <c r="D279" s="1" t="s">
        <v>3309</v>
      </c>
      <c r="E279" s="1" t="s">
        <v>3310</v>
      </c>
      <c r="F279" s="1" t="s">
        <v>82</v>
      </c>
      <c r="G279" s="1" t="s">
        <v>1266</v>
      </c>
      <c r="H279" s="1" t="s">
        <v>2445</v>
      </c>
      <c r="I279" s="1" t="s">
        <v>3311</v>
      </c>
      <c r="J279" s="1" t="s">
        <v>2447</v>
      </c>
      <c r="K279" s="1" t="s">
        <v>3311</v>
      </c>
      <c r="L279" s="1" t="s">
        <v>3311</v>
      </c>
      <c r="M279" s="1" t="s">
        <v>2448</v>
      </c>
      <c r="N279" s="1" t="s">
        <v>2448</v>
      </c>
      <c r="O279" s="1" t="s">
        <v>2449</v>
      </c>
      <c r="P279" s="1" t="s">
        <v>2450</v>
      </c>
      <c r="Q279" s="1" t="s">
        <v>2451</v>
      </c>
      <c r="R279" s="1" t="s">
        <v>3312</v>
      </c>
      <c r="S279" s="1" t="s">
        <v>74</v>
      </c>
      <c r="T279" s="1" t="s">
        <v>35</v>
      </c>
      <c r="U279" s="1" t="s">
        <v>2453</v>
      </c>
      <c r="V279" s="1" t="s">
        <v>2480</v>
      </c>
    </row>
    <row r="280" s="1" customFormat="1" spans="1:22">
      <c r="A280" s="1" t="s">
        <v>71</v>
      </c>
      <c r="B280" s="1" t="s">
        <v>80</v>
      </c>
      <c r="C280" s="1" t="s">
        <v>72</v>
      </c>
      <c r="D280" s="1" t="s">
        <v>3313</v>
      </c>
      <c r="E280" s="1" t="s">
        <v>3314</v>
      </c>
      <c r="F280" s="1" t="s">
        <v>81</v>
      </c>
      <c r="G280" s="1" t="s">
        <v>82</v>
      </c>
      <c r="H280" s="1" t="s">
        <v>2445</v>
      </c>
      <c r="I280" s="1" t="s">
        <v>3315</v>
      </c>
      <c r="J280" s="1" t="s">
        <v>2447</v>
      </c>
      <c r="K280" s="1" t="s">
        <v>3315</v>
      </c>
      <c r="L280" s="1" t="s">
        <v>3315</v>
      </c>
      <c r="M280" s="1" t="s">
        <v>2448</v>
      </c>
      <c r="N280" s="1" t="s">
        <v>2448</v>
      </c>
      <c r="O280" s="1" t="s">
        <v>2449</v>
      </c>
      <c r="P280" s="1" t="s">
        <v>2450</v>
      </c>
      <c r="Q280" s="1" t="s">
        <v>2451</v>
      </c>
      <c r="R280" s="1" t="s">
        <v>3316</v>
      </c>
      <c r="S280" s="1" t="s">
        <v>74</v>
      </c>
      <c r="T280" s="1" t="s">
        <v>35</v>
      </c>
      <c r="U280" s="1" t="s">
        <v>2453</v>
      </c>
      <c r="V280" s="1" t="s">
        <v>2480</v>
      </c>
    </row>
    <row r="281" s="1" customFormat="1" spans="1:22">
      <c r="A281" s="1" t="s">
        <v>3317</v>
      </c>
      <c r="B281" s="1" t="s">
        <v>3318</v>
      </c>
      <c r="C281" s="1" t="s">
        <v>3319</v>
      </c>
      <c r="D281" s="1" t="s">
        <v>239</v>
      </c>
      <c r="E281" s="1" t="s">
        <v>2944</v>
      </c>
      <c r="F281" s="1" t="s">
        <v>81</v>
      </c>
      <c r="G281" s="1" t="s">
        <v>358</v>
      </c>
      <c r="H281" s="1" t="s">
        <v>2445</v>
      </c>
      <c r="I281" s="1" t="s">
        <v>2449</v>
      </c>
      <c r="J281" s="1" t="s">
        <v>2447</v>
      </c>
      <c r="K281" s="1" t="s">
        <v>2449</v>
      </c>
      <c r="L281" s="1" t="s">
        <v>2449</v>
      </c>
      <c r="M281" s="1" t="s">
        <v>2448</v>
      </c>
      <c r="N281" s="1" t="s">
        <v>2448</v>
      </c>
      <c r="O281" s="1" t="s">
        <v>2449</v>
      </c>
      <c r="P281" s="1" t="s">
        <v>2450</v>
      </c>
      <c r="Q281" s="1" t="s">
        <v>2451</v>
      </c>
      <c r="R281" s="1" t="s">
        <v>3320</v>
      </c>
      <c r="S281" s="1" t="s">
        <v>74</v>
      </c>
      <c r="T281" s="1" t="s">
        <v>35</v>
      </c>
      <c r="U281" s="1" t="s">
        <v>2506</v>
      </c>
      <c r="V281" s="1" t="s">
        <v>2463</v>
      </c>
    </row>
    <row r="282" s="1" customFormat="1" spans="1:22">
      <c r="A282" s="1" t="s">
        <v>552</v>
      </c>
      <c r="B282" s="1" t="s">
        <v>557</v>
      </c>
      <c r="C282" s="1" t="s">
        <v>553</v>
      </c>
      <c r="D282" s="1" t="s">
        <v>555</v>
      </c>
      <c r="E282" s="1" t="s">
        <v>3321</v>
      </c>
      <c r="F282" s="1" t="s">
        <v>81</v>
      </c>
      <c r="G282" s="1" t="s">
        <v>358</v>
      </c>
      <c r="H282" s="1" t="s">
        <v>2445</v>
      </c>
      <c r="I282" s="1" t="s">
        <v>3322</v>
      </c>
      <c r="J282" s="1" t="s">
        <v>2447</v>
      </c>
      <c r="K282" s="1" t="s">
        <v>3322</v>
      </c>
      <c r="L282" s="1" t="s">
        <v>3322</v>
      </c>
      <c r="M282" s="1" t="s">
        <v>2448</v>
      </c>
      <c r="N282" s="1" t="s">
        <v>2448</v>
      </c>
      <c r="O282" s="1" t="s">
        <v>2449</v>
      </c>
      <c r="P282" s="1" t="s">
        <v>2450</v>
      </c>
      <c r="Q282" s="1" t="s">
        <v>2451</v>
      </c>
      <c r="R282" s="1" t="s">
        <v>3323</v>
      </c>
      <c r="S282" s="1" t="s">
        <v>74</v>
      </c>
      <c r="T282" s="1" t="s">
        <v>35</v>
      </c>
      <c r="U282" s="1" t="s">
        <v>2453</v>
      </c>
      <c r="V282" s="1" t="s">
        <v>2480</v>
      </c>
    </row>
    <row r="283" s="1" customFormat="1" spans="1:22">
      <c r="A283" s="1" t="s">
        <v>2288</v>
      </c>
      <c r="B283" s="1" t="s">
        <v>2291</v>
      </c>
      <c r="C283" s="1" t="s">
        <v>2289</v>
      </c>
      <c r="D283" s="1" t="s">
        <v>316</v>
      </c>
      <c r="E283" s="1" t="s">
        <v>3324</v>
      </c>
      <c r="F283" s="1" t="s">
        <v>1266</v>
      </c>
      <c r="G283" s="1" t="s">
        <v>504</v>
      </c>
      <c r="H283" s="1" t="s">
        <v>2445</v>
      </c>
      <c r="I283" s="1" t="s">
        <v>3325</v>
      </c>
      <c r="J283" s="1" t="s">
        <v>2447</v>
      </c>
      <c r="K283" s="1" t="s">
        <v>3325</v>
      </c>
      <c r="L283" s="1" t="s">
        <v>3325</v>
      </c>
      <c r="M283" s="1" t="s">
        <v>2448</v>
      </c>
      <c r="N283" s="1" t="s">
        <v>2448</v>
      </c>
      <c r="O283" s="1" t="s">
        <v>2449</v>
      </c>
      <c r="P283" s="1" t="s">
        <v>2450</v>
      </c>
      <c r="Q283" s="1" t="s">
        <v>2451</v>
      </c>
      <c r="R283" s="1" t="s">
        <v>3326</v>
      </c>
      <c r="S283" s="1" t="s">
        <v>74</v>
      </c>
      <c r="T283" s="1" t="s">
        <v>35</v>
      </c>
      <c r="U283" s="1" t="s">
        <v>2453</v>
      </c>
      <c r="V283" s="1" t="s">
        <v>2454</v>
      </c>
    </row>
    <row r="284" s="1" customFormat="1" spans="1:22">
      <c r="A284" s="1" t="s">
        <v>1059</v>
      </c>
      <c r="B284" s="1" t="s">
        <v>1064</v>
      </c>
      <c r="C284" s="1" t="s">
        <v>1060</v>
      </c>
      <c r="D284" s="1" t="s">
        <v>1062</v>
      </c>
      <c r="E284" s="1" t="s">
        <v>3327</v>
      </c>
      <c r="F284" s="1" t="s">
        <v>82</v>
      </c>
      <c r="G284" s="1" t="s">
        <v>907</v>
      </c>
      <c r="H284" s="1" t="s">
        <v>2445</v>
      </c>
      <c r="I284" s="1" t="s">
        <v>3328</v>
      </c>
      <c r="J284" s="1" t="s">
        <v>2447</v>
      </c>
      <c r="K284" s="1" t="s">
        <v>3328</v>
      </c>
      <c r="L284" s="1" t="s">
        <v>3328</v>
      </c>
      <c r="M284" s="1" t="s">
        <v>2448</v>
      </c>
      <c r="N284" s="1" t="s">
        <v>2448</v>
      </c>
      <c r="O284" s="1" t="s">
        <v>2449</v>
      </c>
      <c r="P284" s="1" t="s">
        <v>2450</v>
      </c>
      <c r="Q284" s="1" t="s">
        <v>2451</v>
      </c>
      <c r="R284" s="1" t="s">
        <v>3329</v>
      </c>
      <c r="S284" s="1" t="s">
        <v>74</v>
      </c>
      <c r="T284" s="1" t="s">
        <v>35</v>
      </c>
      <c r="U284" s="1" t="s">
        <v>2453</v>
      </c>
      <c r="V284" s="1" t="s">
        <v>2535</v>
      </c>
    </row>
    <row r="285" s="1" customFormat="1" spans="1:22">
      <c r="A285" s="1" t="s">
        <v>1036</v>
      </c>
      <c r="B285" s="1" t="s">
        <v>1041</v>
      </c>
      <c r="C285" s="1" t="s">
        <v>1037</v>
      </c>
      <c r="D285" s="1" t="s">
        <v>3330</v>
      </c>
      <c r="E285" s="1" t="s">
        <v>3331</v>
      </c>
      <c r="F285" s="1" t="s">
        <v>82</v>
      </c>
      <c r="G285" s="1" t="s">
        <v>907</v>
      </c>
      <c r="H285" s="1" t="s">
        <v>2445</v>
      </c>
      <c r="I285" s="1" t="s">
        <v>3332</v>
      </c>
      <c r="J285" s="1" t="s">
        <v>2447</v>
      </c>
      <c r="K285" s="1" t="s">
        <v>3332</v>
      </c>
      <c r="L285" s="1" t="s">
        <v>3332</v>
      </c>
      <c r="M285" s="1" t="s">
        <v>2448</v>
      </c>
      <c r="N285" s="1" t="s">
        <v>2448</v>
      </c>
      <c r="O285" s="1" t="s">
        <v>2449</v>
      </c>
      <c r="P285" s="1" t="s">
        <v>2450</v>
      </c>
      <c r="Q285" s="1" t="s">
        <v>2451</v>
      </c>
      <c r="R285" s="1" t="s">
        <v>3333</v>
      </c>
      <c r="S285" s="1" t="s">
        <v>74</v>
      </c>
      <c r="T285" s="1" t="s">
        <v>35</v>
      </c>
      <c r="U285" s="1" t="s">
        <v>2453</v>
      </c>
      <c r="V285" s="1" t="s">
        <v>2463</v>
      </c>
    </row>
    <row r="286" s="1" customFormat="1" spans="1:22">
      <c r="A286" s="1" t="s">
        <v>1422</v>
      </c>
      <c r="B286" s="1" t="s">
        <v>1427</v>
      </c>
      <c r="C286" s="1" t="s">
        <v>1423</v>
      </c>
      <c r="D286" s="1" t="s">
        <v>3334</v>
      </c>
      <c r="E286" s="1" t="s">
        <v>3335</v>
      </c>
      <c r="F286" s="1" t="s">
        <v>358</v>
      </c>
      <c r="G286" s="1" t="s">
        <v>1266</v>
      </c>
      <c r="H286" s="1" t="s">
        <v>2445</v>
      </c>
      <c r="I286" s="1" t="s">
        <v>3336</v>
      </c>
      <c r="J286" s="1" t="s">
        <v>2447</v>
      </c>
      <c r="K286" s="1" t="s">
        <v>3336</v>
      </c>
      <c r="L286" s="1" t="s">
        <v>3336</v>
      </c>
      <c r="M286" s="1" t="s">
        <v>2448</v>
      </c>
      <c r="N286" s="1" t="s">
        <v>2448</v>
      </c>
      <c r="O286" s="1" t="s">
        <v>2449</v>
      </c>
      <c r="P286" s="1" t="s">
        <v>2450</v>
      </c>
      <c r="Q286" s="1" t="s">
        <v>2451</v>
      </c>
      <c r="R286" s="1" t="s">
        <v>3337</v>
      </c>
      <c r="S286" s="1" t="s">
        <v>74</v>
      </c>
      <c r="T286" s="1" t="s">
        <v>35</v>
      </c>
      <c r="U286" s="1" t="s">
        <v>2506</v>
      </c>
      <c r="V286" s="1" t="s">
        <v>2463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2023-10-10T02:52:14Z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133CBB12A78640ACB99850E45C7307D9_12</vt:lpwstr>
  </property>
</Properties>
</file>