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3" sheetId="7" r:id="rId7"/>
    <sheet name="Sheet4" sheetId="8" r:id="rId8"/>
  </sheets>
  <definedNames>
    <definedName name="_xlnm._FilterDatabase" localSheetId="4" hidden="1">对账!$A$1:$I$366</definedName>
    <definedName name="_xlnm._FilterDatabase" localSheetId="6" hidden="1">Sheet3!$A$1:$J$366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<sst xmlns="http://schemas.openxmlformats.org/spreadsheetml/2006/main" count="26214" uniqueCount="3798">
  <si>
    <t>去哪儿网酒店预付对账单</t>
  </si>
  <si>
    <t>供应商名称：</t>
  </si>
  <si>
    <t>趣悠游</t>
  </si>
  <si>
    <t>结算周期：</t>
  </si>
  <si>
    <t>2023-10-09至2023-10-15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</si>
  <si>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</si>
  <si>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</si>
  <si>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</si>
  <si>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</si>
  <si>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</si>
  <si>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</si>
  <si>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</si>
  <si>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</si>
  <si>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</si>
  <si>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</si>
  <si>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</si>
  <si>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</si>
  <si>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</si>
  <si>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</si>
  <si>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</si>
  <si>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¥780,421.07</t>
  </si>
  <si>
    <t>¥185,541.41</t>
  </si>
  <si>
    <t>¥120,666.57</t>
  </si>
  <si>
    <t>-¥6,564.00</t>
  </si>
  <si>
    <t>¥466,247.09</t>
  </si>
  <si>
    <t>分类信息</t>
  </si>
  <si>
    <t>业务类型</t>
  </si>
  <si>
    <t>酒店预付（点击查看明细）</t>
  </si>
  <si>
    <t>¥472,811.09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</si>
  <si>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</si>
  <si>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</si>
  <si>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</si>
  <si>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</si>
  <si>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</si>
  <si>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</si>
  <si>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</si>
  <si>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</si>
  <si>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</si>
  <si>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</si>
  <si>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</si>
  <si>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</si>
  <si>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</si>
  <si>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</si>
  <si>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</si>
  <si>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</si>
  <si>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</si>
  <si>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</si>
  <si>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</si>
  <si>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</si>
  <si>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</si>
  <si>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</si>
  <si>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</si>
  <si>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</si>
  <si>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</si>
  <si>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</si>
  <si>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</si>
  <si>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</si>
  <si>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</si>
  <si>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</si>
  <si>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</si>
  <si>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</si>
  <si>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</si>
  <si>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</si>
  <si>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</si>
  <si>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</si>
  <si>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</si>
  <si>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</si>
  <si>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</si>
  <si>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</si>
  <si>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</si>
  <si>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</si>
  <si>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</si>
  <si>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703423546707</t>
  </si>
  <si>
    <t>3632550</t>
  </si>
  <si>
    <t>酒店预付</t>
  </si>
  <si>
    <t>否</t>
  </si>
  <si>
    <t>普通</t>
  </si>
  <si>
    <t>197309057</t>
  </si>
  <si>
    <t>东京京王广场酒店</t>
  </si>
  <si>
    <t>1626188</t>
  </si>
  <si>
    <t>ZHONG/RENTING|ZHENG/LIANG</t>
  </si>
  <si>
    <t>2023-07-14</t>
  </si>
  <si>
    <t>2023-10-04</t>
  </si>
  <si>
    <t>2023-10-09</t>
  </si>
  <si>
    <t>¥9,955.00</t>
  </si>
  <si>
    <t>¥865.10</t>
  </si>
  <si>
    <t>¥8,634.90</t>
  </si>
  <si>
    <t>plaza luxe double room non smoking</t>
  </si>
  <si>
    <t>WEBSITE</t>
  </si>
  <si>
    <t>¥455.00</t>
  </si>
  <si>
    <t>703455235919</t>
  </si>
  <si>
    <t>3786210</t>
  </si>
  <si>
    <t>221861222</t>
  </si>
  <si>
    <t>上野皇冠山精品酒店</t>
  </si>
  <si>
    <t>WANGJIN/LIUHANGYU</t>
  </si>
  <si>
    <t>2023-08-15</t>
  </si>
  <si>
    <t>2023-10-07</t>
  </si>
  <si>
    <t>¥2,498.00</t>
  </si>
  <si>
    <t>¥217.02</t>
  </si>
  <si>
    <t>¥2,280.98</t>
  </si>
  <si>
    <t>Twin Room Non smoking</t>
  </si>
  <si>
    <t>703488291059</t>
  </si>
  <si>
    <t>3945084</t>
  </si>
  <si>
    <t>804836167</t>
  </si>
  <si>
    <t>天狼星酒店</t>
  </si>
  <si>
    <t>CHAI/SAILU</t>
  </si>
  <si>
    <t>2023-09-17</t>
  </si>
  <si>
    <t>2023-10-06</t>
  </si>
  <si>
    <t>¥2,481.00</t>
  </si>
  <si>
    <t>¥311.00</t>
  </si>
  <si>
    <t>¥2,170.00</t>
  </si>
  <si>
    <t>DELUXE TWIN</t>
  </si>
  <si>
    <t>703477197837</t>
  </si>
  <si>
    <t>3892449</t>
  </si>
  <si>
    <t>871941264</t>
  </si>
  <si>
    <t>阪急大阪龙仕柏酒店</t>
  </si>
  <si>
    <t>ZHU/KOU|LI/YUXIN</t>
  </si>
  <si>
    <t>2023-09-06</t>
  </si>
  <si>
    <t>¥2,898.00</t>
  </si>
  <si>
    <t>¥208.82</t>
  </si>
  <si>
    <t>¥2,689.18</t>
  </si>
  <si>
    <t>Double Room Non Smoking</t>
  </si>
  <si>
    <t>703487974205</t>
  </si>
  <si>
    <t>3939725</t>
  </si>
  <si>
    <t>197296784</t>
  </si>
  <si>
    <t>济州格洛斯特酒店</t>
  </si>
  <si>
    <t>DENG/YING|WAN/YI</t>
  </si>
  <si>
    <t>2023-09-16</t>
  </si>
  <si>
    <t>¥1,425.00</t>
  </si>
  <si>
    <t>¥153.00</t>
  </si>
  <si>
    <t>¥1,272.00</t>
  </si>
  <si>
    <t>Deluxe Twin bed room</t>
  </si>
  <si>
    <t>703491326620</t>
  </si>
  <si>
    <t>3958121</t>
  </si>
  <si>
    <t>221865938</t>
  </si>
  <si>
    <t>首尔麻浦格莱德酒店</t>
  </si>
  <si>
    <t>HE/TANG|ZHANG/FENG</t>
  </si>
  <si>
    <t>2023-09-20</t>
  </si>
  <si>
    <t>2023-10-08</t>
  </si>
  <si>
    <t>¥1,273.00</t>
  </si>
  <si>
    <t>¥179.74</t>
  </si>
  <si>
    <t>¥1,093.26</t>
  </si>
  <si>
    <t>Deluxe Double Room - No Parking</t>
  </si>
  <si>
    <t>703453964382</t>
  </si>
  <si>
    <t>3773488</t>
  </si>
  <si>
    <t>197285048</t>
  </si>
  <si>
    <t>东京王子大饭店</t>
  </si>
  <si>
    <t>WANG/CHANG|TIAN/YUXUAN</t>
  </si>
  <si>
    <t>2023-08-13</t>
  </si>
  <si>
    <t>¥5,610.00</t>
  </si>
  <si>
    <t>¥462.45</t>
  </si>
  <si>
    <t>¥4,892.55</t>
  </si>
  <si>
    <t>Deluxe Twin 9-11F (29.7sqm)</t>
  </si>
  <si>
    <t>¥255.00</t>
  </si>
  <si>
    <t>703496616611</t>
  </si>
  <si>
    <t>3983793</t>
  </si>
  <si>
    <t>875630599</t>
  </si>
  <si>
    <t>亚洲酒店-济州</t>
  </si>
  <si>
    <t>DENG/XIAOHUI|DENG/ZIYUE</t>
  </si>
  <si>
    <t>2023-09-25</t>
  </si>
  <si>
    <t>¥696.00</t>
  </si>
  <si>
    <t>¥161.00</t>
  </si>
  <si>
    <t>¥535.00</t>
  </si>
  <si>
    <t>Superior Twin Room</t>
  </si>
  <si>
    <t>703495043568</t>
  </si>
  <si>
    <t>3981271</t>
  </si>
  <si>
    <t>197328833</t>
  </si>
  <si>
    <t>东京汐留芬迪别墅大酒店</t>
  </si>
  <si>
    <t>LIU/CHONG</t>
  </si>
  <si>
    <t>2023-09-24</t>
  </si>
  <si>
    <t>¥1,059.00</t>
  </si>
  <si>
    <t>¥100.07</t>
  </si>
  <si>
    <t>¥958.93</t>
  </si>
  <si>
    <t>Superior Room</t>
  </si>
  <si>
    <t>703484454492</t>
  </si>
  <si>
    <t>3922744</t>
  </si>
  <si>
    <t>XIE/YUTING|SHEN/ZIHAO</t>
  </si>
  <si>
    <t>2023-09-13</t>
  </si>
  <si>
    <t>¥2,088.00</t>
  </si>
  <si>
    <t>¥410.00</t>
  </si>
  <si>
    <t>¥1,678.00</t>
  </si>
  <si>
    <t>703507328281</t>
  </si>
  <si>
    <t>4029661</t>
  </si>
  <si>
    <t>221879522</t>
  </si>
  <si>
    <t>华美达济州市酒店</t>
  </si>
  <si>
    <t>YUE/YUAN</t>
  </si>
  <si>
    <t>¥611.00</t>
  </si>
  <si>
    <t>¥142.00</t>
  </si>
  <si>
    <t>¥469.00</t>
  </si>
  <si>
    <t>Standard twin room</t>
  </si>
  <si>
    <t>703507330933</t>
  </si>
  <si>
    <t>4031369</t>
  </si>
  <si>
    <t>197309147</t>
  </si>
  <si>
    <t>大阪希尔顿酒店</t>
  </si>
  <si>
    <t>SHI/CHUN</t>
  </si>
  <si>
    <t>¥2,257.00</t>
  </si>
  <si>
    <t>¥245.62</t>
  </si>
  <si>
    <t>¥2,011.38</t>
  </si>
  <si>
    <t>Hilton King Room</t>
  </si>
  <si>
    <t>703447363789</t>
  </si>
  <si>
    <t>3747157</t>
  </si>
  <si>
    <t>236661833</t>
  </si>
  <si>
    <t>吉隆坡武吉免登世民酒店</t>
  </si>
  <si>
    <t>TAN/LU</t>
  </si>
  <si>
    <t>2023-08-07</t>
  </si>
  <si>
    <t>¥984.00</t>
  </si>
  <si>
    <t>¥106.00</t>
  </si>
  <si>
    <t>¥878.00</t>
  </si>
  <si>
    <t>CitizenM King Room</t>
  </si>
  <si>
    <t>703444444869</t>
  </si>
  <si>
    <t>3731269</t>
  </si>
  <si>
    <t>221852696</t>
  </si>
  <si>
    <t>香港港威酒店-马哥孛罗</t>
  </si>
  <si>
    <t>YE/ZIMENG</t>
  </si>
  <si>
    <t>2023-08-04</t>
  </si>
  <si>
    <t>¥1,615.00</t>
  </si>
  <si>
    <t>¥139.55</t>
  </si>
  <si>
    <t>¥1,401.45</t>
  </si>
  <si>
    <t>Superior</t>
  </si>
  <si>
    <t>¥74.00</t>
  </si>
  <si>
    <t>703445156465</t>
  </si>
  <si>
    <t>3739175</t>
  </si>
  <si>
    <t>197333555</t>
  </si>
  <si>
    <t>吉隆坡·觅酒店，傲途格精选</t>
  </si>
  <si>
    <t>XU/KEJING|LIN/HUANG|CHEN/JUNXU|ZHUANG/JUNYU</t>
  </si>
  <si>
    <t>2023-08-05</t>
  </si>
  <si>
    <t>¥3,450.00</t>
  </si>
  <si>
    <t>¥354.00</t>
  </si>
  <si>
    <t>¥2,940.00</t>
  </si>
  <si>
    <t>Deluxe King Bed Room</t>
  </si>
  <si>
    <t>¥156.00</t>
  </si>
  <si>
    <t>703452615126</t>
  </si>
  <si>
    <t>3771410</t>
  </si>
  <si>
    <t>197286335</t>
  </si>
  <si>
    <t>唯裕酒店</t>
  </si>
  <si>
    <t>GUO/YIFEI</t>
  </si>
  <si>
    <t>2023-08-12</t>
  </si>
  <si>
    <t>¥1,896.00</t>
  </si>
  <si>
    <t>¥102.00</t>
  </si>
  <si>
    <t>¥1,704.00</t>
  </si>
  <si>
    <t>superior king room</t>
  </si>
  <si>
    <t>¥90.00</t>
  </si>
  <si>
    <t>703480027013</t>
  </si>
  <si>
    <t>3905240</t>
  </si>
  <si>
    <t>889935136</t>
  </si>
  <si>
    <t>菲斯时尚酒店</t>
  </si>
  <si>
    <t>LU/SHUXUAN|XU/MIN</t>
  </si>
  <si>
    <t>2023-09-09</t>
  </si>
  <si>
    <t>¥1,112.00</t>
  </si>
  <si>
    <t>¥200.00</t>
  </si>
  <si>
    <t>¥912.00</t>
  </si>
  <si>
    <t>Deluxe Twin</t>
  </si>
  <si>
    <t>703476222019</t>
  </si>
  <si>
    <t>3888097</t>
  </si>
  <si>
    <t>240020642</t>
  </si>
  <si>
    <t>圣兹恩科伦度假村</t>
  </si>
  <si>
    <t>CHENG/YANYAN</t>
  </si>
  <si>
    <t>2023-09-05</t>
  </si>
  <si>
    <t>¥365.00</t>
  </si>
  <si>
    <t>¥45.00</t>
  </si>
  <si>
    <t>¥320.00</t>
  </si>
  <si>
    <t>Standard Room</t>
  </si>
  <si>
    <t>703482312891</t>
  </si>
  <si>
    <t>3912362</t>
  </si>
  <si>
    <t>197297882</t>
  </si>
  <si>
    <t>马六甲宜必思酒店</t>
  </si>
  <si>
    <t>HUANG/XIANGYUN</t>
  </si>
  <si>
    <t>2023-09-11</t>
  </si>
  <si>
    <t>¥321.00</t>
  </si>
  <si>
    <t>¥33.77</t>
  </si>
  <si>
    <t>¥287.23</t>
  </si>
  <si>
    <t>703478200423</t>
  </si>
  <si>
    <t>3896986</t>
  </si>
  <si>
    <t>197311001</t>
  </si>
  <si>
    <t>杰塞尔顿酒店</t>
  </si>
  <si>
    <t>LI/LUYI|WANG/GUOHONG</t>
  </si>
  <si>
    <t>2023-09-07</t>
  </si>
  <si>
    <t>¥698.00</t>
  </si>
  <si>
    <t>¥117.84</t>
  </si>
  <si>
    <t>¥580.16</t>
  </si>
  <si>
    <t>Superior Double Room</t>
  </si>
  <si>
    <t>703486126321</t>
  </si>
  <si>
    <t>3937113</t>
  </si>
  <si>
    <t>197288567</t>
  </si>
  <si>
    <t>吉隆坡四季酒店</t>
  </si>
  <si>
    <t>HE/YUTING</t>
  </si>
  <si>
    <t>2023-09-15</t>
  </si>
  <si>
    <t>¥4,944.00</t>
  </si>
  <si>
    <t>¥723.00</t>
  </si>
  <si>
    <t>¥4,221.00</t>
  </si>
  <si>
    <t>Pool Garden View</t>
  </si>
  <si>
    <t>703502135123</t>
  </si>
  <si>
    <t>4008314</t>
  </si>
  <si>
    <t>875630191</t>
  </si>
  <si>
    <t>哥打京那巴鲁凯悦尚萃酒店</t>
  </si>
  <si>
    <t>YANG/FAN|CHEN/MINGQI</t>
  </si>
  <si>
    <t>2023-10-01</t>
  </si>
  <si>
    <t>¥802.00</t>
  </si>
  <si>
    <t>¥144.00</t>
  </si>
  <si>
    <t>¥658.00</t>
  </si>
  <si>
    <t>1 KING BED</t>
  </si>
  <si>
    <t>703492654233</t>
  </si>
  <si>
    <t>3964294</t>
  </si>
  <si>
    <t>879311254</t>
  </si>
  <si>
    <t>吉隆坡圣塔格兰德签名酒店</t>
  </si>
  <si>
    <t>LI/ZEKUN|LI/NAN</t>
  </si>
  <si>
    <t>2023-09-21</t>
  </si>
  <si>
    <t>¥993.00</t>
  </si>
  <si>
    <t>¥59.00</t>
  </si>
  <si>
    <t>¥934.00</t>
  </si>
  <si>
    <t>703503346496</t>
  </si>
  <si>
    <t>4011061</t>
  </si>
  <si>
    <t>197587631</t>
  </si>
  <si>
    <t>哥打京那巴鲁阁蓝帝酒店</t>
  </si>
  <si>
    <t>ZHANG/ZIJIAN|HUA/FANG|LU/YUCHENG|LIN/HAITAO</t>
  </si>
  <si>
    <t>2023-10-02</t>
  </si>
  <si>
    <t>¥2,042.00</t>
  </si>
  <si>
    <t>¥1,016.00</t>
  </si>
  <si>
    <t>¥1,026.00</t>
  </si>
  <si>
    <t>703493851206</t>
  </si>
  <si>
    <t>3970108</t>
  </si>
  <si>
    <t>197311064</t>
  </si>
  <si>
    <t>哥打京那巴鲁皇宫酒店</t>
  </si>
  <si>
    <t>YU/XUEZHENG</t>
  </si>
  <si>
    <t>2023-09-22</t>
  </si>
  <si>
    <t>¥1,080.00</t>
  </si>
  <si>
    <t>¥139.00</t>
  </si>
  <si>
    <t>¥941.00</t>
  </si>
  <si>
    <t>Deluxe Twin Room</t>
  </si>
  <si>
    <t>703499063386</t>
  </si>
  <si>
    <t>3997336</t>
  </si>
  <si>
    <t>197296082</t>
  </si>
  <si>
    <t>新加坡圣淘沙索菲特度假村及水疗中心</t>
  </si>
  <si>
    <t>LIU/WEI</t>
  </si>
  <si>
    <t>2023-09-28</t>
  </si>
  <si>
    <t>¥5,226.00</t>
  </si>
  <si>
    <t>¥948.00</t>
  </si>
  <si>
    <t>¥4,278.00</t>
  </si>
  <si>
    <t>Luxury King Room</t>
  </si>
  <si>
    <t>703504648303</t>
  </si>
  <si>
    <t>4017907</t>
  </si>
  <si>
    <t>221870957</t>
  </si>
  <si>
    <t>马尼拉新海岸酒店</t>
  </si>
  <si>
    <t>YAO/ZHIXIANG</t>
  </si>
  <si>
    <t>2023-10-03</t>
  </si>
  <si>
    <t>¥6,235.00</t>
  </si>
  <si>
    <t>¥2,434.30</t>
  </si>
  <si>
    <t>¥3,800.70</t>
  </si>
  <si>
    <t>superiorior room one king bed</t>
  </si>
  <si>
    <t>703506865636</t>
  </si>
  <si>
    <t>4027614</t>
  </si>
  <si>
    <t>881665300</t>
  </si>
  <si>
    <t>莱恩酒店</t>
  </si>
  <si>
    <t>FOCASAN/MAYBELLEFANGYOD|CAASI/JONALIEGABERTAN|CONDE/BEATRIZPAQUINGAN</t>
  </si>
  <si>
    <t>2023-10-05</t>
  </si>
  <si>
    <t>¥2,166.00</t>
  </si>
  <si>
    <t>¥231.34</t>
  </si>
  <si>
    <t>¥1,934.66</t>
  </si>
  <si>
    <t>703506180642</t>
  </si>
  <si>
    <t>4027590</t>
  </si>
  <si>
    <t>MUHAMMAD/HASBI|BAU/TENRI|MARTIN/SALAM|IFAN/RUSDIANTO|DEWI/MEILIASUTANTI|ADY/PRISMASARI</t>
  </si>
  <si>
    <t>¥3,249.00</t>
  </si>
  <si>
    <t>¥347.01</t>
  </si>
  <si>
    <t>¥2,901.99</t>
  </si>
  <si>
    <t>703506130816</t>
  </si>
  <si>
    <t>4027607</t>
  </si>
  <si>
    <t>LUTNO/BUDISUPRATNO|FADILLAH/JARKASIIDRIS|SALAYA/XIELPAPARON|JIMENEZ/REYNATOSANANDRES|ABAY/ESTRELLAAGOD|JIMENEZ/RHODORARODRIGUEZ</t>
  </si>
  <si>
    <t>703508494893</t>
  </si>
  <si>
    <t>4035649</t>
  </si>
  <si>
    <t>888387652</t>
  </si>
  <si>
    <t>香港富丽敦海洋公园酒店</t>
  </si>
  <si>
    <t>WANG/WENLAN|YANG/MEIXUAN</t>
  </si>
  <si>
    <t>¥1,823.00</t>
  </si>
  <si>
    <t>¥195.59</t>
  </si>
  <si>
    <t>¥1,627.41</t>
  </si>
  <si>
    <t>Oceanfront Room King Bed</t>
  </si>
  <si>
    <t>703509463003</t>
  </si>
  <si>
    <t>4037782</t>
  </si>
  <si>
    <t>199564871</t>
  </si>
  <si>
    <t>吉隆坡希尔顿酒店</t>
  </si>
  <si>
    <t>SUN/KAI|SUN/QI|WU/YING</t>
  </si>
  <si>
    <t>¥2,382.00</t>
  </si>
  <si>
    <t>¥280.38</t>
  </si>
  <si>
    <t>¥2,101.62</t>
  </si>
  <si>
    <t>703508948865</t>
  </si>
  <si>
    <t>4036672</t>
  </si>
  <si>
    <t>197321549</t>
  </si>
  <si>
    <t>铂尔曼吉隆坡城市中心大酒店</t>
  </si>
  <si>
    <t>FAN/HUIMIN|ALSALAHI/ABDULRAZZAQ</t>
  </si>
  <si>
    <t>¥732.00</t>
  </si>
  <si>
    <t>¥132.00</t>
  </si>
  <si>
    <t>¥600.00</t>
  </si>
  <si>
    <t>deluxe twin room</t>
  </si>
  <si>
    <t>703509135303</t>
  </si>
  <si>
    <t>4040250</t>
  </si>
  <si>
    <t>240076523</t>
  </si>
  <si>
    <t>奥斯汀天堂酒店</t>
  </si>
  <si>
    <t>WANG/YANG|WANG/XUE|ZHANG/ZHEN|SU/HAIYAN</t>
  </si>
  <si>
    <t>¥296.00</t>
  </si>
  <si>
    <t>¥30.88</t>
  </si>
  <si>
    <t>¥265.12</t>
  </si>
  <si>
    <t>Superior Deluxe Room</t>
  </si>
  <si>
    <t>703481398031</t>
  </si>
  <si>
    <t>3912219</t>
  </si>
  <si>
    <t>197335286</t>
  </si>
  <si>
    <t>铂尔曼普吉岛卡隆海滩度假酒店</t>
  </si>
  <si>
    <t>LI/RUNQIU</t>
  </si>
  <si>
    <t>2023-09-10</t>
  </si>
  <si>
    <t>¥1,488.00</t>
  </si>
  <si>
    <t>¥128.00</t>
  </si>
  <si>
    <t>¥1,360.00</t>
  </si>
  <si>
    <t>Superior Twin Room with Garden View</t>
  </si>
  <si>
    <t>703483073258</t>
  </si>
  <si>
    <t>3917709</t>
  </si>
  <si>
    <t>CHEN/MENGZHU|XIE/JIANZHONG</t>
  </si>
  <si>
    <t>2023-09-12</t>
  </si>
  <si>
    <t>¥3,432.00</t>
  </si>
  <si>
    <t>¥212.00</t>
  </si>
  <si>
    <t>¥3,220.00</t>
  </si>
  <si>
    <t>Deluxe King Room with Sea View</t>
  </si>
  <si>
    <t>703488591042</t>
  </si>
  <si>
    <t>3946751</t>
  </si>
  <si>
    <t>LI/JINGJING|CHEN/MENGQIU</t>
  </si>
  <si>
    <t>¥2,208.00</t>
  </si>
  <si>
    <t>¥163.00</t>
  </si>
  <si>
    <t>¥2,045.00</t>
  </si>
  <si>
    <t>703489566467</t>
  </si>
  <si>
    <t>3952104</t>
  </si>
  <si>
    <t>871138851</t>
  </si>
  <si>
    <t>宜必思曼谷素坤逸24店</t>
  </si>
  <si>
    <t>ZHOU/YUYANG|JIANG/XINRAN</t>
  </si>
  <si>
    <t>2023-09-18</t>
  </si>
  <si>
    <t>¥1,392.00</t>
  </si>
  <si>
    <t>¥282.00</t>
  </si>
  <si>
    <t>¥1,110.00</t>
  </si>
  <si>
    <t>Standard Room 1 Queen bed</t>
  </si>
  <si>
    <t>703509583279</t>
  </si>
  <si>
    <t>4037078</t>
  </si>
  <si>
    <t>197289695</t>
  </si>
  <si>
    <t>曼谷千禧希尔顿酒店</t>
  </si>
  <si>
    <t>HE/KAIWEN|YUE/YAMEI</t>
  </si>
  <si>
    <t>¥1,250.00</t>
  </si>
  <si>
    <t>¥93.31</t>
  </si>
  <si>
    <t>¥1,156.69</t>
  </si>
  <si>
    <t>Twin Deluxe Room</t>
  </si>
  <si>
    <t>703508941690</t>
  </si>
  <si>
    <t>4033150</t>
  </si>
  <si>
    <t>236599775</t>
  </si>
  <si>
    <t>曼谷沙吞宜必思酒店</t>
  </si>
  <si>
    <t>LEE/SEONGWOO</t>
  </si>
  <si>
    <t>¥594.00</t>
  </si>
  <si>
    <t>¥126.00</t>
  </si>
  <si>
    <t>¥468.00</t>
  </si>
  <si>
    <t>703507401739</t>
  </si>
  <si>
    <t>4031517</t>
  </si>
  <si>
    <t>LIU/WENLUNG|CHENG/RONG</t>
  </si>
  <si>
    <t>¥1,002.00</t>
  </si>
  <si>
    <t>¥188.00</t>
  </si>
  <si>
    <t>¥814.00</t>
  </si>
  <si>
    <t>703507163224</t>
  </si>
  <si>
    <t>4032487</t>
  </si>
  <si>
    <t>871940961</t>
  </si>
  <si>
    <t>贝斯特韦斯特纳达廊曼机场酒店</t>
  </si>
  <si>
    <t>HUANG/YUELONG</t>
  </si>
  <si>
    <t>¥636.00</t>
  </si>
  <si>
    <t>¥378.00</t>
  </si>
  <si>
    <t>¥258.00</t>
  </si>
  <si>
    <t>Superior King Room</t>
  </si>
  <si>
    <t>703509877789</t>
  </si>
  <si>
    <t>4037584</t>
  </si>
  <si>
    <t>ZHANG/SHUMEI|YU/JIANJUN</t>
  </si>
  <si>
    <t>¥670.00</t>
  </si>
  <si>
    <t>¥100.00</t>
  </si>
  <si>
    <t>¥570.00</t>
  </si>
  <si>
    <t>703509903670</t>
  </si>
  <si>
    <t>4038368</t>
  </si>
  <si>
    <t>875630194</t>
  </si>
  <si>
    <t>曼谷素坤逸奥克伍德华庭工作室酒店</t>
  </si>
  <si>
    <t>WANG/PENG</t>
  </si>
  <si>
    <t>¥433.00</t>
  </si>
  <si>
    <t>¥78.00</t>
  </si>
  <si>
    <t>¥355.00</t>
  </si>
  <si>
    <t>703509667451</t>
  </si>
  <si>
    <t>4038953</t>
  </si>
  <si>
    <t>871477614</t>
  </si>
  <si>
    <t>本特钻石之星酒店</t>
  </si>
  <si>
    <t>LI/WEI|NGUYEN/NGOCTHAOVY</t>
  </si>
  <si>
    <t>¥408.00</t>
  </si>
  <si>
    <t>¥75.85</t>
  </si>
  <si>
    <t>¥332.15</t>
  </si>
  <si>
    <t>Cozy Superior Twin Bed Room</t>
  </si>
  <si>
    <t>703496560635</t>
  </si>
  <si>
    <t>3983543</t>
  </si>
  <si>
    <t>880402825</t>
  </si>
  <si>
    <t>科伦坡格兰贝尔酒店</t>
  </si>
  <si>
    <t>ZHANG/TINGYING|ZHANG/LI</t>
  </si>
  <si>
    <t>¥1,330.00</t>
  </si>
  <si>
    <t>¥142.34</t>
  </si>
  <si>
    <t>¥1,187.66</t>
  </si>
  <si>
    <t>Superior Room with Sea View</t>
  </si>
  <si>
    <t>703509718834</t>
  </si>
  <si>
    <t>4040460</t>
  </si>
  <si>
    <t>197282081</t>
  </si>
  <si>
    <t>济州岛阳光酒店</t>
  </si>
  <si>
    <t>ZHOU/ZHEN|WU/HONG|WANG/QIANH</t>
  </si>
  <si>
    <t>2023-10-11</t>
  </si>
  <si>
    <t>¥6,804.00</t>
  </si>
  <si>
    <t>2023-10-09 11:00:01</t>
  </si>
  <si>
    <t>Standard King</t>
  </si>
  <si>
    <t>703509707178</t>
  </si>
  <si>
    <t>4040479</t>
  </si>
  <si>
    <t>ZHANG/TAIJIANG|LI/JUN</t>
  </si>
  <si>
    <t>¥4,948.00</t>
  </si>
  <si>
    <t>2023-10-09 11:00:03</t>
  </si>
  <si>
    <t>Royal Suite (2 bed rooms)</t>
  </si>
  <si>
    <t>703499798132</t>
  </si>
  <si>
    <t>3997476</t>
  </si>
  <si>
    <t>197320175</t>
  </si>
  <si>
    <t>Vessel Inn札幌中岛公园酒店</t>
  </si>
  <si>
    <t>HU/HUIQING</t>
  </si>
  <si>
    <t>2023-10-16</t>
  </si>
  <si>
    <t>2023-10-17</t>
  </si>
  <si>
    <t>¥728.00</t>
  </si>
  <si>
    <t>2023-10-09 11:07:31</t>
  </si>
  <si>
    <t>Small Double Room, Non-Smoking</t>
  </si>
  <si>
    <t>703510750724</t>
  </si>
  <si>
    <t>4042560</t>
  </si>
  <si>
    <t>LI/JUN|ZHANG/TAIJIANG</t>
  </si>
  <si>
    <t>¥6,404.00</t>
  </si>
  <si>
    <t>2023-10-09 13:44:54</t>
  </si>
  <si>
    <t>VIP Suite</t>
  </si>
  <si>
    <t>703510102833</t>
  </si>
  <si>
    <t>4043275</t>
  </si>
  <si>
    <t>221835587</t>
  </si>
  <si>
    <t>香港荃湾帝盛酒店</t>
  </si>
  <si>
    <t>WU/JIAOQING</t>
  </si>
  <si>
    <t>2023-10-10</t>
  </si>
  <si>
    <t>2023-10-12</t>
  </si>
  <si>
    <t>¥960.00</t>
  </si>
  <si>
    <t>2023-10-09 15:36:58</t>
  </si>
  <si>
    <t>Superior Queen or Twin Room</t>
  </si>
  <si>
    <t>703510936405</t>
  </si>
  <si>
    <t>4043329</t>
  </si>
  <si>
    <t>221850299</t>
  </si>
  <si>
    <t>蓝钻石大酒店</t>
  </si>
  <si>
    <t>PU/JIANING|LI/JING</t>
  </si>
  <si>
    <t>2023-10-21</t>
  </si>
  <si>
    <t>2023-10-25</t>
  </si>
  <si>
    <t>¥1,400.00</t>
  </si>
  <si>
    <t>2023-10-09 15:59:27</t>
  </si>
  <si>
    <t>Deluxe Double or Twin Room with Window</t>
  </si>
  <si>
    <t>703510916115</t>
  </si>
  <si>
    <t>4042492</t>
  </si>
  <si>
    <t>su/Xiaochun</t>
  </si>
  <si>
    <t>2023-10-26</t>
  </si>
  <si>
    <t>¥395.00</t>
  </si>
  <si>
    <t>2023-10-09 22:00:02</t>
  </si>
  <si>
    <t>703504977210</t>
  </si>
  <si>
    <t>4016960</t>
  </si>
  <si>
    <t>221867885</t>
  </si>
  <si>
    <t>长滩岛区酒店</t>
  </si>
  <si>
    <t>ma/yiqiao|pang/miao</t>
  </si>
  <si>
    <t>¥4,072.00</t>
  </si>
  <si>
    <t>¥504.00</t>
  </si>
  <si>
    <t>¥3,568.00</t>
  </si>
  <si>
    <t>Premier Room</t>
  </si>
  <si>
    <t>703509988310</t>
  </si>
  <si>
    <t>4037152</t>
  </si>
  <si>
    <t>221842565</t>
  </si>
  <si>
    <t>伦敦斯坦斯特德机场智选假日酒店</t>
  </si>
  <si>
    <t>HUA/LUBIN|ZHENG/QIN</t>
  </si>
  <si>
    <t>¥977.00</t>
  </si>
  <si>
    <t>¥167.04</t>
  </si>
  <si>
    <t>¥809.96</t>
  </si>
  <si>
    <t>Twin Room</t>
  </si>
  <si>
    <t>703499748875</t>
  </si>
  <si>
    <t>3997482</t>
  </si>
  <si>
    <t>JING/XIAOCHEN</t>
  </si>
  <si>
    <t>2023-11-05</t>
  </si>
  <si>
    <t>2023-11-07</t>
  </si>
  <si>
    <t>¥752.00</t>
  </si>
  <si>
    <t>2023-10-09 22:18:58</t>
  </si>
  <si>
    <t>Superior Twin</t>
  </si>
  <si>
    <t>703507580370</t>
  </si>
  <si>
    <t>4031069</t>
  </si>
  <si>
    <t>TANG/CHU</t>
  </si>
  <si>
    <t>2023-11-09</t>
  </si>
  <si>
    <t>2023-11-11</t>
  </si>
  <si>
    <t>2023-10-09 22:19:24</t>
  </si>
  <si>
    <t>703510854730</t>
  </si>
  <si>
    <t>4046251</t>
  </si>
  <si>
    <t>221842439</t>
  </si>
  <si>
    <t>澳门葡京酒店</t>
  </si>
  <si>
    <t>YAO/ZHUOYAO|HU/HUIMIN</t>
  </si>
  <si>
    <t>¥771.00</t>
  </si>
  <si>
    <t>2023-10-09 22:38:51</t>
  </si>
  <si>
    <t>Standard Double Room</t>
  </si>
  <si>
    <t>703510990591</t>
  </si>
  <si>
    <t>4044824</t>
  </si>
  <si>
    <t>197333105</t>
  </si>
  <si>
    <t>沙美岛萨凯海滩度假村</t>
  </si>
  <si>
    <t>YUAN/YUAN</t>
  </si>
  <si>
    <t>¥663.00</t>
  </si>
  <si>
    <t>2023-10-10 00:00:04</t>
  </si>
  <si>
    <t>Deluxe Room</t>
  </si>
  <si>
    <t>703442882718</t>
  </si>
  <si>
    <t>3721084</t>
  </si>
  <si>
    <t>197292122</t>
  </si>
  <si>
    <t>东京斯科尔尊贵里士满酒店</t>
  </si>
  <si>
    <t>LI/HUI|HOU/CHENLI</t>
  </si>
  <si>
    <t>2023-08-02</t>
  </si>
  <si>
    <t>¥1,403.00</t>
  </si>
  <si>
    <t>¥115.43</t>
  </si>
  <si>
    <t>¥1,223.57</t>
  </si>
  <si>
    <t>superior twin room-non smoking</t>
  </si>
  <si>
    <t>¥64.00</t>
  </si>
  <si>
    <t>703442158744</t>
  </si>
  <si>
    <t>3721076</t>
  </si>
  <si>
    <t>ZHOU/MENGXUE|XU/XINGXING</t>
  </si>
  <si>
    <t>703483441512</t>
  </si>
  <si>
    <t>3918570</t>
  </si>
  <si>
    <t>879311266</t>
  </si>
  <si>
    <t>济州帕纳斯酒店</t>
  </si>
  <si>
    <t>QI/GUIZHI|SHI/QI</t>
  </si>
  <si>
    <t>¥2,396.00</t>
  </si>
  <si>
    <t>¥901.00</t>
  </si>
  <si>
    <t>¥1,495.00</t>
  </si>
  <si>
    <t>703493849771</t>
  </si>
  <si>
    <t>3968262</t>
  </si>
  <si>
    <t>197292155</t>
  </si>
  <si>
    <t>三井花园饭店京桥 / 东京站</t>
  </si>
  <si>
    <t>YE/SHIKUN|CHEN/LEI</t>
  </si>
  <si>
    <t>¥2,475.00</t>
  </si>
  <si>
    <t>¥939.39</t>
  </si>
  <si>
    <t>¥1,535.61</t>
  </si>
  <si>
    <t>Moderate Queen Room - Smoking</t>
  </si>
  <si>
    <t>703507970944</t>
  </si>
  <si>
    <t>4031645</t>
  </si>
  <si>
    <t>203704901</t>
  </si>
  <si>
    <t>大阪东心斋桥微笑酒店PREMIUM</t>
  </si>
  <si>
    <t>DONG/HAIWEN|CHEN/XIAOLONG</t>
  </si>
  <si>
    <t>¥432.00</t>
  </si>
  <si>
    <t>¥45.31</t>
  </si>
  <si>
    <t>¥386.69</t>
  </si>
  <si>
    <t>Standard double room non-smoking</t>
  </si>
  <si>
    <t>703472540185</t>
  </si>
  <si>
    <t>3869644</t>
  </si>
  <si>
    <t>WU/YUJIN</t>
  </si>
  <si>
    <t>2023-09-01</t>
  </si>
  <si>
    <t>¥1,871.00</t>
  </si>
  <si>
    <t>¥229.39</t>
  </si>
  <si>
    <t>¥1,641.61</t>
  </si>
  <si>
    <t>Premier Park View</t>
  </si>
  <si>
    <t>703471605703</t>
  </si>
  <si>
    <t>3864922</t>
  </si>
  <si>
    <t>WANG/QIZHOU|ZHENG/YANYAN</t>
  </si>
  <si>
    <t>2023-08-31</t>
  </si>
  <si>
    <t>¥4,497.00</t>
  </si>
  <si>
    <t>¥571.20</t>
  </si>
  <si>
    <t>¥3,925.80</t>
  </si>
  <si>
    <t>Superior room</t>
  </si>
  <si>
    <t>703480442723</t>
  </si>
  <si>
    <t>3904253</t>
  </si>
  <si>
    <t>197317151</t>
  </si>
  <si>
    <t>哥打京那巴鲁香格里拉莎利雅酒店</t>
  </si>
  <si>
    <t>GUO/CHENNIAO|SHI/YAO</t>
  </si>
  <si>
    <t>¥4,888.00</t>
  </si>
  <si>
    <t>¥1,842.00</t>
  </si>
  <si>
    <t>¥3,046.00</t>
  </si>
  <si>
    <t>Ocean Wing Junior Suite with Garden View</t>
  </si>
  <si>
    <t>703480688044</t>
  </si>
  <si>
    <t>3905609</t>
  </si>
  <si>
    <t>SHI/JIAYING|JI/YONGMING</t>
  </si>
  <si>
    <t>¥1,164.00</t>
  </si>
  <si>
    <t>¥325.15</t>
  </si>
  <si>
    <t>¥838.85</t>
  </si>
  <si>
    <t>703482395442</t>
  </si>
  <si>
    <t>3915894</t>
  </si>
  <si>
    <t>WEN/JIN|LUO/XIAODAN|WEN/JIECHU|GUO/XIULAN</t>
  </si>
  <si>
    <t>¥2,706.00</t>
  </si>
  <si>
    <t>¥256.70</t>
  </si>
  <si>
    <t>¥2,449.30</t>
  </si>
  <si>
    <t>703496764513</t>
  </si>
  <si>
    <t>3985648</t>
  </si>
  <si>
    <t>197315360</t>
  </si>
  <si>
    <t>明园酒店及公寓</t>
  </si>
  <si>
    <t>XIA/HUI|XIA/HUI</t>
  </si>
  <si>
    <t>¥648.00</t>
  </si>
  <si>
    <t>¥72.00</t>
  </si>
  <si>
    <t>¥576.00</t>
  </si>
  <si>
    <t>deluxe room</t>
  </si>
  <si>
    <t>703496299315</t>
  </si>
  <si>
    <t>3985667</t>
  </si>
  <si>
    <t>703496654312</t>
  </si>
  <si>
    <t>3985653</t>
  </si>
  <si>
    <t>XIA/HUI|XIA/HUI|XIA/HUI</t>
  </si>
  <si>
    <t>¥972.00</t>
  </si>
  <si>
    <t>¥108.00</t>
  </si>
  <si>
    <t>¥864.00</t>
  </si>
  <si>
    <t>703502385862</t>
  </si>
  <si>
    <t>4010559</t>
  </si>
  <si>
    <t>197306771</t>
  </si>
  <si>
    <t>吉隆坡市中心智选假日酒店</t>
  </si>
  <si>
    <t>LI/XIAOQING|WEI/FUJUAN</t>
  </si>
  <si>
    <t>¥43.00</t>
  </si>
  <si>
    <t>¥322.00</t>
  </si>
  <si>
    <t>Standard Two Single Room</t>
  </si>
  <si>
    <t>703504898668</t>
  </si>
  <si>
    <t>4015999</t>
  </si>
  <si>
    <t>197277605</t>
  </si>
  <si>
    <t>樟宜机场皇冠假日酒店 - IHG 旗下酒店</t>
  </si>
  <si>
    <t>WEN/BING|ZHENG/CHUNYING</t>
  </si>
  <si>
    <t>¥1,726.00</t>
  </si>
  <si>
    <t>¥186.00</t>
  </si>
  <si>
    <t>¥1,540.00</t>
  </si>
  <si>
    <t>1 King Bed Standard Jewel Wing</t>
  </si>
  <si>
    <t>703485396716</t>
  </si>
  <si>
    <t>3929962</t>
  </si>
  <si>
    <t>WANG/KEYU|TANG/YUYUAN</t>
  </si>
  <si>
    <t>2023-09-14</t>
  </si>
  <si>
    <t>¥1,391.00</t>
  </si>
  <si>
    <t>¥176.13</t>
  </si>
  <si>
    <t>¥1,214.87</t>
  </si>
  <si>
    <t>703500591282</t>
  </si>
  <si>
    <t>4000163</t>
  </si>
  <si>
    <t>221876558</t>
  </si>
  <si>
    <t>迪士尼探索家度假酒店</t>
  </si>
  <si>
    <t>LI/YUE</t>
  </si>
  <si>
    <t>2023-09-29</t>
  </si>
  <si>
    <t>¥2,712.00</t>
  </si>
  <si>
    <t>¥2,302.00</t>
  </si>
  <si>
    <t>703507918971</t>
  </si>
  <si>
    <t>4028605</t>
  </si>
  <si>
    <t>197324054</t>
  </si>
  <si>
    <t>吉隆坡翠绿山酒店</t>
  </si>
  <si>
    <t>LAN/YING|QIN/JIHUA</t>
  </si>
  <si>
    <t>¥117.90</t>
  </si>
  <si>
    <t>¥634.10</t>
  </si>
  <si>
    <t>703505589944</t>
  </si>
  <si>
    <t>4020440</t>
  </si>
  <si>
    <t>YE/LILI</t>
  </si>
  <si>
    <t>¥2,114.00</t>
  </si>
  <si>
    <t>¥262.00</t>
  </si>
  <si>
    <t>¥1,852.00</t>
  </si>
  <si>
    <t>703505178017</t>
  </si>
  <si>
    <t>4020650</t>
  </si>
  <si>
    <t>ZHU/ZHANGGONG</t>
  </si>
  <si>
    <t>¥1,534.00</t>
  </si>
  <si>
    <t>¥218.00</t>
  </si>
  <si>
    <t>¥1,316.00</t>
  </si>
  <si>
    <t>703506299514</t>
  </si>
  <si>
    <t>4025794</t>
  </si>
  <si>
    <t>DUAN/KAIMING|DENG/XIAMING</t>
  </si>
  <si>
    <t>¥1,260.00</t>
  </si>
  <si>
    <t>¥1,074.00</t>
  </si>
  <si>
    <t>Standard Queen Room</t>
  </si>
  <si>
    <t>703507626875</t>
  </si>
  <si>
    <t>4032183</t>
  </si>
  <si>
    <t>197304566</t>
  </si>
  <si>
    <t>吉隆坡皇家朱兰酒店</t>
  </si>
  <si>
    <t>BAO/XIAOYUN|GONG/SHUGUANG</t>
  </si>
  <si>
    <t>¥1,251.00</t>
  </si>
  <si>
    <t>¥1,125.00</t>
  </si>
  <si>
    <t>Studio Apartment</t>
  </si>
  <si>
    <t>703508073823</t>
  </si>
  <si>
    <t>4032832</t>
  </si>
  <si>
    <t>197283605</t>
  </si>
  <si>
    <t>古晋希尔顿酒店</t>
  </si>
  <si>
    <t>GU/KAIMAO|CHEN/JIDONG</t>
  </si>
  <si>
    <t>¥2,295.00</t>
  </si>
  <si>
    <t>¥328.53</t>
  </si>
  <si>
    <t>¥1,966.47</t>
  </si>
  <si>
    <t>Deluxe Twin City View</t>
  </si>
  <si>
    <t>703507217666</t>
  </si>
  <si>
    <t>4031712</t>
  </si>
  <si>
    <t>236064707</t>
  </si>
  <si>
    <t>THE GAYA HOTEL渡假酒店</t>
  </si>
  <si>
    <t>CHENG/CHINGHSIEN</t>
  </si>
  <si>
    <t>¥9,658.11</t>
  </si>
  <si>
    <t>¥3,819.44</t>
  </si>
  <si>
    <t>¥5,838.67</t>
  </si>
  <si>
    <t>703499713514</t>
  </si>
  <si>
    <t>3998750</t>
  </si>
  <si>
    <t>229974059</t>
  </si>
  <si>
    <t>迪士尼好莱坞酒店</t>
  </si>
  <si>
    <t>CHENG/YUE</t>
  </si>
  <si>
    <t>¥1,217.00</t>
  </si>
  <si>
    <t>¥166.00</t>
  </si>
  <si>
    <t>¥1,051.00</t>
  </si>
  <si>
    <t>703508468211</t>
  </si>
  <si>
    <t>4034047</t>
  </si>
  <si>
    <t>HE/WEN|ZHOU/RUI</t>
  </si>
  <si>
    <t>¥1,089.00</t>
  </si>
  <si>
    <t>¥138.00</t>
  </si>
  <si>
    <t>¥951.00</t>
  </si>
  <si>
    <t>703502412173</t>
  </si>
  <si>
    <t>4010793</t>
  </si>
  <si>
    <t>WANG/YILING</t>
  </si>
  <si>
    <t>¥1,178.00</t>
  </si>
  <si>
    <t>¥187.00</t>
  </si>
  <si>
    <t>¥991.00</t>
  </si>
  <si>
    <t>703505257213</t>
  </si>
  <si>
    <t>4023140</t>
  </si>
  <si>
    <t>ZENG/TIANYI</t>
  </si>
  <si>
    <t>¥1,098.00</t>
  </si>
  <si>
    <t>¥197.00</t>
  </si>
  <si>
    <t>703475561995</t>
  </si>
  <si>
    <t>3883624</t>
  </si>
  <si>
    <t>197326910</t>
  </si>
  <si>
    <t>木麻黄酒店</t>
  </si>
  <si>
    <t>WANG/QIUDI|YIN/HONGMEI</t>
  </si>
  <si>
    <t>2023-09-04</t>
  </si>
  <si>
    <t>¥193.00</t>
  </si>
  <si>
    <t>¥58.13</t>
  </si>
  <si>
    <t>¥134.87</t>
  </si>
  <si>
    <t>Double Room</t>
  </si>
  <si>
    <t>703491590598</t>
  </si>
  <si>
    <t>3960540</t>
  </si>
  <si>
    <t>SHA/FEI</t>
  </si>
  <si>
    <t>¥1,384.00</t>
  </si>
  <si>
    <t>¥168.00</t>
  </si>
  <si>
    <t>¥1,216.00</t>
  </si>
  <si>
    <t>deluxe king bed room</t>
  </si>
  <si>
    <t>703510851814</t>
  </si>
  <si>
    <t>4042540</t>
  </si>
  <si>
    <t>ZHU/XIAOMIN</t>
  </si>
  <si>
    <t>¥368.00</t>
  </si>
  <si>
    <t>¥60.88</t>
  </si>
  <si>
    <t>¥307.12</t>
  </si>
  <si>
    <t>703477447554</t>
  </si>
  <si>
    <t>3889467</t>
  </si>
  <si>
    <t>LI/MANHONG|LI/PENGJU</t>
  </si>
  <si>
    <t>¥2,315.00</t>
  </si>
  <si>
    <t>¥555.00</t>
  </si>
  <si>
    <t>¥1,760.00</t>
  </si>
  <si>
    <t>Standard Room 2 Single bed</t>
  </si>
  <si>
    <t>703485851324</t>
  </si>
  <si>
    <t>3930220</t>
  </si>
  <si>
    <t>197328344</t>
  </si>
  <si>
    <t>奥南菲奥雷度假村</t>
  </si>
  <si>
    <t>ZHANG/PU|MA/HUAN</t>
  </si>
  <si>
    <t>¥556.00</t>
  </si>
  <si>
    <t>¥56.00</t>
  </si>
  <si>
    <t>¥500.00</t>
  </si>
  <si>
    <t>Tree Top Villa</t>
  </si>
  <si>
    <t>703498847984</t>
  </si>
  <si>
    <t>3994452</t>
  </si>
  <si>
    <t>880876612</t>
  </si>
  <si>
    <t>普吉翡翠海滩度假村</t>
  </si>
  <si>
    <t>SUN/ZHENGTONG</t>
  </si>
  <si>
    <t>2023-09-27</t>
  </si>
  <si>
    <t>¥1,244.00</t>
  </si>
  <si>
    <t>¥70.00</t>
  </si>
  <si>
    <t>¥1,174.00</t>
  </si>
  <si>
    <t>FAMILY ROOM Family Pool View</t>
  </si>
  <si>
    <t>703505204526</t>
  </si>
  <si>
    <t>4022825</t>
  </si>
  <si>
    <t>197303783</t>
  </si>
  <si>
    <t>雅加达四季酒店</t>
  </si>
  <si>
    <t>ZHENG/YULU</t>
  </si>
  <si>
    <t>¥8,250.00</t>
  </si>
  <si>
    <t>¥949.55</t>
  </si>
  <si>
    <t>¥7,300.45</t>
  </si>
  <si>
    <t>Executive Suite</t>
  </si>
  <si>
    <t>703507888199</t>
  </si>
  <si>
    <t>4028600</t>
  </si>
  <si>
    <t>871138389</t>
  </si>
  <si>
    <t>芭堤雅卡拉姆酒店</t>
  </si>
  <si>
    <t>LIU/YUYING|YU/HUI</t>
  </si>
  <si>
    <t>¥998.00</t>
  </si>
  <si>
    <t>Deluxe Pool View Room</t>
  </si>
  <si>
    <t>703507811911</t>
  </si>
  <si>
    <t>4031306</t>
  </si>
  <si>
    <t>197316410</t>
  </si>
  <si>
    <t>穰南帝景酒店</t>
  </si>
  <si>
    <t>ZENG/LIPING|HUANG/HAITONG</t>
  </si>
  <si>
    <t>¥582.00</t>
  </si>
  <si>
    <t>¥57.96</t>
  </si>
  <si>
    <t>¥524.04</t>
  </si>
  <si>
    <t>superiorior double bed room</t>
  </si>
  <si>
    <t>703509374553</t>
  </si>
  <si>
    <t>4040779</t>
  </si>
  <si>
    <t>197326097</t>
  </si>
  <si>
    <t>普吉假日酒店</t>
  </si>
  <si>
    <t>CHEN/YONG|JI/DERONG|HE/BIN</t>
  </si>
  <si>
    <t>¥3,876.00</t>
  </si>
  <si>
    <t>¥1,161.00</t>
  </si>
  <si>
    <t>¥2,715.00</t>
  </si>
  <si>
    <t>1 King Premium Pool View Balcony</t>
  </si>
  <si>
    <t>703454696269</t>
  </si>
  <si>
    <t>3782937</t>
  </si>
  <si>
    <t>197315462</t>
  </si>
  <si>
    <t>札幌薄野大和ROYNET酒店</t>
  </si>
  <si>
    <t>WU/JIAWEI|WU/YONGSHAN|WU/JIUMING|WU/SHENGRONG</t>
  </si>
  <si>
    <t>2023-08-14</t>
  </si>
  <si>
    <t>2024-02-14</t>
  </si>
  <si>
    <t>2024-02-19</t>
  </si>
  <si>
    <t>¥5,770.00</t>
  </si>
  <si>
    <t>2023-10-10 08:33:05</t>
  </si>
  <si>
    <t>Standard Double Room, Non Smoking (20sqm)</t>
  </si>
  <si>
    <t>703510703683</t>
  </si>
  <si>
    <t>4041867</t>
  </si>
  <si>
    <t>197275136</t>
  </si>
  <si>
    <t>新加坡君乐皇府酒店</t>
  </si>
  <si>
    <t>LU/TING</t>
  </si>
  <si>
    <t>2024-02-12</t>
  </si>
  <si>
    <t>2024-02-16</t>
  </si>
  <si>
    <t>¥8,496.00</t>
  </si>
  <si>
    <t>2023-10-10 10:10:10</t>
  </si>
  <si>
    <t>Deluxe King Room</t>
  </si>
  <si>
    <t>703510042176</t>
  </si>
  <si>
    <t>4046328</t>
  </si>
  <si>
    <t>NI/WANLI|LI/BEI|KANG/JIAWEI</t>
  </si>
  <si>
    <t>2023-10-15</t>
  </si>
  <si>
    <t>¥1,827.00</t>
  </si>
  <si>
    <t>2023-10-10 11:00:03</t>
  </si>
  <si>
    <t>DELUXE FAMILY TWIN</t>
  </si>
  <si>
    <t>703511321225</t>
  </si>
  <si>
    <t>4049113</t>
  </si>
  <si>
    <t>871137993</t>
  </si>
  <si>
    <t>河内安纳托尔酒店</t>
  </si>
  <si>
    <t>ZHU/SAINIAN</t>
  </si>
  <si>
    <t>¥837.00</t>
  </si>
  <si>
    <t>2023-10-10 15:59:51</t>
  </si>
  <si>
    <t>Executive Room with City View</t>
  </si>
  <si>
    <t>703511353817</t>
  </si>
  <si>
    <t>4047800</t>
  </si>
  <si>
    <t>197296367</t>
  </si>
  <si>
    <t>新加坡龙都大酒店 - 远东集团</t>
  </si>
  <si>
    <t>QI/HUIMING</t>
  </si>
  <si>
    <t>¥1,840.41</t>
  </si>
  <si>
    <t>2023-10-10 16:00:24</t>
  </si>
  <si>
    <t>703510128858</t>
  </si>
  <si>
    <t>4046490</t>
  </si>
  <si>
    <t>197316548</t>
  </si>
  <si>
    <t>阿尔皮纳酒店</t>
  </si>
  <si>
    <t>LIN/JIAXIONG|LAI/CHUNMEI</t>
  </si>
  <si>
    <t>2023-11-13</t>
  </si>
  <si>
    <t>2023-11-15</t>
  </si>
  <si>
    <t>¥2,470.00</t>
  </si>
  <si>
    <t>2023-10-10 21:00:59</t>
  </si>
  <si>
    <t>Twin Standard</t>
  </si>
  <si>
    <t>703505646753</t>
  </si>
  <si>
    <t>4019949</t>
  </si>
  <si>
    <t>239998727</t>
  </si>
  <si>
    <t>吉隆坡蒲种希尔顿花园酒店</t>
  </si>
  <si>
    <t>LI/NANGUANG</t>
  </si>
  <si>
    <t>¥804.00</t>
  </si>
  <si>
    <t>¥98.16</t>
  </si>
  <si>
    <t>¥705.84</t>
  </si>
  <si>
    <t>703458821947</t>
  </si>
  <si>
    <t>3799891</t>
  </si>
  <si>
    <t>881665294</t>
  </si>
  <si>
    <t>OMO3 东京赤坂 by 星野集团</t>
  </si>
  <si>
    <t>BU/YIFAN|WANG/YUFEI|WANG/PEI|ZHENG/CHANGMEI</t>
  </si>
  <si>
    <t>2023-08-18</t>
  </si>
  <si>
    <t>¥7,326.00</t>
  </si>
  <si>
    <t>¥6,690.00</t>
  </si>
  <si>
    <t>703497972943</t>
  </si>
  <si>
    <t>3987037</t>
  </si>
  <si>
    <t>WANG/YUXIA</t>
  </si>
  <si>
    <t>2023-09-26</t>
  </si>
  <si>
    <t>¥442.00</t>
  </si>
  <si>
    <t>¥352.00</t>
  </si>
  <si>
    <t>703503583548</t>
  </si>
  <si>
    <t>4011752</t>
  </si>
  <si>
    <t>820636753</t>
  </si>
  <si>
    <t>Livemax酒店-高田马场站前</t>
  </si>
  <si>
    <t>JIN/WENBO</t>
  </si>
  <si>
    <t>¥6,500.00</t>
  </si>
  <si>
    <t>¥646.79</t>
  </si>
  <si>
    <t>¥5,853.21</t>
  </si>
  <si>
    <t>Single Room</t>
  </si>
  <si>
    <t>703501268983</t>
  </si>
  <si>
    <t>4005663</t>
  </si>
  <si>
    <t>819680722</t>
  </si>
  <si>
    <t>济州沙仑酒店</t>
  </si>
  <si>
    <t>XU/RUOLAN</t>
  </si>
  <si>
    <t>2023-09-30</t>
  </si>
  <si>
    <t>¥1,629.00</t>
  </si>
  <si>
    <t>¥699.72</t>
  </si>
  <si>
    <t>¥929.28</t>
  </si>
  <si>
    <t>703506386481</t>
  </si>
  <si>
    <t>4024728</t>
  </si>
  <si>
    <t>CHEN/FAN|XIANG/SHENGTONG</t>
  </si>
  <si>
    <t>¥3,396.00</t>
  </si>
  <si>
    <t>¥366.00</t>
  </si>
  <si>
    <t>¥3,030.00</t>
  </si>
  <si>
    <t>703491731059</t>
  </si>
  <si>
    <t>3958419</t>
  </si>
  <si>
    <t>¥1,094.00</t>
  </si>
  <si>
    <t>¥154.35</t>
  </si>
  <si>
    <t>¥939.65</t>
  </si>
  <si>
    <t>Deluxe Double Room</t>
  </si>
  <si>
    <t>703489494924</t>
  </si>
  <si>
    <t>3947704</t>
  </si>
  <si>
    <t>197285879</t>
  </si>
  <si>
    <t>六十三酒店</t>
  </si>
  <si>
    <t>TIE/CHENRONG|GUO/YONG</t>
  </si>
  <si>
    <t>¥1,446.00</t>
  </si>
  <si>
    <t>¥606.00</t>
  </si>
  <si>
    <t>¥840.00</t>
  </si>
  <si>
    <t>super standard king room</t>
  </si>
  <si>
    <t>703482342105</t>
  </si>
  <si>
    <t>3917578</t>
  </si>
  <si>
    <t>197316470</t>
  </si>
  <si>
    <t>薄荷海滩俱乐部酒店</t>
  </si>
  <si>
    <t>FENG/AIJING</t>
  </si>
  <si>
    <t>¥11,112.00</t>
  </si>
  <si>
    <t>¥6,283.00</t>
  </si>
  <si>
    <t>¥4,829.00</t>
  </si>
  <si>
    <t>703503539801</t>
  </si>
  <si>
    <t>4012855</t>
  </si>
  <si>
    <t>CAO/ZUOWEI</t>
  </si>
  <si>
    <t>703507571941</t>
  </si>
  <si>
    <t>4028961</t>
  </si>
  <si>
    <t>YANG/LIU</t>
  </si>
  <si>
    <t>¥1,408.00</t>
  </si>
  <si>
    <t>¥155.02</t>
  </si>
  <si>
    <t>¥1,252.98</t>
  </si>
  <si>
    <t>703505305100</t>
  </si>
  <si>
    <t>4021041</t>
  </si>
  <si>
    <t>LI/CHONGWEI|LIANG/YAODAN</t>
  </si>
  <si>
    <t>¥1,648.00</t>
  </si>
  <si>
    <t>¥176.00</t>
  </si>
  <si>
    <t>¥1,472.00</t>
  </si>
  <si>
    <t>1 KING BED, HILL VIEW</t>
  </si>
  <si>
    <t>703508672994</t>
  </si>
  <si>
    <t>4036722</t>
  </si>
  <si>
    <t>REN/YOUHE|WU/YIN</t>
  </si>
  <si>
    <t>¥71.36</t>
  </si>
  <si>
    <t>¥576.64</t>
  </si>
  <si>
    <t>Small Double Room</t>
  </si>
  <si>
    <t>703509675492</t>
  </si>
  <si>
    <t>4040967</t>
  </si>
  <si>
    <t>DONG/SHU|MA/LIZHU</t>
  </si>
  <si>
    <t>¥3,552.00</t>
  </si>
  <si>
    <t>¥380.00</t>
  </si>
  <si>
    <t>¥3,172.00</t>
  </si>
  <si>
    <t>703509674507</t>
  </si>
  <si>
    <t>4040693</t>
  </si>
  <si>
    <t>LAN/MIN</t>
  </si>
  <si>
    <t>¥65.79</t>
  </si>
  <si>
    <t>¥300.21</t>
  </si>
  <si>
    <t>703485158159</t>
  </si>
  <si>
    <t>3932281</t>
  </si>
  <si>
    <t>HOU/XIAOCHANG|CAO/BINGJIE</t>
  </si>
  <si>
    <t>¥1,310.00</t>
  </si>
  <si>
    <t>¥166.60</t>
  </si>
  <si>
    <t>¥1,143.40</t>
  </si>
  <si>
    <t>703510199174</t>
  </si>
  <si>
    <t>4041883</t>
  </si>
  <si>
    <t>221871959</t>
  </si>
  <si>
    <t>马来西亚吉隆坡奥林匹克酒店</t>
  </si>
  <si>
    <t>WANG/MIN|XIAO/SHASHA</t>
  </si>
  <si>
    <t>¥388.00</t>
  </si>
  <si>
    <t>¥111.96</t>
  </si>
  <si>
    <t>¥276.04</t>
  </si>
  <si>
    <t>703510696424</t>
  </si>
  <si>
    <t>4042489</t>
  </si>
  <si>
    <t>LIANG/BIN</t>
  </si>
  <si>
    <t>¥1,068.00</t>
  </si>
  <si>
    <t>¥260.90</t>
  </si>
  <si>
    <t>¥807.10</t>
  </si>
  <si>
    <t>Grand Superior Twin</t>
  </si>
  <si>
    <t>703510694062</t>
  </si>
  <si>
    <t>4042228</t>
  </si>
  <si>
    <t>XIA/DAWEI</t>
  </si>
  <si>
    <t>¥736.00</t>
  </si>
  <si>
    <t>¥135.58</t>
  </si>
  <si>
    <t>¥600.42</t>
  </si>
  <si>
    <t>703511917582</t>
  </si>
  <si>
    <t>4047492</t>
  </si>
  <si>
    <t>221845358</t>
  </si>
  <si>
    <t>香港君怡酒店</t>
  </si>
  <si>
    <t>XU/SONGSONG</t>
  </si>
  <si>
    <t>¥596.00</t>
  </si>
  <si>
    <t>¥38.41</t>
  </si>
  <si>
    <t>¥557.59</t>
  </si>
  <si>
    <t>Guest Room</t>
  </si>
  <si>
    <t>703511860911</t>
  </si>
  <si>
    <t>4050685</t>
  </si>
  <si>
    <t>197296622</t>
  </si>
  <si>
    <t>宿务皇冠丽晶酒店</t>
  </si>
  <si>
    <t>LIU/RUI|MA/YINGYING</t>
  </si>
  <si>
    <t>¥377.05</t>
  </si>
  <si>
    <t>¥69.48</t>
  </si>
  <si>
    <t>¥307.57</t>
  </si>
  <si>
    <t>703386968929</t>
  </si>
  <si>
    <t>3473829</t>
  </si>
  <si>
    <t>241135216</t>
  </si>
  <si>
    <t>曼谷瑞享 BDMS 健康度假村</t>
  </si>
  <si>
    <t>WEI/YAN|LIU/YUXUAN</t>
  </si>
  <si>
    <t>2023-06-07</t>
  </si>
  <si>
    <t>¥2,457.00</t>
  </si>
  <si>
    <t>¥204.00</t>
  </si>
  <si>
    <t>¥2,253.00</t>
  </si>
  <si>
    <t>703470865880</t>
  </si>
  <si>
    <t>3858114</t>
  </si>
  <si>
    <t>197292968</t>
  </si>
  <si>
    <t>曼谷是隆假日酒店 - IHG 旗下酒店</t>
  </si>
  <si>
    <t>LI/YUNMEI|XIE/BIN|YANG/MEI|XIE/LUXI</t>
  </si>
  <si>
    <t>2023-08-30</t>
  </si>
  <si>
    <t>¥5,196.00</t>
  </si>
  <si>
    <t>¥2,136.00</t>
  </si>
  <si>
    <t>¥3,060.00</t>
  </si>
  <si>
    <t>703480875978</t>
  </si>
  <si>
    <t>3904520</t>
  </si>
  <si>
    <t>221847332</t>
  </si>
  <si>
    <t>芭堤雅希顿概念酒店</t>
  </si>
  <si>
    <t>HAO/XIAOPAN</t>
  </si>
  <si>
    <t>¥618.00</t>
  </si>
  <si>
    <t>¥546.00</t>
  </si>
  <si>
    <t>deluxe queen bed room</t>
  </si>
  <si>
    <t>703497053709</t>
  </si>
  <si>
    <t>3988773</t>
  </si>
  <si>
    <t>875630221</t>
  </si>
  <si>
    <t>奈汉画廊酒店</t>
  </si>
  <si>
    <t>SHI/HAO|LIU/JIE|LIU/XINYU|YU/ZHIJIN</t>
  </si>
  <si>
    <t>¥1,676.00</t>
  </si>
  <si>
    <t>¥148.00</t>
  </si>
  <si>
    <t>¥1,528.00</t>
  </si>
  <si>
    <t>703502787173</t>
  </si>
  <si>
    <t>4008952</t>
  </si>
  <si>
    <t>197330024</t>
  </si>
  <si>
    <t>苏梅岛洲际度假酒店</t>
  </si>
  <si>
    <t>FANG/QIUJIE</t>
  </si>
  <si>
    <t>¥5,277.00</t>
  </si>
  <si>
    <t>¥927.00</t>
  </si>
  <si>
    <t>¥4,350.00</t>
  </si>
  <si>
    <t>Resort Classic Ocean View King Room</t>
  </si>
  <si>
    <t>703512633028</t>
  </si>
  <si>
    <t>4052086</t>
  </si>
  <si>
    <t>892125808</t>
  </si>
  <si>
    <t>贝斯特韦斯特乍都乍酒店</t>
  </si>
  <si>
    <t>ZHU/GE|YANG/YAOTING</t>
  </si>
  <si>
    <t>2023-12-29</t>
  </si>
  <si>
    <t>2023-12-30</t>
  </si>
  <si>
    <t>¥492.00</t>
  </si>
  <si>
    <t>2023-10-11 08:05:00</t>
  </si>
  <si>
    <t>Superior Twin room</t>
  </si>
  <si>
    <t>703508241727</t>
  </si>
  <si>
    <t>4035246</t>
  </si>
  <si>
    <t>888428794</t>
  </si>
  <si>
    <t>兰达卡斯塔维海滩度假村</t>
  </si>
  <si>
    <t>XU/SIDONG|SUN/ZHEN</t>
  </si>
  <si>
    <t>¥744.00</t>
  </si>
  <si>
    <t>¥131.97</t>
  </si>
  <si>
    <t>¥612.03</t>
  </si>
  <si>
    <t>Tropical Daze Rooms</t>
  </si>
  <si>
    <t>703486644937</t>
  </si>
  <si>
    <t>3933146</t>
  </si>
  <si>
    <t>YANG/RUI|TANG/XIAOXUAN</t>
  </si>
  <si>
    <t>¥2,490.00</t>
  </si>
  <si>
    <t>¥270.00</t>
  </si>
  <si>
    <t>¥2,220.00</t>
  </si>
  <si>
    <t>703509611078</t>
  </si>
  <si>
    <t>4038996</t>
  </si>
  <si>
    <t>201622028</t>
  </si>
  <si>
    <t>碧玛莱水疗度假村</t>
  </si>
  <si>
    <t>ZHONG/SIWEN</t>
  </si>
  <si>
    <t>¥7,960.00</t>
  </si>
  <si>
    <t>¥3,470.00</t>
  </si>
  <si>
    <t>¥4,490.00</t>
  </si>
  <si>
    <t>Hillside Ocean View Private Pool Villa One bedroom</t>
  </si>
  <si>
    <t>703511586238</t>
  </si>
  <si>
    <t>4048873</t>
  </si>
  <si>
    <t>821394982</t>
  </si>
  <si>
    <t>拉贾瓦利克玛约兰格兰奥乍得酒店</t>
  </si>
  <si>
    <t>ZHAO/XIAOMENG|ZHOU/WEIMIN</t>
  </si>
  <si>
    <t>¥511.00</t>
  </si>
  <si>
    <t>¥123.79</t>
  </si>
  <si>
    <t>¥387.21</t>
  </si>
  <si>
    <t>703512514743</t>
  </si>
  <si>
    <t>4052511</t>
  </si>
  <si>
    <t>240111071</t>
  </si>
  <si>
    <t>穆利雅度假村</t>
  </si>
  <si>
    <t>MAHMOUDZADEH/ARASH|FAN/ZHONGSHU</t>
  </si>
  <si>
    <t>2023-12-27</t>
  </si>
  <si>
    <t>¥6,104.00</t>
  </si>
  <si>
    <t>Mulia Signature Lagoon</t>
  </si>
  <si>
    <t>703512079647</t>
  </si>
  <si>
    <t>4052710</t>
  </si>
  <si>
    <t>221845997</t>
  </si>
  <si>
    <t>星野集团 界 箱根</t>
  </si>
  <si>
    <t>DENG/CHENYING</t>
  </si>
  <si>
    <t>2023-10-18</t>
  </si>
  <si>
    <t>¥14,430.00</t>
  </si>
  <si>
    <t>2023-10-11 09:44:45</t>
  </si>
  <si>
    <t>Japanese Style Room with River View TD2</t>
  </si>
  <si>
    <t>703486011259</t>
  </si>
  <si>
    <t>3937429</t>
  </si>
  <si>
    <t>221865215</t>
  </si>
  <si>
    <t>浦和华盛顿酒店</t>
  </si>
  <si>
    <t>LIU/DANFENG</t>
  </si>
  <si>
    <t>2023-11-03</t>
  </si>
  <si>
    <t>2023-11-06</t>
  </si>
  <si>
    <t>¥2,046.00</t>
  </si>
  <si>
    <t>2023-10-11 10:40:55</t>
  </si>
  <si>
    <t>double room</t>
  </si>
  <si>
    <t>703512285218</t>
  </si>
  <si>
    <t>4053002</t>
  </si>
  <si>
    <t>804834643</t>
  </si>
  <si>
    <t>巴厘岛水别墅精品度假Spa酒店</t>
  </si>
  <si>
    <t>LU/XIAOFENG|CHEN/YIJUN</t>
  </si>
  <si>
    <t>2023-10-19</t>
  </si>
  <si>
    <t>2023-10-11 11:11:55</t>
  </si>
  <si>
    <t>Bamboo Villa</t>
  </si>
  <si>
    <t>703511326847</t>
  </si>
  <si>
    <t>4051596</t>
  </si>
  <si>
    <t>197317493</t>
  </si>
  <si>
    <t>西铁克鲁姆博多酒店</t>
  </si>
  <si>
    <t>WU/JINGYI|LYU/WEIPING</t>
  </si>
  <si>
    <t>2023-10-30</t>
  </si>
  <si>
    <t>2023-10-31</t>
  </si>
  <si>
    <t>¥806.00</t>
  </si>
  <si>
    <t>2023-10-11 12:38:04</t>
  </si>
  <si>
    <t>Double Room with Semi Double Bed-Non-Smoking</t>
  </si>
  <si>
    <t>703512569557</t>
  </si>
  <si>
    <t>4053572</t>
  </si>
  <si>
    <t>CHEN/YUJUN</t>
  </si>
  <si>
    <t>2023-10-29</t>
  </si>
  <si>
    <t>¥1,010.00</t>
  </si>
  <si>
    <t>703472702666</t>
  </si>
  <si>
    <t>3866137</t>
  </si>
  <si>
    <t>239096525</t>
  </si>
  <si>
    <t>奥斯陆机场丽笙酒店暨会议中心</t>
  </si>
  <si>
    <t>TENG/YANGYANG|LIN/YIKAI</t>
  </si>
  <si>
    <t>¥1,129.00</t>
  </si>
  <si>
    <t>¥240.90</t>
  </si>
  <si>
    <t>¥888.10</t>
  </si>
  <si>
    <t>703484338662</t>
  </si>
  <si>
    <t>3927356</t>
  </si>
  <si>
    <t>804831850</t>
  </si>
  <si>
    <t>约克校长酒店</t>
  </si>
  <si>
    <t>CHE/QIANLI|ZHAO/SHIQI</t>
  </si>
  <si>
    <t>¥1,318.00</t>
  </si>
  <si>
    <t>¥140.63</t>
  </si>
  <si>
    <t>¥1,177.37</t>
  </si>
  <si>
    <t>Double Room Annex Building</t>
  </si>
  <si>
    <t>703511892949</t>
  </si>
  <si>
    <t>4049922</t>
  </si>
  <si>
    <t>XIAO/YINAN</t>
  </si>
  <si>
    <t>2023-11-10</t>
  </si>
  <si>
    <t>¥4,810.00</t>
  </si>
  <si>
    <t>2023-10-11 18:15:24</t>
  </si>
  <si>
    <t>703512161079</t>
  </si>
  <si>
    <t>ZHANG/YUE|LIAN/XIAOLI</t>
  </si>
  <si>
    <t>2023-10-27</t>
  </si>
  <si>
    <t>¥3,756.00</t>
  </si>
  <si>
    <t>2023-10-11 21:42:05</t>
  </si>
  <si>
    <t>703497868784</t>
  </si>
  <si>
    <t>3990383</t>
  </si>
  <si>
    <t>802499794</t>
  </si>
  <si>
    <t>旧金山焦点酒店</t>
  </si>
  <si>
    <t>LIU/XIAO</t>
  </si>
  <si>
    <t>¥81.25</t>
  </si>
  <si>
    <t>¥782.75</t>
  </si>
  <si>
    <t>Queen Bed Room</t>
  </si>
  <si>
    <t>703511202280</t>
  </si>
  <si>
    <t>4051105</t>
  </si>
  <si>
    <t>197275271</t>
  </si>
  <si>
    <t>丽笙蓝标酒店-布里斯托尔</t>
  </si>
  <si>
    <t>XU/FEIHU</t>
  </si>
  <si>
    <t>¥1,851.00</t>
  </si>
  <si>
    <t>¥236.32</t>
  </si>
  <si>
    <t>¥1,614.68</t>
  </si>
  <si>
    <t>703512937487</t>
  </si>
  <si>
    <t>4057170</t>
  </si>
  <si>
    <t>197298023</t>
  </si>
  <si>
    <t>济州岛海洋套房酒店</t>
  </si>
  <si>
    <t>ZHOU/YINGQI</t>
  </si>
  <si>
    <t>2023-10-20</t>
  </si>
  <si>
    <t>¥856.00</t>
  </si>
  <si>
    <t>2023-10-11 23:05:52</t>
  </si>
  <si>
    <t>ocean view standard twin beds room</t>
  </si>
  <si>
    <t>703512705252</t>
  </si>
  <si>
    <t>4057039</t>
  </si>
  <si>
    <t>237556700</t>
  </si>
  <si>
    <t>东横INN-埼玉新都心</t>
  </si>
  <si>
    <t>JIN/YUHANG|HE/HENGYU</t>
  </si>
  <si>
    <t>2023-11-04</t>
  </si>
  <si>
    <t>¥601.00</t>
  </si>
  <si>
    <t>2023-10-11 23:20:01</t>
  </si>
  <si>
    <t>economy double room</t>
  </si>
  <si>
    <t>703494017961</t>
  </si>
  <si>
    <t>3974026</t>
  </si>
  <si>
    <t>WU/MEIHANG|CHEN/YING</t>
  </si>
  <si>
    <t>2023-09-23</t>
  </si>
  <si>
    <t>¥872.00</t>
  </si>
  <si>
    <t>¥704.00</t>
  </si>
  <si>
    <t>703495894704</t>
  </si>
  <si>
    <t>3980628</t>
  </si>
  <si>
    <t>LIU/WENLI|ZHANG/YONGQI|ZHANG/XINYUE</t>
  </si>
  <si>
    <t>¥517.00</t>
  </si>
  <si>
    <t>¥111.00</t>
  </si>
  <si>
    <t>¥406.00</t>
  </si>
  <si>
    <t>Triple Room</t>
  </si>
  <si>
    <t>703499451662</t>
  </si>
  <si>
    <t>3997670</t>
  </si>
  <si>
    <t>820629571</t>
  </si>
  <si>
    <t>明洞宝石酒店</t>
  </si>
  <si>
    <t>ZHU/HUI|ZHAO/XIAOJING</t>
  </si>
  <si>
    <t>¥621.00</t>
  </si>
  <si>
    <t>¥290.03</t>
  </si>
  <si>
    <t>¥330.97</t>
  </si>
  <si>
    <t>twin room with private bathroom</t>
  </si>
  <si>
    <t>703498645799</t>
  </si>
  <si>
    <t>3993697</t>
  </si>
  <si>
    <t>FENG/MENGYU|BAI/LU</t>
  </si>
  <si>
    <t>¥922.00</t>
  </si>
  <si>
    <t>703509787803</t>
  </si>
  <si>
    <t>4039279</t>
  </si>
  <si>
    <t>liu/jiahui|zhao/yingying</t>
  </si>
  <si>
    <t>¥746.00</t>
  </si>
  <si>
    <t>¥79.86</t>
  </si>
  <si>
    <t>¥666.14</t>
  </si>
  <si>
    <t>Standard Twin Room</t>
  </si>
  <si>
    <t>703511881238</t>
  </si>
  <si>
    <t>4049380</t>
  </si>
  <si>
    <t>203704580</t>
  </si>
  <si>
    <t>济州市中心酒店</t>
  </si>
  <si>
    <t>WANG/JIE</t>
  </si>
  <si>
    <t>¥507.00</t>
  </si>
  <si>
    <t>¥56.89</t>
  </si>
  <si>
    <t>¥450.11</t>
  </si>
  <si>
    <t>703497579571</t>
  </si>
  <si>
    <t>3987589</t>
  </si>
  <si>
    <t>197290694</t>
  </si>
  <si>
    <t>新加坡乌节艾博酒店 - 远东集团</t>
  </si>
  <si>
    <t>XU/LI|LIU/ZHE</t>
  </si>
  <si>
    <t>¥3,294.00</t>
  </si>
  <si>
    <t>¥1,408.99</t>
  </si>
  <si>
    <t>¥1,885.01</t>
  </si>
  <si>
    <t>Deluxe room</t>
  </si>
  <si>
    <t>703501150414</t>
  </si>
  <si>
    <t>4003774</t>
  </si>
  <si>
    <t>MEI/YUWEI</t>
  </si>
  <si>
    <t>¥2,076.00</t>
  </si>
  <si>
    <t>¥424.00</t>
  </si>
  <si>
    <t>¥1,652.00</t>
  </si>
  <si>
    <t>703507699935</t>
  </si>
  <si>
    <t>4028697</t>
  </si>
  <si>
    <t>CHANG/HONIEONG</t>
  </si>
  <si>
    <t>¥1,050.00</t>
  </si>
  <si>
    <t>¥121.86</t>
  </si>
  <si>
    <t>¥928.14</t>
  </si>
  <si>
    <t>703505940784</t>
  </si>
  <si>
    <t>4021781</t>
  </si>
  <si>
    <t>240098834</t>
  </si>
  <si>
    <t>吉隆坡 EQ 酒店</t>
  </si>
  <si>
    <t>JIANG/QIAOLING|HAN/JIN</t>
  </si>
  <si>
    <t>¥6,024.00</t>
  </si>
  <si>
    <t>¥784.00</t>
  </si>
  <si>
    <t>¥5,240.00</t>
  </si>
  <si>
    <t>Deluxe King Room Twin Tower View</t>
  </si>
  <si>
    <t>703505045931</t>
  </si>
  <si>
    <t>4022262</t>
  </si>
  <si>
    <t>197327834</t>
  </si>
  <si>
    <t>哥打京那巴鲁梦想酒店</t>
  </si>
  <si>
    <t>HUANG/JIAQI|GUO/HUILI</t>
  </si>
  <si>
    <t>¥260.00</t>
  </si>
  <si>
    <t>¥28.00</t>
  </si>
  <si>
    <t>¥232.00</t>
  </si>
  <si>
    <t>703505471919</t>
  </si>
  <si>
    <t>4022258</t>
  </si>
  <si>
    <t>WANG/KAI|QIU/XUAN|XU/SHILIANG|LI/LIUJUAN</t>
  </si>
  <si>
    <t>¥514.00</t>
  </si>
  <si>
    <t>¥458.00</t>
  </si>
  <si>
    <t>703507392961</t>
  </si>
  <si>
    <t>4032172</t>
  </si>
  <si>
    <t>203704829</t>
  </si>
  <si>
    <t>巴厘岛机场希尔顿花园酒店</t>
  </si>
  <si>
    <t>REN/YICHONG|DENG/XIN</t>
  </si>
  <si>
    <t>¥356.00</t>
  </si>
  <si>
    <t>¥62.22</t>
  </si>
  <si>
    <t>¥293.78</t>
  </si>
  <si>
    <t>Twin Bed Room</t>
  </si>
  <si>
    <t>703510719928</t>
  </si>
  <si>
    <t>4043300</t>
  </si>
  <si>
    <t>KUMARASAMY/ARUNKUMAR|SHAIK/FAIZUL|ARUMUGAN/SHANMUGASUNDARAM|SUGATUR/KRISHNAIAHSETTY</t>
  </si>
  <si>
    <t>¥1,464.00</t>
  </si>
  <si>
    <t>¥235.52</t>
  </si>
  <si>
    <t>¥1,228.48</t>
  </si>
  <si>
    <t>703510983110</t>
  </si>
  <si>
    <t>4043314</t>
  </si>
  <si>
    <t>RAJUPUTTAIAH/SATISH|BELAGAL/VADRARAMANJINAPPA|KALLENAHALLI/HANUMARAJU|RAMESH/RAMESH</t>
  </si>
  <si>
    <t>703506020042</t>
  </si>
  <si>
    <t>4028318</t>
  </si>
  <si>
    <t>SHEN/ZHEYU|SUN/WEI</t>
  </si>
  <si>
    <t>¥756.00</t>
  </si>
  <si>
    <t>¥155.00</t>
  </si>
  <si>
    <t>703510471771</t>
  </si>
  <si>
    <t>4045176</t>
  </si>
  <si>
    <t>ZHOU/HONGHUI</t>
  </si>
  <si>
    <t>¥2,249.30</t>
  </si>
  <si>
    <t>¥1,047.30</t>
  </si>
  <si>
    <t>¥1,202.00</t>
  </si>
  <si>
    <t>703512404694</t>
  </si>
  <si>
    <t>4052678</t>
  </si>
  <si>
    <t>236627006</t>
  </si>
  <si>
    <t>萨默塞特梅迪尼斯卡达尔公寓</t>
  </si>
  <si>
    <t>PENG/YANBIN</t>
  </si>
  <si>
    <t>¥373.00</t>
  </si>
  <si>
    <t>¥43.21</t>
  </si>
  <si>
    <t>¥329.79</t>
  </si>
  <si>
    <t>Premier Studio</t>
  </si>
  <si>
    <t>703483357919</t>
  </si>
  <si>
    <t>3919132</t>
  </si>
  <si>
    <t>JIA/CHAO|WANG/MENG</t>
  </si>
  <si>
    <t>¥346.00</t>
  </si>
  <si>
    <t>¥66.00</t>
  </si>
  <si>
    <t>¥280.00</t>
  </si>
  <si>
    <t>703483891538</t>
  </si>
  <si>
    <t>3922418</t>
  </si>
  <si>
    <t>197299205</t>
  </si>
  <si>
    <t>苏梅岛W酒店</t>
  </si>
  <si>
    <t>TIAN/WENYUE|SHEN/RUIHAN</t>
  </si>
  <si>
    <t>¥8,664.00</t>
  </si>
  <si>
    <t>¥1,428.00</t>
  </si>
  <si>
    <t>¥7,236.00</t>
  </si>
  <si>
    <t>Jungle Oasis King Villa</t>
  </si>
  <si>
    <t>703483202977</t>
  </si>
  <si>
    <t>3922259</t>
  </si>
  <si>
    <t>ZHANG/LIUJIA|HUANG/ZHIJIN</t>
  </si>
  <si>
    <t>703506030298</t>
  </si>
  <si>
    <t>4026099</t>
  </si>
  <si>
    <t>197587496</t>
  </si>
  <si>
    <t>曼谷湄南河畔华美达广场酒店</t>
  </si>
  <si>
    <t>XU/JIAN|ZHUANG/TAO</t>
  </si>
  <si>
    <t>¥1,671.00</t>
  </si>
  <si>
    <t>¥174.00</t>
  </si>
  <si>
    <t>¥1,497.00</t>
  </si>
  <si>
    <t>Deluxe Twin Room with River View</t>
  </si>
  <si>
    <t>703507688393</t>
  </si>
  <si>
    <t>4031890</t>
  </si>
  <si>
    <t>197316752</t>
  </si>
  <si>
    <t>曼谷市集酒店</t>
  </si>
  <si>
    <t>Gao/Jian|Lai/Juan</t>
  </si>
  <si>
    <t>¥664.00</t>
  </si>
  <si>
    <t>¥68.66</t>
  </si>
  <si>
    <t>¥595.34</t>
  </si>
  <si>
    <t>703483416521</t>
  </si>
  <si>
    <t>3922124</t>
  </si>
  <si>
    <t>YANG/DAWEI|LIU/MENG</t>
  </si>
  <si>
    <t>¥1,668.00</t>
  </si>
  <si>
    <t>¥1,480.00</t>
  </si>
  <si>
    <t>703505745932</t>
  </si>
  <si>
    <t>4023400</t>
  </si>
  <si>
    <t>870809004</t>
  </si>
  <si>
    <t>芭堤雅遨舍度假酒店</t>
  </si>
  <si>
    <t>CHEN/WEIXIA</t>
  </si>
  <si>
    <t>¥1,647.00</t>
  </si>
  <si>
    <t>¥152.00</t>
  </si>
  <si>
    <t>Deluxe Ocean View King Room</t>
  </si>
  <si>
    <t>703510457760</t>
  </si>
  <si>
    <t>4042793</t>
  </si>
  <si>
    <t>197287889</t>
  </si>
  <si>
    <t>曼谷贵都酒店</t>
  </si>
  <si>
    <t>XIAO/HONG</t>
  </si>
  <si>
    <t>¥488.00</t>
  </si>
  <si>
    <t>¥48.00</t>
  </si>
  <si>
    <t>¥440.00</t>
  </si>
  <si>
    <t>Supreme Room with Bathtub</t>
  </si>
  <si>
    <t>703510397007</t>
  </si>
  <si>
    <t>4042800</t>
  </si>
  <si>
    <t>LIN/MEI</t>
  </si>
  <si>
    <t>¥496.00</t>
  </si>
  <si>
    <t>Supreme Shower</t>
  </si>
  <si>
    <t>703510719988</t>
  </si>
  <si>
    <t>4042490</t>
  </si>
  <si>
    <t>871941417</t>
  </si>
  <si>
    <t>文华伊斯特维尔酒店</t>
  </si>
  <si>
    <t>E/YUXI</t>
  </si>
  <si>
    <t>¥903.00</t>
  </si>
  <si>
    <t>Zen Grand Deluxe Twin Room</t>
  </si>
  <si>
    <t>703512096046</t>
  </si>
  <si>
    <t>4053275</t>
  </si>
  <si>
    <t>860785169</t>
  </si>
  <si>
    <t>芭堤雅中心智选假日酒店 - IHG 旗下酒店</t>
  </si>
  <si>
    <t>SONG/YANJIE</t>
  </si>
  <si>
    <t>¥294.00</t>
  </si>
  <si>
    <t>¥50.17</t>
  </si>
  <si>
    <t>¥243.83</t>
  </si>
  <si>
    <t>Two Single Beds Standard Non Smoking</t>
  </si>
  <si>
    <t>703511008673</t>
  </si>
  <si>
    <t>4051109</t>
  </si>
  <si>
    <t>197323478</t>
  </si>
  <si>
    <t>住宿酒店</t>
  </si>
  <si>
    <t>CHEN/XIAOBAO|HU/SHILIANG|ZHANG/CHUANDAO</t>
  </si>
  <si>
    <t>¥462.00</t>
  </si>
  <si>
    <t>¥46.22</t>
  </si>
  <si>
    <t>¥415.78</t>
  </si>
  <si>
    <t>STAY Deluxe Double Room</t>
  </si>
  <si>
    <t>703512869075</t>
  </si>
  <si>
    <t>4053486</t>
  </si>
  <si>
    <t>197301653</t>
  </si>
  <si>
    <t>曼谷素旺那普机场诺富特酒店</t>
  </si>
  <si>
    <t>WU/ZIHAN</t>
  </si>
  <si>
    <t>¥1,370.00</t>
  </si>
  <si>
    <t>¥137.00</t>
  </si>
  <si>
    <t>¥1,233.00</t>
  </si>
  <si>
    <t>superior king bed room</t>
  </si>
  <si>
    <t>703512358966</t>
  </si>
  <si>
    <t>4056134</t>
  </si>
  <si>
    <t>197318189</t>
  </si>
  <si>
    <t>黄龙饭店</t>
  </si>
  <si>
    <t>LIU/GAOFENG|ZHANG/BINGBING|LIU/XIBIN</t>
  </si>
  <si>
    <t>¥464.00</t>
  </si>
  <si>
    <t>¥53.76</t>
  </si>
  <si>
    <t>¥410.24</t>
  </si>
  <si>
    <t>superiorior double or twin</t>
  </si>
  <si>
    <t>703512671008</t>
  </si>
  <si>
    <t>4054336</t>
  </si>
  <si>
    <t>197314346</t>
  </si>
  <si>
    <t>复古度假村</t>
  </si>
  <si>
    <t>ZHU/YANJUN</t>
  </si>
  <si>
    <t>¥194.00</t>
  </si>
  <si>
    <t>¥38.00</t>
  </si>
  <si>
    <t>703512996966</t>
  </si>
  <si>
    <t>4055858</t>
  </si>
  <si>
    <t>197311472</t>
  </si>
  <si>
    <t>芭堤雅花园海景大酒店</t>
  </si>
  <si>
    <t>PANG/YUANHE</t>
  </si>
  <si>
    <t>¥376.00</t>
  </si>
  <si>
    <t>¥21.81</t>
  </si>
  <si>
    <t>¥354.19</t>
  </si>
  <si>
    <t>Double or twin Deluxe</t>
  </si>
  <si>
    <t>703512076161</t>
  </si>
  <si>
    <t>4054465</t>
  </si>
  <si>
    <t>197319830</t>
  </si>
  <si>
    <t>吉隆坡希尔顿花园酒店北店</t>
  </si>
  <si>
    <t>HUA/XIAOYING|HUA/XIAOYING</t>
  </si>
  <si>
    <t>2023-10-28</t>
  </si>
  <si>
    <t>¥686.00</t>
  </si>
  <si>
    <t>2023-10-12 10:47:15</t>
  </si>
  <si>
    <t>703512027996</t>
  </si>
  <si>
    <t>4056971</t>
  </si>
  <si>
    <t>197296427</t>
  </si>
  <si>
    <t>首尔花园酒店</t>
  </si>
  <si>
    <t>LONG/WEN|SUN/FEI</t>
  </si>
  <si>
    <t>2023-11-02</t>
  </si>
  <si>
    <t>¥4,557.00</t>
  </si>
  <si>
    <t>2023-10-12 11:00:03</t>
  </si>
  <si>
    <t>703513502029</t>
  </si>
  <si>
    <t>4057432</t>
  </si>
  <si>
    <t>855708344</t>
  </si>
  <si>
    <t>安达仕首尔江南酒店</t>
  </si>
  <si>
    <t>ZHONG/RUYUAN</t>
  </si>
  <si>
    <t>¥3,028.00</t>
  </si>
  <si>
    <t>2023-10-12 11:00:12</t>
  </si>
  <si>
    <t>703513868993</t>
  </si>
  <si>
    <t>4058485</t>
  </si>
  <si>
    <t>HUA/XIAOYING|QIN/XIAOHENG</t>
  </si>
  <si>
    <t>¥640.00</t>
  </si>
  <si>
    <t>2023-10-12 11:09:17</t>
  </si>
  <si>
    <t>Deluxe Room, 1 Queen Bed</t>
  </si>
  <si>
    <t>703512788349</t>
  </si>
  <si>
    <t>4054972</t>
  </si>
  <si>
    <t>239080799</t>
  </si>
  <si>
    <t>达曼海滨郁锦香酒店</t>
  </si>
  <si>
    <t>BAO/WEI|YU/CHUNLAI</t>
  </si>
  <si>
    <t>¥931.00</t>
  </si>
  <si>
    <t>¥110.15</t>
  </si>
  <si>
    <t>¥820.85</t>
  </si>
  <si>
    <t>Standard Twin Room with Sea View</t>
  </si>
  <si>
    <t>703513705576</t>
  </si>
  <si>
    <t>4057436</t>
  </si>
  <si>
    <t>197330114</t>
  </si>
  <si>
    <t>安达曼白色海滩度假村</t>
  </si>
  <si>
    <t>FU/JING|YU/YUE</t>
  </si>
  <si>
    <t>¥2,180.00</t>
  </si>
  <si>
    <t>2023-10-12 13:00:02</t>
  </si>
  <si>
    <t>beach front pool Villa</t>
  </si>
  <si>
    <t>703513400922</t>
  </si>
  <si>
    <t>4060001</t>
  </si>
  <si>
    <t>197327369</t>
  </si>
  <si>
    <t>仁川君悦大酒店</t>
  </si>
  <si>
    <t>JIN/HUAFENG</t>
  </si>
  <si>
    <t>2023-10-12 15:59:31</t>
  </si>
  <si>
    <t>703513120725</t>
  </si>
  <si>
    <t>4059338</t>
  </si>
  <si>
    <t>873903998</t>
  </si>
  <si>
    <t>横滨港未来广场酒店</t>
  </si>
  <si>
    <t>WANG/YAJING|ZHAO/YAN</t>
  </si>
  <si>
    <t>2024-02-20</t>
  </si>
  <si>
    <t>¥4,568.00</t>
  </si>
  <si>
    <t>2023-10-12 16:43:43</t>
  </si>
  <si>
    <t>[Non Smoking]Superior Double</t>
  </si>
  <si>
    <t>703513955678</t>
  </si>
  <si>
    <t>4058717</t>
  </si>
  <si>
    <t>ZHANG/YAPING|LE/NINGTAO</t>
  </si>
  <si>
    <t>2023-10-12 17:37:04</t>
  </si>
  <si>
    <t>703384490737</t>
  </si>
  <si>
    <t>3465828</t>
  </si>
  <si>
    <t>197297372</t>
  </si>
  <si>
    <t>迪拜市中心罗弗酒店</t>
  </si>
  <si>
    <t>WANG/SHUAI|HU/TIANYI|GONG/YAN|WANG/LIN</t>
  </si>
  <si>
    <t>2023-06-05</t>
  </si>
  <si>
    <t>2024-02-09</t>
  </si>
  <si>
    <t>2024-02-10</t>
  </si>
  <si>
    <t>¥2,900.00</t>
  </si>
  <si>
    <t>2023-10-12 19:51:44</t>
  </si>
  <si>
    <t>rover double room</t>
  </si>
  <si>
    <t>703511445794</t>
  </si>
  <si>
    <t>4048559</t>
  </si>
  <si>
    <t>238475888</t>
  </si>
  <si>
    <t>艾姆垂酒店</t>
  </si>
  <si>
    <t>GAO/HENG</t>
  </si>
  <si>
    <t>¥716.00</t>
  </si>
  <si>
    <t>¥148.58</t>
  </si>
  <si>
    <t>¥567.42</t>
  </si>
  <si>
    <t>703483947495</t>
  </si>
  <si>
    <t>3919759</t>
  </si>
  <si>
    <t>197328434</t>
  </si>
  <si>
    <t>八王子京王广场酒店</t>
  </si>
  <si>
    <t>LU/ZHIJIAN</t>
  </si>
  <si>
    <t>2023-10-13</t>
  </si>
  <si>
    <t>¥950.00</t>
  </si>
  <si>
    <t>¥95.79</t>
  </si>
  <si>
    <t>¥854.21</t>
  </si>
  <si>
    <t>Superior Corner Twin</t>
  </si>
  <si>
    <t>703489495381</t>
  </si>
  <si>
    <t>3950053</t>
  </si>
  <si>
    <t>238568786</t>
  </si>
  <si>
    <t>布朗套房酒店和度假村</t>
  </si>
  <si>
    <t>QIU/XUAN|GUO/HAODONG</t>
  </si>
  <si>
    <t>¥988.00</t>
  </si>
  <si>
    <t>¥745.18</t>
  </si>
  <si>
    <t>¥242.82</t>
  </si>
  <si>
    <t>twin beds room</t>
  </si>
  <si>
    <t>703488348375</t>
  </si>
  <si>
    <t>3946596</t>
  </si>
  <si>
    <t>876866647</t>
  </si>
  <si>
    <t>东京筑地维斯塔酒店</t>
  </si>
  <si>
    <t>lu/jing|huang/lujie</t>
  </si>
  <si>
    <t>¥9,885.00</t>
  </si>
  <si>
    <t>¥5,139.79</t>
  </si>
  <si>
    <t>¥4,745.21</t>
  </si>
  <si>
    <t>Moderate Twin Room</t>
  </si>
  <si>
    <t>703503953487</t>
  </si>
  <si>
    <t>4013924</t>
  </si>
  <si>
    <t>CHEN/YING</t>
  </si>
  <si>
    <t>¥427.00</t>
  </si>
  <si>
    <t>¥54.00</t>
  </si>
  <si>
    <t>703498307605</t>
  </si>
  <si>
    <t>3994087</t>
  </si>
  <si>
    <t>MA/XUE|SHEN/MUCHEN</t>
  </si>
  <si>
    <t>¥1,410.00</t>
  </si>
  <si>
    <t>¥333.00</t>
  </si>
  <si>
    <t>¥1,077.00</t>
  </si>
  <si>
    <t>703496925539</t>
  </si>
  <si>
    <t>3982210</t>
  </si>
  <si>
    <t>871941837</t>
  </si>
  <si>
    <t>槟城众望酒店</t>
  </si>
  <si>
    <t>LI/JIAHAO|LIU/TONGTONG</t>
  </si>
  <si>
    <t>¥388.46</t>
  </si>
  <si>
    <t>¥884.54</t>
  </si>
  <si>
    <t>703507975193</t>
  </si>
  <si>
    <t>4029900</t>
  </si>
  <si>
    <t>ZHU/HUADONG|MA/CHENGQIN|ZHU/ZILIN</t>
  </si>
  <si>
    <t>¥3,474.00</t>
  </si>
  <si>
    <t>¥1,507.66</t>
  </si>
  <si>
    <t>¥1,966.34</t>
  </si>
  <si>
    <t>703469530282</t>
  </si>
  <si>
    <t>3853217</t>
  </si>
  <si>
    <t>221835092</t>
  </si>
  <si>
    <t>香港湾景国际</t>
  </si>
  <si>
    <t>SUN/MEILING</t>
  </si>
  <si>
    <t>2023-08-29</t>
  </si>
  <si>
    <t>¥2,658.00</t>
  </si>
  <si>
    <t>¥1,393.54</t>
  </si>
  <si>
    <t>¥1,264.46</t>
  </si>
  <si>
    <t>premier room</t>
  </si>
  <si>
    <t>703513329272</t>
  </si>
  <si>
    <t>4058655</t>
  </si>
  <si>
    <t>197324600</t>
  </si>
  <si>
    <t>培卡图瑞士贝尔酒店</t>
  </si>
  <si>
    <t>ZHOU/JIXIA|ZHOU/XIN</t>
  </si>
  <si>
    <t>¥431.00</t>
  </si>
  <si>
    <t>¥49.73</t>
  </si>
  <si>
    <t>¥381.27</t>
  </si>
  <si>
    <t>703513972519</t>
  </si>
  <si>
    <t>4059627</t>
  </si>
  <si>
    <t>197319803</t>
  </si>
  <si>
    <t>吉隆坡双威伟乐酒店</t>
  </si>
  <si>
    <t>TSANG/KOKWAI|WONG/LEECHIN</t>
  </si>
  <si>
    <t>¥436.00</t>
  </si>
  <si>
    <t>¥47.70</t>
  </si>
  <si>
    <t>¥388.30</t>
  </si>
  <si>
    <t>703475804099</t>
  </si>
  <si>
    <t>3879901</t>
  </si>
  <si>
    <t>221864156</t>
  </si>
  <si>
    <t>香港富豪机场酒店</t>
  </si>
  <si>
    <t>WU/YONGJUN</t>
  </si>
  <si>
    <t>¥1,988.00</t>
  </si>
  <si>
    <t>¥238.97</t>
  </si>
  <si>
    <t>¥1,749.03</t>
  </si>
  <si>
    <t>Family Quadruple Room</t>
  </si>
  <si>
    <t>703512103707</t>
  </si>
  <si>
    <t>4053254</t>
  </si>
  <si>
    <t>YIN/JUNYUAN</t>
  </si>
  <si>
    <t>¥2,949.00</t>
  </si>
  <si>
    <t>¥2,653.00</t>
  </si>
  <si>
    <t>703484913098</t>
  </si>
  <si>
    <t>3924965</t>
  </si>
  <si>
    <t>SONG/YUQING|LIU/SIJUN</t>
  </si>
  <si>
    <t>¥946.00</t>
  </si>
  <si>
    <t>Deluxe Sea View Room</t>
  </si>
  <si>
    <t>703479839734</t>
  </si>
  <si>
    <t>3902336</t>
  </si>
  <si>
    <t>song/wenji|feng/shouyan</t>
  </si>
  <si>
    <t>2023-09-08</t>
  </si>
  <si>
    <t>¥2,836.00</t>
  </si>
  <si>
    <t>¥336.00</t>
  </si>
  <si>
    <t>¥2,500.00</t>
  </si>
  <si>
    <t>703509397594</t>
  </si>
  <si>
    <t>4038850</t>
  </si>
  <si>
    <t>197302307</t>
  </si>
  <si>
    <t>@清迈酒店</t>
  </si>
  <si>
    <t>LIU/XING</t>
  </si>
  <si>
    <t>¥1,620.00</t>
  </si>
  <si>
    <t>¥301.32</t>
  </si>
  <si>
    <t>¥1,318.68</t>
  </si>
  <si>
    <t>Premium Room</t>
  </si>
  <si>
    <t>703512927417</t>
  </si>
  <si>
    <t>4055883</t>
  </si>
  <si>
    <t>201787889</t>
  </si>
  <si>
    <t>华欣希尔顿度假酒店</t>
  </si>
  <si>
    <t>MA/RONG</t>
  </si>
  <si>
    <t>¥1,404.00</t>
  </si>
  <si>
    <t>¥878.44</t>
  </si>
  <si>
    <t>¥525.56</t>
  </si>
  <si>
    <t>Double room, Twin beds, Ocean View</t>
  </si>
  <si>
    <t>703510719949</t>
  </si>
  <si>
    <t>4042561</t>
  </si>
  <si>
    <t>LIU/SHIHONG</t>
  </si>
  <si>
    <t>¥1,194.00</t>
  </si>
  <si>
    <t>¥1,104.00</t>
  </si>
  <si>
    <t>703514067611</t>
  </si>
  <si>
    <t>4062868</t>
  </si>
  <si>
    <t>197312216</t>
  </si>
  <si>
    <t>阿罗纳海滩赫纳度假村</t>
  </si>
  <si>
    <t>ZENG/JIANPING</t>
  </si>
  <si>
    <t>2023-10-14</t>
  </si>
  <si>
    <t>¥1,611.00</t>
  </si>
  <si>
    <t>2023-10-13 09:44:40</t>
  </si>
  <si>
    <t>703514332448</t>
  </si>
  <si>
    <t>4063729</t>
  </si>
  <si>
    <t>197329532</t>
  </si>
  <si>
    <t>槟城香格里拉金沙滩度假村</t>
  </si>
  <si>
    <t>LI/CHANGGENG|LI/YANJIE</t>
  </si>
  <si>
    <t>2024-01-28</t>
  </si>
  <si>
    <t>2024-02-02</t>
  </si>
  <si>
    <t>¥4,305.00</t>
  </si>
  <si>
    <t>2023-10-13 10:09:30</t>
  </si>
  <si>
    <t>Superior Room Twin</t>
  </si>
  <si>
    <t>703509172928</t>
  </si>
  <si>
    <t>4040126</t>
  </si>
  <si>
    <t>197295695</t>
  </si>
  <si>
    <t>迪拜阿尔巴沙诺富特酒店</t>
  </si>
  <si>
    <t>FAN/SHAIKAI</t>
  </si>
  <si>
    <t>¥5,385.00</t>
  </si>
  <si>
    <t>¥530.90</t>
  </si>
  <si>
    <t>¥4,854.10</t>
  </si>
  <si>
    <t>703513403986</t>
  </si>
  <si>
    <t>4060438</t>
  </si>
  <si>
    <t>¥4,564.00</t>
  </si>
  <si>
    <t>2023-10-13 11:20:38</t>
  </si>
  <si>
    <t>703513149278</t>
  </si>
  <si>
    <t>4062083</t>
  </si>
  <si>
    <t>¥3,285.00</t>
  </si>
  <si>
    <t>2023-10-13 13:00:04</t>
  </si>
  <si>
    <t>703514143064</t>
  </si>
  <si>
    <t>4064466</t>
  </si>
  <si>
    <t>237559583</t>
  </si>
  <si>
    <t>青森大和Roynet酒店</t>
  </si>
  <si>
    <t>DENG/ZHONGLI</t>
  </si>
  <si>
    <t>¥2,514.00</t>
  </si>
  <si>
    <t>703512671088</t>
  </si>
  <si>
    <t>4053229</t>
  </si>
  <si>
    <t>197291423</t>
  </si>
  <si>
    <t>丽笙蓝标酒店-奥斯陆斯堪的纳维亚</t>
  </si>
  <si>
    <t>HUA/JING|LI/NING|LIU/MOUHONG|YAO/PEI|SHEN/LIYING|WANG/JIAN</t>
  </si>
  <si>
    <t>¥4,128.00</t>
  </si>
  <si>
    <t>¥441.57</t>
  </si>
  <si>
    <t>¥3,686.43</t>
  </si>
  <si>
    <t>703513505668</t>
  </si>
  <si>
    <t>4058481</t>
  </si>
  <si>
    <t>SONG/WEIWEI|ZHAO/ZHONGTAO</t>
  </si>
  <si>
    <t>¥1,186.00</t>
  </si>
  <si>
    <t>¥126.43</t>
  </si>
  <si>
    <t>¥1,059.57</t>
  </si>
  <si>
    <t>703514137725</t>
  </si>
  <si>
    <t>4064984</t>
  </si>
  <si>
    <t>197309429</t>
  </si>
  <si>
    <t>莎莉拉雅别墅套房酒店</t>
  </si>
  <si>
    <t>CHEN/GUILING|ZHONG/CHONGHE</t>
  </si>
  <si>
    <t>2024-02-04</t>
  </si>
  <si>
    <t>2024-02-08</t>
  </si>
  <si>
    <t>¥9,588.00</t>
  </si>
  <si>
    <t>2023-10-13 14:19:39</t>
  </si>
  <si>
    <t>Sareeraya Suite Jacuzzi Sea View</t>
  </si>
  <si>
    <t>703514823465</t>
  </si>
  <si>
    <t>4065537</t>
  </si>
  <si>
    <t>197306927</t>
  </si>
  <si>
    <t>芭提雅黄金海酒店</t>
  </si>
  <si>
    <t>AYE/AYE</t>
  </si>
  <si>
    <t>¥237.00</t>
  </si>
  <si>
    <t>2023-10-13 16:18:52</t>
  </si>
  <si>
    <t>703514630366</t>
  </si>
  <si>
    <t>4066080</t>
  </si>
  <si>
    <t>859497473</t>
  </si>
  <si>
    <t>香港三角洲旅馆</t>
  </si>
  <si>
    <t>LIAO/WEILIAN</t>
  </si>
  <si>
    <t>¥754.00</t>
  </si>
  <si>
    <t>2023-10-13 17:55:38</t>
  </si>
  <si>
    <t>703514109380</t>
  </si>
  <si>
    <t>4066114</t>
  </si>
  <si>
    <t>QINGWU/ZENG</t>
  </si>
  <si>
    <t>2023-10-13 18:03:24</t>
  </si>
  <si>
    <t>703499637935</t>
  </si>
  <si>
    <t>3995316</t>
  </si>
  <si>
    <t>197337542</t>
  </si>
  <si>
    <t>十丘广场酒店</t>
  </si>
  <si>
    <t>LIU/CHANG|ZHANG/ZHEN</t>
  </si>
  <si>
    <t>¥4,188.00</t>
  </si>
  <si>
    <t>¥1,663.32</t>
  </si>
  <si>
    <t>¥2,524.68</t>
  </si>
  <si>
    <t>Standard Room, 1 King Bed, Non Smoking</t>
  </si>
  <si>
    <t>703514655001</t>
  </si>
  <si>
    <t>4063424</t>
  </si>
  <si>
    <t>2023-10-13 22:00:02</t>
  </si>
  <si>
    <t>703514736501</t>
  </si>
  <si>
    <t>4063799</t>
  </si>
  <si>
    <t>¥3,290.00</t>
  </si>
  <si>
    <t>2023-10-13 23:10:00</t>
  </si>
  <si>
    <t>Superior King Bed Room</t>
  </si>
  <si>
    <t>703464414227</t>
  </si>
  <si>
    <t>3829436</t>
  </si>
  <si>
    <t>197275892</t>
  </si>
  <si>
    <t>法兰克斯酒店</t>
  </si>
  <si>
    <t>LI/HUI|LIANG/YU</t>
  </si>
  <si>
    <t>2023-08-24</t>
  </si>
  <si>
    <t>¥4,024.00</t>
  </si>
  <si>
    <t>¥111.08</t>
  </si>
  <si>
    <t>¥3,912.92</t>
  </si>
  <si>
    <t>casual twin room non smoking</t>
  </si>
  <si>
    <t>703496778434</t>
  </si>
  <si>
    <t>3985557</t>
  </si>
  <si>
    <t>GUO/MENGTING|DAI/YUANYUAN</t>
  </si>
  <si>
    <t>¥225.00</t>
  </si>
  <si>
    <t>¥773.00</t>
  </si>
  <si>
    <t>703488398935</t>
  </si>
  <si>
    <t>3943790</t>
  </si>
  <si>
    <t>DAI/NENGHUI</t>
  </si>
  <si>
    <t>¥1,976.00</t>
  </si>
  <si>
    <t>¥1,479.16</t>
  </si>
  <si>
    <t>¥496.84</t>
  </si>
  <si>
    <t>703488309374</t>
  </si>
  <si>
    <t>3943832</t>
  </si>
  <si>
    <t>liang/yumeng</t>
  </si>
  <si>
    <t>703496200410</t>
  </si>
  <si>
    <t>3983534</t>
  </si>
  <si>
    <t>LEI/YANSHAN|CHEN/QIWEN</t>
  </si>
  <si>
    <t>¥1,904.00</t>
  </si>
  <si>
    <t>¥1,477.00</t>
  </si>
  <si>
    <t>703511401828</t>
  </si>
  <si>
    <t>4048986</t>
  </si>
  <si>
    <t>YANG/RUPEI</t>
  </si>
  <si>
    <t>¥2,614.00</t>
  </si>
  <si>
    <t>¥898.00</t>
  </si>
  <si>
    <t>¥1,716.00</t>
  </si>
  <si>
    <t>703417838951</t>
  </si>
  <si>
    <t>3607179</t>
  </si>
  <si>
    <t>221861750</t>
  </si>
  <si>
    <t>香港朗逸酒店</t>
  </si>
  <si>
    <t>CUI/YU|PENG/XIAOLING</t>
  </si>
  <si>
    <t>2023-07-08</t>
  </si>
  <si>
    <t>¥3,228.00</t>
  </si>
  <si>
    <t>¥494.44</t>
  </si>
  <si>
    <t>¥2,597.56</t>
  </si>
  <si>
    <t>¥136.00</t>
  </si>
  <si>
    <t>703468798001</t>
  </si>
  <si>
    <t>3850495</t>
  </si>
  <si>
    <t>CHEN/YAO|CAI/MINGYE</t>
  </si>
  <si>
    <t>2023-08-28</t>
  </si>
  <si>
    <t>¥1,841.00</t>
  </si>
  <si>
    <t>¥334.24</t>
  </si>
  <si>
    <t>¥1,506.76</t>
  </si>
  <si>
    <t>Double Or Twin Deluxe</t>
  </si>
  <si>
    <t>703504452241</t>
  </si>
  <si>
    <t>4017041</t>
  </si>
  <si>
    <t>880298569</t>
  </si>
  <si>
    <t>永达大酒店</t>
  </si>
  <si>
    <t>ZHOU/YIHANG|ZHANG/MENGYI</t>
  </si>
  <si>
    <t>¥586.00</t>
  </si>
  <si>
    <t>¥63.00</t>
  </si>
  <si>
    <t>¥523.00</t>
  </si>
  <si>
    <t>703510383507</t>
  </si>
  <si>
    <t>4041250</t>
  </si>
  <si>
    <t>221888753</t>
  </si>
  <si>
    <t>香港帝景酒店</t>
  </si>
  <si>
    <t>LI/YU</t>
  </si>
  <si>
    <t>¥1,008.00</t>
  </si>
  <si>
    <t>¥69.67</t>
  </si>
  <si>
    <t>¥938.33</t>
  </si>
  <si>
    <t>Standard Room With Mountain View</t>
  </si>
  <si>
    <t>703509487919</t>
  </si>
  <si>
    <t>4038112</t>
  </si>
  <si>
    <t>ZENG/SHANG</t>
  </si>
  <si>
    <t>¥1,756.00</t>
  </si>
  <si>
    <t>¥316.00</t>
  </si>
  <si>
    <t>¥1,440.00</t>
  </si>
  <si>
    <t>703511728091</t>
  </si>
  <si>
    <t>4047359</t>
  </si>
  <si>
    <t>197335991</t>
  </si>
  <si>
    <t>贝尔福度假酒店</t>
  </si>
  <si>
    <t>MA/JIANFENG</t>
  </si>
  <si>
    <t>¥895.00</t>
  </si>
  <si>
    <t>¥110.00</t>
  </si>
  <si>
    <t>¥785.00</t>
  </si>
  <si>
    <t>703511538865</t>
  </si>
  <si>
    <t>4049319</t>
  </si>
  <si>
    <t>EGAWA/ICHIRO|YOMOTA/HIROYUKI|KOBAYASHI/YOSHIO|INADA/SETSUKO|ESAKI/ESAKI</t>
  </si>
  <si>
    <t>¥4,455.00</t>
  </si>
  <si>
    <t>¥1,275.93</t>
  </si>
  <si>
    <t>¥3,179.07</t>
  </si>
  <si>
    <t>703511774954</t>
  </si>
  <si>
    <t>4049335</t>
  </si>
  <si>
    <t>CHIANG/PEISHAN|CHEN/POJUNG</t>
  </si>
  <si>
    <t>¥1,374.00</t>
  </si>
  <si>
    <t>¥386.63</t>
  </si>
  <si>
    <t>¥987.37</t>
  </si>
  <si>
    <t>703513103415</t>
  </si>
  <si>
    <t>4058174</t>
  </si>
  <si>
    <t>ZHANG/XINYANG</t>
  </si>
  <si>
    <t>¥335.00</t>
  </si>
  <si>
    <t>¥60.00</t>
  </si>
  <si>
    <t>¥275.00</t>
  </si>
  <si>
    <t>703512361353</t>
  </si>
  <si>
    <t>4054116</t>
  </si>
  <si>
    <t>221834945</t>
  </si>
  <si>
    <t>香港铜锣湾利景酒店</t>
  </si>
  <si>
    <t>HU/JING</t>
  </si>
  <si>
    <t>¥2,016.00</t>
  </si>
  <si>
    <t>¥207.24</t>
  </si>
  <si>
    <t>¥1,808.76</t>
  </si>
  <si>
    <t>junior suite single use</t>
  </si>
  <si>
    <t>703512550912</t>
  </si>
  <si>
    <t>4053828</t>
  </si>
  <si>
    <t>QIAO/JIAO</t>
  </si>
  <si>
    <t>¥748.00</t>
  </si>
  <si>
    <t>¥81.00</t>
  </si>
  <si>
    <t>¥667.00</t>
  </si>
  <si>
    <t>703495983429</t>
  </si>
  <si>
    <t>3977345</t>
  </si>
  <si>
    <t>GAO/YANLI|SANG/LUORUI</t>
  </si>
  <si>
    <t>¥363.00</t>
  </si>
  <si>
    <t>¥65.05</t>
  </si>
  <si>
    <t>¥297.95</t>
  </si>
  <si>
    <t>703463070247</t>
  </si>
  <si>
    <t>3823183</t>
  </si>
  <si>
    <t>859496951</t>
  </si>
  <si>
    <t>香港恒好宾馆</t>
  </si>
  <si>
    <t>WANG/Huacheng|HUANG/Jianwei</t>
  </si>
  <si>
    <t>2023-08-23</t>
  </si>
  <si>
    <t>¥1,712.00</t>
  </si>
  <si>
    <t>¥439.48</t>
  </si>
  <si>
    <t>¥1,272.52</t>
  </si>
  <si>
    <t>703514698857</t>
  </si>
  <si>
    <t>4064119</t>
  </si>
  <si>
    <t>¥48.23</t>
  </si>
  <si>
    <t>¥375.77</t>
  </si>
  <si>
    <t>703490324196</t>
  </si>
  <si>
    <t>3957371</t>
  </si>
  <si>
    <t>WU/LIN</t>
  </si>
  <si>
    <t>2023-09-19</t>
  </si>
  <si>
    <t>¥1,560.00</t>
  </si>
  <si>
    <t>¥1,470.00</t>
  </si>
  <si>
    <t>Deluxe Pool View Twin</t>
  </si>
  <si>
    <t>703491629609</t>
  </si>
  <si>
    <t>3961124</t>
  </si>
  <si>
    <t>LI/NANXIN|HU/WENHAO</t>
  </si>
  <si>
    <t>¥3,300.00</t>
  </si>
  <si>
    <t>¥340.00</t>
  </si>
  <si>
    <t>¥2,960.00</t>
  </si>
  <si>
    <t>703491047934</t>
  </si>
  <si>
    <t>3962937</t>
  </si>
  <si>
    <t>TANG/CHUNLIAN|WU/XIUQING</t>
  </si>
  <si>
    <t>¥1,600.00</t>
  </si>
  <si>
    <t>¥120.00</t>
  </si>
  <si>
    <t>Deluxe Twin Room with Sea View</t>
  </si>
  <si>
    <t>703491745059</t>
  </si>
  <si>
    <t>3962945</t>
  </si>
  <si>
    <t>QIN/MIN|WU/JIANQIANG</t>
  </si>
  <si>
    <t>¥1,654.00</t>
  </si>
  <si>
    <t>703491179309</t>
  </si>
  <si>
    <t>3962940</t>
  </si>
  <si>
    <t>ZHONG/HAO|QIN/QIN</t>
  </si>
  <si>
    <t>703507505274</t>
  </si>
  <si>
    <t>4028812</t>
  </si>
  <si>
    <t>YAN/ERKANG|ZHANG/RUYU</t>
  </si>
  <si>
    <t>¥438.00</t>
  </si>
  <si>
    <t>¥79.00</t>
  </si>
  <si>
    <t>¥359.00</t>
  </si>
  <si>
    <t>703506324476</t>
  </si>
  <si>
    <t>4025276</t>
  </si>
  <si>
    <t>210822854</t>
  </si>
  <si>
    <t>芭堤雅宜必思酒店</t>
  </si>
  <si>
    <t>XU/LINXIANG</t>
  </si>
  <si>
    <t>¥170.00</t>
  </si>
  <si>
    <t>¥416.00</t>
  </si>
  <si>
    <t>703507686613</t>
  </si>
  <si>
    <t>4031050</t>
  </si>
  <si>
    <t>li/tingyan</t>
  </si>
  <si>
    <t>¥691.00</t>
  </si>
  <si>
    <t>¥162.00</t>
  </si>
  <si>
    <t>¥529.00</t>
  </si>
  <si>
    <t>703491099167</t>
  </si>
  <si>
    <t>3961667</t>
  </si>
  <si>
    <t>LIN/JING|HUANG/YUCHENG</t>
  </si>
  <si>
    <t>¥3,304.00</t>
  </si>
  <si>
    <t>¥344.00</t>
  </si>
  <si>
    <t>703508921340</t>
  </si>
  <si>
    <t>4034870</t>
  </si>
  <si>
    <t>870808986</t>
  </si>
  <si>
    <t>曼谷新浩凯宾斯基酒店</t>
  </si>
  <si>
    <t>ZHANG/WEI</t>
  </si>
  <si>
    <t>¥12,932.00</t>
  </si>
  <si>
    <t>¥2,328.00</t>
  </si>
  <si>
    <t>¥10,604.00</t>
  </si>
  <si>
    <t>Executive Club Twin Bed Room</t>
  </si>
  <si>
    <t>703491704386</t>
  </si>
  <si>
    <t>3961113</t>
  </si>
  <si>
    <t>LIN/ZHIHAI|SHANG/WENQIAN</t>
  </si>
  <si>
    <t>703509831299</t>
  </si>
  <si>
    <t>4040987</t>
  </si>
  <si>
    <t>876865726</t>
  </si>
  <si>
    <t>阿什莉丹娜阿邦酒店</t>
  </si>
  <si>
    <t>ZHANG/XINYU|ZHANG/RUIYING|ZHANG/WENXIN|WU/HAO</t>
  </si>
  <si>
    <t>¥714.00</t>
  </si>
  <si>
    <t>¥86.00</t>
  </si>
  <si>
    <t>¥628.00</t>
  </si>
  <si>
    <t>Family Room</t>
  </si>
  <si>
    <t>703512478978</t>
  </si>
  <si>
    <t>4052216</t>
  </si>
  <si>
    <t>804835345</t>
  </si>
  <si>
    <t>曼谷百思特舒适酒店</t>
  </si>
  <si>
    <t>LI/CHENGWEI|CAO/LIN</t>
  </si>
  <si>
    <t>¥792.00</t>
  </si>
  <si>
    <t>¥148.50</t>
  </si>
  <si>
    <t>¥643.50</t>
  </si>
  <si>
    <t>703512747027</t>
  </si>
  <si>
    <t>4057269</t>
  </si>
  <si>
    <t>¥68.00</t>
  </si>
  <si>
    <t>¥312.00</t>
  </si>
  <si>
    <t>703512104341</t>
  </si>
  <si>
    <t>4054115</t>
  </si>
  <si>
    <t>197275352</t>
  </si>
  <si>
    <t>天堂瑶岛度假村</t>
  </si>
  <si>
    <t>OUYANG/RUJING</t>
  </si>
  <si>
    <t>¥1,510.00</t>
  </si>
  <si>
    <t>¥272.00</t>
  </si>
  <si>
    <t>¥1,238.00</t>
  </si>
  <si>
    <t>Studio with Jacuzzi</t>
  </si>
  <si>
    <t>703513215344</t>
  </si>
  <si>
    <t>4058340</t>
  </si>
  <si>
    <t>199565078</t>
  </si>
  <si>
    <t>曼谷阿玛瑞廊曼机场酒店</t>
  </si>
  <si>
    <t>FENG/XIAOTAO|YANG/LILI|FENG/KAIXING</t>
  </si>
  <si>
    <t>¥1,634.00</t>
  </si>
  <si>
    <t>¥1,314.00</t>
  </si>
  <si>
    <t>703513381394</t>
  </si>
  <si>
    <t>4059983</t>
  </si>
  <si>
    <t>¥484.00</t>
  </si>
  <si>
    <t>¥50.00</t>
  </si>
  <si>
    <t>¥434.00</t>
  </si>
  <si>
    <t>703513811051</t>
  </si>
  <si>
    <t>4059938</t>
  </si>
  <si>
    <t>820609444</t>
  </si>
  <si>
    <t>卡兹青年旅馆</t>
  </si>
  <si>
    <t>LI/CHUNYAN|HAO/HAO</t>
  </si>
  <si>
    <t>¥122.00</t>
  </si>
  <si>
    <t>¥31.61</t>
  </si>
  <si>
    <t>¥90.39</t>
  </si>
  <si>
    <t>Private Room with Bunk Bed</t>
  </si>
  <si>
    <t>703513497587</t>
  </si>
  <si>
    <t>4062031</t>
  </si>
  <si>
    <t>197324747</t>
  </si>
  <si>
    <t>曼谷玛杜兹酒店</t>
  </si>
  <si>
    <t>ZHANG/YAHUA|WEI/XIA</t>
  </si>
  <si>
    <t>¥757.00</t>
  </si>
  <si>
    <t>Maduzi Classic</t>
  </si>
  <si>
    <t>703514471840</t>
  </si>
  <si>
    <t>4063990</t>
  </si>
  <si>
    <t>DU/LINPENG|MA/ZHE</t>
  </si>
  <si>
    <t>¥246.00</t>
  </si>
  <si>
    <t>¥26.88</t>
  </si>
  <si>
    <t>¥219.12</t>
  </si>
  <si>
    <t>703514995158</t>
  </si>
  <si>
    <t>4063571</t>
  </si>
  <si>
    <t>879311287</t>
  </si>
  <si>
    <t>普吉岛蒙蒂酒店</t>
  </si>
  <si>
    <t>TAO/ZHI</t>
  </si>
  <si>
    <t>¥196.00</t>
  </si>
  <si>
    <t>¥19.05</t>
  </si>
  <si>
    <t>¥176.95</t>
  </si>
  <si>
    <t>Budget Double Room</t>
  </si>
  <si>
    <t>703514021590</t>
  </si>
  <si>
    <t>4063416</t>
  </si>
  <si>
    <t>197293946</t>
  </si>
  <si>
    <t>曼谷红星球苏拉翁酒店</t>
  </si>
  <si>
    <t>meng/guangguo|lyu/lu</t>
  </si>
  <si>
    <t>¥24.26</t>
  </si>
  <si>
    <t>¥193.74</t>
  </si>
  <si>
    <t>703514774235</t>
  </si>
  <si>
    <t>4066943</t>
  </si>
  <si>
    <t>WANG/ZHAOLV</t>
  </si>
  <si>
    <t>¥472.00</t>
  </si>
  <si>
    <t>¥98.50</t>
  </si>
  <si>
    <t>¥373.50</t>
  </si>
  <si>
    <t>Standard Room Non Smoking</t>
  </si>
  <si>
    <t>703514495154</t>
  </si>
  <si>
    <t>4064711</t>
  </si>
  <si>
    <t>197289830</t>
  </si>
  <si>
    <t>曼谷都市酒店</t>
  </si>
  <si>
    <t>FENG/JUAN</t>
  </si>
  <si>
    <t>¥343.00</t>
  </si>
  <si>
    <t>¥37.00</t>
  </si>
  <si>
    <t>¥306.00</t>
  </si>
  <si>
    <t>703514334997</t>
  </si>
  <si>
    <t>4066841</t>
  </si>
  <si>
    <t>SU/CHAO</t>
  </si>
  <si>
    <t>703515344071</t>
  </si>
  <si>
    <t>4069015</t>
  </si>
  <si>
    <t>820627462</t>
  </si>
  <si>
    <t>东方套房酒店及Spa</t>
  </si>
  <si>
    <t>XU/HUI</t>
  </si>
  <si>
    <t>¥565.00</t>
  </si>
  <si>
    <t>junior suite with city view</t>
  </si>
  <si>
    <t>703515248842</t>
  </si>
  <si>
    <t>4068015</t>
  </si>
  <si>
    <t>873556898</t>
  </si>
  <si>
    <t>曼谷HOMM素坤逸34街酒店 (悦榕集团)</t>
  </si>
  <si>
    <t>HE/YANG|LI/YURU</t>
  </si>
  <si>
    <t>¥660.00</t>
  </si>
  <si>
    <t>2023-10-14 10:50:56</t>
  </si>
  <si>
    <t>703514340642</t>
  </si>
  <si>
    <t>4067152</t>
  </si>
  <si>
    <t>ZHU/JIAYING|ZHANG/YILING</t>
  </si>
  <si>
    <t>2023-10-23</t>
  </si>
  <si>
    <t>¥3,252.00</t>
  </si>
  <si>
    <t>2023-10-14 11:00:04</t>
  </si>
  <si>
    <t>703514465924</t>
  </si>
  <si>
    <t>4067929</t>
  </si>
  <si>
    <t>YANG/WENQIAN</t>
  </si>
  <si>
    <t>¥481.00</t>
  </si>
  <si>
    <t>2023-10-14 11:58:24</t>
  </si>
  <si>
    <t>Pool View Room</t>
  </si>
  <si>
    <t>703515867881</t>
  </si>
  <si>
    <t>4068164</t>
  </si>
  <si>
    <t>FU/JING</t>
  </si>
  <si>
    <t>2023-10-24</t>
  </si>
  <si>
    <t>¥8,820.00</t>
  </si>
  <si>
    <t>2023-10-14 13:00:03</t>
  </si>
  <si>
    <t>703504704823</t>
  </si>
  <si>
    <t>4016992</t>
  </si>
  <si>
    <t>221871962</t>
  </si>
  <si>
    <t>伊斯坦布尔精英世界佛洛亚酒店</t>
  </si>
  <si>
    <t>TAN/JIANLIANG|TAN/JIANLIANG</t>
  </si>
  <si>
    <t>¥7,390.00</t>
  </si>
  <si>
    <t>¥987.50</t>
  </si>
  <si>
    <t>¥6,402.50</t>
  </si>
  <si>
    <t>deluxe twin bed room</t>
  </si>
  <si>
    <t>703513455473</t>
  </si>
  <si>
    <t>4060692</t>
  </si>
  <si>
    <t>197586557</t>
  </si>
  <si>
    <t>帝国洞穴套房与 Spa</t>
  </si>
  <si>
    <t>HUANG/LI</t>
  </si>
  <si>
    <t>¥6,450.00</t>
  </si>
  <si>
    <t>¥3,499.68</t>
  </si>
  <si>
    <t>¥2,950.32</t>
  </si>
  <si>
    <t>Deluxe Double Room, 1 Double Bed, Non Smoking, Courtyard View</t>
  </si>
  <si>
    <t>703512480344</t>
  </si>
  <si>
    <t>4053280</t>
  </si>
  <si>
    <t>HUA/JING|LI/NING|LIU/MOUHONG|YAO/PEI|WANG/JIAN|SHEN/LIYING</t>
  </si>
  <si>
    <t>¥4,209.00</t>
  </si>
  <si>
    <t>¥450.12</t>
  </si>
  <si>
    <t>¥3,758.88</t>
  </si>
  <si>
    <t>703513357884</t>
  </si>
  <si>
    <t>4060616</t>
  </si>
  <si>
    <t>197337401</t>
  </si>
  <si>
    <t>巴黎贝尔蒙特酒店</t>
  </si>
  <si>
    <t>ZHANG/LU|HUANG/WENBO|YANG/LINDONG|FU/YONGXING</t>
  </si>
  <si>
    <t>¥11,382.20</t>
  </si>
  <si>
    <t>¥3,137.86</t>
  </si>
  <si>
    <t>¥8,244.34</t>
  </si>
  <si>
    <t>703513826083</t>
  </si>
  <si>
    <t>4058478</t>
  </si>
  <si>
    <t>¥1,208.00</t>
  </si>
  <si>
    <t>¥129.73</t>
  </si>
  <si>
    <t>¥1,078.27</t>
  </si>
  <si>
    <t>703515496932</t>
  </si>
  <si>
    <t>4070395</t>
  </si>
  <si>
    <t>871137963</t>
  </si>
  <si>
    <t>维拉西贡酒店</t>
  </si>
  <si>
    <t>LAN/PENGXIANG|LAM/MINHCHUONG</t>
  </si>
  <si>
    <t>¥1,146.00</t>
  </si>
  <si>
    <t>2023-10-14 15:59:34</t>
  </si>
  <si>
    <t>Deluxe Corner King Room with City view</t>
  </si>
  <si>
    <t>703515918451</t>
  </si>
  <si>
    <t>4071047</t>
  </si>
  <si>
    <t>804837856</t>
  </si>
  <si>
    <t>OMO5 东京大塚 by 星野集团</t>
  </si>
  <si>
    <t>WANG/RUI</t>
  </si>
  <si>
    <t>¥2,002.00</t>
  </si>
  <si>
    <t>2023-10-14 19:57:15</t>
  </si>
  <si>
    <t>YAGURA Room</t>
  </si>
  <si>
    <t>703515840658</t>
  </si>
  <si>
    <t>4070627</t>
  </si>
  <si>
    <t>880378570</t>
  </si>
  <si>
    <t>Grace 海景酒店</t>
  </si>
  <si>
    <t>WU/HUI|WANG/XI</t>
  </si>
  <si>
    <t>¥1,785.00</t>
  </si>
  <si>
    <t>Deluxe Seaview King with balcony</t>
  </si>
  <si>
    <t>703515456444</t>
  </si>
  <si>
    <t>4068600</t>
  </si>
  <si>
    <t>875630275</t>
  </si>
  <si>
    <t>东急STAY函馆早市酒店 灯之汤</t>
  </si>
  <si>
    <t>MA/WEIHONG|HAN/WEI</t>
  </si>
  <si>
    <t>2023-12-10</t>
  </si>
  <si>
    <t>2023-12-12</t>
  </si>
  <si>
    <t>2023-10-14 23:17:39</t>
  </si>
  <si>
    <t>Hollywood Twin Room - Non-Smoking</t>
  </si>
  <si>
    <t>703515133628</t>
  </si>
  <si>
    <t>4072647</t>
  </si>
  <si>
    <t>197282153</t>
  </si>
  <si>
    <t>京都哈顿酒店</t>
  </si>
  <si>
    <t>CHEN/QIUMING</t>
  </si>
  <si>
    <t>2023-11-01</t>
  </si>
  <si>
    <t>¥578.00</t>
  </si>
  <si>
    <t>2023-10-14 23:26:09</t>
  </si>
  <si>
    <t>twin bed room</t>
  </si>
  <si>
    <t>703515359317</t>
  </si>
  <si>
    <t>4072308</t>
  </si>
  <si>
    <t>197292899</t>
  </si>
  <si>
    <t>希尔顿伦敦奥林匹亚酒店</t>
  </si>
  <si>
    <t>ZHANG/BIKUN</t>
  </si>
  <si>
    <t>2023-12-31</t>
  </si>
  <si>
    <t>¥8,892.00</t>
  </si>
  <si>
    <t>2023-10-15 01:00:19</t>
  </si>
  <si>
    <t>Premium Double Room</t>
  </si>
  <si>
    <t>703449582188</t>
  </si>
  <si>
    <t>3754924</t>
  </si>
  <si>
    <t>804839704</t>
  </si>
  <si>
    <t>虹夕诺雅 轻井泽</t>
  </si>
  <si>
    <t>ZHAI/YA|SUN/HUI</t>
  </si>
  <si>
    <t>2023-08-09</t>
  </si>
  <si>
    <t>¥33,660.00</t>
  </si>
  <si>
    <t>¥30,600.00</t>
  </si>
  <si>
    <t>Mizunami Room</t>
  </si>
  <si>
    <t>703483397919</t>
  </si>
  <si>
    <t>3918528</t>
  </si>
  <si>
    <t>CHEN/YING|YAN/CHUNPINGMEI|YAN/CHUNLAN</t>
  </si>
  <si>
    <t>¥1,965.00</t>
  </si>
  <si>
    <t>¥531.00</t>
  </si>
  <si>
    <t>¥1,434.00</t>
  </si>
  <si>
    <t>Family Twin Room</t>
  </si>
  <si>
    <t>703491083967</t>
  </si>
  <si>
    <t>3961301</t>
  </si>
  <si>
    <t>804837478</t>
  </si>
  <si>
    <t>江南区COEX中心GLAD酒店</t>
  </si>
  <si>
    <t>LU/HUI</t>
  </si>
  <si>
    <t>¥3,327.00</t>
  </si>
  <si>
    <t>¥357.99</t>
  </si>
  <si>
    <t>¥2,969.01</t>
  </si>
  <si>
    <t>703494411334</t>
  </si>
  <si>
    <t>3976670</t>
  </si>
  <si>
    <t>GAO/CHEN|GU/YE</t>
  </si>
  <si>
    <t>¥1,341.00</t>
  </si>
  <si>
    <t>¥1,173.00</t>
  </si>
  <si>
    <t>703493425456</t>
  </si>
  <si>
    <t>3971852</t>
  </si>
  <si>
    <t>LILI/JIALI</t>
  </si>
  <si>
    <t>¥470.00</t>
  </si>
  <si>
    <t>¥91.00</t>
  </si>
  <si>
    <t>¥379.00</t>
  </si>
  <si>
    <t>703493399543</t>
  </si>
  <si>
    <t>3972766</t>
  </si>
  <si>
    <t>LIU/HUIHONG|ZHOU/CAN</t>
  </si>
  <si>
    <t>¥1,377.00</t>
  </si>
  <si>
    <t>¥267.00</t>
  </si>
  <si>
    <t>703493278611</t>
  </si>
  <si>
    <t>3970833</t>
  </si>
  <si>
    <t>TANG/YANG</t>
  </si>
  <si>
    <t>703508330665</t>
  </si>
  <si>
    <t>4034071</t>
  </si>
  <si>
    <t>197306090</t>
  </si>
  <si>
    <t>东京新大谷旅馆</t>
  </si>
  <si>
    <t>GAN/YINGJUAN</t>
  </si>
  <si>
    <t>¥258.23</t>
  </si>
  <si>
    <t>¥1,144.77</t>
  </si>
  <si>
    <t>premium triple room</t>
  </si>
  <si>
    <t>703509445130</t>
  </si>
  <si>
    <t>4038827</t>
  </si>
  <si>
    <t>876865879</t>
  </si>
  <si>
    <t>Index 济州岛梦幻酒店</t>
  </si>
  <si>
    <t>ZHANG/PEIXI|YING/MENGHUA</t>
  </si>
  <si>
    <t>¥349.00</t>
  </si>
  <si>
    <t>¥281.00</t>
  </si>
  <si>
    <t>Standard Double room</t>
  </si>
  <si>
    <t>703515786567</t>
  </si>
  <si>
    <t>4068802</t>
  </si>
  <si>
    <t>221838701</t>
  </si>
  <si>
    <t>东京银座大和ROYNET PREMIER酒店</t>
  </si>
  <si>
    <t>YU/HUIJIE|ZHU/MINGWEI</t>
  </si>
  <si>
    <t>¥1,748.00</t>
  </si>
  <si>
    <t>¥180.07</t>
  </si>
  <si>
    <t>¥1,567.93</t>
  </si>
  <si>
    <t>Standard Twin Smoking</t>
  </si>
  <si>
    <t>703515486649</t>
  </si>
  <si>
    <t>4069054</t>
  </si>
  <si>
    <t>221838182</t>
  </si>
  <si>
    <t>日暮里樱花酒店</t>
  </si>
  <si>
    <t>HAN/YOUXIN|GUO/XIAOLI</t>
  </si>
  <si>
    <t>¥880.00</t>
  </si>
  <si>
    <t>¥270.94</t>
  </si>
  <si>
    <t>¥609.06</t>
  </si>
  <si>
    <t>Japanese Room ( 3 person )</t>
  </si>
  <si>
    <t>703416125586</t>
  </si>
  <si>
    <t>3604557</t>
  </si>
  <si>
    <t>WANG/XIAOXIN</t>
  </si>
  <si>
    <t>2023-07-07</t>
  </si>
  <si>
    <t>¥2,586.00</t>
  </si>
  <si>
    <t>¥397.50</t>
  </si>
  <si>
    <t>¥2,080.50</t>
  </si>
  <si>
    <t>703389745693</t>
  </si>
  <si>
    <t>3487512</t>
  </si>
  <si>
    <t>221848163</t>
  </si>
  <si>
    <t>香港九龙海逸君绰酒店</t>
  </si>
  <si>
    <t>FAN/LINGLING</t>
  </si>
  <si>
    <t>2023-06-10</t>
  </si>
  <si>
    <t>¥5,670.00</t>
  </si>
  <si>
    <t>¥420.00</t>
  </si>
  <si>
    <t>¥5,250.00</t>
  </si>
  <si>
    <t>Tower Cityview Suite</t>
  </si>
  <si>
    <t>703425662285</t>
  </si>
  <si>
    <t>3641599</t>
  </si>
  <si>
    <t>238509074</t>
  </si>
  <si>
    <t>莱贡客来登海滩酒店</t>
  </si>
  <si>
    <t>PENG/WANYUN</t>
  </si>
  <si>
    <t>2023-07-16</t>
  </si>
  <si>
    <t>¥572.00</t>
  </si>
  <si>
    <t>¥65.91</t>
  </si>
  <si>
    <t>¥506.09</t>
  </si>
  <si>
    <t>703439382690</t>
  </si>
  <si>
    <t>3708793</t>
  </si>
  <si>
    <t>859497563</t>
  </si>
  <si>
    <t>锦江之星澳门关口酒店</t>
  </si>
  <si>
    <t>XIA/XIANLI|QIU/GUOPING</t>
  </si>
  <si>
    <t>2023-07-30</t>
  </si>
  <si>
    <t>¥1,388.00</t>
  </si>
  <si>
    <t>¥112.60</t>
  </si>
  <si>
    <t>¥1,275.40</t>
  </si>
  <si>
    <t>703471846746</t>
  </si>
  <si>
    <t>3861370</t>
  </si>
  <si>
    <t>221888783</t>
  </si>
  <si>
    <t>香港君立酒店</t>
  </si>
  <si>
    <t>DENG/YINGWEN</t>
  </si>
  <si>
    <t>¥1,635.00</t>
  </si>
  <si>
    <t>¥710.42</t>
  </si>
  <si>
    <t>¥924.58</t>
  </si>
  <si>
    <t>703485878945</t>
  </si>
  <si>
    <t>3930216</t>
  </si>
  <si>
    <t>221861702</t>
  </si>
  <si>
    <t>香港丽豪酒店</t>
  </si>
  <si>
    <t>JIANG/XINYI|CAO/YEHUA|HUANG/YATING</t>
  </si>
  <si>
    <t>¥4,629.00</t>
  </si>
  <si>
    <t>¥1,259.00</t>
  </si>
  <si>
    <t>¥3,370.00</t>
  </si>
  <si>
    <t>triple room</t>
  </si>
  <si>
    <t>703487634370</t>
  </si>
  <si>
    <t>3938686</t>
  </si>
  <si>
    <t>820702624</t>
  </si>
  <si>
    <t>新加坡中国城凯贝丽酒店式服务公寓</t>
  </si>
  <si>
    <t>BU/LANG|HU/WENWEN</t>
  </si>
  <si>
    <t>¥1,742.00</t>
  </si>
  <si>
    <t>¥597.43</t>
  </si>
  <si>
    <t>¥1,144.57</t>
  </si>
  <si>
    <t>703509949579</t>
  </si>
  <si>
    <t>4037732</t>
  </si>
  <si>
    <t>LIANG/RICHANG</t>
  </si>
  <si>
    <t>¥34.00</t>
  </si>
  <si>
    <t>¥712.00</t>
  </si>
  <si>
    <t>703507780788</t>
  </si>
  <si>
    <t>4030845</t>
  </si>
  <si>
    <t>197321495</t>
  </si>
  <si>
    <t>邦劳岛Spa度假酒店</t>
  </si>
  <si>
    <t>ZHANG/MAN</t>
  </si>
  <si>
    <t>¥6,222.00</t>
  </si>
  <si>
    <t>¥4,148.00</t>
  </si>
  <si>
    <t>¥2,074.00</t>
  </si>
  <si>
    <t>MIthi Superior Room</t>
  </si>
  <si>
    <t>703510509502</t>
  </si>
  <si>
    <t>4042480</t>
  </si>
  <si>
    <t>197318393</t>
  </si>
  <si>
    <t>槟城长荣桂冠酒店</t>
  </si>
  <si>
    <t>ZHANG/WENJUAN</t>
  </si>
  <si>
    <t>¥1,476.00</t>
  </si>
  <si>
    <t>superior twin bed room</t>
  </si>
  <si>
    <t>703511858702</t>
  </si>
  <si>
    <t>4047673</t>
  </si>
  <si>
    <t>CAO/ZHENHUA</t>
  </si>
  <si>
    <t>¥1,190.00</t>
  </si>
  <si>
    <t>¥147.00</t>
  </si>
  <si>
    <t>¥1,043.00</t>
  </si>
  <si>
    <t>703511636120</t>
  </si>
  <si>
    <t>4048839</t>
  </si>
  <si>
    <t>LIN/MANYE|SENG/CHORHIANG|LEE/MAOCHUN</t>
  </si>
  <si>
    <t>¥3,520.00</t>
  </si>
  <si>
    <t>¥706.00</t>
  </si>
  <si>
    <t>¥2,814.00</t>
  </si>
  <si>
    <t>703511481910</t>
  </si>
  <si>
    <t>4051366</t>
  </si>
  <si>
    <t>221852117</t>
  </si>
  <si>
    <t>台北第一大饭店</t>
  </si>
  <si>
    <t>CHIU/YEUKTUNG</t>
  </si>
  <si>
    <t>¥497.00</t>
  </si>
  <si>
    <t>¥60.28</t>
  </si>
  <si>
    <t>¥436.72</t>
  </si>
  <si>
    <t>703513741952</t>
  </si>
  <si>
    <t>4058663</t>
  </si>
  <si>
    <t>221839076</t>
  </si>
  <si>
    <t>香港九龙酒店</t>
  </si>
  <si>
    <t>CHEN/ZHIQIANG|JIANG/QIONGCHANG</t>
  </si>
  <si>
    <t>¥1,419.00</t>
  </si>
  <si>
    <t>¥105.52</t>
  </si>
  <si>
    <t>¥1,313.48</t>
  </si>
  <si>
    <t>Superior Double Bed Room</t>
  </si>
  <si>
    <t>703511527982</t>
  </si>
  <si>
    <t>4050653</t>
  </si>
  <si>
    <t>WANG/XUJIAO</t>
  </si>
  <si>
    <t>¥1,344.00</t>
  </si>
  <si>
    <t>¥201.80</t>
  </si>
  <si>
    <t>¥1,142.20</t>
  </si>
  <si>
    <t>703512474463</t>
  </si>
  <si>
    <t>4057186</t>
  </si>
  <si>
    <t>197290706</t>
  </si>
  <si>
    <t>西海岸码头酒店</t>
  </si>
  <si>
    <t>LING/HONGYI</t>
  </si>
  <si>
    <t>¥163.88</t>
  </si>
  <si>
    <t>¥1,512.12</t>
  </si>
  <si>
    <t>Deluxe Room 2 Single bed</t>
  </si>
  <si>
    <t>703513562007</t>
  </si>
  <si>
    <t>4057537</t>
  </si>
  <si>
    <t>CHEN/DAN|SINOPOLI/PASQUALE</t>
  </si>
  <si>
    <t>¥1,395.00</t>
  </si>
  <si>
    <t>¥1,177.00</t>
  </si>
  <si>
    <t>703513449756</t>
  </si>
  <si>
    <t>4060186</t>
  </si>
  <si>
    <t>871131135</t>
  </si>
  <si>
    <t>ACES酒店</t>
  </si>
  <si>
    <t>YANG/MIN</t>
  </si>
  <si>
    <t>¥396.00</t>
  </si>
  <si>
    <t>¥276.00</t>
  </si>
  <si>
    <t>superior room</t>
  </si>
  <si>
    <t>703499072233</t>
  </si>
  <si>
    <t>3999020</t>
  </si>
  <si>
    <t>WAN/HUIFAM|LIU/WEIQING|ZHOU/SONGJIANG</t>
  </si>
  <si>
    <t>¥2,304.00</t>
  </si>
  <si>
    <t>¥499.44</t>
  </si>
  <si>
    <t>¥1,804.56</t>
  </si>
  <si>
    <t>703514534879</t>
  </si>
  <si>
    <t>4065006</t>
  </si>
  <si>
    <t>876865369</t>
  </si>
  <si>
    <t>槟城乔治市圆环酒店</t>
  </si>
  <si>
    <t>Yuan/Xiumiao</t>
  </si>
  <si>
    <t>¥248.00</t>
  </si>
  <si>
    <t>¥44.26</t>
  </si>
  <si>
    <t>¥203.74</t>
  </si>
  <si>
    <t>Premier twin Cyan</t>
  </si>
  <si>
    <t>703514082866</t>
  </si>
  <si>
    <t>4066065</t>
  </si>
  <si>
    <t>197323931</t>
  </si>
  <si>
    <t>兰卡威大洋湾豪华度假村酒店</t>
  </si>
  <si>
    <t>LU/JIEHUA</t>
  </si>
  <si>
    <t>¥485.00</t>
  </si>
  <si>
    <t>¥425.00</t>
  </si>
  <si>
    <t>Deluxe Room Sea View</t>
  </si>
  <si>
    <t>703514656254</t>
  </si>
  <si>
    <t>4067461</t>
  </si>
  <si>
    <t>197304596</t>
  </si>
  <si>
    <t>吉隆坡希尔顿逸林酒店</t>
  </si>
  <si>
    <t>YUAN/XIULIN</t>
  </si>
  <si>
    <t>¥673.00</t>
  </si>
  <si>
    <t>¥67.74</t>
  </si>
  <si>
    <t>¥605.26</t>
  </si>
  <si>
    <t>twin room deluxe</t>
  </si>
  <si>
    <t>703515004428</t>
  </si>
  <si>
    <t>4069467</t>
  </si>
  <si>
    <t>221835089</t>
  </si>
  <si>
    <t>香港逸东酒店</t>
  </si>
  <si>
    <t>FANG/LIHONG|LUO/KEXIN</t>
  </si>
  <si>
    <t>¥159.46</t>
  </si>
  <si>
    <t>¥1,073.54</t>
  </si>
  <si>
    <t>Nook Room with 2 Single Beds</t>
  </si>
  <si>
    <t>703515497532</t>
  </si>
  <si>
    <t>4070703</t>
  </si>
  <si>
    <t>197275625</t>
  </si>
  <si>
    <t>新加坡辉盛凯贝丽酒店服务公寓</t>
  </si>
  <si>
    <t>LIU/FEI</t>
  </si>
  <si>
    <t>¥1,140.00</t>
  </si>
  <si>
    <t>¥84.14</t>
  </si>
  <si>
    <t>¥1,055.86</t>
  </si>
  <si>
    <t>Studio Superior Room</t>
  </si>
  <si>
    <t>703440159678</t>
  </si>
  <si>
    <t>3714324</t>
  </si>
  <si>
    <t>197294984</t>
  </si>
  <si>
    <t>苏梅岛思拉瓦迪度假酒店</t>
  </si>
  <si>
    <t>ZHU/BEILEI</t>
  </si>
  <si>
    <t>2023-07-31</t>
  </si>
  <si>
    <t>¥1,878.00</t>
  </si>
  <si>
    <t>¥178.00</t>
  </si>
  <si>
    <t>¥1,700.00</t>
  </si>
  <si>
    <t>Scenic Ocean View Pool Villa</t>
  </si>
  <si>
    <t>703480119398</t>
  </si>
  <si>
    <t>3903143</t>
  </si>
  <si>
    <t>197313050</t>
  </si>
  <si>
    <t>芭堤雅旅客之家</t>
  </si>
  <si>
    <t>LEE/LUNG|LEE/KWAIWA</t>
  </si>
  <si>
    <t>¥624.00</t>
  </si>
  <si>
    <t>¥36.00</t>
  </si>
  <si>
    <t>¥588.00</t>
  </si>
  <si>
    <t>Standard room</t>
  </si>
  <si>
    <t>703497838757</t>
  </si>
  <si>
    <t>3987327</t>
  </si>
  <si>
    <t>871138740</t>
  </si>
  <si>
    <t>贝斯特韦斯特精选惜客福得拉玛四世酒店</t>
  </si>
  <si>
    <t>CHEN/QIAO|SU/HEBEI</t>
  </si>
  <si>
    <t>¥958.00</t>
  </si>
  <si>
    <t>¥278.00</t>
  </si>
  <si>
    <t>¥680.00</t>
  </si>
  <si>
    <t>703504648803</t>
  </si>
  <si>
    <t>4017657</t>
  </si>
  <si>
    <t>197317985</t>
  </si>
  <si>
    <t>晨曦水疗度假村-富国岛</t>
  </si>
  <si>
    <t>TU/JIANQIN|CHEN/ZHAOYANG</t>
  </si>
  <si>
    <t>¥1,184.00</t>
  </si>
  <si>
    <t>¥261.02</t>
  </si>
  <si>
    <t>¥922.98</t>
  </si>
  <si>
    <t>Sea View Villa</t>
  </si>
  <si>
    <t>703495294258</t>
  </si>
  <si>
    <t>3978841</t>
  </si>
  <si>
    <t>820602424</t>
  </si>
  <si>
    <t>城市地平线酒店</t>
  </si>
  <si>
    <t>CUI/MINGYING|GUO/XINLU</t>
  </si>
  <si>
    <t>¥495.00</t>
  </si>
  <si>
    <t>¥95.00</t>
  </si>
  <si>
    <t>¥400.00</t>
  </si>
  <si>
    <t>Standard King Room</t>
  </si>
  <si>
    <t>703502775324</t>
  </si>
  <si>
    <t>4009379</t>
  </si>
  <si>
    <t>ZHA/JIXIANG</t>
  </si>
  <si>
    <t>¥177.00</t>
  </si>
  <si>
    <t>¥2,205.00</t>
  </si>
  <si>
    <t>703493745897</t>
  </si>
  <si>
    <t>3969228</t>
  </si>
  <si>
    <t>HE/MIAO|WU/LING|CHEN/SHENG|DING/XU|GUO/WEI|XU/HAITAO</t>
  </si>
  <si>
    <t>¥7,785.00</t>
  </si>
  <si>
    <t>¥1,980.00</t>
  </si>
  <si>
    <t>¥5,805.00</t>
  </si>
  <si>
    <t>703506760020</t>
  </si>
  <si>
    <t>4027010</t>
  </si>
  <si>
    <t>LI/WEIJIA|GUAN/RUNQI|LI/QIANQIAN</t>
  </si>
  <si>
    <t>¥8,050.00</t>
  </si>
  <si>
    <t>standard room</t>
  </si>
  <si>
    <t>703502830236</t>
  </si>
  <si>
    <t>4009403</t>
  </si>
  <si>
    <t>SHEN/WEIYIN</t>
  </si>
  <si>
    <t>703508784211</t>
  </si>
  <si>
    <t>4033669</t>
  </si>
  <si>
    <t>197293184</t>
  </si>
  <si>
    <t>曼谷班达拉西隆套房酒店</t>
  </si>
  <si>
    <t>HUANG/HAIFENG</t>
  </si>
  <si>
    <t>¥1,860.00</t>
  </si>
  <si>
    <t>¥184.34</t>
  </si>
  <si>
    <t>¥1,675.66</t>
  </si>
  <si>
    <t>One Bedroom Suite</t>
  </si>
  <si>
    <t>703512488373</t>
  </si>
  <si>
    <t>4052756</t>
  </si>
  <si>
    <t>SUN/XIAOQING</t>
  </si>
  <si>
    <t>¥678.00</t>
  </si>
  <si>
    <t>¥240.00</t>
  </si>
  <si>
    <t>703512897223</t>
  </si>
  <si>
    <t>4054719</t>
  </si>
  <si>
    <t>YANG/ZHIHENG</t>
  </si>
  <si>
    <t>703514502748</t>
  </si>
  <si>
    <t>4062865</t>
  </si>
  <si>
    <t>806648011</t>
  </si>
  <si>
    <t>曼谷拉差达宜必思尚品酒店</t>
  </si>
  <si>
    <t>cui/xiaodong|lu/gang|sun/yu</t>
  </si>
  <si>
    <t>¥3,036.00</t>
  </si>
  <si>
    <t>¥2,640.00</t>
  </si>
  <si>
    <t>703514223394</t>
  </si>
  <si>
    <t>4062906</t>
  </si>
  <si>
    <t>LIU/FUJUAN|XU/CHAO</t>
  </si>
  <si>
    <t>¥3,072.00</t>
  </si>
  <si>
    <t>¥2,360.00</t>
  </si>
  <si>
    <t>703513011395</t>
  </si>
  <si>
    <t>4058704</t>
  </si>
  <si>
    <t>197295836</t>
  </si>
  <si>
    <t>宜必思尚品曼谷素坤逸康福酒店</t>
  </si>
  <si>
    <t>TAN/XIAOYU</t>
  </si>
  <si>
    <t>¥855.00</t>
  </si>
  <si>
    <t>¥735.00</t>
  </si>
  <si>
    <t>703514978463</t>
  </si>
  <si>
    <t>4063985</t>
  </si>
  <si>
    <t>SHAO/BO|SHAO/MOUAO</t>
  </si>
  <si>
    <t>¥1,623.00</t>
  </si>
  <si>
    <t>¥1,123.00</t>
  </si>
  <si>
    <t>Deluxe Room with Sea View</t>
  </si>
  <si>
    <t>703514996159</t>
  </si>
  <si>
    <t>4063859</t>
  </si>
  <si>
    <t>820600282</t>
  </si>
  <si>
    <t>老友记酒店</t>
  </si>
  <si>
    <t>MENG/FANLIANG|YANG/ZHENGYI</t>
  </si>
  <si>
    <t>¥692.00</t>
  </si>
  <si>
    <t>¥66.84</t>
  </si>
  <si>
    <t>¥625.16</t>
  </si>
  <si>
    <t>Superior Twin Bed</t>
  </si>
  <si>
    <t>703513455677</t>
  </si>
  <si>
    <t>4060241</t>
  </si>
  <si>
    <t>JIANG/LU</t>
  </si>
  <si>
    <t>¥476.00</t>
  </si>
  <si>
    <t>¥428.00</t>
  </si>
  <si>
    <t>703513787011</t>
  </si>
  <si>
    <t>4062119</t>
  </si>
  <si>
    <t>HOU/XIAOHONG|LI/FAN</t>
  </si>
  <si>
    <t>¥118.00</t>
  </si>
  <si>
    <t>703514536870</t>
  </si>
  <si>
    <t>4063839</t>
  </si>
  <si>
    <t>YANG/YUYAN</t>
  </si>
  <si>
    <t>¥620.00</t>
  </si>
  <si>
    <t>¥116.00</t>
  </si>
  <si>
    <t>deluxe king room</t>
  </si>
  <si>
    <t>703514336769</t>
  </si>
  <si>
    <t>4066810</t>
  </si>
  <si>
    <t>Wu/Jiaci</t>
  </si>
  <si>
    <t>¥305.00</t>
  </si>
  <si>
    <t>703515134511</t>
  </si>
  <si>
    <t>4068198</t>
  </si>
  <si>
    <t>197313839</t>
  </si>
  <si>
    <t>曼谷奔集路希尔顿逸林酒店</t>
  </si>
  <si>
    <t>ZHENG/NAN|MAO/JUNCHAO</t>
  </si>
  <si>
    <t>¥699.00</t>
  </si>
  <si>
    <t>¥106.40</t>
  </si>
  <si>
    <t>¥592.60</t>
  </si>
  <si>
    <t>Twin Guest Room</t>
  </si>
  <si>
    <t>703514902791</t>
  </si>
  <si>
    <t>4066866</t>
  </si>
  <si>
    <t>892125394</t>
  </si>
  <si>
    <t>贝斯特韦斯特拉查达酒店</t>
  </si>
  <si>
    <t>SANG/HAIJING</t>
  </si>
  <si>
    <t>¥75.00</t>
  </si>
  <si>
    <t>Superior Room 1 King Bed</t>
  </si>
  <si>
    <t>703514165058</t>
  </si>
  <si>
    <t>4066812</t>
  </si>
  <si>
    <t>CHEN/LINGJIE</t>
  </si>
  <si>
    <t>703515240555</t>
  </si>
  <si>
    <t>4070714</t>
  </si>
  <si>
    <t>ZHANG/AO</t>
  </si>
  <si>
    <t>¥82.00</t>
  </si>
  <si>
    <t>¥345.00</t>
  </si>
  <si>
    <t>Superior Room 2 Single Beds</t>
  </si>
  <si>
    <t>703515610029</t>
  </si>
  <si>
    <t>4070959</t>
  </si>
  <si>
    <t>ZHANG/MILING</t>
  </si>
  <si>
    <t>¥2,235.00</t>
  </si>
  <si>
    <t>2023-10-15 11:00:02</t>
  </si>
  <si>
    <t>Superior Triple Room</t>
  </si>
  <si>
    <t>703515342490</t>
  </si>
  <si>
    <t>4072009</t>
  </si>
  <si>
    <t>HE/MENGYING|JI/SHUYI</t>
  </si>
  <si>
    <t>¥2,019.00</t>
  </si>
  <si>
    <t>2023-10-15 11:00:06</t>
  </si>
  <si>
    <t>Deluxe King</t>
  </si>
  <si>
    <t>703512306959</t>
  </si>
  <si>
    <t>4051914</t>
  </si>
  <si>
    <t>871138584</t>
  </si>
  <si>
    <t>商业湾城市马克思酒店Business Bay</t>
  </si>
  <si>
    <t>YANG/LINNAN</t>
  </si>
  <si>
    <t>¥2,828.00</t>
  </si>
  <si>
    <t>¥477.67</t>
  </si>
  <si>
    <t>¥2,350.33</t>
  </si>
  <si>
    <t>703515710606</t>
  </si>
  <si>
    <t>4072853</t>
  </si>
  <si>
    <t>888429055</t>
  </si>
  <si>
    <t>Silverland Mây Hotel</t>
  </si>
  <si>
    <t>YUAN/XIMIN</t>
  </si>
  <si>
    <t>2023-10-15 11:10:51</t>
  </si>
  <si>
    <t>Premier Double Room</t>
  </si>
  <si>
    <t>703515368554</t>
  </si>
  <si>
    <t>4071706</t>
  </si>
  <si>
    <t>875630080</t>
  </si>
  <si>
    <t>曼谷泰雅酒店</t>
  </si>
  <si>
    <t>LI/HUI|LUO/XIA</t>
  </si>
  <si>
    <t>2023-12-22</t>
  </si>
  <si>
    <t>2023-12-24</t>
  </si>
  <si>
    <t>2023-10-15 13:00:01</t>
  </si>
  <si>
    <t>703515772089</t>
  </si>
  <si>
    <t>4072657</t>
  </si>
  <si>
    <t>WANG/RUIYANG</t>
  </si>
  <si>
    <t>2023-12-23</t>
  </si>
  <si>
    <t>2023-10-15 13:00:02</t>
  </si>
  <si>
    <t>703515367954</t>
  </si>
  <si>
    <t>4072610</t>
  </si>
  <si>
    <t>TAN/MIN</t>
  </si>
  <si>
    <t>703515787067</t>
  </si>
  <si>
    <t>4068226</t>
  </si>
  <si>
    <t>ZHANG/LU|HUANG/WENBO</t>
  </si>
  <si>
    <t>¥2,661.00</t>
  </si>
  <si>
    <t>¥551.13</t>
  </si>
  <si>
    <t>¥2,109.87</t>
  </si>
  <si>
    <t>703516699226</t>
  </si>
  <si>
    <t>4074459</t>
  </si>
  <si>
    <t>XU/JUANMEI</t>
  </si>
  <si>
    <t>¥1,542.00</t>
  </si>
  <si>
    <t>2023-10-15 15:14:11</t>
  </si>
  <si>
    <t>703516300342</t>
  </si>
  <si>
    <t>HUANG/BIN</t>
  </si>
  <si>
    <t>2023-10-15 15:20:06</t>
  </si>
  <si>
    <t>703516836512</t>
  </si>
  <si>
    <t>4074986</t>
  </si>
  <si>
    <t>804837208</t>
  </si>
  <si>
    <t>艾米济州海滩酒店</t>
  </si>
  <si>
    <t>CHEN/YAYING|YANG/KAI</t>
  </si>
  <si>
    <t>¥860.00</t>
  </si>
  <si>
    <t>2023-10-15 15:25:03</t>
  </si>
  <si>
    <t>Side Ocean View Double Room</t>
  </si>
  <si>
    <t>703516937465</t>
  </si>
  <si>
    <t>4075052</t>
  </si>
  <si>
    <t>876866527</t>
  </si>
  <si>
    <t>Prince Smart Inn 热海</t>
  </si>
  <si>
    <t>LIU/YE|ZHOU/MENGBING</t>
  </si>
  <si>
    <t>¥3,984.00</t>
  </si>
  <si>
    <t>2023-10-15 16:46:41</t>
  </si>
  <si>
    <t>Twin Room - Non Smoking</t>
  </si>
  <si>
    <t>703497371469</t>
  </si>
  <si>
    <t>3988987</t>
  </si>
  <si>
    <t>804834247</t>
  </si>
  <si>
    <t>普拉辛格床酒店-仅成人</t>
  </si>
  <si>
    <t>2023-10-22</t>
  </si>
  <si>
    <t>2023-10-15 20:30:40</t>
  </si>
  <si>
    <t>standard double room</t>
  </si>
  <si>
    <t>703516740387</t>
  </si>
  <si>
    <t>4073715</t>
  </si>
  <si>
    <t>221861930</t>
  </si>
  <si>
    <t>9布里克酒店</t>
  </si>
  <si>
    <t>ZHANG/LIMEI|CHENG/XUEMEI</t>
  </si>
  <si>
    <t>2023-11-12</t>
  </si>
  <si>
    <t>¥1,086.00</t>
  </si>
  <si>
    <t>2023-10-15 22:00:04</t>
  </si>
  <si>
    <t>703490934254</t>
  </si>
  <si>
    <t>3957286</t>
  </si>
  <si>
    <t>240097781</t>
  </si>
  <si>
    <t>史里肯邦安阳光心灵酒店</t>
  </si>
  <si>
    <t>XU/XINRONG|LI/ZEXIAO|YANG/YUNCHUAN|WANG/MOWEI</t>
  </si>
  <si>
    <t>¥302.00</t>
  </si>
  <si>
    <t>¥31.98</t>
  </si>
  <si>
    <t>¥270.02</t>
  </si>
  <si>
    <t>Deluxe with Window</t>
  </si>
  <si>
    <t>703516650463</t>
  </si>
  <si>
    <t>4077195</t>
  </si>
  <si>
    <t>197275151</t>
  </si>
  <si>
    <t>美地概念酒店</t>
  </si>
  <si>
    <t>ZHOU/LING</t>
  </si>
  <si>
    <t>¥1,386.00</t>
  </si>
  <si>
    <t>2023-10-15 22:24:20</t>
  </si>
  <si>
    <t>Junior Suite Pool Access Upper Floor Double</t>
  </si>
  <si>
    <t>703464132948</t>
  </si>
  <si>
    <t>3827413</t>
  </si>
  <si>
    <t>820702813</t>
  </si>
  <si>
    <t>Vessel花苑薄野酒店</t>
  </si>
  <si>
    <t>CAI/WENJUN</t>
  </si>
  <si>
    <t>2023-12-25</t>
  </si>
  <si>
    <t>¥1,746.00</t>
  </si>
  <si>
    <t>2023-10-15 22:41:26</t>
  </si>
  <si>
    <t>合计</t>
  </si>
  <si>
    <t/>
  </si>
  <si>
    <t>¥594,879.66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</si>
  <si>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</si>
  <si>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</si>
  <si>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</si>
  <si>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</si>
  <si>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</si>
  <si>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</si>
  <si>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</si>
  <si>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chase_deduct_g3A3231010163203065</t>
  </si>
  <si>
    <t>1615646</t>
  </si>
  <si>
    <t>赔付-房费追回</t>
  </si>
  <si>
    <t>-¥1,840.00</t>
  </si>
  <si>
    <t>--</t>
  </si>
  <si>
    <t>生成追赔task#追赔系统-预付扣款直连#</t>
  </si>
  <si>
    <t>NIMH20231010140549546400</t>
  </si>
  <si>
    <t>chase_deduct_dtH6231010170312810</t>
  </si>
  <si>
    <t>703471533080</t>
  </si>
  <si>
    <t>-¥328.00</t>
  </si>
  <si>
    <t>NRACH20231010103643605902</t>
  </si>
  <si>
    <t>chase_deduct_ubeY231011091903869</t>
  </si>
  <si>
    <t>703463131504</t>
  </si>
  <si>
    <t>-¥711.00</t>
  </si>
  <si>
    <t>NIMH20231005174414835885</t>
  </si>
  <si>
    <t>chase_deduct_qO6c231011095752110</t>
  </si>
  <si>
    <t>-¥736.00</t>
  </si>
  <si>
    <t>NSTH20231006222416400468</t>
  </si>
  <si>
    <t>chase_deduct_lUvV231012171733475</t>
  </si>
  <si>
    <t>-¥2,949.00</t>
  </si>
  <si>
    <t>NIMH20231012112704593605</t>
  </si>
  <si>
    <t>返现日期</t>
  </si>
  <si>
    <t>，</t>
  </si>
  <si>
    <r>
      <t>4021041+703505305100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736</t>
    </r>
    <r>
      <rPr>
        <sz val="10"/>
        <rFont val="宋体"/>
        <charset val="134"/>
      </rPr>
      <t>元待退回</t>
    </r>
  </si>
  <si>
    <t>直采</t>
  </si>
  <si>
    <r>
      <t>原单未结算，本期扣款</t>
    </r>
    <r>
      <rPr>
        <sz val="10"/>
        <rFont val="Arial"/>
        <charset val="134"/>
      </rPr>
      <t>296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</si>
  <si>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3.03</t>
    </r>
    <r>
      <rPr>
        <sz val="10"/>
        <rFont val="宋体"/>
        <charset val="134"/>
      </rPr>
      <t>元</t>
    </r>
  </si>
  <si>
    <r>
      <t>此单结算金额是</t>
    </r>
    <r>
      <rPr>
        <sz val="10"/>
        <rFont val="Arial"/>
        <charset val="134"/>
      </rPr>
      <t>2083.52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2080.50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3.02</t>
    </r>
    <r>
      <rPr>
        <sz val="10"/>
        <rFont val="宋体"/>
        <charset val="134"/>
      </rPr>
      <t>元，麻烦核实后补回，谢谢！</t>
    </r>
  </si>
  <si>
    <r>
      <t>4009403+703502830236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367.5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</si>
  <si>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1840</t>
    </r>
    <r>
      <rPr>
        <sz val="10"/>
        <rFont val="宋体"/>
        <charset val="134"/>
      </rPr>
      <t>元</t>
    </r>
  </si>
  <si>
    <r>
      <t>此单流程处理，不是应该赔付首晚即可吗，金额是</t>
    </r>
    <r>
      <rPr>
        <sz val="10"/>
        <rFont val="Arial"/>
        <charset val="134"/>
      </rPr>
      <t>980.75</t>
    </r>
    <r>
      <rPr>
        <sz val="10"/>
        <rFont val="宋体"/>
        <charset val="134"/>
      </rPr>
      <t>元，贵司本期扣了我们</t>
    </r>
    <r>
      <rPr>
        <sz val="10"/>
        <rFont val="Arial"/>
        <charset val="134"/>
      </rPr>
      <t>1840</t>
    </r>
    <r>
      <rPr>
        <sz val="10"/>
        <rFont val="宋体"/>
        <charset val="134"/>
      </rPr>
      <t>元，多扣了</t>
    </r>
    <r>
      <rPr>
        <sz val="10"/>
        <rFont val="Arial"/>
        <charset val="134"/>
      </rPr>
      <t>859.25</t>
    </r>
    <r>
      <rPr>
        <sz val="10"/>
        <rFont val="宋体"/>
        <charset val="134"/>
      </rPr>
      <t>元，麻烦核实后补回，谢谢！</t>
    </r>
  </si>
  <si>
    <t>直连</t>
  </si>
  <si>
    <r>
      <t>本期扣款</t>
    </r>
    <r>
      <rPr>
        <sz val="10"/>
        <rFont val="Arial"/>
        <charset val="134"/>
      </rPr>
      <t>328</t>
    </r>
    <r>
      <rPr>
        <sz val="10"/>
        <rFont val="宋体"/>
        <charset val="134"/>
      </rPr>
      <t>元</t>
    </r>
  </si>
  <si>
    <r>
      <t>此单经过核实，此单是贵司匹配错了，去哪儿的是英国的酒店，我们是越南酒店，去哪儿后台展示的是沙坝绿酒店，并不是我司问题，我司不接受赔付</t>
    </r>
    <r>
      <rPr>
        <sz val="10"/>
        <rFont val="Arial"/>
        <charset val="134"/>
      </rPr>
      <t>328</t>
    </r>
    <r>
      <rPr>
        <sz val="10"/>
        <rFont val="宋体"/>
        <charset val="134"/>
      </rPr>
      <t>元，麻烦补回，谢谢！</t>
    </r>
  </si>
  <si>
    <r>
      <t>本期扣款</t>
    </r>
    <r>
      <rPr>
        <sz val="10"/>
        <rFont val="Arial"/>
        <charset val="134"/>
      </rPr>
      <t>711</t>
    </r>
    <r>
      <rPr>
        <sz val="10"/>
        <rFont val="宋体"/>
        <charset val="134"/>
      </rPr>
      <t>元</t>
    </r>
  </si>
  <si>
    <t>A231017145204481</t>
  </si>
  <si>
    <t>A231017145225481</t>
  </si>
  <si>
    <t>A231017145249481</t>
  </si>
  <si>
    <t>A2310171453471659</t>
  </si>
  <si>
    <r>
      <t>总计</t>
    </r>
    <r>
      <rPr>
        <sz val="10"/>
        <rFont val="Arial"/>
        <charset val="134"/>
      </rPr>
      <t>:466247.09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</si>
  <si>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</si>
  <si>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</si>
  <si>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</si>
  <si>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</si>
  <si>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</si>
  <si>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</si>
  <si>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</si>
  <si>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</si>
  <si>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</si>
  <si>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</si>
  <si>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</si>
  <si>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</si>
  <si>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</si>
  <si>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</si>
  <si>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</si>
  <si>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</si>
  <si>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</si>
  <si>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</si>
  <si>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里士满东京Schole高级酒店(旧：里士满东京押上高级酒店)</t>
  </si>
  <si>
    <t>ZHOU MENGXUE,XU XINGXING</t>
  </si>
  <si>
    <t>退房日周结</t>
  </si>
  <si>
    <t>1223.57</t>
  </si>
  <si>
    <t>RMB</t>
  </si>
  <si>
    <t>0</t>
  </si>
  <si>
    <t>0.00</t>
  </si>
  <si>
    <t>趣悠游国际直连</t>
  </si>
  <si>
    <t>1659</t>
  </si>
  <si>
    <t>2023-08-02 10:57:10</t>
  </si>
  <si>
    <t>汇智国际旅游发展有限公司</t>
  </si>
  <si>
    <t>日本</t>
  </si>
  <si>
    <t>苏梅岛思拉瓦迪度假酒店(政府卫生认证)</t>
  </si>
  <si>
    <t>ZHU BEILEI</t>
  </si>
  <si>
    <t>1700.00</t>
  </si>
  <si>
    <t>2023-08-01 13:03:46</t>
  </si>
  <si>
    <t>新媒体</t>
  </si>
  <si>
    <t>泰国</t>
  </si>
  <si>
    <t>XIA XIANLI,QIU GUOPING</t>
  </si>
  <si>
    <t>1275.40</t>
  </si>
  <si>
    <t>2023-07-30 20:15:14</t>
  </si>
  <si>
    <t>中国</t>
  </si>
  <si>
    <t>PENG WANYUN</t>
  </si>
  <si>
    <t>506.09</t>
  </si>
  <si>
    <t>2023-07-16 08:31:15</t>
  </si>
  <si>
    <t>印度尼西亚</t>
  </si>
  <si>
    <t>ZHONG RENTING,ZHENG LIANG</t>
  </si>
  <si>
    <t>8634.90</t>
  </si>
  <si>
    <t>2023-07-14 03:16:45</t>
  </si>
  <si>
    <t>CUI YU,PENG XIAOLING</t>
  </si>
  <si>
    <t>2597.56</t>
  </si>
  <si>
    <t>2023-07-08 10:43:08</t>
  </si>
  <si>
    <t>WANG XIAOXIN</t>
  </si>
  <si>
    <t>2083.53</t>
  </si>
  <si>
    <t>2023-07-07 17:11:29</t>
  </si>
  <si>
    <t>FAN LINGLING</t>
  </si>
  <si>
    <t>5250.00</t>
  </si>
  <si>
    <t>2023-06-10 18:34:04</t>
  </si>
  <si>
    <t>WEI YAN,LIU YUXUAN</t>
  </si>
  <si>
    <t>2253.00</t>
  </si>
  <si>
    <t>2023-06-07 19:08:00</t>
  </si>
  <si>
    <t>ZHANG AO</t>
  </si>
  <si>
    <t>345.00</t>
  </si>
  <si>
    <t>2023-10-14 17:02:43</t>
  </si>
  <si>
    <t>LIU FEI</t>
  </si>
  <si>
    <t>1055.86</t>
  </si>
  <si>
    <t>2023-10-14 16:42:19</t>
  </si>
  <si>
    <t>新加坡</t>
  </si>
  <si>
    <t>FANG LIHONG,LUO KEXIN</t>
  </si>
  <si>
    <t>1073.54</t>
  </si>
  <si>
    <t>2023-10-14 12:02:08</t>
  </si>
  <si>
    <t>东京日暮里樱花酒店</t>
  </si>
  <si>
    <t>HAN YOUXIN,GUO XIAOLI</t>
  </si>
  <si>
    <t>609.06</t>
  </si>
  <si>
    <t>2023-10-14 10:48:10</t>
  </si>
  <si>
    <t>东京银座大和Roynet PREMIER酒店</t>
  </si>
  <si>
    <t>YU HUIJIE,ZHU MINGWEI</t>
  </si>
  <si>
    <t>1567.93</t>
  </si>
  <si>
    <t>2023-10-14 09:24:07</t>
  </si>
  <si>
    <t>ZHANG LU,HUANG WENBO</t>
  </si>
  <si>
    <t>2109.87</t>
  </si>
  <si>
    <t>2023-10-14 02:09:06</t>
  </si>
  <si>
    <t>法国</t>
  </si>
  <si>
    <t>ZHENG NAN,MAO JUNCHAO</t>
  </si>
  <si>
    <t>592.60</t>
  </si>
  <si>
    <t>2023-10-14 01:54:07</t>
  </si>
  <si>
    <t>YUAN XIULIN</t>
  </si>
  <si>
    <t>605.26</t>
  </si>
  <si>
    <t>2023-10-13 21:13:34</t>
  </si>
  <si>
    <t>马来西亚</t>
  </si>
  <si>
    <t>WANG ZHAOLV</t>
  </si>
  <si>
    <t>373.50</t>
  </si>
  <si>
    <t>2023-10-13 20:01:03</t>
  </si>
  <si>
    <t>SANG HAIJING</t>
  </si>
  <si>
    <t>335.00</t>
  </si>
  <si>
    <t>2023-10-13 20:58:01</t>
  </si>
  <si>
    <t>SU CHAO</t>
  </si>
  <si>
    <t>2023-10-13 19:36:11</t>
  </si>
  <si>
    <t>CHEN LINGJIE</t>
  </si>
  <si>
    <t>305.00</t>
  </si>
  <si>
    <t>2023-10-14 09:12:27</t>
  </si>
  <si>
    <t>Wu Jiaci</t>
  </si>
  <si>
    <t>2023-10-14 09:10:11</t>
  </si>
  <si>
    <t>LU JIEHUA</t>
  </si>
  <si>
    <t>425.00</t>
  </si>
  <si>
    <t>2023-10-13 18:53:07</t>
  </si>
  <si>
    <t>Yuan Xiumiao</t>
  </si>
  <si>
    <t>203.74</t>
  </si>
  <si>
    <t>2023-10-13 14:26:08</t>
  </si>
  <si>
    <t>FENG JUAN</t>
  </si>
  <si>
    <t>306.00</t>
  </si>
  <si>
    <t>2023-10-13 14:32:29</t>
  </si>
  <si>
    <t>ZHOU JIXIA,ZHOU XIN</t>
  </si>
  <si>
    <t>375.77</t>
  </si>
  <si>
    <t>2023-10-13 11:52:45</t>
  </si>
  <si>
    <t>DU LINPENG,MA ZHE</t>
  </si>
  <si>
    <t>219.12</t>
  </si>
  <si>
    <t>2023-10-13 11:13:14</t>
  </si>
  <si>
    <t>安达曼白沙滩度假村</t>
  </si>
  <si>
    <t>SHAO BO,SHAO MOUAO</t>
  </si>
  <si>
    <t>500.00</t>
  </si>
  <si>
    <t>2023-10-13 12:32:45</t>
  </si>
  <si>
    <t>MENG FANLIANG,YANG ZHENGYI</t>
  </si>
  <si>
    <t>625.16</t>
  </si>
  <si>
    <t>2023-10-13 11:00:07</t>
  </si>
  <si>
    <t>曼谷廊曼机场阿玛瑞酒店</t>
  </si>
  <si>
    <t>YANG YUYAN</t>
  </si>
  <si>
    <t>504.00</t>
  </si>
  <si>
    <t>2023-10-13 11:27:18</t>
  </si>
  <si>
    <t>TAO ZHI</t>
  </si>
  <si>
    <t>176.95</t>
  </si>
  <si>
    <t>2023-10-13 09:34:08</t>
  </si>
  <si>
    <t>曼谷苏拉旺红色行星酒店</t>
  </si>
  <si>
    <t>meng guangguo,lyu lu</t>
  </si>
  <si>
    <t>193.74</t>
  </si>
  <si>
    <t>2023-10-13 08:48:08</t>
  </si>
  <si>
    <t>LIU FUJUAN,XU CHAO</t>
  </si>
  <si>
    <t>2360.00</t>
  </si>
  <si>
    <t>2023-10-13 11:12:52</t>
  </si>
  <si>
    <t>cui xiaodong,lu gang,sun yu</t>
  </si>
  <si>
    <t>2640.00</t>
  </si>
  <si>
    <t>2023-10-13 09:32:05</t>
  </si>
  <si>
    <t>HOU XIAOHONG,LI FAN</t>
  </si>
  <si>
    <t>340.00</t>
  </si>
  <si>
    <t>2023-10-12 22:01:02</t>
  </si>
  <si>
    <t>ZHANG YAHUA,WEI XIA</t>
  </si>
  <si>
    <t>621.00</t>
  </si>
  <si>
    <t>2023-10-12 22:05:10</t>
  </si>
  <si>
    <t>帝国洞穴酒店</t>
  </si>
  <si>
    <t>HUANG LI</t>
  </si>
  <si>
    <t>2950.32</t>
  </si>
  <si>
    <t>2023-10-12 17:56:45</t>
  </si>
  <si>
    <t>土耳其</t>
  </si>
  <si>
    <t>ZHANG LU,HUANG WENBO,YANG LINDONG,FU YONGXING</t>
  </si>
  <si>
    <t>8244.36</t>
  </si>
  <si>
    <t>2023-10-12 17:54:48</t>
  </si>
  <si>
    <t>JIANG LU</t>
  </si>
  <si>
    <t>428.00</t>
  </si>
  <si>
    <t>2023-10-12 16:44:57</t>
  </si>
  <si>
    <t>YANG MIN</t>
  </si>
  <si>
    <t>276.00</t>
  </si>
  <si>
    <t>2023-10-12 16:23:00</t>
  </si>
  <si>
    <t>XIAO HONG</t>
  </si>
  <si>
    <t>434.00</t>
  </si>
  <si>
    <t>2023-10-12 16:17:02</t>
  </si>
  <si>
    <t>卡斯旅舍</t>
  </si>
  <si>
    <t>LI CHUNYAN,HAO HAO</t>
  </si>
  <si>
    <t>90.39</t>
  </si>
  <si>
    <t>2023-10-12 15:37:07</t>
  </si>
  <si>
    <t>TSANG KOKWAI,WONG LEECHIN</t>
  </si>
  <si>
    <t>388.30</t>
  </si>
  <si>
    <t>2023-10-12 14:49:26</t>
  </si>
  <si>
    <t>TAN XIAOYU</t>
  </si>
  <si>
    <t>735.00</t>
  </si>
  <si>
    <t>2023-10-12 13:33:13</t>
  </si>
  <si>
    <t>CHEN ZHIQIANG,JIANG QIONGCHANG</t>
  </si>
  <si>
    <t>1313.48</t>
  </si>
  <si>
    <t>2023-10-12 11:20:16</t>
  </si>
  <si>
    <t>381.27</t>
  </si>
  <si>
    <t>2023-10-12 11:17:04</t>
  </si>
  <si>
    <t>奥斯陆斯堪的纳维亚丽笙酒店</t>
  </si>
  <si>
    <t>SONG WEIWEI,ZHAO ZHONGTAO</t>
  </si>
  <si>
    <t>1059.57</t>
  </si>
  <si>
    <t>2023-10-12 10:54:25</t>
  </si>
  <si>
    <t>挪威</t>
  </si>
  <si>
    <t>1078.27</t>
  </si>
  <si>
    <t>2023-10-12 10:53:23</t>
  </si>
  <si>
    <t>FENG XIAOTAO,YANG LILI,FENG KAIXING</t>
  </si>
  <si>
    <t>1314.00</t>
  </si>
  <si>
    <t>2023-10-12 10:13:49</t>
  </si>
  <si>
    <t>ZHANG XINYANG</t>
  </si>
  <si>
    <t>275.00</t>
  </si>
  <si>
    <t>2023-10-12 17:28:50</t>
  </si>
  <si>
    <t>CHEN DAN,SINOPOLI PASQUALE</t>
  </si>
  <si>
    <t>1177.00</t>
  </si>
  <si>
    <t>2023-10-12 09:05:59</t>
  </si>
  <si>
    <t>复古度假酒店</t>
  </si>
  <si>
    <t>ZHU YANJUN</t>
  </si>
  <si>
    <t>312.00</t>
  </si>
  <si>
    <t>2023-10-12 09:02:01</t>
  </si>
  <si>
    <t>新加坡码头酒店-西海岸</t>
  </si>
  <si>
    <t>LING HONGYI</t>
  </si>
  <si>
    <t>1512.12</t>
  </si>
  <si>
    <t>2023-10-11 23:21:13</t>
  </si>
  <si>
    <t>黄龙酒店</t>
  </si>
  <si>
    <t>LIU GAOFENG,ZHANG BINGBING,LIU XIBIN</t>
  </si>
  <si>
    <t>410.24</t>
  </si>
  <si>
    <t>2023-10-11 20:13:09</t>
  </si>
  <si>
    <t>越南</t>
  </si>
  <si>
    <t>华欣希尔顿温泉度假酒店</t>
  </si>
  <si>
    <t>MA RONG</t>
  </si>
  <si>
    <t>525.56</t>
  </si>
  <si>
    <t>2023-10-11 19:53:09</t>
  </si>
  <si>
    <t>PANG YUANHE</t>
  </si>
  <si>
    <t>354.19</t>
  </si>
  <si>
    <t>2023-10-11 19:55:13</t>
  </si>
  <si>
    <t>达曼滨海金色郁金香酒店</t>
  </si>
  <si>
    <t>BAO WEI,YU CHUNLAI</t>
  </si>
  <si>
    <t>820.85</t>
  </si>
  <si>
    <t>2023-10-11 17:03:08</t>
  </si>
  <si>
    <t>沙特阿拉伯</t>
  </si>
  <si>
    <t>YANG ZHIHENG</t>
  </si>
  <si>
    <t>438.00</t>
  </si>
  <si>
    <t>2023-10-11 16:53:33</t>
  </si>
  <si>
    <t>156.00</t>
  </si>
  <si>
    <t>2023-10-11 15:47:54</t>
  </si>
  <si>
    <t>HU JING</t>
  </si>
  <si>
    <t>1808.76</t>
  </si>
  <si>
    <t>2023-10-11 14:42:46</t>
  </si>
  <si>
    <t>普吉阁遥岛天堂度假酒店</t>
  </si>
  <si>
    <t>OUYANG RUJING</t>
  </si>
  <si>
    <t>1238.00</t>
  </si>
  <si>
    <t>2023-10-11 15:35:40</t>
  </si>
  <si>
    <t>QIAO JIAO</t>
  </si>
  <si>
    <t>667.00</t>
  </si>
  <si>
    <t>2023-10-11 14:40:15</t>
  </si>
  <si>
    <t>WU ZIHAN</t>
  </si>
  <si>
    <t>1233.00</t>
  </si>
  <si>
    <t>2023-10-11 13:13:59</t>
  </si>
  <si>
    <t>HUA JING,LI NING,LIU MOUHONG,YAO PEI,WANG JIAN,SHEN LIYING</t>
  </si>
  <si>
    <t>3758.88</t>
  </si>
  <si>
    <t>2023-10-11 11:51:25</t>
  </si>
  <si>
    <t>SONG YANJIE</t>
  </si>
  <si>
    <t>243.83</t>
  </si>
  <si>
    <t>2023-10-11 11:49:11</t>
  </si>
  <si>
    <t>YIN JUNYUAN</t>
  </si>
  <si>
    <t>2653.00</t>
  </si>
  <si>
    <t>2023-10-11 12:02:18</t>
  </si>
  <si>
    <t>HUA JING,LI NING,LIU MOUHONG,YAO PEI,SHEN LIYING,WANG JIAN</t>
  </si>
  <si>
    <t>3686.43</t>
  </si>
  <si>
    <t>2023-10-11 11:38:26</t>
  </si>
  <si>
    <t>SUN XIAOQING</t>
  </si>
  <si>
    <t>2023-10-11 10:15:27</t>
  </si>
  <si>
    <t>PENG YANBIN</t>
  </si>
  <si>
    <t>329.79</t>
  </si>
  <si>
    <t>2023-10-11 09:25:15</t>
  </si>
  <si>
    <t>最佳舒适住宅酒店</t>
  </si>
  <si>
    <t>LI CHENGWEI,CAO LIN</t>
  </si>
  <si>
    <t>643.50</t>
  </si>
  <si>
    <t>2023-10-11 05:03:08</t>
  </si>
  <si>
    <t>商务湾城市马克斯酒店</t>
  </si>
  <si>
    <t>YANG LINNAN</t>
  </si>
  <si>
    <t>2350.32</t>
  </si>
  <si>
    <t>2023-10-11 00:24:12</t>
  </si>
  <si>
    <t>阿拉伯联合酋长国</t>
  </si>
  <si>
    <t>CHIU YEUKTUNG</t>
  </si>
  <si>
    <t>436.72</t>
  </si>
  <si>
    <t>2023-10-10 22:19:18</t>
  </si>
  <si>
    <t>CHEN XIAOBAO,HU SHILIANG,ZHANG CHUANDAO</t>
  </si>
  <si>
    <t>415.78</t>
  </si>
  <si>
    <t>2023-10-10 21:34:26</t>
  </si>
  <si>
    <t>布里斯托尔丽笙酒店</t>
  </si>
  <si>
    <t>XU FEIHU</t>
  </si>
  <si>
    <t>1614.68</t>
  </si>
  <si>
    <t>2023-10-10 21:33:24</t>
  </si>
  <si>
    <t>英国</t>
  </si>
  <si>
    <t>宿务皇冠大厦酒店</t>
  </si>
  <si>
    <t>LIU RUI,MA YINGYING</t>
  </si>
  <si>
    <t>307.57</t>
  </si>
  <si>
    <t>2023-10-10 20:24:59</t>
  </si>
  <si>
    <t>菲律宾</t>
  </si>
  <si>
    <t>WANG XUJIAO</t>
  </si>
  <si>
    <t>1142.20</t>
  </si>
  <si>
    <t>2023-10-10 20:13:04</t>
  </si>
  <si>
    <t>WANG JIE</t>
  </si>
  <si>
    <t>450.11</t>
  </si>
  <si>
    <t>2023-10-10 16:47:42</t>
  </si>
  <si>
    <t>韩国</t>
  </si>
  <si>
    <t>CHIANG PEISHAN,CHEN POJUNG</t>
  </si>
  <si>
    <t>987.36</t>
  </si>
  <si>
    <t>2023-10-10 16:25:46</t>
  </si>
  <si>
    <t>EGAWA ICHIRO,YOMOTA HIROYUKI,KOBAYASHI YOSHIO,INADA SETSUKO,ESAKI ESAKI</t>
  </si>
  <si>
    <t>3179.07</t>
  </si>
  <si>
    <t>2023-10-10 16:22:56</t>
  </si>
  <si>
    <t>YANG RUPEI</t>
  </si>
  <si>
    <t>1716.00</t>
  </si>
  <si>
    <t>2023-10-10 15:52:31</t>
  </si>
  <si>
    <t>ZHAO XIAOMENG,ZHOU WEIMIN</t>
  </si>
  <si>
    <t>387.21</t>
  </si>
  <si>
    <t>2023-10-10 14:59:07</t>
  </si>
  <si>
    <t>LIN MANYE,SENG CHORHIANG,LEE MAOCHUN</t>
  </si>
  <si>
    <t>2814.00</t>
  </si>
  <si>
    <t>2023-10-10 18:04:50</t>
  </si>
  <si>
    <t>GAO HENG</t>
  </si>
  <si>
    <t>567.42</t>
  </si>
  <si>
    <t>2023-10-10 13:47:05</t>
  </si>
  <si>
    <t>新加坡龙都大酒店</t>
  </si>
  <si>
    <t>QI HUIMING</t>
  </si>
  <si>
    <t>980.75</t>
  </si>
  <si>
    <t>-980</t>
  </si>
  <si>
    <t>2023-10-10 10:44:28</t>
  </si>
  <si>
    <t>CAO ZHENHUA</t>
  </si>
  <si>
    <t>1043.00</t>
  </si>
  <si>
    <t>2023-10-10 10:44:47</t>
  </si>
  <si>
    <t>XU SONGSONG</t>
  </si>
  <si>
    <t>557.59</t>
  </si>
  <si>
    <t>2023-10-10 09:21:59</t>
  </si>
  <si>
    <t>MA JIANFENG</t>
  </si>
  <si>
    <t>785.00</t>
  </si>
  <si>
    <t>2023-10-10 09:26:11</t>
  </si>
  <si>
    <t>ZHOU HONGHUI</t>
  </si>
  <si>
    <t>1202.00</t>
  </si>
  <si>
    <t>2023-10-09 18:53:29</t>
  </si>
  <si>
    <t>RAJUPUTTAIAH SATISH,BELAGAL VADRARAMANJINAPPA,KALLENAHALLI HANUMARAJU,RAMESH RAMESH</t>
  </si>
  <si>
    <t>1228.48</t>
  </si>
  <si>
    <t>2023-10-09 15:46:38</t>
  </si>
  <si>
    <t>KUMARASAMY ARUNKUMAR,SHAIK FAIZUL,ARUMUGAN SHANMUGASUNDARAM,SUGATUR KRISHNAIAHSETTY</t>
  </si>
  <si>
    <t>2023-10-09 15:24:07</t>
  </si>
  <si>
    <t>LIN MEI</t>
  </si>
  <si>
    <t>424.00</t>
  </si>
  <si>
    <t>2023-10-09 14:45:04</t>
  </si>
  <si>
    <t>440.00</t>
  </si>
  <si>
    <t>2023-10-09 14:42:53</t>
  </si>
  <si>
    <t>LIU SHIHONG</t>
  </si>
  <si>
    <t>1104.00</t>
  </si>
  <si>
    <t>2023-10-09 13:25:11</t>
  </si>
  <si>
    <t>ZHU XIAOMIN</t>
  </si>
  <si>
    <t>307.12</t>
  </si>
  <si>
    <t>2023-10-09 12:35:08</t>
  </si>
  <si>
    <t>E YUXI</t>
  </si>
  <si>
    <t>903.00</t>
  </si>
  <si>
    <t>2023-10-09 12:45:30</t>
  </si>
  <si>
    <t>LIANG BIN</t>
  </si>
  <si>
    <t>807.10</t>
  </si>
  <si>
    <t>2023-10-09 12:18:13</t>
  </si>
  <si>
    <t>ZHANG WENJUAN</t>
  </si>
  <si>
    <t>2023-10-09 14:51:14</t>
  </si>
  <si>
    <t>XIA DAWEI</t>
  </si>
  <si>
    <t>600.42</t>
  </si>
  <si>
    <t>2023-10-09 11:10:50</t>
  </si>
  <si>
    <t>WANG MIN,XIAO SHASHA</t>
  </si>
  <si>
    <t>276.04</t>
  </si>
  <si>
    <t>2023-10-09 09:46:52</t>
  </si>
  <si>
    <t>LI YU</t>
  </si>
  <si>
    <t>938.33</t>
  </si>
  <si>
    <t>2023-10-09 00:38:26</t>
  </si>
  <si>
    <t>ZHANG XINYU,ZHANG RUIYING,ZHANG WENXIN,WU HAO</t>
  </si>
  <si>
    <t>628.00</t>
  </si>
  <si>
    <t>2023-10-09 10:21:44</t>
  </si>
  <si>
    <t>DONG SHU,MA LIZHU</t>
  </si>
  <si>
    <t>3172.00</t>
  </si>
  <si>
    <t>2023-10-09 10:45:20</t>
  </si>
  <si>
    <t>普吉假日酒店 (政府卫生认证)</t>
  </si>
  <si>
    <t>CHEN YONG,JI DERONG,HE BIN</t>
  </si>
  <si>
    <t>2715.00</t>
  </si>
  <si>
    <t>2023-10-09 09:40:47</t>
  </si>
  <si>
    <t>LAN MIN</t>
  </si>
  <si>
    <t>300.21</t>
  </si>
  <si>
    <t>2023-10-08 22:05:45</t>
  </si>
  <si>
    <t>WANG YANG,WANG XUE,ZHANG ZHEN,SU HAIYAN</t>
  </si>
  <si>
    <t>265.12</t>
  </si>
  <si>
    <t>2023-10-08 21:00:26</t>
  </si>
  <si>
    <t>FAN SHAIKAI</t>
  </si>
  <si>
    <t>4854.10</t>
  </si>
  <si>
    <t>2023-10-08 20:21:11</t>
  </si>
  <si>
    <t>济州萨洛酒店</t>
  </si>
  <si>
    <t>liu jiahui,zhao yingying</t>
  </si>
  <si>
    <t>666.14</t>
  </si>
  <si>
    <t>2023-10-08 17:24:07</t>
  </si>
  <si>
    <t>碧玛莱温泉度假酒店</t>
  </si>
  <si>
    <t>ZHONG SIWEN</t>
  </si>
  <si>
    <t>4490.00</t>
  </si>
  <si>
    <t>2023-10-08 16:58:10</t>
  </si>
  <si>
    <t>LI WEI,NGUYEN NGOCTHAOVY</t>
  </si>
  <si>
    <t>332.15</t>
  </si>
  <si>
    <t>2023-10-08 16:05:09</t>
  </si>
  <si>
    <t>LIU XING</t>
  </si>
  <si>
    <t>1318.68</t>
  </si>
  <si>
    <t>2023-10-08 15:59:37</t>
  </si>
  <si>
    <t>Index济州岛梦幻酒店</t>
  </si>
  <si>
    <t>ZHANG PEIXI,YING MENGHUA</t>
  </si>
  <si>
    <t>281.00</t>
  </si>
  <si>
    <t>2023-10-08 17:33:33</t>
  </si>
  <si>
    <t>WANG PENG</t>
  </si>
  <si>
    <t>355.00</t>
  </si>
  <si>
    <t>2023-10-08 13:59:30</t>
  </si>
  <si>
    <t>ZENG SHANG</t>
  </si>
  <si>
    <t>1440.00</t>
  </si>
  <si>
    <t>2023-10-08 13:59:05</t>
  </si>
  <si>
    <t>SUN KAI,SUN QI,WU YING</t>
  </si>
  <si>
    <t>2101.62</t>
  </si>
  <si>
    <t>2023-10-08 11:02:11</t>
  </si>
  <si>
    <t>LIANG RICHANG</t>
  </si>
  <si>
    <t>712.00</t>
  </si>
  <si>
    <t>2023-10-08 13:05:02</t>
  </si>
  <si>
    <t>ZHANG SHUMEI,YU JIANJUN</t>
  </si>
  <si>
    <t>570.00</t>
  </si>
  <si>
    <t>2023-10-08 10:47:16</t>
  </si>
  <si>
    <t>伦敦斯坦斯特德机场智选假日酒店 - IHG 旗下酒店</t>
  </si>
  <si>
    <t>HUA LUBIN,ZHENG QIN</t>
  </si>
  <si>
    <t>809.96</t>
  </si>
  <si>
    <t>2023-10-08 02:09:13</t>
  </si>
  <si>
    <t>HE KAIWEN,YUE YAMEI</t>
  </si>
  <si>
    <t>1156.69</t>
  </si>
  <si>
    <t>2023-10-08 01:00:10</t>
  </si>
  <si>
    <t>REN YOUHE,WU YIN</t>
  </si>
  <si>
    <t>576.64</t>
  </si>
  <si>
    <t>2023-10-07 23:26:26</t>
  </si>
  <si>
    <t>FAN HUIMIN,ALSALAHI ABDULRAZZAQ</t>
  </si>
  <si>
    <t>600.00</t>
  </si>
  <si>
    <t>2023-10-08 10:41:01</t>
  </si>
  <si>
    <t>WANG WENLAN,YANG MEIXUAN</t>
  </si>
  <si>
    <t>1627.41</t>
  </si>
  <si>
    <t>2023-10-07 19:28:55</t>
  </si>
  <si>
    <t>XU SIDONG,SUN ZHEN</t>
  </si>
  <si>
    <t>612.03</t>
  </si>
  <si>
    <t>2023-10-07 17:56:05</t>
  </si>
  <si>
    <t>ZHANG WEI</t>
  </si>
  <si>
    <t>10604.00</t>
  </si>
  <si>
    <t>2023-10-07 16:59:29</t>
  </si>
  <si>
    <t>GAN YINGJUAN</t>
  </si>
  <si>
    <t>1144.77</t>
  </si>
  <si>
    <t>2023-10-07 12:34:05</t>
  </si>
  <si>
    <t>HE WEN,ZHOU RUI</t>
  </si>
  <si>
    <t>951.00</t>
  </si>
  <si>
    <t>2023-10-07 14:39:42</t>
  </si>
  <si>
    <t>曼谷班达拉套房酒店</t>
  </si>
  <si>
    <t>HUANG HAIFENG</t>
  </si>
  <si>
    <t>1675.65</t>
  </si>
  <si>
    <t>2023-10-07 10:21:39</t>
  </si>
  <si>
    <t>LEE SEONGWOO</t>
  </si>
  <si>
    <t>468.00</t>
  </si>
  <si>
    <t>2023-10-07 11:31:53</t>
  </si>
  <si>
    <t>GU KAIMAO,CHEN JIDONG</t>
  </si>
  <si>
    <t>1966.47</t>
  </si>
  <si>
    <t>2023-10-07 02:10:28</t>
  </si>
  <si>
    <t>HUANG YUELONG</t>
  </si>
  <si>
    <t>258.00</t>
  </si>
  <si>
    <t>2023-10-07 12:50:45</t>
  </si>
  <si>
    <t>BAO XIAOYUN,GONG SHUGUANG</t>
  </si>
  <si>
    <t>1125.00</t>
  </si>
  <si>
    <t>2023-10-07 11:10:19</t>
  </si>
  <si>
    <t>巴厘岛伍拉·赖国际机场希尔顿花园酒店</t>
  </si>
  <si>
    <t>REN YICHONG,DENG XIN</t>
  </si>
  <si>
    <t>293.78</t>
  </si>
  <si>
    <t>2023-10-06 22:10:09</t>
  </si>
  <si>
    <t>曼谷集市酒店</t>
  </si>
  <si>
    <t>Gao Jian,Lai Juan</t>
  </si>
  <si>
    <t>595.34</t>
  </si>
  <si>
    <t>2023-10-06 21:11:52</t>
  </si>
  <si>
    <t>CHENG CHINGHSIEN</t>
  </si>
  <si>
    <t>5838.66</t>
  </si>
  <si>
    <t>2023-10-06 20:44:20</t>
  </si>
  <si>
    <t>大阪东心斋桥微笑尊贵酒店</t>
  </si>
  <si>
    <t>DONG HAIWEN,CHEN XIAOLONG</t>
  </si>
  <si>
    <t>386.69</t>
  </si>
  <si>
    <t>2023-10-06 20:15:22</t>
  </si>
  <si>
    <t>LIU WENLUNG,CHENG RONG</t>
  </si>
  <si>
    <t>814.00</t>
  </si>
  <si>
    <t>2023-10-06 21:34:42</t>
  </si>
  <si>
    <t>SHI CHUN</t>
  </si>
  <si>
    <t>2011.38</t>
  </si>
  <si>
    <t>2023-10-06 19:31:42</t>
  </si>
  <si>
    <t>ZENG LIPING,HUANG HAITONG</t>
  </si>
  <si>
    <t>524.04</t>
  </si>
  <si>
    <t>2023-10-06 19:04:08</t>
  </si>
  <si>
    <t>芭堤雅北部遨舍度假酒店 (SHA Extra Plus)</t>
  </si>
  <si>
    <t>li tingyan</t>
  </si>
  <si>
    <t>529.00</t>
  </si>
  <si>
    <t>2023-10-06 18:58:04</t>
  </si>
  <si>
    <t>薄荷岛米提水疗度假村</t>
  </si>
  <si>
    <t>ZHANG MAN</t>
  </si>
  <si>
    <t>2074.00</t>
  </si>
  <si>
    <t>2023-10-07 12:06:22</t>
  </si>
  <si>
    <t>ZHU HUADONG,MA CHENGQIN,ZHU ZILIN</t>
  </si>
  <si>
    <t>1966.34</t>
  </si>
  <si>
    <t>2023-10-06 13:19:54</t>
  </si>
  <si>
    <t>YUE YUAN</t>
  </si>
  <si>
    <t>469.00</t>
  </si>
  <si>
    <t>2023-10-06 12:24:58</t>
  </si>
  <si>
    <t>YANG LIU</t>
  </si>
  <si>
    <t>1253.00</t>
  </si>
  <si>
    <t>2023-10-06 07:44:39</t>
  </si>
  <si>
    <t>YAN ERKANG,ZHANG RUYU</t>
  </si>
  <si>
    <t>359.00</t>
  </si>
  <si>
    <t>2023-10-06 10:12:56</t>
  </si>
  <si>
    <t>CHANG HONIEONG</t>
  </si>
  <si>
    <t>928.14</t>
  </si>
  <si>
    <t>2023-10-06 01:42:26</t>
  </si>
  <si>
    <t>LAN YING,QIN JIHUA</t>
  </si>
  <si>
    <t>634.10</t>
  </si>
  <si>
    <t>2023-10-06 00:25:09</t>
  </si>
  <si>
    <t>LIU YUYING,YU HUI</t>
  </si>
  <si>
    <t>998.00</t>
  </si>
  <si>
    <t>2023-10-06 09:56:25</t>
  </si>
  <si>
    <t>SHEN ZHEYU,SUN WEI</t>
  </si>
  <si>
    <t>601.00</t>
  </si>
  <si>
    <t>2023-10-05 23:41:16</t>
  </si>
  <si>
    <t>FOCASAN MAYBELLEFANGYOD,CAASI JONALIEGABERTAN,CONDE BEATRIZPAQUINGAN</t>
  </si>
  <si>
    <t>1934.64</t>
  </si>
  <si>
    <t>2023-10-05 20:31:58</t>
  </si>
  <si>
    <t>LUTNO BUDISUPRATNO,FADILLAH JARKASIIDRIS,SALAYA XIELPAPARON,JIMENEZ REYNATOSANANDRES,ABAY ESTRELLAAGOD,JIMENEZ RHODORARODRIGUEZ</t>
  </si>
  <si>
    <t>2901.96</t>
  </si>
  <si>
    <t>2023-10-05 20:29:27</t>
  </si>
  <si>
    <t>MUHAMMAD HASBI,BAU TENRI,MARTIN SALAM,IFAN RUSDIANTO,DEWI MEILIASUTANTI,ADY PRISMASARI</t>
  </si>
  <si>
    <t>2023-10-05 20:25:08</t>
  </si>
  <si>
    <t>LI WEIJIA,GUAN RUNQI,LI QIANQIAN</t>
  </si>
  <si>
    <t>6450.00</t>
  </si>
  <si>
    <t>2023-10-06 10:49:44</t>
  </si>
  <si>
    <t>曼谷华美达广场湄南河畔酒店</t>
  </si>
  <si>
    <t>XU JIAN,ZHUANG TAO</t>
  </si>
  <si>
    <t>1497.00</t>
  </si>
  <si>
    <t>2023-10-05 16:27:15</t>
  </si>
  <si>
    <t>DUAN KAIMING,DENG XIAMING</t>
  </si>
  <si>
    <t>1074.00</t>
  </si>
  <si>
    <t>2023-10-05 14:00:37</t>
  </si>
  <si>
    <t>XU LINXIANG</t>
  </si>
  <si>
    <t>416.00</t>
  </si>
  <si>
    <t>2023-10-05 16:18:17</t>
  </si>
  <si>
    <t>CHEN FAN,XIANG SHENGTONG</t>
  </si>
  <si>
    <t>3030.00</t>
  </si>
  <si>
    <t>2023-10-05 09:10:11</t>
  </si>
  <si>
    <t>CHEN WEIXIA</t>
  </si>
  <si>
    <t>1494.99</t>
  </si>
  <si>
    <t>2023-10-06 18:54:53</t>
  </si>
  <si>
    <t>ZENG TIANYI</t>
  </si>
  <si>
    <t>901.00</t>
  </si>
  <si>
    <t>2023-10-04 22:46:21</t>
  </si>
  <si>
    <t>ZHENG YULU</t>
  </si>
  <si>
    <t>7300.45</t>
  </si>
  <si>
    <t>2023-10-04 19:40:09</t>
  </si>
  <si>
    <t>HUANG JIAQI,GUO HUILI</t>
  </si>
  <si>
    <t>232.00</t>
  </si>
  <si>
    <t>2023-10-05 10:18:09</t>
  </si>
  <si>
    <t>WANG KAI,QIU XUAN,XU SHILIANG,LI LIUJUAN</t>
  </si>
  <si>
    <t>458.00</t>
  </si>
  <si>
    <t>2023-10-04 18:20:20</t>
  </si>
  <si>
    <t>吉隆坡EQ酒店</t>
  </si>
  <si>
    <t>JIANG QIAOLING,HAN JIN</t>
  </si>
  <si>
    <t>5240.00</t>
  </si>
  <si>
    <t>2023-10-04 18:02:52</t>
  </si>
  <si>
    <t>LI CHONGWEI,LIANG YAODAN</t>
  </si>
  <si>
    <t>1472.00</t>
  </si>
  <si>
    <t>-1472</t>
  </si>
  <si>
    <t>2023-10-04 17:52:24</t>
  </si>
  <si>
    <t>ZHU ZHANGGONG</t>
  </si>
  <si>
    <t>1316.00</t>
  </si>
  <si>
    <t>2023-10-04 15:22:44</t>
  </si>
  <si>
    <t>YE LILI</t>
  </si>
  <si>
    <t>1852.00</t>
  </si>
  <si>
    <t>2023-10-04 14:54:32</t>
  </si>
  <si>
    <t>吉隆坡普崇希尔顿花园酒店</t>
  </si>
  <si>
    <t>LI NANGUANG</t>
  </si>
  <si>
    <t>705.84</t>
  </si>
  <si>
    <t>2023-10-04 02:44:05</t>
  </si>
  <si>
    <t>YAO ZHIXIANG</t>
  </si>
  <si>
    <t>3800.70</t>
  </si>
  <si>
    <t>2023-10-03 18:21:14</t>
  </si>
  <si>
    <t>富国岛盛泰乐精选晨曦水疗及度假村</t>
  </si>
  <si>
    <t>TU JIANQIN,CHEN ZHAOYANG</t>
  </si>
  <si>
    <t>922.98</t>
  </si>
  <si>
    <t>2023-10-03 17:15:10</t>
  </si>
  <si>
    <t>Wing Tat Grand Hotel</t>
  </si>
  <si>
    <t>ZHOU YIHANG,ZHANG MENGYI</t>
  </si>
  <si>
    <t>523.00</t>
  </si>
  <si>
    <t>2023-10-03 15:48:08</t>
  </si>
  <si>
    <t>精英世界商务酒店</t>
  </si>
  <si>
    <t>TAN JIANLIANG,TAN JIANLIANG</t>
  </si>
  <si>
    <t>6402.50</t>
  </si>
  <si>
    <t>2023-10-03 14:35:09</t>
  </si>
  <si>
    <t>区域长滩岛酒店</t>
  </si>
  <si>
    <t>ma yiqiao,pang miao</t>
  </si>
  <si>
    <t>3568.00</t>
  </si>
  <si>
    <t>2023-10-03 14:26:15</t>
  </si>
  <si>
    <t>新加坡樟宜机场皇冠假日酒店</t>
  </si>
  <si>
    <t>WEN BING,ZHENG CHUNYING</t>
  </si>
  <si>
    <t>1540.00</t>
  </si>
  <si>
    <t>2023-10-04 13:04:38</t>
  </si>
  <si>
    <t>济州君临海域酒店</t>
  </si>
  <si>
    <t>CHEN YING</t>
  </si>
  <si>
    <t>373.00</t>
  </si>
  <si>
    <t>2023-10-03 09:50:06</t>
  </si>
  <si>
    <t>CAO ZUOWEI</t>
  </si>
  <si>
    <t>2023-10-03 10:25:11</t>
  </si>
  <si>
    <t>高田马场站前livemax酒店</t>
  </si>
  <si>
    <t>JIN WENBO</t>
  </si>
  <si>
    <t>5853.20</t>
  </si>
  <si>
    <t>2023-10-02 10:20:08</t>
  </si>
  <si>
    <t>格兰迪酒店&amp;度假村</t>
  </si>
  <si>
    <t>ZHANG ZIJIAN,HUA FANG,LU YUCHENG,LIN HAITAO</t>
  </si>
  <si>
    <t>1026.00</t>
  </si>
  <si>
    <t>2023-10-02 08:03:45</t>
  </si>
  <si>
    <t>WANG YILING</t>
  </si>
  <si>
    <t>991.00</t>
  </si>
  <si>
    <t>2023-10-02 00:01:27</t>
  </si>
  <si>
    <t>LI XIAOQING,WEI FUJUAN</t>
  </si>
  <si>
    <t>322.00</t>
  </si>
  <si>
    <t>2023-10-02 11:11:24</t>
  </si>
  <si>
    <t>SHEN WEIYIN</t>
  </si>
  <si>
    <t>2205.00</t>
  </si>
  <si>
    <t>2023-10-01 18:37:25</t>
  </si>
  <si>
    <t>ZHA JIXIANG</t>
  </si>
  <si>
    <t>2023-10-01 18:20:23</t>
  </si>
  <si>
    <t>FANG QIUJIE</t>
  </si>
  <si>
    <t>4350.00</t>
  </si>
  <si>
    <t>2023-10-01 16:32:31</t>
  </si>
  <si>
    <t>YANG FAN,CHEN MINGQI</t>
  </si>
  <si>
    <t>658.00</t>
  </si>
  <si>
    <t>2023-10-01 23:10:54</t>
  </si>
  <si>
    <t>XU RUOLAN</t>
  </si>
  <si>
    <t>929.28</t>
  </si>
  <si>
    <t>2023-09-30 19:14:10</t>
  </si>
  <si>
    <t>MEI YUWEI</t>
  </si>
  <si>
    <t>1652.00</t>
  </si>
  <si>
    <t>2023-09-30 14:55:58</t>
  </si>
  <si>
    <t>LI YUE</t>
  </si>
  <si>
    <t>2302.00</t>
  </si>
  <si>
    <t>2023-09-29 16:22:26</t>
  </si>
  <si>
    <t>WAN HUIFAM,LIU WEIQING,ZHOU SONGJIANG</t>
  </si>
  <si>
    <t>1804.56</t>
  </si>
  <si>
    <t>2023-09-28 23:22:13</t>
  </si>
  <si>
    <t>CHENG YUE</t>
  </si>
  <si>
    <t>1051.00</t>
  </si>
  <si>
    <t>2023-09-29 16:14:44</t>
  </si>
  <si>
    <t>ZHU HUI,ZHAO XIAOJING</t>
  </si>
  <si>
    <t>330.97</t>
  </si>
  <si>
    <t>2023-09-28 18:06:05</t>
  </si>
  <si>
    <t>新加坡圣淘沙索菲特度假村及水疗中心 (Staycation Approved)</t>
  </si>
  <si>
    <t>LIU WEI</t>
  </si>
  <si>
    <t>4278.00</t>
  </si>
  <si>
    <t>2023-09-28 16:51:52</t>
  </si>
  <si>
    <t>LIU CHANG,ZHANG ZHEN</t>
  </si>
  <si>
    <t>2524.68</t>
  </si>
  <si>
    <t>2023-09-28 00:51:06</t>
  </si>
  <si>
    <t>SUN ZHENGTONG</t>
  </si>
  <si>
    <t>1174.00</t>
  </si>
  <si>
    <t>2023-09-28 12:43:31</t>
  </si>
  <si>
    <t>MA XUE,SHEN MUCHEN</t>
  </si>
  <si>
    <t>1077.00</t>
  </si>
  <si>
    <t>2023-10-03 12:35:13</t>
  </si>
  <si>
    <t>FENG MENGYU,BAI LU</t>
  </si>
  <si>
    <t>704.00</t>
  </si>
  <si>
    <t>2023-10-04 13:49:46</t>
  </si>
  <si>
    <t>焦点SFO酒店</t>
  </si>
  <si>
    <t>LIU XIAO</t>
  </si>
  <si>
    <t>782.75</t>
  </si>
  <si>
    <t>2023-09-26 23:22:17</t>
  </si>
  <si>
    <t>美国</t>
  </si>
  <si>
    <t>奈哈恩画廊酒店(SHA Extra Plus)</t>
  </si>
  <si>
    <t>SHI HAO,LIU JIE,LIU XINYU,YU ZHIJIN</t>
  </si>
  <si>
    <t>1528.00</t>
  </si>
  <si>
    <t>2023-09-26 18:44:13</t>
  </si>
  <si>
    <t>新加坡伊丽莎白酒店</t>
  </si>
  <si>
    <t>XU LI,LIU ZHE</t>
  </si>
  <si>
    <t>1885.02</t>
  </si>
  <si>
    <t>2023-09-26 13:29:36</t>
  </si>
  <si>
    <t>CHEN QIAO,SU HEBEI</t>
  </si>
  <si>
    <t>680.00</t>
  </si>
  <si>
    <t>2023-09-26 13:49:24</t>
  </si>
  <si>
    <t>WANG YUXIA</t>
  </si>
  <si>
    <t>352.00</t>
  </si>
  <si>
    <t>2023-09-26 12:34:25</t>
  </si>
  <si>
    <t>哥打京那巴鲁元明大酒店</t>
  </si>
  <si>
    <t>XIA HUI,XIA HUI</t>
  </si>
  <si>
    <t>576.00</t>
  </si>
  <si>
    <t>2023-09-26 18:02:29</t>
  </si>
  <si>
    <t>XIA HUI,XIA HUI,XIA HUI</t>
  </si>
  <si>
    <t>864.00</t>
  </si>
  <si>
    <t>2023-09-26 18:11:05</t>
  </si>
  <si>
    <t>2023-09-26 18:01:21</t>
  </si>
  <si>
    <t>GUO MENGTING,DAI YUANYUAN</t>
  </si>
  <si>
    <t>773.00</t>
  </si>
  <si>
    <t>2023-09-26 08:49:29</t>
  </si>
  <si>
    <t>济州亚洲酒店</t>
  </si>
  <si>
    <t>DENG XIAOHUI,DENG ZIYUE</t>
  </si>
  <si>
    <t>535.00</t>
  </si>
  <si>
    <t>2023-09-26 08:25:54</t>
  </si>
  <si>
    <t>ZHANG TINGYING,ZHANG LI</t>
  </si>
  <si>
    <t>1187.66</t>
  </si>
  <si>
    <t>2023-09-25 16:47:06</t>
  </si>
  <si>
    <t>斯里兰卡</t>
  </si>
  <si>
    <t>LEI YANSHAN,CHEN QIWEN</t>
  </si>
  <si>
    <t>1477.00</t>
  </si>
  <si>
    <t>2023-09-25 16:55:12</t>
  </si>
  <si>
    <t>LI JIAHAO,LIU TONGTONG</t>
  </si>
  <si>
    <t>884.54</t>
  </si>
  <si>
    <t>2023-09-25 10:18:10</t>
  </si>
  <si>
    <t>维拉芳泉东京汐留大酒店</t>
  </si>
  <si>
    <t>LIU CHONG</t>
  </si>
  <si>
    <t>958.93</t>
  </si>
  <si>
    <t>2023-09-24 23:31:14</t>
  </si>
  <si>
    <t>LIU WENLI,ZHANG YONGQI,ZHANG XINYUE</t>
  </si>
  <si>
    <t>406.00</t>
  </si>
  <si>
    <t>2023-09-25 09:23:15</t>
  </si>
  <si>
    <t>CUI MINGYING,GUO XINLU</t>
  </si>
  <si>
    <t>400.00</t>
  </si>
  <si>
    <t>2023-09-24 14:46:11</t>
  </si>
  <si>
    <t>GAO YANLI,SANG LUORUI</t>
  </si>
  <si>
    <t>297.95</t>
  </si>
  <si>
    <t>2023-09-24 01:16:11</t>
  </si>
  <si>
    <t>GAO CHEN,GU YE</t>
  </si>
  <si>
    <t>1173.00</t>
  </si>
  <si>
    <t>2023-10-01 10:04:41</t>
  </si>
  <si>
    <t>WU MEIHANG,CHEN YING</t>
  </si>
  <si>
    <t>2023-09-25 09:22:46</t>
  </si>
  <si>
    <t>LIU HUIHONG,ZHOU CAN</t>
  </si>
  <si>
    <t>1110.00</t>
  </si>
  <si>
    <t>2023-09-25 09:22:20</t>
  </si>
  <si>
    <t>LILI JIALI</t>
  </si>
  <si>
    <t>379.00</t>
  </si>
  <si>
    <t>2023-09-25 09:21:11</t>
  </si>
  <si>
    <t>TANG YANG</t>
  </si>
  <si>
    <t>2023-09-25 09:20:51</t>
  </si>
  <si>
    <t>YU XUEZHENG</t>
  </si>
  <si>
    <t>941.01</t>
  </si>
  <si>
    <t>2023-09-29 16:35:38</t>
  </si>
  <si>
    <t>HE MIAO,WU LING,CHEN SHENG,DING XU,GUO WEI,XU HAITAO</t>
  </si>
  <si>
    <t>5805.00</t>
  </si>
  <si>
    <t>2023-09-22 15:43:17</t>
  </si>
  <si>
    <t>东京京桥三井花园酒店</t>
  </si>
  <si>
    <t>YE SHIKUN,CHEN LEI</t>
  </si>
  <si>
    <t>1535.61</t>
  </si>
  <si>
    <t>2023-09-22 00:14:56</t>
  </si>
  <si>
    <t>Santa Grand Signature Kuala Lumpur</t>
  </si>
  <si>
    <t>LI ZEKUN,LI NAN</t>
  </si>
  <si>
    <t>933.99</t>
  </si>
  <si>
    <t>2023-09-22 10:37:02</t>
  </si>
  <si>
    <t>QIN MIN,WU JIANQIANG</t>
  </si>
  <si>
    <t>1480.00</t>
  </si>
  <si>
    <t>2023-09-21 10:38:55</t>
  </si>
  <si>
    <t>ZHONG HAO,QIN QIN</t>
  </si>
  <si>
    <t>2023-09-21 10:37:07</t>
  </si>
  <si>
    <t>TANG CHUNLIAN,WU XIUQING</t>
  </si>
  <si>
    <t>2023-09-21 10:35:02</t>
  </si>
  <si>
    <t>LIN JING,HUANG YUCHENG</t>
  </si>
  <si>
    <t>2960.00</t>
  </si>
  <si>
    <t>2023-09-21 10:23:41</t>
  </si>
  <si>
    <t>LU HUI</t>
  </si>
  <si>
    <t>2969.01</t>
  </si>
  <si>
    <t>2023-09-20 17:06:23</t>
  </si>
  <si>
    <t>LI NANXIN,HU WENHAO</t>
  </si>
  <si>
    <t>2023-09-21 10:21:22</t>
  </si>
  <si>
    <t>LIN ZHIHAI,SHANG WENQIAN</t>
  </si>
  <si>
    <t>2023-09-20 19:02:20</t>
  </si>
  <si>
    <t>SHA FEI</t>
  </si>
  <si>
    <t>1216.00</t>
  </si>
  <si>
    <t>2023-09-20 14:59:08</t>
  </si>
  <si>
    <t>HE TANG,ZHANG FENG</t>
  </si>
  <si>
    <t>939.65</t>
  </si>
  <si>
    <t>2023-09-20 00:29:11</t>
  </si>
  <si>
    <t>1093.26</t>
  </si>
  <si>
    <t>2023-09-20 00:20:31</t>
  </si>
  <si>
    <t>WU LIN</t>
  </si>
  <si>
    <t>1470.00</t>
  </si>
  <si>
    <t>2023-09-20 16:29:17</t>
  </si>
  <si>
    <t>德心阳光假日酒店</t>
  </si>
  <si>
    <t>XU XINRONG,YANG YUNCHUAN</t>
  </si>
  <si>
    <t>270.02</t>
  </si>
  <si>
    <t>2023-09-19 21:22:09</t>
  </si>
  <si>
    <t>ZHOU YUYANG,JIANG XINRAN</t>
  </si>
  <si>
    <t>2023-09-19 17:37:51</t>
  </si>
  <si>
    <t>QIU XUAN,GUO HAODONG</t>
  </si>
  <si>
    <t>242.82</t>
  </si>
  <si>
    <t>2023-09-18 15:22:06</t>
  </si>
  <si>
    <t>哥打京那巴鲁六十三酒店</t>
  </si>
  <si>
    <t>TIE CHENRONG,GUO YONG</t>
  </si>
  <si>
    <t>840.00</t>
  </si>
  <si>
    <t>2023-09-18 08:35:50</t>
  </si>
  <si>
    <t>LI JINGJING,CHEN MENGQIU</t>
  </si>
  <si>
    <t>2045.01</t>
  </si>
  <si>
    <t>2023-09-18 12:22:37</t>
  </si>
  <si>
    <t>lu jing,huang lujie</t>
  </si>
  <si>
    <t>4745.20</t>
  </si>
  <si>
    <t>2023-09-17 22:45:24</t>
  </si>
  <si>
    <t>济州天狼星酒店</t>
  </si>
  <si>
    <t>CHAI SAILU</t>
  </si>
  <si>
    <t>2169.99</t>
  </si>
  <si>
    <t>2023-09-18 08:29:22</t>
  </si>
  <si>
    <t>liang yumeng</t>
  </si>
  <si>
    <t>496.84</t>
  </si>
  <si>
    <t>2023-09-17 12:41:13</t>
  </si>
  <si>
    <t>DAI NENGHUI</t>
  </si>
  <si>
    <t>2023-09-17 12:28:08</t>
  </si>
  <si>
    <t>DENG YING,WAN YI</t>
  </si>
  <si>
    <t>1272.00</t>
  </si>
  <si>
    <t>2023-09-18 08:48:58</t>
  </si>
  <si>
    <t>新加坡中国城凯贝丽酒店式服务公寓(SG Clean)</t>
  </si>
  <si>
    <t>BU LANG,HU WENWEN</t>
  </si>
  <si>
    <t>1144.57</t>
  </si>
  <si>
    <t>2023-09-16 11:54:05</t>
  </si>
  <si>
    <t>HE YUTING</t>
  </si>
  <si>
    <t>4221.00</t>
  </si>
  <si>
    <t>2023-09-16 10:29:40</t>
  </si>
  <si>
    <t>YANG RUI,TANG XIAOXUAN</t>
  </si>
  <si>
    <t>2220.00</t>
  </si>
  <si>
    <t>2023-09-15 18:06:53</t>
  </si>
  <si>
    <t>HOU XIAOCHANG,CAO BINGJIE</t>
  </si>
  <si>
    <t>1143.40</t>
  </si>
  <si>
    <t>2023-09-14 23:44:07</t>
  </si>
  <si>
    <t>甲米奥南菲奥雷度假村</t>
  </si>
  <si>
    <t>ZHANG PU,MA HUAN</t>
  </si>
  <si>
    <t>2023-09-14 16:23:19</t>
  </si>
  <si>
    <t>JIANG XINYI,CAO YEHUA,HUANG YATING</t>
  </si>
  <si>
    <t>3370.00</t>
  </si>
  <si>
    <t>2023-09-20 13:31:35</t>
  </si>
  <si>
    <t>WANG KEYU,TANG YUYUAN</t>
  </si>
  <si>
    <t>1214.87</t>
  </si>
  <si>
    <t>2023-09-14 15:23:08</t>
  </si>
  <si>
    <t>约克海利校长会议酒店</t>
  </si>
  <si>
    <t>CHE QIANLI,ZHAO SHIQI</t>
  </si>
  <si>
    <t>1177.37</t>
  </si>
  <si>
    <t>2023-09-13 22:53:08</t>
  </si>
  <si>
    <t>SONG YUQING,LIU SIJUN</t>
  </si>
  <si>
    <t>872.00</t>
  </si>
  <si>
    <t>2023-09-13 15:47:41</t>
  </si>
  <si>
    <t>XIE YUTING,SHEN ZIHAO</t>
  </si>
  <si>
    <t>1678.00</t>
  </si>
  <si>
    <t>2023-09-15 16:39:38</t>
  </si>
  <si>
    <t>TIAN WENYUE,SHEN RUIHAN</t>
  </si>
  <si>
    <t>7236.00</t>
  </si>
  <si>
    <t>2023-09-13 11:02:06</t>
  </si>
  <si>
    <t>ZHANG LIUJIA,HUANG ZHIJIN</t>
  </si>
  <si>
    <t>2023-09-13 13:24:23</t>
  </si>
  <si>
    <t>YANG DAWEI,LIU MENG</t>
  </si>
  <si>
    <t>2023-09-13 13:19:06</t>
  </si>
  <si>
    <t>LU ZHIJIAN</t>
  </si>
  <si>
    <t>854.21</t>
  </si>
  <si>
    <t>2023-09-12 14:30:07</t>
  </si>
  <si>
    <t>JIA CHAO,WANG MENG</t>
  </si>
  <si>
    <t>280.00</t>
  </si>
  <si>
    <t>2023-09-12 12:14:14</t>
  </si>
  <si>
    <t>QI GUIZHI,SHI QI</t>
  </si>
  <si>
    <t>1495.00</t>
  </si>
  <si>
    <t>2023-09-12 11:19:30</t>
  </si>
  <si>
    <t>CHEN YING,YAN CHUNPINGMEI,YAN CHUNLAN</t>
  </si>
  <si>
    <t>1434.00</t>
  </si>
  <si>
    <t>2023-09-12 10:39:57</t>
  </si>
  <si>
    <t>CHEN MENGZHU,XIE JIANZHONG</t>
  </si>
  <si>
    <t>3220.00</t>
  </si>
  <si>
    <t>2023-09-12 13:16:40</t>
  </si>
  <si>
    <t>FENG AIJING</t>
  </si>
  <si>
    <t>4829.00</t>
  </si>
  <si>
    <t>2023-09-14 13:21:13</t>
  </si>
  <si>
    <t>WEN JIN,LUO XIAODAN,WEN JIECHU,GUO XIULAN</t>
  </si>
  <si>
    <t>2449.30</t>
  </si>
  <si>
    <t>2023-09-11 18:48:53</t>
  </si>
  <si>
    <t>HUANG XIANGYUN</t>
  </si>
  <si>
    <t>287.23</t>
  </si>
  <si>
    <t>2023-09-11 00:06:14</t>
  </si>
  <si>
    <t>LI RUNQIU</t>
  </si>
  <si>
    <t>1360.00</t>
  </si>
  <si>
    <t>2023-09-12 13:47:53</t>
  </si>
  <si>
    <t>SHI JIAYING,JI YONGMING</t>
  </si>
  <si>
    <t>838.86</t>
  </si>
  <si>
    <t>2023-09-09 16:31:26</t>
  </si>
  <si>
    <t>LU SHUXUAN,XU MIN</t>
  </si>
  <si>
    <t>912.00</t>
  </si>
  <si>
    <t>2023-09-09 15:09:53</t>
  </si>
  <si>
    <t>哥打京那巴鲁香格里拉莎莉雅酒店</t>
  </si>
  <si>
    <t>GUO CHENNIAO,SHI YAO</t>
  </si>
  <si>
    <t>3046.00</t>
  </si>
  <si>
    <t>2023-09-09 15:21:16</t>
  </si>
  <si>
    <t>芭堤雅旅客之家酒店</t>
  </si>
  <si>
    <t>LEE LUNG,LEE KWAIWA</t>
  </si>
  <si>
    <t>588.00</t>
  </si>
  <si>
    <t>2023-09-09 10:55:11</t>
  </si>
  <si>
    <t>song wenji,feng shouyan</t>
  </si>
  <si>
    <t>2500.00</t>
  </si>
  <si>
    <t>2023-09-09 11:40:47</t>
  </si>
  <si>
    <t>LI LUYI,WANG GUOHONG</t>
  </si>
  <si>
    <t>580.16</t>
  </si>
  <si>
    <t>2023-09-07 19:38:13</t>
  </si>
  <si>
    <t>ZHU KOU,LI YUXIN</t>
  </si>
  <si>
    <t>2689.18</t>
  </si>
  <si>
    <t>2023-09-06 20:55:28</t>
  </si>
  <si>
    <t>LI MANHONG,LI PENGJU</t>
  </si>
  <si>
    <t>1760.00</t>
  </si>
  <si>
    <t>2023-09-06 12:36:59</t>
  </si>
  <si>
    <t>CHENG YANYAN</t>
  </si>
  <si>
    <t>320.00</t>
  </si>
  <si>
    <t>2023-09-06 08:22:50</t>
  </si>
  <si>
    <t>WANG QIUDI,YIN HONGMEI</t>
  </si>
  <si>
    <t>134.87</t>
  </si>
  <si>
    <t>2023-09-04 23:32:09</t>
  </si>
  <si>
    <t>WU YONGJUN</t>
  </si>
  <si>
    <t>1749.03</t>
  </si>
  <si>
    <t>2023-09-04 08:32:26</t>
  </si>
  <si>
    <t>WU YUJIN</t>
  </si>
  <si>
    <t>1641.61</t>
  </si>
  <si>
    <t>2023-09-01 20:17:47</t>
  </si>
  <si>
    <t>TENG YANGYANG,LIN YIKAI</t>
  </si>
  <si>
    <t>888.10</t>
  </si>
  <si>
    <t>2023-09-01 02:54:15</t>
  </si>
  <si>
    <t>WANG QIZHOU,ZHENG YANYAN</t>
  </si>
  <si>
    <t>3925.80</t>
  </si>
  <si>
    <t>2023-08-31 20:43:54</t>
  </si>
  <si>
    <t>DENG YINGWEN</t>
  </si>
  <si>
    <t>924.58</t>
  </si>
  <si>
    <t>2023-08-31 08:43:23</t>
  </si>
  <si>
    <t>LI YUNMEI,XIE BIN,YANG MEI,XIE LUXI</t>
  </si>
  <si>
    <t>3060.00</t>
  </si>
  <si>
    <t>2023-08-31 16:24:36</t>
  </si>
  <si>
    <t>SUN MEILING</t>
  </si>
  <si>
    <t>1264.46</t>
  </si>
  <si>
    <t>2023-08-29 14:40:07</t>
  </si>
  <si>
    <t>CHEN YAO,CAI MINGYE</t>
  </si>
  <si>
    <t>1506.76</t>
  </si>
  <si>
    <t>2023-08-28 22:10:05</t>
  </si>
  <si>
    <t>LI HUI,LIANG YU</t>
  </si>
  <si>
    <t>3912.92</t>
  </si>
  <si>
    <t>2023-08-24 16:09:23</t>
  </si>
  <si>
    <t>WANG Huacheng,HUANG Jianwei</t>
  </si>
  <si>
    <t>1272.52</t>
  </si>
  <si>
    <t>2023-08-23 11:35:09</t>
  </si>
  <si>
    <t>BU YIFAN,WANG YUFEI,WANG PEI,ZHENG CHANGMEI</t>
  </si>
  <si>
    <t>6690.00</t>
  </si>
  <si>
    <t>2023-08-18 15:07:04</t>
  </si>
  <si>
    <t>WANGJIN LIUHANGYU</t>
  </si>
  <si>
    <t>2280.98</t>
  </si>
  <si>
    <t>2023-08-15 18:09:31</t>
  </si>
  <si>
    <t>WANG CHANG,TIAN YUXUAN</t>
  </si>
  <si>
    <t>4892.55</t>
  </si>
  <si>
    <t>2023-08-13 00:37:24</t>
  </si>
  <si>
    <t>GUO YIFEI</t>
  </si>
  <si>
    <t>1704.00</t>
  </si>
  <si>
    <t>2023-08-13 10:06:46</t>
  </si>
  <si>
    <t>ZHAI YA,SUN HUI</t>
  </si>
  <si>
    <t>30600.00</t>
  </si>
  <si>
    <t>2023-08-11 14:16:40</t>
  </si>
  <si>
    <t>TAN LU</t>
  </si>
  <si>
    <t>878.00</t>
  </si>
  <si>
    <t>2023-08-08 09:12:57</t>
  </si>
  <si>
    <t>XU KEJING,LIN HUANG,CHEN JUNXU,ZHUANG JUNYU</t>
  </si>
  <si>
    <t>2940.00</t>
  </si>
  <si>
    <t>2023-08-06 17:16:16</t>
  </si>
  <si>
    <t>YE ZIMENG</t>
  </si>
  <si>
    <t>1401.45</t>
  </si>
  <si>
    <t>2023-08-04 10:04:09</t>
  </si>
  <si>
    <t>LI HUI,HOU CHENLI</t>
  </si>
  <si>
    <t>2023-08-02 10:58:39</t>
  </si>
  <si>
    <t>A231017144537481</t>
  </si>
  <si>
    <t>A231017144607481</t>
  </si>
  <si>
    <t>A231017144636481</t>
  </si>
  <si>
    <t>-296.00</t>
  </si>
  <si>
    <t>-2949</t>
  </si>
  <si>
    <t>是</t>
  </si>
  <si>
    <t>-1840.00</t>
  </si>
  <si>
    <t>-2820</t>
  </si>
  <si>
    <t>1837.50</t>
  </si>
  <si>
    <t>-367</t>
  </si>
  <si>
    <t>2080.50</t>
  </si>
  <si>
    <t>-3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</si>
</sst>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363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363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5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19</v>
      </c>
      <c r="T2" s="7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89</v>
      </c>
    </row>
    <row r="3" ht="14.25" customHeight="1" spans="1:34">
      <c r="A3" s="6" t="s">
        <v>90</v>
      </c>
      <c r="B3" s="6" t="s">
        <v>91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92</v>
      </c>
      <c r="H3" s="7" t="s">
        <v>93</v>
      </c>
      <c r="I3" s="7" t="s">
        <v>79</v>
      </c>
      <c r="J3" s="7" t="s">
        <v>2</v>
      </c>
      <c r="K3" s="7" t="s">
        <v>94</v>
      </c>
      <c r="L3" s="7">
        <v>1</v>
      </c>
      <c r="M3" s="7">
        <v>2</v>
      </c>
      <c r="N3" s="7" t="s">
        <v>95</v>
      </c>
      <c r="O3" s="7" t="s">
        <v>96</v>
      </c>
      <c r="P3" s="7" t="s">
        <v>83</v>
      </c>
      <c r="Q3" s="7"/>
      <c r="R3" s="14" t="s">
        <v>97</v>
      </c>
      <c r="S3" s="16" t="s">
        <v>19</v>
      </c>
      <c r="T3" s="7"/>
      <c r="U3" s="14" t="s">
        <v>19</v>
      </c>
      <c r="V3" s="14" t="s">
        <v>97</v>
      </c>
      <c r="W3" s="16" t="s">
        <v>98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103</v>
      </c>
      <c r="H4" s="7" t="s">
        <v>104</v>
      </c>
      <c r="I4" s="7" t="s">
        <v>79</v>
      </c>
      <c r="J4" s="7" t="s">
        <v>2</v>
      </c>
      <c r="K4" s="7" t="s">
        <v>105</v>
      </c>
      <c r="L4" s="7">
        <v>1</v>
      </c>
      <c r="M4" s="7">
        <v>3</v>
      </c>
      <c r="N4" s="7" t="s">
        <v>106</v>
      </c>
      <c r="O4" s="7" t="s">
        <v>107</v>
      </c>
      <c r="P4" s="7" t="s">
        <v>83</v>
      </c>
      <c r="Q4" s="7"/>
      <c r="R4" s="14" t="s">
        <v>108</v>
      </c>
      <c r="S4" s="16" t="s">
        <v>19</v>
      </c>
      <c r="T4" s="7"/>
      <c r="U4" s="14" t="s">
        <v>19</v>
      </c>
      <c r="V4" s="14" t="s">
        <v>108</v>
      </c>
      <c r="W4" s="16" t="s">
        <v>109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112</v>
      </c>
      <c r="B5" s="6" t="s">
        <v>113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114</v>
      </c>
      <c r="H5" s="7" t="s">
        <v>115</v>
      </c>
      <c r="I5" s="7" t="s">
        <v>79</v>
      </c>
      <c r="J5" s="7" t="s">
        <v>2</v>
      </c>
      <c r="K5" s="7" t="s">
        <v>116</v>
      </c>
      <c r="L5" s="7">
        <v>1</v>
      </c>
      <c r="M5" s="7">
        <v>2</v>
      </c>
      <c r="N5" s="7" t="s">
        <v>117</v>
      </c>
      <c r="O5" s="7" t="s">
        <v>96</v>
      </c>
      <c r="P5" s="7" t="s">
        <v>83</v>
      </c>
      <c r="Q5" s="7"/>
      <c r="R5" s="14" t="s">
        <v>118</v>
      </c>
      <c r="S5" s="16" t="s">
        <v>19</v>
      </c>
      <c r="T5" s="7"/>
      <c r="U5" s="14" t="s">
        <v>19</v>
      </c>
      <c r="V5" s="14" t="s">
        <v>118</v>
      </c>
      <c r="W5" s="16" t="s">
        <v>119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122</v>
      </c>
      <c r="B6" s="6" t="s">
        <v>123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124</v>
      </c>
      <c r="H6" s="7" t="s">
        <v>125</v>
      </c>
      <c r="I6" s="7" t="s">
        <v>79</v>
      </c>
      <c r="J6" s="7" t="s">
        <v>2</v>
      </c>
      <c r="K6" s="7" t="s">
        <v>126</v>
      </c>
      <c r="L6" s="7">
        <v>1</v>
      </c>
      <c r="M6" s="7">
        <v>3</v>
      </c>
      <c r="N6" s="7" t="s">
        <v>127</v>
      </c>
      <c r="O6" s="7" t="s">
        <v>107</v>
      </c>
      <c r="P6" s="7" t="s">
        <v>83</v>
      </c>
      <c r="Q6" s="7"/>
      <c r="R6" s="14" t="s">
        <v>128</v>
      </c>
      <c r="S6" s="16" t="s">
        <v>19</v>
      </c>
      <c r="T6" s="7"/>
      <c r="U6" s="14" t="s">
        <v>19</v>
      </c>
      <c r="V6" s="14" t="s">
        <v>128</v>
      </c>
      <c r="W6" s="16" t="s">
        <v>129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134</v>
      </c>
      <c r="H7" s="7" t="s">
        <v>135</v>
      </c>
      <c r="I7" s="7" t="s">
        <v>79</v>
      </c>
      <c r="J7" s="7" t="s">
        <v>2</v>
      </c>
      <c r="K7" s="7" t="s">
        <v>136</v>
      </c>
      <c r="L7" s="7">
        <v>1</v>
      </c>
      <c r="M7" s="7">
        <v>1</v>
      </c>
      <c r="N7" s="7" t="s">
        <v>137</v>
      </c>
      <c r="O7" s="7" t="s">
        <v>138</v>
      </c>
      <c r="P7" s="7" t="s">
        <v>83</v>
      </c>
      <c r="Q7" s="7"/>
      <c r="R7" s="14" t="s">
        <v>139</v>
      </c>
      <c r="S7" s="16" t="s">
        <v>19</v>
      </c>
      <c r="T7" s="7"/>
      <c r="U7" s="14" t="s">
        <v>19</v>
      </c>
      <c r="V7" s="14" t="s">
        <v>139</v>
      </c>
      <c r="W7" s="16" t="s">
        <v>140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143</v>
      </c>
      <c r="B8" s="6" t="s">
        <v>144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145</v>
      </c>
      <c r="H8" s="7" t="s">
        <v>146</v>
      </c>
      <c r="I8" s="7" t="s">
        <v>79</v>
      </c>
      <c r="J8" s="7" t="s">
        <v>2</v>
      </c>
      <c r="K8" s="7" t="s">
        <v>147</v>
      </c>
      <c r="L8" s="7">
        <v>1</v>
      </c>
      <c r="M8" s="7">
        <v>5</v>
      </c>
      <c r="N8" s="7" t="s">
        <v>148</v>
      </c>
      <c r="O8" s="7" t="s">
        <v>82</v>
      </c>
      <c r="P8" s="7" t="s">
        <v>83</v>
      </c>
      <c r="Q8" s="7"/>
      <c r="R8" s="14" t="s">
        <v>149</v>
      </c>
      <c r="S8" s="16" t="s">
        <v>19</v>
      </c>
      <c r="T8" s="7"/>
      <c r="U8" s="14" t="s">
        <v>19</v>
      </c>
      <c r="V8" s="14" t="s">
        <v>149</v>
      </c>
      <c r="W8" s="16" t="s">
        <v>150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151</v>
      </c>
      <c r="AD8" t="s">
        <v>6</v>
      </c>
      <c r="AE8" t="s">
        <v>152</v>
      </c>
      <c r="AF8" t="s">
        <v>88</v>
      </c>
      <c r="AG8" t="s">
        <v>75</v>
      </c>
      <c r="AH8" t="s">
        <v>153</v>
      </c>
    </row>
    <row r="9" ht="14.25" customHeight="1" spans="1:34">
      <c r="A9" s="6" t="s">
        <v>154</v>
      </c>
      <c r="B9" s="6" t="s">
        <v>155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156</v>
      </c>
      <c r="H9" s="7" t="s">
        <v>157</v>
      </c>
      <c r="I9" s="7" t="s">
        <v>79</v>
      </c>
      <c r="J9" s="7" t="s">
        <v>2</v>
      </c>
      <c r="K9" s="7" t="s">
        <v>158</v>
      </c>
      <c r="L9" s="7">
        <v>1</v>
      </c>
      <c r="M9" s="7">
        <v>1</v>
      </c>
      <c r="N9" s="7" t="s">
        <v>159</v>
      </c>
      <c r="O9" s="7" t="s">
        <v>138</v>
      </c>
      <c r="P9" s="7" t="s">
        <v>83</v>
      </c>
      <c r="Q9" s="7"/>
      <c r="R9" s="14" t="s">
        <v>160</v>
      </c>
      <c r="S9" s="16" t="s">
        <v>19</v>
      </c>
      <c r="T9" s="7"/>
      <c r="U9" s="14" t="s">
        <v>19</v>
      </c>
      <c r="V9" s="14" t="s">
        <v>160</v>
      </c>
      <c r="W9" s="16" t="s">
        <v>161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162</v>
      </c>
      <c r="AD9" t="s">
        <v>6</v>
      </c>
      <c r="AE9" t="s">
        <v>163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164</v>
      </c>
      <c r="B10" s="6" t="s">
        <v>165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166</v>
      </c>
      <c r="H10" s="7" t="s">
        <v>167</v>
      </c>
      <c r="I10" s="7" t="s">
        <v>79</v>
      </c>
      <c r="J10" s="7" t="s">
        <v>2</v>
      </c>
      <c r="K10" s="7" t="s">
        <v>168</v>
      </c>
      <c r="L10" s="7">
        <v>1</v>
      </c>
      <c r="M10" s="7">
        <v>1</v>
      </c>
      <c r="N10" s="7" t="s">
        <v>169</v>
      </c>
      <c r="O10" s="7" t="s">
        <v>138</v>
      </c>
      <c r="P10" s="7" t="s">
        <v>83</v>
      </c>
      <c r="Q10" s="7"/>
      <c r="R10" s="14" t="s">
        <v>170</v>
      </c>
      <c r="S10" s="16" t="s">
        <v>19</v>
      </c>
      <c r="T10" s="7"/>
      <c r="U10" s="14" t="s">
        <v>19</v>
      </c>
      <c r="V10" s="14" t="s">
        <v>170</v>
      </c>
      <c r="W10" s="16" t="s">
        <v>171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172</v>
      </c>
      <c r="AD10" t="s">
        <v>6</v>
      </c>
      <c r="AE10" t="s">
        <v>173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174</v>
      </c>
      <c r="B11" s="6" t="s">
        <v>175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124</v>
      </c>
      <c r="H11" s="7" t="s">
        <v>125</v>
      </c>
      <c r="I11" s="7" t="s">
        <v>79</v>
      </c>
      <c r="J11" s="7" t="s">
        <v>2</v>
      </c>
      <c r="K11" s="7" t="s">
        <v>176</v>
      </c>
      <c r="L11" s="7">
        <v>2</v>
      </c>
      <c r="M11" s="7">
        <v>2</v>
      </c>
      <c r="N11" s="7" t="s">
        <v>177</v>
      </c>
      <c r="O11" s="7" t="s">
        <v>96</v>
      </c>
      <c r="P11" s="7" t="s">
        <v>83</v>
      </c>
      <c r="Q11" s="7"/>
      <c r="R11" s="14" t="s">
        <v>178</v>
      </c>
      <c r="S11" s="16" t="s">
        <v>19</v>
      </c>
      <c r="T11" s="7"/>
      <c r="U11" s="14" t="s">
        <v>19</v>
      </c>
      <c r="V11" s="14" t="s">
        <v>178</v>
      </c>
      <c r="W11" s="16" t="s">
        <v>179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180</v>
      </c>
      <c r="AD11" t="s">
        <v>6</v>
      </c>
      <c r="AE11" t="s">
        <v>131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181</v>
      </c>
      <c r="B12" s="6" t="s">
        <v>182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183</v>
      </c>
      <c r="H12" s="7" t="s">
        <v>184</v>
      </c>
      <c r="I12" s="7" t="s">
        <v>79</v>
      </c>
      <c r="J12" s="7" t="s">
        <v>2</v>
      </c>
      <c r="K12" s="7" t="s">
        <v>185</v>
      </c>
      <c r="L12" s="7">
        <v>1</v>
      </c>
      <c r="M12" s="7">
        <v>1</v>
      </c>
      <c r="N12" s="7" t="s">
        <v>107</v>
      </c>
      <c r="O12" s="7" t="s">
        <v>138</v>
      </c>
      <c r="P12" s="7" t="s">
        <v>83</v>
      </c>
      <c r="Q12" s="7"/>
      <c r="R12" s="14" t="s">
        <v>186</v>
      </c>
      <c r="S12" s="16" t="s">
        <v>19</v>
      </c>
      <c r="T12" s="7"/>
      <c r="U12" s="14" t="s">
        <v>19</v>
      </c>
      <c r="V12" s="14" t="s">
        <v>186</v>
      </c>
      <c r="W12" s="16" t="s">
        <v>187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190</v>
      </c>
      <c r="B13" s="6" t="s">
        <v>191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192</v>
      </c>
      <c r="H13" s="7" t="s">
        <v>193</v>
      </c>
      <c r="I13" s="7" t="s">
        <v>79</v>
      </c>
      <c r="J13" s="7" t="s">
        <v>2</v>
      </c>
      <c r="K13" s="7" t="s">
        <v>194</v>
      </c>
      <c r="L13" s="7">
        <v>1</v>
      </c>
      <c r="M13" s="7">
        <v>1</v>
      </c>
      <c r="N13" s="7" t="s">
        <v>107</v>
      </c>
      <c r="O13" s="7" t="s">
        <v>138</v>
      </c>
      <c r="P13" s="7" t="s">
        <v>83</v>
      </c>
      <c r="Q13" s="7"/>
      <c r="R13" s="14" t="s">
        <v>195</v>
      </c>
      <c r="S13" s="16" t="s">
        <v>19</v>
      </c>
      <c r="T13" s="7"/>
      <c r="U13" s="14" t="s">
        <v>19</v>
      </c>
      <c r="V13" s="14" t="s">
        <v>195</v>
      </c>
      <c r="W13" s="16" t="s">
        <v>196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199</v>
      </c>
      <c r="B14" s="6" t="s">
        <v>200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201</v>
      </c>
      <c r="H14" s="7" t="s">
        <v>202</v>
      </c>
      <c r="I14" s="7" t="s">
        <v>79</v>
      </c>
      <c r="J14" s="7" t="s">
        <v>2</v>
      </c>
      <c r="K14" s="7" t="s">
        <v>203</v>
      </c>
      <c r="L14" s="7">
        <v>1</v>
      </c>
      <c r="M14" s="7">
        <v>2</v>
      </c>
      <c r="N14" s="7" t="s">
        <v>204</v>
      </c>
      <c r="O14" s="7" t="s">
        <v>96</v>
      </c>
      <c r="P14" s="7" t="s">
        <v>83</v>
      </c>
      <c r="Q14" s="7"/>
      <c r="R14" s="14" t="s">
        <v>205</v>
      </c>
      <c r="S14" s="16" t="s">
        <v>19</v>
      </c>
      <c r="T14" s="7"/>
      <c r="U14" s="14" t="s">
        <v>19</v>
      </c>
      <c r="V14" s="14" t="s">
        <v>205</v>
      </c>
      <c r="W14" s="16" t="s">
        <v>206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207</v>
      </c>
      <c r="AD14" t="s">
        <v>6</v>
      </c>
      <c r="AE14" t="s">
        <v>208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209</v>
      </c>
      <c r="B15" s="6" t="s">
        <v>210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211</v>
      </c>
      <c r="H15" s="7" t="s">
        <v>212</v>
      </c>
      <c r="I15" s="7" t="s">
        <v>79</v>
      </c>
      <c r="J15" s="7" t="s">
        <v>2</v>
      </c>
      <c r="K15" s="7" t="s">
        <v>213</v>
      </c>
      <c r="L15" s="7">
        <v>1</v>
      </c>
      <c r="M15" s="7">
        <v>1</v>
      </c>
      <c r="N15" s="7" t="s">
        <v>214</v>
      </c>
      <c r="O15" s="7" t="s">
        <v>138</v>
      </c>
      <c r="P15" s="7" t="s">
        <v>83</v>
      </c>
      <c r="Q15" s="7"/>
      <c r="R15" s="14" t="s">
        <v>215</v>
      </c>
      <c r="S15" s="16" t="s">
        <v>19</v>
      </c>
      <c r="T15" s="7"/>
      <c r="U15" s="14" t="s">
        <v>19</v>
      </c>
      <c r="V15" s="14" t="s">
        <v>215</v>
      </c>
      <c r="W15" s="16" t="s">
        <v>216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217</v>
      </c>
      <c r="AD15" t="s">
        <v>6</v>
      </c>
      <c r="AE15" t="s">
        <v>218</v>
      </c>
      <c r="AF15" t="s">
        <v>88</v>
      </c>
      <c r="AG15" t="s">
        <v>75</v>
      </c>
      <c r="AH15" t="s">
        <v>219</v>
      </c>
    </row>
    <row r="16" ht="14.25" customHeight="1" spans="1:34">
      <c r="A16" s="6" t="s">
        <v>220</v>
      </c>
      <c r="B16" s="6" t="s">
        <v>221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222</v>
      </c>
      <c r="H16" s="7" t="s">
        <v>223</v>
      </c>
      <c r="I16" s="7" t="s">
        <v>79</v>
      </c>
      <c r="J16" s="7" t="s">
        <v>2</v>
      </c>
      <c r="K16" s="7" t="s">
        <v>224</v>
      </c>
      <c r="L16" s="7">
        <v>2</v>
      </c>
      <c r="M16" s="7">
        <v>3</v>
      </c>
      <c r="N16" s="7" t="s">
        <v>225</v>
      </c>
      <c r="O16" s="7" t="s">
        <v>107</v>
      </c>
      <c r="P16" s="7" t="s">
        <v>83</v>
      </c>
      <c r="Q16" s="7"/>
      <c r="R16" s="14" t="s">
        <v>226</v>
      </c>
      <c r="S16" s="16" t="s">
        <v>19</v>
      </c>
      <c r="T16" s="7"/>
      <c r="U16" s="14" t="s">
        <v>19</v>
      </c>
      <c r="V16" s="14" t="s">
        <v>226</v>
      </c>
      <c r="W16" s="16" t="s">
        <v>227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228</v>
      </c>
      <c r="AD16" t="s">
        <v>6</v>
      </c>
      <c r="AE16" t="s">
        <v>229</v>
      </c>
      <c r="AF16" t="s">
        <v>88</v>
      </c>
      <c r="AG16" t="s">
        <v>75</v>
      </c>
      <c r="AH16" t="s">
        <v>230</v>
      </c>
    </row>
    <row r="17" ht="14.25" customHeight="1" spans="1:34">
      <c r="A17" s="6" t="s">
        <v>231</v>
      </c>
      <c r="B17" s="6" t="s">
        <v>232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233</v>
      </c>
      <c r="H17" s="7" t="s">
        <v>234</v>
      </c>
      <c r="I17" s="7" t="s">
        <v>79</v>
      </c>
      <c r="J17" s="7" t="s">
        <v>2</v>
      </c>
      <c r="K17" s="7" t="s">
        <v>235</v>
      </c>
      <c r="L17" s="7">
        <v>1</v>
      </c>
      <c r="M17" s="7">
        <v>3</v>
      </c>
      <c r="N17" s="7" t="s">
        <v>236</v>
      </c>
      <c r="O17" s="7" t="s">
        <v>107</v>
      </c>
      <c r="P17" s="7" t="s">
        <v>83</v>
      </c>
      <c r="Q17" s="7"/>
      <c r="R17" s="14" t="s">
        <v>237</v>
      </c>
      <c r="S17" s="16" t="s">
        <v>19</v>
      </c>
      <c r="T17" s="7"/>
      <c r="U17" s="14" t="s">
        <v>19</v>
      </c>
      <c r="V17" s="14" t="s">
        <v>237</v>
      </c>
      <c r="W17" s="16" t="s">
        <v>238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239</v>
      </c>
      <c r="AD17" t="s">
        <v>6</v>
      </c>
      <c r="AE17" t="s">
        <v>240</v>
      </c>
      <c r="AF17" t="s">
        <v>88</v>
      </c>
      <c r="AG17" t="s">
        <v>75</v>
      </c>
      <c r="AH17" t="s">
        <v>241</v>
      </c>
    </row>
    <row r="18" ht="14.25" customHeight="1" spans="1:34">
      <c r="A18" s="6" t="s">
        <v>242</v>
      </c>
      <c r="B18" s="6" t="s">
        <v>243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244</v>
      </c>
      <c r="H18" s="7" t="s">
        <v>245</v>
      </c>
      <c r="I18" s="7" t="s">
        <v>79</v>
      </c>
      <c r="J18" s="7" t="s">
        <v>2</v>
      </c>
      <c r="K18" s="7" t="s">
        <v>246</v>
      </c>
      <c r="L18" s="7">
        <v>1</v>
      </c>
      <c r="M18" s="7">
        <v>2</v>
      </c>
      <c r="N18" s="7" t="s">
        <v>247</v>
      </c>
      <c r="O18" s="7" t="s">
        <v>96</v>
      </c>
      <c r="P18" s="7" t="s">
        <v>83</v>
      </c>
      <c r="Q18" s="7"/>
      <c r="R18" s="14" t="s">
        <v>248</v>
      </c>
      <c r="S18" s="16" t="s">
        <v>19</v>
      </c>
      <c r="T18" s="7"/>
      <c r="U18" s="14" t="s">
        <v>19</v>
      </c>
      <c r="V18" s="14" t="s">
        <v>248</v>
      </c>
      <c r="W18" s="16" t="s">
        <v>249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250</v>
      </c>
      <c r="AD18" t="s">
        <v>6</v>
      </c>
      <c r="AE18" t="s">
        <v>251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252</v>
      </c>
      <c r="B19" s="6" t="s">
        <v>253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254</v>
      </c>
      <c r="H19" s="7" t="s">
        <v>255</v>
      </c>
      <c r="I19" s="7" t="s">
        <v>79</v>
      </c>
      <c r="J19" s="7" t="s">
        <v>2</v>
      </c>
      <c r="K19" s="7" t="s">
        <v>256</v>
      </c>
      <c r="L19" s="7">
        <v>1</v>
      </c>
      <c r="M19" s="7">
        <v>1</v>
      </c>
      <c r="N19" s="7" t="s">
        <v>257</v>
      </c>
      <c r="O19" s="7" t="s">
        <v>138</v>
      </c>
      <c r="P19" s="7" t="s">
        <v>83</v>
      </c>
      <c r="Q19" s="7"/>
      <c r="R19" s="14" t="s">
        <v>258</v>
      </c>
      <c r="S19" s="16" t="s">
        <v>19</v>
      </c>
      <c r="T19" s="7"/>
      <c r="U19" s="14" t="s">
        <v>19</v>
      </c>
      <c r="V19" s="14" t="s">
        <v>258</v>
      </c>
      <c r="W19" s="16" t="s">
        <v>259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260</v>
      </c>
      <c r="AD19" t="s">
        <v>6</v>
      </c>
      <c r="AE19" t="s">
        <v>261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262</v>
      </c>
      <c r="B20" s="6" t="s">
        <v>263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264</v>
      </c>
      <c r="H20" s="7" t="s">
        <v>265</v>
      </c>
      <c r="I20" s="7" t="s">
        <v>79</v>
      </c>
      <c r="J20" s="7" t="s">
        <v>2</v>
      </c>
      <c r="K20" s="7" t="s">
        <v>266</v>
      </c>
      <c r="L20" s="7">
        <v>1</v>
      </c>
      <c r="M20" s="7">
        <v>1</v>
      </c>
      <c r="N20" s="7" t="s">
        <v>267</v>
      </c>
      <c r="O20" s="7" t="s">
        <v>138</v>
      </c>
      <c r="P20" s="7" t="s">
        <v>83</v>
      </c>
      <c r="Q20" s="7"/>
      <c r="R20" s="14" t="s">
        <v>268</v>
      </c>
      <c r="S20" s="16" t="s">
        <v>19</v>
      </c>
      <c r="T20" s="7"/>
      <c r="U20" s="14" t="s">
        <v>19</v>
      </c>
      <c r="V20" s="14" t="s">
        <v>268</v>
      </c>
      <c r="W20" s="16" t="s">
        <v>269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270</v>
      </c>
      <c r="AD20" t="s">
        <v>6</v>
      </c>
      <c r="AE20" t="s">
        <v>261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271</v>
      </c>
      <c r="B21" s="6" t="s">
        <v>272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273</v>
      </c>
      <c r="H21" s="7" t="s">
        <v>274</v>
      </c>
      <c r="I21" s="7" t="s">
        <v>79</v>
      </c>
      <c r="J21" s="7" t="s">
        <v>2</v>
      </c>
      <c r="K21" s="7" t="s">
        <v>275</v>
      </c>
      <c r="L21" s="7">
        <v>1</v>
      </c>
      <c r="M21" s="7">
        <v>2</v>
      </c>
      <c r="N21" s="7" t="s">
        <v>276</v>
      </c>
      <c r="O21" s="7" t="s">
        <v>96</v>
      </c>
      <c r="P21" s="7" t="s">
        <v>83</v>
      </c>
      <c r="Q21" s="7"/>
      <c r="R21" s="14" t="s">
        <v>277</v>
      </c>
      <c r="S21" s="16" t="s">
        <v>19</v>
      </c>
      <c r="T21" s="7"/>
      <c r="U21" s="14" t="s">
        <v>19</v>
      </c>
      <c r="V21" s="14" t="s">
        <v>277</v>
      </c>
      <c r="W21" s="16" t="s">
        <v>278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279</v>
      </c>
      <c r="AD21" t="s">
        <v>6</v>
      </c>
      <c r="AE21" t="s">
        <v>280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281</v>
      </c>
      <c r="B22" s="6" t="s">
        <v>282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283</v>
      </c>
      <c r="H22" s="7" t="s">
        <v>284</v>
      </c>
      <c r="I22" s="7" t="s">
        <v>79</v>
      </c>
      <c r="J22" s="7" t="s">
        <v>2</v>
      </c>
      <c r="K22" s="7" t="s">
        <v>285</v>
      </c>
      <c r="L22" s="7">
        <v>1</v>
      </c>
      <c r="M22" s="7">
        <v>3</v>
      </c>
      <c r="N22" s="7" t="s">
        <v>286</v>
      </c>
      <c r="O22" s="7" t="s">
        <v>107</v>
      </c>
      <c r="P22" s="7" t="s">
        <v>83</v>
      </c>
      <c r="Q22" s="7"/>
      <c r="R22" s="14" t="s">
        <v>287</v>
      </c>
      <c r="S22" s="16" t="s">
        <v>19</v>
      </c>
      <c r="T22" s="7"/>
      <c r="U22" s="14" t="s">
        <v>19</v>
      </c>
      <c r="V22" s="14" t="s">
        <v>287</v>
      </c>
      <c r="W22" s="16" t="s">
        <v>288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289</v>
      </c>
      <c r="AD22" t="s">
        <v>6</v>
      </c>
      <c r="AE22" t="s">
        <v>290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291</v>
      </c>
      <c r="B23" s="6" t="s">
        <v>292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293</v>
      </c>
      <c r="H23" s="7" t="s">
        <v>294</v>
      </c>
      <c r="I23" s="7" t="s">
        <v>79</v>
      </c>
      <c r="J23" s="7" t="s">
        <v>2</v>
      </c>
      <c r="K23" s="7" t="s">
        <v>295</v>
      </c>
      <c r="L23" s="7">
        <v>1</v>
      </c>
      <c r="M23" s="7">
        <v>1</v>
      </c>
      <c r="N23" s="7" t="s">
        <v>296</v>
      </c>
      <c r="O23" s="7" t="s">
        <v>138</v>
      </c>
      <c r="P23" s="7" t="s">
        <v>83</v>
      </c>
      <c r="Q23" s="7"/>
      <c r="R23" s="14" t="s">
        <v>297</v>
      </c>
      <c r="S23" s="16" t="s">
        <v>19</v>
      </c>
      <c r="T23" s="7"/>
      <c r="U23" s="14" t="s">
        <v>19</v>
      </c>
      <c r="V23" s="14" t="s">
        <v>297</v>
      </c>
      <c r="W23" s="16" t="s">
        <v>298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299</v>
      </c>
      <c r="AD23" t="s">
        <v>6</v>
      </c>
      <c r="AE23" t="s">
        <v>300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301</v>
      </c>
      <c r="B24" s="6" t="s">
        <v>302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303</v>
      </c>
      <c r="H24" s="7" t="s">
        <v>304</v>
      </c>
      <c r="I24" s="7" t="s">
        <v>79</v>
      </c>
      <c r="J24" s="7" t="s">
        <v>2</v>
      </c>
      <c r="K24" s="7" t="s">
        <v>305</v>
      </c>
      <c r="L24" s="7">
        <v>1</v>
      </c>
      <c r="M24" s="7">
        <v>3</v>
      </c>
      <c r="N24" s="7" t="s">
        <v>306</v>
      </c>
      <c r="O24" s="7" t="s">
        <v>107</v>
      </c>
      <c r="P24" s="7" t="s">
        <v>83</v>
      </c>
      <c r="Q24" s="7"/>
      <c r="R24" s="14" t="s">
        <v>307</v>
      </c>
      <c r="S24" s="16" t="s">
        <v>19</v>
      </c>
      <c r="T24" s="7"/>
      <c r="U24" s="14" t="s">
        <v>19</v>
      </c>
      <c r="V24" s="14" t="s">
        <v>307</v>
      </c>
      <c r="W24" s="16" t="s">
        <v>308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309</v>
      </c>
      <c r="AD24" t="s">
        <v>6</v>
      </c>
      <c r="AE24" t="s">
        <v>163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310</v>
      </c>
      <c r="B25" s="6" t="s">
        <v>311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312</v>
      </c>
      <c r="H25" s="7" t="s">
        <v>313</v>
      </c>
      <c r="I25" s="7" t="s">
        <v>79</v>
      </c>
      <c r="J25" s="7" t="s">
        <v>2</v>
      </c>
      <c r="K25" s="7" t="s">
        <v>314</v>
      </c>
      <c r="L25" s="7">
        <v>2</v>
      </c>
      <c r="M25" s="7">
        <v>1</v>
      </c>
      <c r="N25" s="7" t="s">
        <v>315</v>
      </c>
      <c r="O25" s="7" t="s">
        <v>138</v>
      </c>
      <c r="P25" s="7" t="s">
        <v>83</v>
      </c>
      <c r="Q25" s="7"/>
      <c r="R25" s="14" t="s">
        <v>316</v>
      </c>
      <c r="S25" s="16" t="s">
        <v>19</v>
      </c>
      <c r="T25" s="7"/>
      <c r="U25" s="14" t="s">
        <v>19</v>
      </c>
      <c r="V25" s="14" t="s">
        <v>316</v>
      </c>
      <c r="W25" s="16" t="s">
        <v>317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318</v>
      </c>
      <c r="AD25" t="s">
        <v>6</v>
      </c>
      <c r="AE25" t="s">
        <v>173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319</v>
      </c>
      <c r="B26" s="6" t="s">
        <v>320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321</v>
      </c>
      <c r="H26" s="7" t="s">
        <v>322</v>
      </c>
      <c r="I26" s="7" t="s">
        <v>79</v>
      </c>
      <c r="J26" s="7" t="s">
        <v>2</v>
      </c>
      <c r="K26" s="7" t="s">
        <v>323</v>
      </c>
      <c r="L26" s="7">
        <v>1</v>
      </c>
      <c r="M26" s="7">
        <v>3</v>
      </c>
      <c r="N26" s="7" t="s">
        <v>324</v>
      </c>
      <c r="O26" s="7" t="s">
        <v>107</v>
      </c>
      <c r="P26" s="7" t="s">
        <v>83</v>
      </c>
      <c r="Q26" s="7"/>
      <c r="R26" s="14" t="s">
        <v>325</v>
      </c>
      <c r="S26" s="16" t="s">
        <v>19</v>
      </c>
      <c r="T26" s="7"/>
      <c r="U26" s="14" t="s">
        <v>19</v>
      </c>
      <c r="V26" s="14" t="s">
        <v>325</v>
      </c>
      <c r="W26" s="16" t="s">
        <v>326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327</v>
      </c>
      <c r="AD26" t="s">
        <v>6</v>
      </c>
      <c r="AE26" t="s">
        <v>328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329</v>
      </c>
      <c r="B27" s="6" t="s">
        <v>330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331</v>
      </c>
      <c r="H27" s="7" t="s">
        <v>332</v>
      </c>
      <c r="I27" s="7" t="s">
        <v>79</v>
      </c>
      <c r="J27" s="7" t="s">
        <v>2</v>
      </c>
      <c r="K27" s="7" t="s">
        <v>333</v>
      </c>
      <c r="L27" s="7">
        <v>1</v>
      </c>
      <c r="M27" s="7">
        <v>2</v>
      </c>
      <c r="N27" s="7" t="s">
        <v>334</v>
      </c>
      <c r="O27" s="7" t="s">
        <v>96</v>
      </c>
      <c r="P27" s="7" t="s">
        <v>83</v>
      </c>
      <c r="Q27" s="7"/>
      <c r="R27" s="14" t="s">
        <v>335</v>
      </c>
      <c r="S27" s="16" t="s">
        <v>19</v>
      </c>
      <c r="T27" s="7"/>
      <c r="U27" s="14" t="s">
        <v>19</v>
      </c>
      <c r="V27" s="14" t="s">
        <v>335</v>
      </c>
      <c r="W27" s="16" t="s">
        <v>336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337</v>
      </c>
      <c r="AD27" t="s">
        <v>6</v>
      </c>
      <c r="AE27" t="s">
        <v>338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339</v>
      </c>
      <c r="B28" s="6" t="s">
        <v>340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341</v>
      </c>
      <c r="H28" s="7" t="s">
        <v>342</v>
      </c>
      <c r="I28" s="7" t="s">
        <v>79</v>
      </c>
      <c r="J28" s="7" t="s">
        <v>2</v>
      </c>
      <c r="K28" s="7" t="s">
        <v>343</v>
      </c>
      <c r="L28" s="7">
        <v>1</v>
      </c>
      <c r="M28" s="7">
        <v>5</v>
      </c>
      <c r="N28" s="7" t="s">
        <v>344</v>
      </c>
      <c r="O28" s="7" t="s">
        <v>82</v>
      </c>
      <c r="P28" s="7" t="s">
        <v>83</v>
      </c>
      <c r="Q28" s="7"/>
      <c r="R28" s="14" t="s">
        <v>345</v>
      </c>
      <c r="S28" s="16" t="s">
        <v>19</v>
      </c>
      <c r="T28" s="7"/>
      <c r="U28" s="14" t="s">
        <v>19</v>
      </c>
      <c r="V28" s="14" t="s">
        <v>345</v>
      </c>
      <c r="W28" s="16" t="s">
        <v>346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347</v>
      </c>
      <c r="AD28" t="s">
        <v>6</v>
      </c>
      <c r="AE28" t="s">
        <v>348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349</v>
      </c>
      <c r="B29" s="6" t="s">
        <v>350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351</v>
      </c>
      <c r="H29" s="7" t="s">
        <v>352</v>
      </c>
      <c r="I29" s="7" t="s">
        <v>79</v>
      </c>
      <c r="J29" s="7" t="s">
        <v>2</v>
      </c>
      <c r="K29" s="7" t="s">
        <v>353</v>
      </c>
      <c r="L29" s="7">
        <v>2</v>
      </c>
      <c r="M29" s="7">
        <v>3</v>
      </c>
      <c r="N29" s="7" t="s">
        <v>354</v>
      </c>
      <c r="O29" s="7" t="s">
        <v>107</v>
      </c>
      <c r="P29" s="7" t="s">
        <v>83</v>
      </c>
      <c r="Q29" s="7"/>
      <c r="R29" s="14" t="s">
        <v>355</v>
      </c>
      <c r="S29" s="16" t="s">
        <v>19</v>
      </c>
      <c r="T29" s="7"/>
      <c r="U29" s="14" t="s">
        <v>19</v>
      </c>
      <c r="V29" s="14" t="s">
        <v>355</v>
      </c>
      <c r="W29" s="16" t="s">
        <v>356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357</v>
      </c>
      <c r="AD29" t="s">
        <v>6</v>
      </c>
      <c r="AE29" t="s">
        <v>251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358</v>
      </c>
      <c r="B30" s="6" t="s">
        <v>359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351</v>
      </c>
      <c r="H30" s="7" t="s">
        <v>352</v>
      </c>
      <c r="I30" s="7" t="s">
        <v>79</v>
      </c>
      <c r="J30" s="7" t="s">
        <v>2</v>
      </c>
      <c r="K30" s="7" t="s">
        <v>360</v>
      </c>
      <c r="L30" s="7">
        <v>3</v>
      </c>
      <c r="M30" s="7">
        <v>3</v>
      </c>
      <c r="N30" s="7" t="s">
        <v>354</v>
      </c>
      <c r="O30" s="7" t="s">
        <v>107</v>
      </c>
      <c r="P30" s="7" t="s">
        <v>83</v>
      </c>
      <c r="Q30" s="7"/>
      <c r="R30" s="14" t="s">
        <v>361</v>
      </c>
      <c r="S30" s="16" t="s">
        <v>19</v>
      </c>
      <c r="T30" s="7"/>
      <c r="U30" s="14" t="s">
        <v>19</v>
      </c>
      <c r="V30" s="14" t="s">
        <v>361</v>
      </c>
      <c r="W30" s="16" t="s">
        <v>362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363</v>
      </c>
      <c r="AD30" t="s">
        <v>6</v>
      </c>
      <c r="AE30" t="s">
        <v>251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364</v>
      </c>
      <c r="B31" s="6" t="s">
        <v>365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351</v>
      </c>
      <c r="H31" s="7" t="s">
        <v>352</v>
      </c>
      <c r="I31" s="7" t="s">
        <v>79</v>
      </c>
      <c r="J31" s="7" t="s">
        <v>2</v>
      </c>
      <c r="K31" s="7" t="s">
        <v>366</v>
      </c>
      <c r="L31" s="7">
        <v>3</v>
      </c>
      <c r="M31" s="7">
        <v>3</v>
      </c>
      <c r="N31" s="7" t="s">
        <v>354</v>
      </c>
      <c r="O31" s="7" t="s">
        <v>107</v>
      </c>
      <c r="P31" s="7" t="s">
        <v>83</v>
      </c>
      <c r="Q31" s="7"/>
      <c r="R31" s="14" t="s">
        <v>361</v>
      </c>
      <c r="S31" s="16" t="s">
        <v>19</v>
      </c>
      <c r="T31" s="7"/>
      <c r="U31" s="14" t="s">
        <v>19</v>
      </c>
      <c r="V31" s="14" t="s">
        <v>361</v>
      </c>
      <c r="W31" s="16" t="s">
        <v>362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363</v>
      </c>
      <c r="AD31" t="s">
        <v>6</v>
      </c>
      <c r="AE31" t="s">
        <v>251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367</v>
      </c>
      <c r="B32" s="6" t="s">
        <v>368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369</v>
      </c>
      <c r="H32" s="7" t="s">
        <v>370</v>
      </c>
      <c r="I32" s="7" t="s">
        <v>79</v>
      </c>
      <c r="J32" s="7" t="s">
        <v>2</v>
      </c>
      <c r="K32" s="7" t="s">
        <v>371</v>
      </c>
      <c r="L32" s="7">
        <v>1</v>
      </c>
      <c r="M32" s="7">
        <v>1</v>
      </c>
      <c r="N32" s="7" t="s">
        <v>96</v>
      </c>
      <c r="O32" s="7" t="s">
        <v>138</v>
      </c>
      <c r="P32" s="7" t="s">
        <v>83</v>
      </c>
      <c r="Q32" s="7"/>
      <c r="R32" s="14" t="s">
        <v>372</v>
      </c>
      <c r="S32" s="16" t="s">
        <v>19</v>
      </c>
      <c r="T32" s="7"/>
      <c r="U32" s="14" t="s">
        <v>19</v>
      </c>
      <c r="V32" s="14" t="s">
        <v>372</v>
      </c>
      <c r="W32" s="16" t="s">
        <v>373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374</v>
      </c>
      <c r="AD32" t="s">
        <v>6</v>
      </c>
      <c r="AE32" t="s">
        <v>375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376</v>
      </c>
      <c r="B33" s="6" t="s">
        <v>377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378</v>
      </c>
      <c r="H33" s="7" t="s">
        <v>379</v>
      </c>
      <c r="I33" s="7" t="s">
        <v>79</v>
      </c>
      <c r="J33" s="7" t="s">
        <v>2</v>
      </c>
      <c r="K33" s="7" t="s">
        <v>380</v>
      </c>
      <c r="L33" s="7">
        <v>3</v>
      </c>
      <c r="M33" s="7">
        <v>1</v>
      </c>
      <c r="N33" s="7" t="s">
        <v>138</v>
      </c>
      <c r="O33" s="7" t="s">
        <v>138</v>
      </c>
      <c r="P33" s="7" t="s">
        <v>83</v>
      </c>
      <c r="Q33" s="7"/>
      <c r="R33" s="14" t="s">
        <v>381</v>
      </c>
      <c r="S33" s="16" t="s">
        <v>19</v>
      </c>
      <c r="T33" s="7"/>
      <c r="U33" s="14" t="s">
        <v>19</v>
      </c>
      <c r="V33" s="14" t="s">
        <v>381</v>
      </c>
      <c r="W33" s="16" t="s">
        <v>382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383</v>
      </c>
      <c r="AD33" t="s">
        <v>6</v>
      </c>
      <c r="AE33" t="s">
        <v>328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384</v>
      </c>
      <c r="B34" s="6" t="s">
        <v>385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386</v>
      </c>
      <c r="H34" s="7" t="s">
        <v>387</v>
      </c>
      <c r="I34" s="7" t="s">
        <v>79</v>
      </c>
      <c r="J34" s="7" t="s">
        <v>2</v>
      </c>
      <c r="K34" s="7" t="s">
        <v>388</v>
      </c>
      <c r="L34" s="7">
        <v>1</v>
      </c>
      <c r="M34" s="7">
        <v>1</v>
      </c>
      <c r="N34" s="7" t="s">
        <v>96</v>
      </c>
      <c r="O34" s="7" t="s">
        <v>138</v>
      </c>
      <c r="P34" s="7" t="s">
        <v>83</v>
      </c>
      <c r="Q34" s="7"/>
      <c r="R34" s="14" t="s">
        <v>389</v>
      </c>
      <c r="S34" s="16" t="s">
        <v>19</v>
      </c>
      <c r="T34" s="7"/>
      <c r="U34" s="14" t="s">
        <v>19</v>
      </c>
      <c r="V34" s="14" t="s">
        <v>389</v>
      </c>
      <c r="W34" s="16" t="s">
        <v>390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391</v>
      </c>
      <c r="AD34" t="s">
        <v>6</v>
      </c>
      <c r="AE34" t="s">
        <v>392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393</v>
      </c>
      <c r="B35" s="6" t="s">
        <v>394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395</v>
      </c>
      <c r="H35" s="7" t="s">
        <v>396</v>
      </c>
      <c r="I35" s="7" t="s">
        <v>79</v>
      </c>
      <c r="J35" s="7" t="s">
        <v>2</v>
      </c>
      <c r="K35" s="7" t="s">
        <v>397</v>
      </c>
      <c r="L35" s="7">
        <v>2</v>
      </c>
      <c r="M35" s="7">
        <v>1</v>
      </c>
      <c r="N35" s="7" t="s">
        <v>138</v>
      </c>
      <c r="O35" s="7" t="s">
        <v>138</v>
      </c>
      <c r="P35" s="7" t="s">
        <v>83</v>
      </c>
      <c r="Q35" s="7"/>
      <c r="R35" s="14" t="s">
        <v>398</v>
      </c>
      <c r="S35" s="16" t="s">
        <v>19</v>
      </c>
      <c r="T35" s="7"/>
      <c r="U35" s="14" t="s">
        <v>19</v>
      </c>
      <c r="V35" s="14" t="s">
        <v>398</v>
      </c>
      <c r="W35" s="16" t="s">
        <v>399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400</v>
      </c>
      <c r="AD35" t="s">
        <v>6</v>
      </c>
      <c r="AE35" t="s">
        <v>401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402</v>
      </c>
      <c r="B36" s="6" t="s">
        <v>403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404</v>
      </c>
      <c r="H36" s="7" t="s">
        <v>405</v>
      </c>
      <c r="I36" s="7" t="s">
        <v>79</v>
      </c>
      <c r="J36" s="7" t="s">
        <v>2</v>
      </c>
      <c r="K36" s="7" t="s">
        <v>406</v>
      </c>
      <c r="L36" s="7">
        <v>1</v>
      </c>
      <c r="M36" s="7">
        <v>2</v>
      </c>
      <c r="N36" s="7" t="s">
        <v>407</v>
      </c>
      <c r="O36" s="7" t="s">
        <v>96</v>
      </c>
      <c r="P36" s="7" t="s">
        <v>83</v>
      </c>
      <c r="Q36" s="7"/>
      <c r="R36" s="14" t="s">
        <v>408</v>
      </c>
      <c r="S36" s="16" t="s">
        <v>19</v>
      </c>
      <c r="T36" s="7"/>
      <c r="U36" s="14" t="s">
        <v>19</v>
      </c>
      <c r="V36" s="14" t="s">
        <v>408</v>
      </c>
      <c r="W36" s="16" t="s">
        <v>409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410</v>
      </c>
      <c r="AD36" t="s">
        <v>6</v>
      </c>
      <c r="AE36" t="s">
        <v>411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412</v>
      </c>
      <c r="B37" s="6" t="s">
        <v>413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404</v>
      </c>
      <c r="H37" s="7" t="s">
        <v>405</v>
      </c>
      <c r="I37" s="7" t="s">
        <v>79</v>
      </c>
      <c r="J37" s="7" t="s">
        <v>2</v>
      </c>
      <c r="K37" s="7" t="s">
        <v>414</v>
      </c>
      <c r="L37" s="7">
        <v>2</v>
      </c>
      <c r="M37" s="7">
        <v>2</v>
      </c>
      <c r="N37" s="7" t="s">
        <v>415</v>
      </c>
      <c r="O37" s="7" t="s">
        <v>96</v>
      </c>
      <c r="P37" s="7" t="s">
        <v>83</v>
      </c>
      <c r="Q37" s="7"/>
      <c r="R37" s="14" t="s">
        <v>416</v>
      </c>
      <c r="S37" s="16" t="s">
        <v>19</v>
      </c>
      <c r="T37" s="7"/>
      <c r="U37" s="14" t="s">
        <v>19</v>
      </c>
      <c r="V37" s="14" t="s">
        <v>416</v>
      </c>
      <c r="W37" s="16" t="s">
        <v>417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418</v>
      </c>
      <c r="AD37" t="s">
        <v>6</v>
      </c>
      <c r="AE37" t="s">
        <v>419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420</v>
      </c>
      <c r="B38" s="6" t="s">
        <v>421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404</v>
      </c>
      <c r="H38" s="7" t="s">
        <v>405</v>
      </c>
      <c r="I38" s="7" t="s">
        <v>79</v>
      </c>
      <c r="J38" s="7" t="s">
        <v>2</v>
      </c>
      <c r="K38" s="7" t="s">
        <v>422</v>
      </c>
      <c r="L38" s="7">
        <v>1</v>
      </c>
      <c r="M38" s="7">
        <v>3</v>
      </c>
      <c r="N38" s="7" t="s">
        <v>106</v>
      </c>
      <c r="O38" s="7" t="s">
        <v>107</v>
      </c>
      <c r="P38" s="7" t="s">
        <v>83</v>
      </c>
      <c r="Q38" s="7"/>
      <c r="R38" s="14" t="s">
        <v>423</v>
      </c>
      <c r="S38" s="16" t="s">
        <v>19</v>
      </c>
      <c r="T38" s="7"/>
      <c r="U38" s="14" t="s">
        <v>19</v>
      </c>
      <c r="V38" s="14" t="s">
        <v>423</v>
      </c>
      <c r="W38" s="16" t="s">
        <v>424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425</v>
      </c>
      <c r="AD38" t="s">
        <v>6</v>
      </c>
      <c r="AE38" t="s">
        <v>411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426</v>
      </c>
      <c r="B39" s="6" t="s">
        <v>427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428</v>
      </c>
      <c r="H39" s="7" t="s">
        <v>429</v>
      </c>
      <c r="I39" s="7" t="s">
        <v>79</v>
      </c>
      <c r="J39" s="7" t="s">
        <v>2</v>
      </c>
      <c r="K39" s="7" t="s">
        <v>430</v>
      </c>
      <c r="L39" s="7">
        <v>1</v>
      </c>
      <c r="M39" s="7">
        <v>3</v>
      </c>
      <c r="N39" s="7" t="s">
        <v>431</v>
      </c>
      <c r="O39" s="7" t="s">
        <v>107</v>
      </c>
      <c r="P39" s="7" t="s">
        <v>83</v>
      </c>
      <c r="Q39" s="7"/>
      <c r="R39" s="14" t="s">
        <v>432</v>
      </c>
      <c r="S39" s="16" t="s">
        <v>19</v>
      </c>
      <c r="T39" s="7"/>
      <c r="U39" s="14" t="s">
        <v>19</v>
      </c>
      <c r="V39" s="14" t="s">
        <v>432</v>
      </c>
      <c r="W39" s="16" t="s">
        <v>433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434</v>
      </c>
      <c r="AD39" t="s">
        <v>6</v>
      </c>
      <c r="AE39" t="s">
        <v>435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436</v>
      </c>
      <c r="B40" s="6" t="s">
        <v>437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438</v>
      </c>
      <c r="H40" s="7" t="s">
        <v>439</v>
      </c>
      <c r="I40" s="7" t="s">
        <v>79</v>
      </c>
      <c r="J40" s="7" t="s">
        <v>2</v>
      </c>
      <c r="K40" s="7" t="s">
        <v>440</v>
      </c>
      <c r="L40" s="7">
        <v>1</v>
      </c>
      <c r="M40" s="7">
        <v>1</v>
      </c>
      <c r="N40" s="7" t="s">
        <v>138</v>
      </c>
      <c r="O40" s="7" t="s">
        <v>138</v>
      </c>
      <c r="P40" s="7" t="s">
        <v>83</v>
      </c>
      <c r="Q40" s="7"/>
      <c r="R40" s="14" t="s">
        <v>441</v>
      </c>
      <c r="S40" s="16" t="s">
        <v>19</v>
      </c>
      <c r="T40" s="7"/>
      <c r="U40" s="14" t="s">
        <v>19</v>
      </c>
      <c r="V40" s="14" t="s">
        <v>441</v>
      </c>
      <c r="W40" s="16" t="s">
        <v>442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443</v>
      </c>
      <c r="AD40" t="s">
        <v>6</v>
      </c>
      <c r="AE40" t="s">
        <v>444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445</v>
      </c>
      <c r="B41" s="6" t="s">
        <v>446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447</v>
      </c>
      <c r="H41" s="7" t="s">
        <v>448</v>
      </c>
      <c r="I41" s="7" t="s">
        <v>79</v>
      </c>
      <c r="J41" s="7" t="s">
        <v>2</v>
      </c>
      <c r="K41" s="7" t="s">
        <v>449</v>
      </c>
      <c r="L41" s="7">
        <v>1</v>
      </c>
      <c r="M41" s="7">
        <v>2</v>
      </c>
      <c r="N41" s="7" t="s">
        <v>96</v>
      </c>
      <c r="O41" s="7" t="s">
        <v>96</v>
      </c>
      <c r="P41" s="7" t="s">
        <v>83</v>
      </c>
      <c r="Q41" s="7"/>
      <c r="R41" s="14" t="s">
        <v>450</v>
      </c>
      <c r="S41" s="16" t="s">
        <v>19</v>
      </c>
      <c r="T41" s="7"/>
      <c r="U41" s="14" t="s">
        <v>19</v>
      </c>
      <c r="V41" s="14" t="s">
        <v>450</v>
      </c>
      <c r="W41" s="16" t="s">
        <v>451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452</v>
      </c>
      <c r="AD41" t="s">
        <v>6</v>
      </c>
      <c r="AE41" t="s">
        <v>163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453</v>
      </c>
      <c r="B42" s="6" t="s">
        <v>454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428</v>
      </c>
      <c r="H42" s="7" t="s">
        <v>429</v>
      </c>
      <c r="I42" s="7" t="s">
        <v>79</v>
      </c>
      <c r="J42" s="7" t="s">
        <v>2</v>
      </c>
      <c r="K42" s="7" t="s">
        <v>455</v>
      </c>
      <c r="L42" s="7">
        <v>1</v>
      </c>
      <c r="M42" s="7">
        <v>2</v>
      </c>
      <c r="N42" s="7" t="s">
        <v>107</v>
      </c>
      <c r="O42" s="7" t="s">
        <v>96</v>
      </c>
      <c r="P42" s="7" t="s">
        <v>83</v>
      </c>
      <c r="Q42" s="7"/>
      <c r="R42" s="14" t="s">
        <v>456</v>
      </c>
      <c r="S42" s="16" t="s">
        <v>19</v>
      </c>
      <c r="T42" s="7"/>
      <c r="U42" s="14" t="s">
        <v>19</v>
      </c>
      <c r="V42" s="14" t="s">
        <v>456</v>
      </c>
      <c r="W42" s="16" t="s">
        <v>457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458</v>
      </c>
      <c r="AD42" t="s">
        <v>6</v>
      </c>
      <c r="AE42" t="s">
        <v>435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459</v>
      </c>
      <c r="B43" s="6" t="s">
        <v>460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461</v>
      </c>
      <c r="H43" s="7" t="s">
        <v>462</v>
      </c>
      <c r="I43" s="7" t="s">
        <v>79</v>
      </c>
      <c r="J43" s="7" t="s">
        <v>2</v>
      </c>
      <c r="K43" s="7" t="s">
        <v>463</v>
      </c>
      <c r="L43" s="7">
        <v>1</v>
      </c>
      <c r="M43" s="7">
        <v>1</v>
      </c>
      <c r="N43" s="7" t="s">
        <v>107</v>
      </c>
      <c r="O43" s="7" t="s">
        <v>138</v>
      </c>
      <c r="P43" s="7" t="s">
        <v>83</v>
      </c>
      <c r="Q43" s="7"/>
      <c r="R43" s="14" t="s">
        <v>464</v>
      </c>
      <c r="S43" s="16" t="s">
        <v>19</v>
      </c>
      <c r="T43" s="7"/>
      <c r="U43" s="14" t="s">
        <v>19</v>
      </c>
      <c r="V43" s="14" t="s">
        <v>464</v>
      </c>
      <c r="W43" s="16" t="s">
        <v>465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466</v>
      </c>
      <c r="AD43" t="s">
        <v>6</v>
      </c>
      <c r="AE43" t="s">
        <v>467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468</v>
      </c>
      <c r="B44" s="6" t="s">
        <v>469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461</v>
      </c>
      <c r="H44" s="7" t="s">
        <v>462</v>
      </c>
      <c r="I44" s="7" t="s">
        <v>79</v>
      </c>
      <c r="J44" s="7" t="s">
        <v>2</v>
      </c>
      <c r="K44" s="7" t="s">
        <v>470</v>
      </c>
      <c r="L44" s="7">
        <v>2</v>
      </c>
      <c r="M44" s="7">
        <v>1</v>
      </c>
      <c r="N44" s="7" t="s">
        <v>138</v>
      </c>
      <c r="O44" s="7" t="s">
        <v>138</v>
      </c>
      <c r="P44" s="7" t="s">
        <v>83</v>
      </c>
      <c r="Q44" s="7"/>
      <c r="R44" s="14" t="s">
        <v>471</v>
      </c>
      <c r="S44" s="16" t="s">
        <v>19</v>
      </c>
      <c r="T44" s="7"/>
      <c r="U44" s="14" t="s">
        <v>19</v>
      </c>
      <c r="V44" s="14" t="s">
        <v>471</v>
      </c>
      <c r="W44" s="16" t="s">
        <v>472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473</v>
      </c>
      <c r="AD44" t="s">
        <v>6</v>
      </c>
      <c r="AE44" t="s">
        <v>467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474</v>
      </c>
      <c r="B45" s="6" t="s">
        <v>475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476</v>
      </c>
      <c r="H45" s="7" t="s">
        <v>477</v>
      </c>
      <c r="I45" s="7" t="s">
        <v>79</v>
      </c>
      <c r="J45" s="7" t="s">
        <v>2</v>
      </c>
      <c r="K45" s="7" t="s">
        <v>478</v>
      </c>
      <c r="L45" s="7">
        <v>1</v>
      </c>
      <c r="M45" s="7">
        <v>1</v>
      </c>
      <c r="N45" s="7" t="s">
        <v>138</v>
      </c>
      <c r="O45" s="7" t="s">
        <v>138</v>
      </c>
      <c r="P45" s="7" t="s">
        <v>83</v>
      </c>
      <c r="Q45" s="7"/>
      <c r="R45" s="14" t="s">
        <v>479</v>
      </c>
      <c r="S45" s="16" t="s">
        <v>19</v>
      </c>
      <c r="T45" s="7"/>
      <c r="U45" s="14" t="s">
        <v>19</v>
      </c>
      <c r="V45" s="14" t="s">
        <v>479</v>
      </c>
      <c r="W45" s="16" t="s">
        <v>480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481</v>
      </c>
      <c r="AD45" t="s">
        <v>6</v>
      </c>
      <c r="AE45" t="s">
        <v>163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482</v>
      </c>
      <c r="B46" s="6" t="s">
        <v>483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484</v>
      </c>
      <c r="H46" s="7" t="s">
        <v>485</v>
      </c>
      <c r="I46" s="7" t="s">
        <v>79</v>
      </c>
      <c r="J46" s="7" t="s">
        <v>2</v>
      </c>
      <c r="K46" s="7" t="s">
        <v>486</v>
      </c>
      <c r="L46" s="7">
        <v>1</v>
      </c>
      <c r="M46" s="7">
        <v>1</v>
      </c>
      <c r="N46" s="7" t="s">
        <v>138</v>
      </c>
      <c r="O46" s="7" t="s">
        <v>138</v>
      </c>
      <c r="P46" s="7" t="s">
        <v>83</v>
      </c>
      <c r="Q46" s="7"/>
      <c r="R46" s="14" t="s">
        <v>487</v>
      </c>
      <c r="S46" s="16" t="s">
        <v>19</v>
      </c>
      <c r="T46" s="7"/>
      <c r="U46" s="14" t="s">
        <v>19</v>
      </c>
      <c r="V46" s="14" t="s">
        <v>487</v>
      </c>
      <c r="W46" s="16" t="s">
        <v>488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489</v>
      </c>
      <c r="AD46" t="s">
        <v>6</v>
      </c>
      <c r="AE46" t="s">
        <v>490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491</v>
      </c>
      <c r="B47" s="6" t="s">
        <v>492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493</v>
      </c>
      <c r="H47" s="7" t="s">
        <v>494</v>
      </c>
      <c r="I47" s="7" t="s">
        <v>79</v>
      </c>
      <c r="J47" s="7" t="s">
        <v>2</v>
      </c>
      <c r="K47" s="7" t="s">
        <v>495</v>
      </c>
      <c r="L47" s="7">
        <v>1</v>
      </c>
      <c r="M47" s="7">
        <v>2</v>
      </c>
      <c r="N47" s="7" t="s">
        <v>159</v>
      </c>
      <c r="O47" s="7" t="s">
        <v>96</v>
      </c>
      <c r="P47" s="7" t="s">
        <v>83</v>
      </c>
      <c r="Q47" s="7"/>
      <c r="R47" s="14" t="s">
        <v>496</v>
      </c>
      <c r="S47" s="16" t="s">
        <v>19</v>
      </c>
      <c r="T47" s="7"/>
      <c r="U47" s="14" t="s">
        <v>19</v>
      </c>
      <c r="V47" s="14" t="s">
        <v>496</v>
      </c>
      <c r="W47" s="16" t="s">
        <v>497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498</v>
      </c>
      <c r="AD47" t="s">
        <v>6</v>
      </c>
      <c r="AE47" t="s">
        <v>499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500</v>
      </c>
      <c r="B48" s="6" t="s">
        <v>501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502</v>
      </c>
      <c r="H48" s="7" t="s">
        <v>503</v>
      </c>
      <c r="I48" s="7" t="s">
        <v>79</v>
      </c>
      <c r="J48" s="7" t="s">
        <v>2</v>
      </c>
      <c r="K48" s="7" t="s">
        <v>504</v>
      </c>
      <c r="L48" s="7">
        <v>3</v>
      </c>
      <c r="M48" s="7">
        <v>2</v>
      </c>
      <c r="N48" s="7" t="s">
        <v>138</v>
      </c>
      <c r="O48" s="7" t="s">
        <v>83</v>
      </c>
      <c r="P48" s="7" t="s">
        <v>505</v>
      </c>
      <c r="Q48" s="7"/>
      <c r="R48" s="14" t="s">
        <v>506</v>
      </c>
      <c r="S48" s="16" t="s">
        <v>506</v>
      </c>
      <c r="T48" s="7" t="s">
        <v>507</v>
      </c>
      <c r="U48" s="14" t="s">
        <v>19</v>
      </c>
      <c r="V48" s="14" t="s">
        <v>19</v>
      </c>
      <c r="W48" s="16" t="s">
        <v>19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19</v>
      </c>
      <c r="AD48" t="s">
        <v>6</v>
      </c>
      <c r="AE48" t="s">
        <v>508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509</v>
      </c>
      <c r="B49" s="6" t="s">
        <v>510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502</v>
      </c>
      <c r="H49" s="7" t="s">
        <v>503</v>
      </c>
      <c r="I49" s="7" t="s">
        <v>79</v>
      </c>
      <c r="J49" s="7" t="s">
        <v>2</v>
      </c>
      <c r="K49" s="7" t="s">
        <v>511</v>
      </c>
      <c r="L49" s="7">
        <v>1</v>
      </c>
      <c r="M49" s="7">
        <v>2</v>
      </c>
      <c r="N49" s="7" t="s">
        <v>138</v>
      </c>
      <c r="O49" s="7" t="s">
        <v>83</v>
      </c>
      <c r="P49" s="7" t="s">
        <v>505</v>
      </c>
      <c r="Q49" s="7"/>
      <c r="R49" s="14" t="s">
        <v>512</v>
      </c>
      <c r="S49" s="16" t="s">
        <v>512</v>
      </c>
      <c r="T49" s="7" t="s">
        <v>513</v>
      </c>
      <c r="U49" s="14" t="s">
        <v>19</v>
      </c>
      <c r="V49" s="14" t="s">
        <v>19</v>
      </c>
      <c r="W49" s="16" t="s">
        <v>19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19</v>
      </c>
      <c r="AD49" t="s">
        <v>6</v>
      </c>
      <c r="AE49" t="s">
        <v>514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515</v>
      </c>
      <c r="B50" s="6" t="s">
        <v>516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517</v>
      </c>
      <c r="H50" s="7" t="s">
        <v>518</v>
      </c>
      <c r="I50" s="7" t="s">
        <v>79</v>
      </c>
      <c r="J50" s="7" t="s">
        <v>2</v>
      </c>
      <c r="K50" s="7" t="s">
        <v>519</v>
      </c>
      <c r="L50" s="7">
        <v>1</v>
      </c>
      <c r="M50" s="7">
        <v>1</v>
      </c>
      <c r="N50" s="7" t="s">
        <v>334</v>
      </c>
      <c r="O50" s="7" t="s">
        <v>520</v>
      </c>
      <c r="P50" s="7" t="s">
        <v>521</v>
      </c>
      <c r="Q50" s="7"/>
      <c r="R50" s="14" t="s">
        <v>522</v>
      </c>
      <c r="S50" s="16" t="s">
        <v>522</v>
      </c>
      <c r="T50" s="7" t="s">
        <v>523</v>
      </c>
      <c r="U50" s="14" t="s">
        <v>19</v>
      </c>
      <c r="V50" s="14" t="s">
        <v>19</v>
      </c>
      <c r="W50" s="16" t="s">
        <v>19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19</v>
      </c>
      <c r="AD50" t="s">
        <v>6</v>
      </c>
      <c r="AE50" t="s">
        <v>524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525</v>
      </c>
      <c r="B51" s="6" t="s">
        <v>526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502</v>
      </c>
      <c r="H51" s="7" t="s">
        <v>503</v>
      </c>
      <c r="I51" s="7" t="s">
        <v>79</v>
      </c>
      <c r="J51" s="7" t="s">
        <v>2</v>
      </c>
      <c r="K51" s="7" t="s">
        <v>527</v>
      </c>
      <c r="L51" s="7">
        <v>2</v>
      </c>
      <c r="M51" s="7">
        <v>2</v>
      </c>
      <c r="N51" s="7" t="s">
        <v>83</v>
      </c>
      <c r="O51" s="7" t="s">
        <v>83</v>
      </c>
      <c r="P51" s="7" t="s">
        <v>505</v>
      </c>
      <c r="Q51" s="7"/>
      <c r="R51" s="14" t="s">
        <v>528</v>
      </c>
      <c r="S51" s="16" t="s">
        <v>528</v>
      </c>
      <c r="T51" s="7" t="s">
        <v>529</v>
      </c>
      <c r="U51" s="14" t="s">
        <v>19</v>
      </c>
      <c r="V51" s="14" t="s">
        <v>19</v>
      </c>
      <c r="W51" s="16" t="s">
        <v>19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19</v>
      </c>
      <c r="AD51" t="s">
        <v>6</v>
      </c>
      <c r="AE51" t="s">
        <v>530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531</v>
      </c>
      <c r="B52" s="6" t="s">
        <v>532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533</v>
      </c>
      <c r="H52" s="7" t="s">
        <v>534</v>
      </c>
      <c r="I52" s="7" t="s">
        <v>79</v>
      </c>
      <c r="J52" s="7" t="s">
        <v>2</v>
      </c>
      <c r="K52" s="7" t="s">
        <v>535</v>
      </c>
      <c r="L52" s="7">
        <v>1</v>
      </c>
      <c r="M52" s="7">
        <v>2</v>
      </c>
      <c r="N52" s="7" t="s">
        <v>83</v>
      </c>
      <c r="O52" s="7" t="s">
        <v>536</v>
      </c>
      <c r="P52" s="7" t="s">
        <v>537</v>
      </c>
      <c r="Q52" s="7"/>
      <c r="R52" s="14" t="s">
        <v>538</v>
      </c>
      <c r="S52" s="16" t="s">
        <v>538</v>
      </c>
      <c r="T52" s="7" t="s">
        <v>539</v>
      </c>
      <c r="U52" s="14" t="s">
        <v>19</v>
      </c>
      <c r="V52" s="14" t="s">
        <v>19</v>
      </c>
      <c r="W52" s="16" t="s">
        <v>19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19</v>
      </c>
      <c r="AD52" t="s">
        <v>6</v>
      </c>
      <c r="AE52" t="s">
        <v>540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541</v>
      </c>
      <c r="B53" s="6" t="s">
        <v>542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543</v>
      </c>
      <c r="H53" s="7" t="s">
        <v>544</v>
      </c>
      <c r="I53" s="7" t="s">
        <v>79</v>
      </c>
      <c r="J53" s="7" t="s">
        <v>2</v>
      </c>
      <c r="K53" s="7" t="s">
        <v>545</v>
      </c>
      <c r="L53" s="7">
        <v>1</v>
      </c>
      <c r="M53" s="7">
        <v>4</v>
      </c>
      <c r="N53" s="7" t="s">
        <v>83</v>
      </c>
      <c r="O53" s="7" t="s">
        <v>546</v>
      </c>
      <c r="P53" s="7" t="s">
        <v>547</v>
      </c>
      <c r="Q53" s="7"/>
      <c r="R53" s="14" t="s">
        <v>548</v>
      </c>
      <c r="S53" s="16" t="s">
        <v>548</v>
      </c>
      <c r="T53" s="7" t="s">
        <v>549</v>
      </c>
      <c r="U53" s="14" t="s">
        <v>19</v>
      </c>
      <c r="V53" s="14" t="s">
        <v>19</v>
      </c>
      <c r="W53" s="16" t="s">
        <v>19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19</v>
      </c>
      <c r="AD53" t="s">
        <v>6</v>
      </c>
      <c r="AE53" t="s">
        <v>550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551</v>
      </c>
      <c r="B54" s="6" t="s">
        <v>552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124</v>
      </c>
      <c r="H54" s="7" t="s">
        <v>125</v>
      </c>
      <c r="I54" s="7" t="s">
        <v>79</v>
      </c>
      <c r="J54" s="7" t="s">
        <v>2</v>
      </c>
      <c r="K54" s="7" t="s">
        <v>553</v>
      </c>
      <c r="L54" s="7">
        <v>1</v>
      </c>
      <c r="M54" s="7">
        <v>1</v>
      </c>
      <c r="N54" s="7" t="s">
        <v>83</v>
      </c>
      <c r="O54" s="7" t="s">
        <v>547</v>
      </c>
      <c r="P54" s="7" t="s">
        <v>554</v>
      </c>
      <c r="Q54" s="7"/>
      <c r="R54" s="14" t="s">
        <v>555</v>
      </c>
      <c r="S54" s="16" t="s">
        <v>555</v>
      </c>
      <c r="T54" s="7" t="s">
        <v>556</v>
      </c>
      <c r="U54" s="14" t="s">
        <v>19</v>
      </c>
      <c r="V54" s="14" t="s">
        <v>19</v>
      </c>
      <c r="W54" s="16" t="s">
        <v>19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131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557</v>
      </c>
      <c r="B55" s="6" t="s">
        <v>558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559</v>
      </c>
      <c r="H55" s="7" t="s">
        <v>560</v>
      </c>
      <c r="I55" s="7" t="s">
        <v>79</v>
      </c>
      <c r="J55" s="7" t="s">
        <v>2</v>
      </c>
      <c r="K55" s="7" t="s">
        <v>561</v>
      </c>
      <c r="L55" s="7">
        <v>1</v>
      </c>
      <c r="M55" s="7">
        <v>4</v>
      </c>
      <c r="N55" s="7" t="s">
        <v>344</v>
      </c>
      <c r="O55" s="7" t="s">
        <v>354</v>
      </c>
      <c r="P55" s="7" t="s">
        <v>83</v>
      </c>
      <c r="Q55" s="7"/>
      <c r="R55" s="14" t="s">
        <v>562</v>
      </c>
      <c r="S55" s="16" t="s">
        <v>19</v>
      </c>
      <c r="T55" s="7"/>
      <c r="U55" s="14" t="s">
        <v>19</v>
      </c>
      <c r="V55" s="14" t="s">
        <v>562</v>
      </c>
      <c r="W55" s="16" t="s">
        <v>563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564</v>
      </c>
      <c r="AD55" t="s">
        <v>6</v>
      </c>
      <c r="AE55" t="s">
        <v>565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566</v>
      </c>
      <c r="B56" s="6" t="s">
        <v>567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568</v>
      </c>
      <c r="H56" s="7" t="s">
        <v>569</v>
      </c>
      <c r="I56" s="7" t="s">
        <v>79</v>
      </c>
      <c r="J56" s="7" t="s">
        <v>2</v>
      </c>
      <c r="K56" s="7" t="s">
        <v>570</v>
      </c>
      <c r="L56" s="7">
        <v>1</v>
      </c>
      <c r="M56" s="7">
        <v>1</v>
      </c>
      <c r="N56" s="7" t="s">
        <v>138</v>
      </c>
      <c r="O56" s="7" t="s">
        <v>138</v>
      </c>
      <c r="P56" s="7" t="s">
        <v>83</v>
      </c>
      <c r="Q56" s="7"/>
      <c r="R56" s="14" t="s">
        <v>571</v>
      </c>
      <c r="S56" s="16" t="s">
        <v>19</v>
      </c>
      <c r="T56" s="7"/>
      <c r="U56" s="14" t="s">
        <v>19</v>
      </c>
      <c r="V56" s="14" t="s">
        <v>571</v>
      </c>
      <c r="W56" s="16" t="s">
        <v>572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573</v>
      </c>
      <c r="AD56" t="s">
        <v>6</v>
      </c>
      <c r="AE56" t="s">
        <v>574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575</v>
      </c>
      <c r="B57" s="6" t="s">
        <v>576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351</v>
      </c>
      <c r="H57" s="7" t="s">
        <v>352</v>
      </c>
      <c r="I57" s="7" t="s">
        <v>79</v>
      </c>
      <c r="J57" s="7" t="s">
        <v>2</v>
      </c>
      <c r="K57" s="7" t="s">
        <v>577</v>
      </c>
      <c r="L57" s="7">
        <v>1</v>
      </c>
      <c r="M57" s="7">
        <v>2</v>
      </c>
      <c r="N57" s="7" t="s">
        <v>334</v>
      </c>
      <c r="O57" s="7" t="s">
        <v>578</v>
      </c>
      <c r="P57" s="7" t="s">
        <v>579</v>
      </c>
      <c r="Q57" s="7"/>
      <c r="R57" s="14" t="s">
        <v>580</v>
      </c>
      <c r="S57" s="16" t="s">
        <v>580</v>
      </c>
      <c r="T57" s="7" t="s">
        <v>581</v>
      </c>
      <c r="U57" s="14" t="s">
        <v>19</v>
      </c>
      <c r="V57" s="14" t="s">
        <v>19</v>
      </c>
      <c r="W57" s="16" t="s">
        <v>19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19</v>
      </c>
      <c r="AD57" t="s">
        <v>6</v>
      </c>
      <c r="AE57" t="s">
        <v>582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583</v>
      </c>
      <c r="B58" s="6" t="s">
        <v>584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351</v>
      </c>
      <c r="H58" s="7" t="s">
        <v>352</v>
      </c>
      <c r="I58" s="7" t="s">
        <v>79</v>
      </c>
      <c r="J58" s="7" t="s">
        <v>2</v>
      </c>
      <c r="K58" s="7" t="s">
        <v>585</v>
      </c>
      <c r="L58" s="7">
        <v>1</v>
      </c>
      <c r="M58" s="7">
        <v>2</v>
      </c>
      <c r="N58" s="7" t="s">
        <v>107</v>
      </c>
      <c r="O58" s="7" t="s">
        <v>586</v>
      </c>
      <c r="P58" s="7" t="s">
        <v>587</v>
      </c>
      <c r="Q58" s="7"/>
      <c r="R58" s="14" t="s">
        <v>522</v>
      </c>
      <c r="S58" s="16" t="s">
        <v>522</v>
      </c>
      <c r="T58" s="7" t="s">
        <v>588</v>
      </c>
      <c r="U58" s="14" t="s">
        <v>19</v>
      </c>
      <c r="V58" s="14" t="s">
        <v>19</v>
      </c>
      <c r="W58" s="16" t="s">
        <v>19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19</v>
      </c>
      <c r="AD58" t="s">
        <v>6</v>
      </c>
      <c r="AE58" t="s">
        <v>582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589</v>
      </c>
      <c r="B59" s="6" t="s">
        <v>590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591</v>
      </c>
      <c r="H59" s="7" t="s">
        <v>592</v>
      </c>
      <c r="I59" s="7" t="s">
        <v>79</v>
      </c>
      <c r="J59" s="7" t="s">
        <v>2</v>
      </c>
      <c r="K59" s="7" t="s">
        <v>593</v>
      </c>
      <c r="L59" s="7">
        <v>1</v>
      </c>
      <c r="M59" s="7">
        <v>1</v>
      </c>
      <c r="N59" s="7" t="s">
        <v>83</v>
      </c>
      <c r="O59" s="7" t="s">
        <v>83</v>
      </c>
      <c r="P59" s="7" t="s">
        <v>536</v>
      </c>
      <c r="Q59" s="7"/>
      <c r="R59" s="14" t="s">
        <v>594</v>
      </c>
      <c r="S59" s="16" t="s">
        <v>594</v>
      </c>
      <c r="T59" s="7" t="s">
        <v>595</v>
      </c>
      <c r="U59" s="14" t="s">
        <v>19</v>
      </c>
      <c r="V59" s="14" t="s">
        <v>19</v>
      </c>
      <c r="W59" s="16" t="s">
        <v>19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19</v>
      </c>
      <c r="AD59" t="s">
        <v>6</v>
      </c>
      <c r="AE59" t="s">
        <v>596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597</v>
      </c>
      <c r="B60" s="6" t="s">
        <v>598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599</v>
      </c>
      <c r="H60" s="7" t="s">
        <v>600</v>
      </c>
      <c r="I60" s="7" t="s">
        <v>79</v>
      </c>
      <c r="J60" s="7" t="s">
        <v>2</v>
      </c>
      <c r="K60" s="7" t="s">
        <v>601</v>
      </c>
      <c r="L60" s="7">
        <v>1</v>
      </c>
      <c r="M60" s="7">
        <v>1</v>
      </c>
      <c r="N60" s="7" t="s">
        <v>83</v>
      </c>
      <c r="O60" s="7" t="s">
        <v>505</v>
      </c>
      <c r="P60" s="7" t="s">
        <v>537</v>
      </c>
      <c r="Q60" s="7"/>
      <c r="R60" s="14" t="s">
        <v>602</v>
      </c>
      <c r="S60" s="16" t="s">
        <v>602</v>
      </c>
      <c r="T60" s="7" t="s">
        <v>603</v>
      </c>
      <c r="U60" s="14" t="s">
        <v>19</v>
      </c>
      <c r="V60" s="14" t="s">
        <v>19</v>
      </c>
      <c r="W60" s="16" t="s">
        <v>19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19</v>
      </c>
      <c r="AD60" t="s">
        <v>6</v>
      </c>
      <c r="AE60" t="s">
        <v>604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605</v>
      </c>
      <c r="B61" s="6" t="s">
        <v>606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607</v>
      </c>
      <c r="H61" s="7" t="s">
        <v>608</v>
      </c>
      <c r="I61" s="7" t="s">
        <v>79</v>
      </c>
      <c r="J61" s="7" t="s">
        <v>2</v>
      </c>
      <c r="K61" s="7" t="s">
        <v>609</v>
      </c>
      <c r="L61" s="7">
        <v>1</v>
      </c>
      <c r="M61" s="7">
        <v>1</v>
      </c>
      <c r="N61" s="7" t="s">
        <v>610</v>
      </c>
      <c r="O61" s="7" t="s">
        <v>83</v>
      </c>
      <c r="P61" s="7" t="s">
        <v>536</v>
      </c>
      <c r="Q61" s="7"/>
      <c r="R61" s="14" t="s">
        <v>611</v>
      </c>
      <c r="S61" s="16" t="s">
        <v>19</v>
      </c>
      <c r="T61" s="7"/>
      <c r="U61" s="14" t="s">
        <v>19</v>
      </c>
      <c r="V61" s="14" t="s">
        <v>611</v>
      </c>
      <c r="W61" s="16" t="s">
        <v>612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613</v>
      </c>
      <c r="AD61" t="s">
        <v>6</v>
      </c>
      <c r="AE61" t="s">
        <v>614</v>
      </c>
      <c r="AF61" t="s">
        <v>88</v>
      </c>
      <c r="AG61" t="s">
        <v>75</v>
      </c>
      <c r="AH61" t="s">
        <v>615</v>
      </c>
    </row>
    <row r="62" ht="14.25" customHeight="1" spans="1:34">
      <c r="A62" s="6" t="s">
        <v>616</v>
      </c>
      <c r="B62" s="6" t="s">
        <v>617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607</v>
      </c>
      <c r="H62" s="7" t="s">
        <v>608</v>
      </c>
      <c r="I62" s="7" t="s">
        <v>79</v>
      </c>
      <c r="J62" s="7" t="s">
        <v>2</v>
      </c>
      <c r="K62" s="7" t="s">
        <v>618</v>
      </c>
      <c r="L62" s="7">
        <v>1</v>
      </c>
      <c r="M62" s="7">
        <v>1</v>
      </c>
      <c r="N62" s="7" t="s">
        <v>610</v>
      </c>
      <c r="O62" s="7" t="s">
        <v>83</v>
      </c>
      <c r="P62" s="7" t="s">
        <v>536</v>
      </c>
      <c r="Q62" s="7"/>
      <c r="R62" s="14" t="s">
        <v>611</v>
      </c>
      <c r="S62" s="16" t="s">
        <v>19</v>
      </c>
      <c r="T62" s="7"/>
      <c r="U62" s="14" t="s">
        <v>19</v>
      </c>
      <c r="V62" s="14" t="s">
        <v>611</v>
      </c>
      <c r="W62" s="16" t="s">
        <v>612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613</v>
      </c>
      <c r="AD62" t="s">
        <v>6</v>
      </c>
      <c r="AE62" t="s">
        <v>614</v>
      </c>
      <c r="AF62" t="s">
        <v>88</v>
      </c>
      <c r="AG62" t="s">
        <v>75</v>
      </c>
      <c r="AH62" t="s">
        <v>615</v>
      </c>
    </row>
    <row r="63" ht="14.25" customHeight="1" spans="1:34">
      <c r="A63" s="6" t="s">
        <v>619</v>
      </c>
      <c r="B63" s="6" t="s">
        <v>620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621</v>
      </c>
      <c r="H63" s="7" t="s">
        <v>622</v>
      </c>
      <c r="I63" s="7" t="s">
        <v>79</v>
      </c>
      <c r="J63" s="7" t="s">
        <v>2</v>
      </c>
      <c r="K63" s="7" t="s">
        <v>623</v>
      </c>
      <c r="L63" s="7">
        <v>1</v>
      </c>
      <c r="M63" s="7">
        <v>1</v>
      </c>
      <c r="N63" s="7" t="s">
        <v>415</v>
      </c>
      <c r="O63" s="7" t="s">
        <v>83</v>
      </c>
      <c r="P63" s="7" t="s">
        <v>536</v>
      </c>
      <c r="Q63" s="7"/>
      <c r="R63" s="14" t="s">
        <v>624</v>
      </c>
      <c r="S63" s="16" t="s">
        <v>19</v>
      </c>
      <c r="T63" s="7"/>
      <c r="U63" s="14" t="s">
        <v>19</v>
      </c>
      <c r="V63" s="14" t="s">
        <v>624</v>
      </c>
      <c r="W63" s="16" t="s">
        <v>625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626</v>
      </c>
      <c r="AD63" t="s">
        <v>6</v>
      </c>
      <c r="AE63" t="s">
        <v>251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627</v>
      </c>
      <c r="B64" s="6" t="s">
        <v>628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629</v>
      </c>
      <c r="H64" s="7" t="s">
        <v>630</v>
      </c>
      <c r="I64" s="7" t="s">
        <v>79</v>
      </c>
      <c r="J64" s="7" t="s">
        <v>2</v>
      </c>
      <c r="K64" s="7" t="s">
        <v>631</v>
      </c>
      <c r="L64" s="7">
        <v>1</v>
      </c>
      <c r="M64" s="7">
        <v>1</v>
      </c>
      <c r="N64" s="7" t="s">
        <v>324</v>
      </c>
      <c r="O64" s="7" t="s">
        <v>83</v>
      </c>
      <c r="P64" s="7" t="s">
        <v>536</v>
      </c>
      <c r="Q64" s="7"/>
      <c r="R64" s="14" t="s">
        <v>632</v>
      </c>
      <c r="S64" s="16" t="s">
        <v>19</v>
      </c>
      <c r="T64" s="7"/>
      <c r="U64" s="14" t="s">
        <v>19</v>
      </c>
      <c r="V64" s="14" t="s">
        <v>632</v>
      </c>
      <c r="W64" s="16" t="s">
        <v>633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634</v>
      </c>
      <c r="AD64" t="s">
        <v>6</v>
      </c>
      <c r="AE64" t="s">
        <v>635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636</v>
      </c>
      <c r="B65" s="6" t="s">
        <v>637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638</v>
      </c>
      <c r="H65" s="7" t="s">
        <v>639</v>
      </c>
      <c r="I65" s="7" t="s">
        <v>79</v>
      </c>
      <c r="J65" s="7" t="s">
        <v>2</v>
      </c>
      <c r="K65" s="7" t="s">
        <v>640</v>
      </c>
      <c r="L65" s="7">
        <v>1</v>
      </c>
      <c r="M65" s="7">
        <v>1</v>
      </c>
      <c r="N65" s="7" t="s">
        <v>107</v>
      </c>
      <c r="O65" s="7" t="s">
        <v>83</v>
      </c>
      <c r="P65" s="7" t="s">
        <v>536</v>
      </c>
      <c r="Q65" s="7"/>
      <c r="R65" s="14" t="s">
        <v>641</v>
      </c>
      <c r="S65" s="16" t="s">
        <v>19</v>
      </c>
      <c r="T65" s="7"/>
      <c r="U65" s="14" t="s">
        <v>19</v>
      </c>
      <c r="V65" s="14" t="s">
        <v>641</v>
      </c>
      <c r="W65" s="16" t="s">
        <v>642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643</v>
      </c>
      <c r="AD65" t="s">
        <v>6</v>
      </c>
      <c r="AE65" t="s">
        <v>644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645</v>
      </c>
      <c r="B66" s="6" t="s">
        <v>646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283</v>
      </c>
      <c r="H66" s="7" t="s">
        <v>284</v>
      </c>
      <c r="I66" s="7" t="s">
        <v>79</v>
      </c>
      <c r="J66" s="7" t="s">
        <v>2</v>
      </c>
      <c r="K66" s="7" t="s">
        <v>647</v>
      </c>
      <c r="L66" s="7">
        <v>1</v>
      </c>
      <c r="M66" s="7">
        <v>1</v>
      </c>
      <c r="N66" s="7" t="s">
        <v>648</v>
      </c>
      <c r="O66" s="7" t="s">
        <v>83</v>
      </c>
      <c r="P66" s="7" t="s">
        <v>536</v>
      </c>
      <c r="Q66" s="7"/>
      <c r="R66" s="14" t="s">
        <v>649</v>
      </c>
      <c r="S66" s="16" t="s">
        <v>19</v>
      </c>
      <c r="T66" s="7"/>
      <c r="U66" s="14" t="s">
        <v>19</v>
      </c>
      <c r="V66" s="14" t="s">
        <v>649</v>
      </c>
      <c r="W66" s="16" t="s">
        <v>650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651</v>
      </c>
      <c r="AD66" t="s">
        <v>6</v>
      </c>
      <c r="AE66" t="s">
        <v>652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653</v>
      </c>
      <c r="B67" s="6" t="s">
        <v>654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211</v>
      </c>
      <c r="H67" s="7" t="s">
        <v>212</v>
      </c>
      <c r="I67" s="7" t="s">
        <v>79</v>
      </c>
      <c r="J67" s="7" t="s">
        <v>2</v>
      </c>
      <c r="K67" s="7" t="s">
        <v>655</v>
      </c>
      <c r="L67" s="7">
        <v>1</v>
      </c>
      <c r="M67" s="7">
        <v>3</v>
      </c>
      <c r="N67" s="7" t="s">
        <v>656</v>
      </c>
      <c r="O67" s="7" t="s">
        <v>96</v>
      </c>
      <c r="P67" s="7" t="s">
        <v>536</v>
      </c>
      <c r="Q67" s="7"/>
      <c r="R67" s="14" t="s">
        <v>657</v>
      </c>
      <c r="S67" s="16" t="s">
        <v>19</v>
      </c>
      <c r="T67" s="7"/>
      <c r="U67" s="14" t="s">
        <v>19</v>
      </c>
      <c r="V67" s="14" t="s">
        <v>657</v>
      </c>
      <c r="W67" s="16" t="s">
        <v>658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659</v>
      </c>
      <c r="AD67" t="s">
        <v>6</v>
      </c>
      <c r="AE67" t="s">
        <v>660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661</v>
      </c>
      <c r="B68" s="6" t="s">
        <v>662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663</v>
      </c>
      <c r="H68" s="7" t="s">
        <v>664</v>
      </c>
      <c r="I68" s="7" t="s">
        <v>79</v>
      </c>
      <c r="J68" s="7" t="s">
        <v>2</v>
      </c>
      <c r="K68" s="7" t="s">
        <v>665</v>
      </c>
      <c r="L68" s="7">
        <v>1</v>
      </c>
      <c r="M68" s="7">
        <v>2</v>
      </c>
      <c r="N68" s="7" t="s">
        <v>247</v>
      </c>
      <c r="O68" s="7" t="s">
        <v>138</v>
      </c>
      <c r="P68" s="7" t="s">
        <v>536</v>
      </c>
      <c r="Q68" s="7"/>
      <c r="R68" s="14" t="s">
        <v>666</v>
      </c>
      <c r="S68" s="16" t="s">
        <v>19</v>
      </c>
      <c r="T68" s="7"/>
      <c r="U68" s="14" t="s">
        <v>19</v>
      </c>
      <c r="V68" s="14" t="s">
        <v>666</v>
      </c>
      <c r="W68" s="16" t="s">
        <v>667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668</v>
      </c>
      <c r="AD68" t="s">
        <v>6</v>
      </c>
      <c r="AE68" t="s">
        <v>669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670</v>
      </c>
      <c r="B69" s="6" t="s">
        <v>671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351</v>
      </c>
      <c r="H69" s="7" t="s">
        <v>352</v>
      </c>
      <c r="I69" s="7" t="s">
        <v>79</v>
      </c>
      <c r="J69" s="7" t="s">
        <v>2</v>
      </c>
      <c r="K69" s="7" t="s">
        <v>672</v>
      </c>
      <c r="L69" s="7">
        <v>1</v>
      </c>
      <c r="M69" s="7">
        <v>3</v>
      </c>
      <c r="N69" s="7" t="s">
        <v>247</v>
      </c>
      <c r="O69" s="7" t="s">
        <v>96</v>
      </c>
      <c r="P69" s="7" t="s">
        <v>536</v>
      </c>
      <c r="Q69" s="7"/>
      <c r="R69" s="14" t="s">
        <v>673</v>
      </c>
      <c r="S69" s="16" t="s">
        <v>19</v>
      </c>
      <c r="T69" s="7"/>
      <c r="U69" s="14" t="s">
        <v>19</v>
      </c>
      <c r="V69" s="14" t="s">
        <v>673</v>
      </c>
      <c r="W69" s="16" t="s">
        <v>674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675</v>
      </c>
      <c r="AD69" t="s">
        <v>6</v>
      </c>
      <c r="AE69" t="s">
        <v>582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676</v>
      </c>
      <c r="B70" s="6" t="s">
        <v>677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211</v>
      </c>
      <c r="H70" s="7" t="s">
        <v>212</v>
      </c>
      <c r="I70" s="7" t="s">
        <v>79</v>
      </c>
      <c r="J70" s="7" t="s">
        <v>2</v>
      </c>
      <c r="K70" s="7" t="s">
        <v>678</v>
      </c>
      <c r="L70" s="7">
        <v>2</v>
      </c>
      <c r="M70" s="7">
        <v>1</v>
      </c>
      <c r="N70" s="7" t="s">
        <v>267</v>
      </c>
      <c r="O70" s="7" t="s">
        <v>83</v>
      </c>
      <c r="P70" s="7" t="s">
        <v>536</v>
      </c>
      <c r="Q70" s="7"/>
      <c r="R70" s="14" t="s">
        <v>679</v>
      </c>
      <c r="S70" s="16" t="s">
        <v>19</v>
      </c>
      <c r="T70" s="7"/>
      <c r="U70" s="14" t="s">
        <v>19</v>
      </c>
      <c r="V70" s="14" t="s">
        <v>679</v>
      </c>
      <c r="W70" s="16" t="s">
        <v>680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681</v>
      </c>
      <c r="AD70" t="s">
        <v>6</v>
      </c>
      <c r="AE70" t="s">
        <v>604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682</v>
      </c>
      <c r="B71" s="6" t="s">
        <v>683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684</v>
      </c>
      <c r="H71" s="7" t="s">
        <v>685</v>
      </c>
      <c r="I71" s="7" t="s">
        <v>79</v>
      </c>
      <c r="J71" s="7" t="s">
        <v>2</v>
      </c>
      <c r="K71" s="7" t="s">
        <v>686</v>
      </c>
      <c r="L71" s="7">
        <v>2</v>
      </c>
      <c r="M71" s="7">
        <v>1</v>
      </c>
      <c r="N71" s="7" t="s">
        <v>159</v>
      </c>
      <c r="O71" s="7" t="s">
        <v>83</v>
      </c>
      <c r="P71" s="7" t="s">
        <v>536</v>
      </c>
      <c r="Q71" s="7"/>
      <c r="R71" s="14" t="s">
        <v>687</v>
      </c>
      <c r="S71" s="16" t="s">
        <v>19</v>
      </c>
      <c r="T71" s="7"/>
      <c r="U71" s="14" t="s">
        <v>19</v>
      </c>
      <c r="V71" s="14" t="s">
        <v>687</v>
      </c>
      <c r="W71" s="16" t="s">
        <v>688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689</v>
      </c>
      <c r="AD71" t="s">
        <v>6</v>
      </c>
      <c r="AE71" t="s">
        <v>690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691</v>
      </c>
      <c r="B72" s="6" t="s">
        <v>692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684</v>
      </c>
      <c r="H72" s="7" t="s">
        <v>685</v>
      </c>
      <c r="I72" s="7" t="s">
        <v>79</v>
      </c>
      <c r="J72" s="7" t="s">
        <v>2</v>
      </c>
      <c r="K72" s="7" t="s">
        <v>686</v>
      </c>
      <c r="L72" s="7">
        <v>2</v>
      </c>
      <c r="M72" s="7">
        <v>1</v>
      </c>
      <c r="N72" s="7" t="s">
        <v>159</v>
      </c>
      <c r="O72" s="7" t="s">
        <v>83</v>
      </c>
      <c r="P72" s="7" t="s">
        <v>536</v>
      </c>
      <c r="Q72" s="7"/>
      <c r="R72" s="14" t="s">
        <v>687</v>
      </c>
      <c r="S72" s="16" t="s">
        <v>19</v>
      </c>
      <c r="T72" s="7"/>
      <c r="U72" s="14" t="s">
        <v>19</v>
      </c>
      <c r="V72" s="14" t="s">
        <v>687</v>
      </c>
      <c r="W72" s="16" t="s">
        <v>688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689</v>
      </c>
      <c r="AD72" t="s">
        <v>6</v>
      </c>
      <c r="AE72" t="s">
        <v>690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693</v>
      </c>
      <c r="B73" s="6" t="s">
        <v>694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684</v>
      </c>
      <c r="H73" s="7" t="s">
        <v>685</v>
      </c>
      <c r="I73" s="7" t="s">
        <v>79</v>
      </c>
      <c r="J73" s="7" t="s">
        <v>2</v>
      </c>
      <c r="K73" s="7" t="s">
        <v>695</v>
      </c>
      <c r="L73" s="7">
        <v>3</v>
      </c>
      <c r="M73" s="7">
        <v>1</v>
      </c>
      <c r="N73" s="7" t="s">
        <v>159</v>
      </c>
      <c r="O73" s="7" t="s">
        <v>83</v>
      </c>
      <c r="P73" s="7" t="s">
        <v>536</v>
      </c>
      <c r="Q73" s="7"/>
      <c r="R73" s="14" t="s">
        <v>696</v>
      </c>
      <c r="S73" s="16" t="s">
        <v>19</v>
      </c>
      <c r="T73" s="7"/>
      <c r="U73" s="14" t="s">
        <v>19</v>
      </c>
      <c r="V73" s="14" t="s">
        <v>696</v>
      </c>
      <c r="W73" s="16" t="s">
        <v>697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698</v>
      </c>
      <c r="AD73" t="s">
        <v>6</v>
      </c>
      <c r="AE73" t="s">
        <v>690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699</v>
      </c>
      <c r="B74" s="6" t="s">
        <v>700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701</v>
      </c>
      <c r="H74" s="7" t="s">
        <v>702</v>
      </c>
      <c r="I74" s="7" t="s">
        <v>79</v>
      </c>
      <c r="J74" s="7" t="s">
        <v>2</v>
      </c>
      <c r="K74" s="7" t="s">
        <v>703</v>
      </c>
      <c r="L74" s="7">
        <v>1</v>
      </c>
      <c r="M74" s="7">
        <v>1</v>
      </c>
      <c r="N74" s="7" t="s">
        <v>296</v>
      </c>
      <c r="O74" s="7" t="s">
        <v>83</v>
      </c>
      <c r="P74" s="7" t="s">
        <v>536</v>
      </c>
      <c r="Q74" s="7"/>
      <c r="R74" s="14" t="s">
        <v>258</v>
      </c>
      <c r="S74" s="16" t="s">
        <v>19</v>
      </c>
      <c r="T74" s="7"/>
      <c r="U74" s="14" t="s">
        <v>19</v>
      </c>
      <c r="V74" s="14" t="s">
        <v>258</v>
      </c>
      <c r="W74" s="16" t="s">
        <v>704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705</v>
      </c>
      <c r="AD74" t="s">
        <v>6</v>
      </c>
      <c r="AE74" t="s">
        <v>706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707</v>
      </c>
      <c r="B75" s="6" t="s">
        <v>708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709</v>
      </c>
      <c r="H75" s="7" t="s">
        <v>710</v>
      </c>
      <c r="I75" s="7" t="s">
        <v>79</v>
      </c>
      <c r="J75" s="7" t="s">
        <v>2</v>
      </c>
      <c r="K75" s="7" t="s">
        <v>711</v>
      </c>
      <c r="L75" s="7">
        <v>1</v>
      </c>
      <c r="M75" s="7">
        <v>1</v>
      </c>
      <c r="N75" s="7" t="s">
        <v>344</v>
      </c>
      <c r="O75" s="7" t="s">
        <v>83</v>
      </c>
      <c r="P75" s="7" t="s">
        <v>536</v>
      </c>
      <c r="Q75" s="7"/>
      <c r="R75" s="14" t="s">
        <v>712</v>
      </c>
      <c r="S75" s="16" t="s">
        <v>19</v>
      </c>
      <c r="T75" s="7"/>
      <c r="U75" s="14" t="s">
        <v>19</v>
      </c>
      <c r="V75" s="14" t="s">
        <v>712</v>
      </c>
      <c r="W75" s="16" t="s">
        <v>713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714</v>
      </c>
      <c r="AD75" t="s">
        <v>6</v>
      </c>
      <c r="AE75" t="s">
        <v>715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716</v>
      </c>
      <c r="B76" s="6" t="s">
        <v>717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211</v>
      </c>
      <c r="H76" s="7" t="s">
        <v>212</v>
      </c>
      <c r="I76" s="7" t="s">
        <v>79</v>
      </c>
      <c r="J76" s="7" t="s">
        <v>2</v>
      </c>
      <c r="K76" s="7" t="s">
        <v>718</v>
      </c>
      <c r="L76" s="7">
        <v>1</v>
      </c>
      <c r="M76" s="7">
        <v>1</v>
      </c>
      <c r="N76" s="7" t="s">
        <v>719</v>
      </c>
      <c r="O76" s="7" t="s">
        <v>83</v>
      </c>
      <c r="P76" s="7" t="s">
        <v>536</v>
      </c>
      <c r="Q76" s="7"/>
      <c r="R76" s="14" t="s">
        <v>720</v>
      </c>
      <c r="S76" s="16" t="s">
        <v>19</v>
      </c>
      <c r="T76" s="7"/>
      <c r="U76" s="14" t="s">
        <v>19</v>
      </c>
      <c r="V76" s="14" t="s">
        <v>720</v>
      </c>
      <c r="W76" s="16" t="s">
        <v>721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722</v>
      </c>
      <c r="AD76" t="s">
        <v>6</v>
      </c>
      <c r="AE76" t="s">
        <v>660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723</v>
      </c>
      <c r="B77" s="6" t="s">
        <v>724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725</v>
      </c>
      <c r="H77" s="7" t="s">
        <v>726</v>
      </c>
      <c r="I77" s="7" t="s">
        <v>79</v>
      </c>
      <c r="J77" s="7" t="s">
        <v>2</v>
      </c>
      <c r="K77" s="7" t="s">
        <v>727</v>
      </c>
      <c r="L77" s="7">
        <v>1</v>
      </c>
      <c r="M77" s="7">
        <v>2</v>
      </c>
      <c r="N77" s="7" t="s">
        <v>728</v>
      </c>
      <c r="O77" s="7" t="s">
        <v>138</v>
      </c>
      <c r="P77" s="7" t="s">
        <v>536</v>
      </c>
      <c r="Q77" s="7"/>
      <c r="R77" s="14" t="s">
        <v>729</v>
      </c>
      <c r="S77" s="16" t="s">
        <v>19</v>
      </c>
      <c r="T77" s="7"/>
      <c r="U77" s="14" t="s">
        <v>19</v>
      </c>
      <c r="V77" s="14" t="s">
        <v>729</v>
      </c>
      <c r="W77" s="16" t="s">
        <v>179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730</v>
      </c>
      <c r="AD77" t="s">
        <v>6</v>
      </c>
      <c r="AE77" t="s">
        <v>261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731</v>
      </c>
      <c r="B78" s="6" t="s">
        <v>732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733</v>
      </c>
      <c r="H78" s="7" t="s">
        <v>734</v>
      </c>
      <c r="I78" s="7" t="s">
        <v>79</v>
      </c>
      <c r="J78" s="7" t="s">
        <v>2</v>
      </c>
      <c r="K78" s="7" t="s">
        <v>735</v>
      </c>
      <c r="L78" s="7">
        <v>2</v>
      </c>
      <c r="M78" s="7">
        <v>1</v>
      </c>
      <c r="N78" s="7" t="s">
        <v>107</v>
      </c>
      <c r="O78" s="7" t="s">
        <v>83</v>
      </c>
      <c r="P78" s="7" t="s">
        <v>536</v>
      </c>
      <c r="Q78" s="7"/>
      <c r="R78" s="14" t="s">
        <v>580</v>
      </c>
      <c r="S78" s="16" t="s">
        <v>19</v>
      </c>
      <c r="T78" s="7"/>
      <c r="U78" s="14" t="s">
        <v>19</v>
      </c>
      <c r="V78" s="14" t="s">
        <v>580</v>
      </c>
      <c r="W78" s="16" t="s">
        <v>736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737</v>
      </c>
      <c r="AD78" t="s">
        <v>6</v>
      </c>
      <c r="AE78" t="s">
        <v>328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738</v>
      </c>
      <c r="B79" s="6" t="s">
        <v>739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725</v>
      </c>
      <c r="H79" s="7" t="s">
        <v>726</v>
      </c>
      <c r="I79" s="7" t="s">
        <v>79</v>
      </c>
      <c r="J79" s="7" t="s">
        <v>2</v>
      </c>
      <c r="K79" s="7" t="s">
        <v>740</v>
      </c>
      <c r="L79" s="7">
        <v>1</v>
      </c>
      <c r="M79" s="7">
        <v>2</v>
      </c>
      <c r="N79" s="7" t="s">
        <v>82</v>
      </c>
      <c r="O79" s="7" t="s">
        <v>138</v>
      </c>
      <c r="P79" s="7" t="s">
        <v>536</v>
      </c>
      <c r="Q79" s="7"/>
      <c r="R79" s="14" t="s">
        <v>741</v>
      </c>
      <c r="S79" s="16" t="s">
        <v>19</v>
      </c>
      <c r="T79" s="7"/>
      <c r="U79" s="14" t="s">
        <v>19</v>
      </c>
      <c r="V79" s="14" t="s">
        <v>741</v>
      </c>
      <c r="W79" s="16" t="s">
        <v>742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743</v>
      </c>
      <c r="AD79" t="s">
        <v>6</v>
      </c>
      <c r="AE79" t="s">
        <v>261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744</v>
      </c>
      <c r="B80" s="6" t="s">
        <v>745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293</v>
      </c>
      <c r="H80" s="7" t="s">
        <v>294</v>
      </c>
      <c r="I80" s="7" t="s">
        <v>79</v>
      </c>
      <c r="J80" s="7" t="s">
        <v>2</v>
      </c>
      <c r="K80" s="7" t="s">
        <v>746</v>
      </c>
      <c r="L80" s="7">
        <v>1</v>
      </c>
      <c r="M80" s="7">
        <v>2</v>
      </c>
      <c r="N80" s="7" t="s">
        <v>82</v>
      </c>
      <c r="O80" s="7" t="s">
        <v>138</v>
      </c>
      <c r="P80" s="7" t="s">
        <v>536</v>
      </c>
      <c r="Q80" s="7"/>
      <c r="R80" s="14" t="s">
        <v>747</v>
      </c>
      <c r="S80" s="16" t="s">
        <v>19</v>
      </c>
      <c r="T80" s="7"/>
      <c r="U80" s="14" t="s">
        <v>19</v>
      </c>
      <c r="V80" s="14" t="s">
        <v>747</v>
      </c>
      <c r="W80" s="16" t="s">
        <v>748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749</v>
      </c>
      <c r="AD80" t="s">
        <v>6</v>
      </c>
      <c r="AE80" t="s">
        <v>300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750</v>
      </c>
      <c r="B81" s="6" t="s">
        <v>751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701</v>
      </c>
      <c r="H81" s="7" t="s">
        <v>702</v>
      </c>
      <c r="I81" s="7" t="s">
        <v>79</v>
      </c>
      <c r="J81" s="7" t="s">
        <v>2</v>
      </c>
      <c r="K81" s="7" t="s">
        <v>752</v>
      </c>
      <c r="L81" s="7">
        <v>1</v>
      </c>
      <c r="M81" s="7">
        <v>3</v>
      </c>
      <c r="N81" s="7" t="s">
        <v>354</v>
      </c>
      <c r="O81" s="7" t="s">
        <v>96</v>
      </c>
      <c r="P81" s="7" t="s">
        <v>536</v>
      </c>
      <c r="Q81" s="7"/>
      <c r="R81" s="14" t="s">
        <v>753</v>
      </c>
      <c r="S81" s="16" t="s">
        <v>19</v>
      </c>
      <c r="T81" s="7"/>
      <c r="U81" s="14" t="s">
        <v>19</v>
      </c>
      <c r="V81" s="14" t="s">
        <v>753</v>
      </c>
      <c r="W81" s="16" t="s">
        <v>713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754</v>
      </c>
      <c r="AD81" t="s">
        <v>6</v>
      </c>
      <c r="AE81" t="s">
        <v>755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756</v>
      </c>
      <c r="B82" s="6" t="s">
        <v>757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758</v>
      </c>
      <c r="H82" s="7" t="s">
        <v>759</v>
      </c>
      <c r="I82" s="7" t="s">
        <v>79</v>
      </c>
      <c r="J82" s="7" t="s">
        <v>2</v>
      </c>
      <c r="K82" s="7" t="s">
        <v>760</v>
      </c>
      <c r="L82" s="7">
        <v>1</v>
      </c>
      <c r="M82" s="7">
        <v>3</v>
      </c>
      <c r="N82" s="7" t="s">
        <v>107</v>
      </c>
      <c r="O82" s="7" t="s">
        <v>96</v>
      </c>
      <c r="P82" s="7" t="s">
        <v>536</v>
      </c>
      <c r="Q82" s="7"/>
      <c r="R82" s="14" t="s">
        <v>761</v>
      </c>
      <c r="S82" s="16" t="s">
        <v>19</v>
      </c>
      <c r="T82" s="7"/>
      <c r="U82" s="14" t="s">
        <v>19</v>
      </c>
      <c r="V82" s="14" t="s">
        <v>761</v>
      </c>
      <c r="W82" s="16" t="s">
        <v>451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762</v>
      </c>
      <c r="AD82" t="s">
        <v>6</v>
      </c>
      <c r="AE82" t="s">
        <v>763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764</v>
      </c>
      <c r="B83" s="6" t="s">
        <v>765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766</v>
      </c>
      <c r="H83" s="7" t="s">
        <v>767</v>
      </c>
      <c r="I83" s="7" t="s">
        <v>79</v>
      </c>
      <c r="J83" s="7" t="s">
        <v>2</v>
      </c>
      <c r="K83" s="7" t="s">
        <v>768</v>
      </c>
      <c r="L83" s="7">
        <v>1</v>
      </c>
      <c r="M83" s="7">
        <v>3</v>
      </c>
      <c r="N83" s="7" t="s">
        <v>96</v>
      </c>
      <c r="O83" s="7" t="s">
        <v>96</v>
      </c>
      <c r="P83" s="7" t="s">
        <v>536</v>
      </c>
      <c r="Q83" s="7"/>
      <c r="R83" s="14" t="s">
        <v>769</v>
      </c>
      <c r="S83" s="16" t="s">
        <v>19</v>
      </c>
      <c r="T83" s="7"/>
      <c r="U83" s="14" t="s">
        <v>19</v>
      </c>
      <c r="V83" s="14" t="s">
        <v>769</v>
      </c>
      <c r="W83" s="16" t="s">
        <v>770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771</v>
      </c>
      <c r="AD83" t="s">
        <v>6</v>
      </c>
      <c r="AE83" t="s">
        <v>772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773</v>
      </c>
      <c r="B84" s="6" t="s">
        <v>774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775</v>
      </c>
      <c r="H84" s="7" t="s">
        <v>776</v>
      </c>
      <c r="I84" s="7" t="s">
        <v>79</v>
      </c>
      <c r="J84" s="7" t="s">
        <v>2</v>
      </c>
      <c r="K84" s="7" t="s">
        <v>777</v>
      </c>
      <c r="L84" s="7">
        <v>1</v>
      </c>
      <c r="M84" s="7">
        <v>3</v>
      </c>
      <c r="N84" s="7" t="s">
        <v>107</v>
      </c>
      <c r="O84" s="7" t="s">
        <v>96</v>
      </c>
      <c r="P84" s="7" t="s">
        <v>536</v>
      </c>
      <c r="Q84" s="7"/>
      <c r="R84" s="14" t="s">
        <v>778</v>
      </c>
      <c r="S84" s="16" t="s">
        <v>19</v>
      </c>
      <c r="T84" s="7"/>
      <c r="U84" s="14" t="s">
        <v>19</v>
      </c>
      <c r="V84" s="14" t="s">
        <v>778</v>
      </c>
      <c r="W84" s="16" t="s">
        <v>779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780</v>
      </c>
      <c r="AD84" t="s">
        <v>6</v>
      </c>
      <c r="AE84" t="s">
        <v>328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781</v>
      </c>
      <c r="B85" s="6" t="s">
        <v>782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783</v>
      </c>
      <c r="H85" s="7" t="s">
        <v>784</v>
      </c>
      <c r="I85" s="7" t="s">
        <v>79</v>
      </c>
      <c r="J85" s="7" t="s">
        <v>2</v>
      </c>
      <c r="K85" s="7" t="s">
        <v>785</v>
      </c>
      <c r="L85" s="7">
        <v>1</v>
      </c>
      <c r="M85" s="7">
        <v>1</v>
      </c>
      <c r="N85" s="7" t="s">
        <v>334</v>
      </c>
      <c r="O85" s="7" t="s">
        <v>83</v>
      </c>
      <c r="P85" s="7" t="s">
        <v>536</v>
      </c>
      <c r="Q85" s="7"/>
      <c r="R85" s="14" t="s">
        <v>786</v>
      </c>
      <c r="S85" s="16" t="s">
        <v>19</v>
      </c>
      <c r="T85" s="7"/>
      <c r="U85" s="14" t="s">
        <v>19</v>
      </c>
      <c r="V85" s="14" t="s">
        <v>786</v>
      </c>
      <c r="W85" s="16" t="s">
        <v>787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788</v>
      </c>
      <c r="AD85" t="s">
        <v>6</v>
      </c>
      <c r="AE85" t="s">
        <v>261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789</v>
      </c>
      <c r="B86" s="6" t="s">
        <v>790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783</v>
      </c>
      <c r="H86" s="7" t="s">
        <v>784</v>
      </c>
      <c r="I86" s="7" t="s">
        <v>79</v>
      </c>
      <c r="J86" s="7" t="s">
        <v>2</v>
      </c>
      <c r="K86" s="7" t="s">
        <v>791</v>
      </c>
      <c r="L86" s="7">
        <v>1</v>
      </c>
      <c r="M86" s="7">
        <v>1</v>
      </c>
      <c r="N86" s="7" t="s">
        <v>96</v>
      </c>
      <c r="O86" s="7" t="s">
        <v>83</v>
      </c>
      <c r="P86" s="7" t="s">
        <v>536</v>
      </c>
      <c r="Q86" s="7"/>
      <c r="R86" s="14" t="s">
        <v>792</v>
      </c>
      <c r="S86" s="16" t="s">
        <v>19</v>
      </c>
      <c r="T86" s="7"/>
      <c r="U86" s="14" t="s">
        <v>19</v>
      </c>
      <c r="V86" s="14" t="s">
        <v>792</v>
      </c>
      <c r="W86" s="16" t="s">
        <v>793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794</v>
      </c>
      <c r="AD86" t="s">
        <v>6</v>
      </c>
      <c r="AE86" t="s">
        <v>261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795</v>
      </c>
      <c r="B87" s="6" t="s">
        <v>796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783</v>
      </c>
      <c r="H87" s="7" t="s">
        <v>784</v>
      </c>
      <c r="I87" s="7" t="s">
        <v>79</v>
      </c>
      <c r="J87" s="7" t="s">
        <v>2</v>
      </c>
      <c r="K87" s="7" t="s">
        <v>797</v>
      </c>
      <c r="L87" s="7">
        <v>1</v>
      </c>
      <c r="M87" s="7">
        <v>1</v>
      </c>
      <c r="N87" s="7" t="s">
        <v>296</v>
      </c>
      <c r="O87" s="7" t="s">
        <v>83</v>
      </c>
      <c r="P87" s="7" t="s">
        <v>536</v>
      </c>
      <c r="Q87" s="7"/>
      <c r="R87" s="14" t="s">
        <v>798</v>
      </c>
      <c r="S87" s="16" t="s">
        <v>19</v>
      </c>
      <c r="T87" s="7"/>
      <c r="U87" s="14" t="s">
        <v>19</v>
      </c>
      <c r="V87" s="14" t="s">
        <v>798</v>
      </c>
      <c r="W87" s="16" t="s">
        <v>799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800</v>
      </c>
      <c r="AD87" t="s">
        <v>6</v>
      </c>
      <c r="AE87" t="s">
        <v>261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801</v>
      </c>
      <c r="B88" s="6" t="s">
        <v>802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783</v>
      </c>
      <c r="H88" s="7" t="s">
        <v>784</v>
      </c>
      <c r="I88" s="7" t="s">
        <v>79</v>
      </c>
      <c r="J88" s="7" t="s">
        <v>2</v>
      </c>
      <c r="K88" s="7" t="s">
        <v>803</v>
      </c>
      <c r="L88" s="7">
        <v>1</v>
      </c>
      <c r="M88" s="7">
        <v>1</v>
      </c>
      <c r="N88" s="7" t="s">
        <v>82</v>
      </c>
      <c r="O88" s="7" t="s">
        <v>83</v>
      </c>
      <c r="P88" s="7" t="s">
        <v>536</v>
      </c>
      <c r="Q88" s="7"/>
      <c r="R88" s="14" t="s">
        <v>804</v>
      </c>
      <c r="S88" s="16" t="s">
        <v>19</v>
      </c>
      <c r="T88" s="7"/>
      <c r="U88" s="14" t="s">
        <v>19</v>
      </c>
      <c r="V88" s="14" t="s">
        <v>804</v>
      </c>
      <c r="W88" s="16" t="s">
        <v>805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625</v>
      </c>
      <c r="AD88" t="s">
        <v>6</v>
      </c>
      <c r="AE88" t="s">
        <v>261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806</v>
      </c>
      <c r="B89" s="6" t="s">
        <v>807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808</v>
      </c>
      <c r="H89" s="7" t="s">
        <v>809</v>
      </c>
      <c r="I89" s="7" t="s">
        <v>79</v>
      </c>
      <c r="J89" s="7" t="s">
        <v>2</v>
      </c>
      <c r="K89" s="7" t="s">
        <v>810</v>
      </c>
      <c r="L89" s="7">
        <v>1</v>
      </c>
      <c r="M89" s="7">
        <v>1</v>
      </c>
      <c r="N89" s="7" t="s">
        <v>811</v>
      </c>
      <c r="O89" s="7" t="s">
        <v>83</v>
      </c>
      <c r="P89" s="7" t="s">
        <v>536</v>
      </c>
      <c r="Q89" s="7"/>
      <c r="R89" s="14" t="s">
        <v>812</v>
      </c>
      <c r="S89" s="16" t="s">
        <v>19</v>
      </c>
      <c r="T89" s="7"/>
      <c r="U89" s="14" t="s">
        <v>19</v>
      </c>
      <c r="V89" s="14" t="s">
        <v>812</v>
      </c>
      <c r="W89" s="16" t="s">
        <v>813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814</v>
      </c>
      <c r="AD89" t="s">
        <v>6</v>
      </c>
      <c r="AE89" t="s">
        <v>815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816</v>
      </c>
      <c r="B90" s="6" t="s">
        <v>817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386</v>
      </c>
      <c r="H90" s="7" t="s">
        <v>387</v>
      </c>
      <c r="I90" s="7" t="s">
        <v>79</v>
      </c>
      <c r="J90" s="7" t="s">
        <v>2</v>
      </c>
      <c r="K90" s="7" t="s">
        <v>818</v>
      </c>
      <c r="L90" s="7">
        <v>1</v>
      </c>
      <c r="M90" s="7">
        <v>2</v>
      </c>
      <c r="N90" s="7" t="s">
        <v>137</v>
      </c>
      <c r="O90" s="7" t="s">
        <v>138</v>
      </c>
      <c r="P90" s="7" t="s">
        <v>536</v>
      </c>
      <c r="Q90" s="7"/>
      <c r="R90" s="14" t="s">
        <v>819</v>
      </c>
      <c r="S90" s="16" t="s">
        <v>19</v>
      </c>
      <c r="T90" s="7"/>
      <c r="U90" s="14" t="s">
        <v>19</v>
      </c>
      <c r="V90" s="14" t="s">
        <v>819</v>
      </c>
      <c r="W90" s="16" t="s">
        <v>820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821</v>
      </c>
      <c r="AD90" t="s">
        <v>6</v>
      </c>
      <c r="AE90" t="s">
        <v>822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823</v>
      </c>
      <c r="B91" s="6" t="s">
        <v>824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351</v>
      </c>
      <c r="H91" s="7" t="s">
        <v>352</v>
      </c>
      <c r="I91" s="7" t="s">
        <v>79</v>
      </c>
      <c r="J91" s="7" t="s">
        <v>2</v>
      </c>
      <c r="K91" s="7" t="s">
        <v>825</v>
      </c>
      <c r="L91" s="7">
        <v>1</v>
      </c>
      <c r="M91" s="7">
        <v>1</v>
      </c>
      <c r="N91" s="7" t="s">
        <v>83</v>
      </c>
      <c r="O91" s="7" t="s">
        <v>83</v>
      </c>
      <c r="P91" s="7" t="s">
        <v>536</v>
      </c>
      <c r="Q91" s="7"/>
      <c r="R91" s="14" t="s">
        <v>826</v>
      </c>
      <c r="S91" s="16" t="s">
        <v>19</v>
      </c>
      <c r="T91" s="7"/>
      <c r="U91" s="14" t="s">
        <v>19</v>
      </c>
      <c r="V91" s="14" t="s">
        <v>826</v>
      </c>
      <c r="W91" s="16" t="s">
        <v>827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828</v>
      </c>
      <c r="AD91" t="s">
        <v>6</v>
      </c>
      <c r="AE91" t="s">
        <v>582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829</v>
      </c>
      <c r="B92" s="6" t="s">
        <v>830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428</v>
      </c>
      <c r="H92" s="7" t="s">
        <v>429</v>
      </c>
      <c r="I92" s="7" t="s">
        <v>79</v>
      </c>
      <c r="J92" s="7" t="s">
        <v>2</v>
      </c>
      <c r="K92" s="7" t="s">
        <v>831</v>
      </c>
      <c r="L92" s="7">
        <v>1</v>
      </c>
      <c r="M92" s="7">
        <v>5</v>
      </c>
      <c r="N92" s="7" t="s">
        <v>117</v>
      </c>
      <c r="O92" s="7" t="s">
        <v>354</v>
      </c>
      <c r="P92" s="7" t="s">
        <v>536</v>
      </c>
      <c r="Q92" s="7"/>
      <c r="R92" s="14" t="s">
        <v>832</v>
      </c>
      <c r="S92" s="16" t="s">
        <v>19</v>
      </c>
      <c r="T92" s="7"/>
      <c r="U92" s="14" t="s">
        <v>19</v>
      </c>
      <c r="V92" s="14" t="s">
        <v>832</v>
      </c>
      <c r="W92" s="16" t="s">
        <v>833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834</v>
      </c>
      <c r="AD92" t="s">
        <v>6</v>
      </c>
      <c r="AE92" t="s">
        <v>835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836</v>
      </c>
      <c r="B93" s="6" t="s">
        <v>837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838</v>
      </c>
      <c r="H93" s="7" t="s">
        <v>839</v>
      </c>
      <c r="I93" s="7" t="s">
        <v>79</v>
      </c>
      <c r="J93" s="7" t="s">
        <v>2</v>
      </c>
      <c r="K93" s="7" t="s">
        <v>840</v>
      </c>
      <c r="L93" s="7">
        <v>1</v>
      </c>
      <c r="M93" s="7">
        <v>1</v>
      </c>
      <c r="N93" s="7" t="s">
        <v>719</v>
      </c>
      <c r="O93" s="7" t="s">
        <v>83</v>
      </c>
      <c r="P93" s="7" t="s">
        <v>536</v>
      </c>
      <c r="Q93" s="7"/>
      <c r="R93" s="14" t="s">
        <v>841</v>
      </c>
      <c r="S93" s="16" t="s">
        <v>19</v>
      </c>
      <c r="T93" s="7"/>
      <c r="U93" s="14" t="s">
        <v>19</v>
      </c>
      <c r="V93" s="14" t="s">
        <v>841</v>
      </c>
      <c r="W93" s="16" t="s">
        <v>842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843</v>
      </c>
      <c r="AD93" t="s">
        <v>6</v>
      </c>
      <c r="AE93" t="s">
        <v>844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845</v>
      </c>
      <c r="B94" s="6" t="s">
        <v>846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847</v>
      </c>
      <c r="H94" s="7" t="s">
        <v>848</v>
      </c>
      <c r="I94" s="7" t="s">
        <v>79</v>
      </c>
      <c r="J94" s="7" t="s">
        <v>2</v>
      </c>
      <c r="K94" s="7" t="s">
        <v>849</v>
      </c>
      <c r="L94" s="7">
        <v>1</v>
      </c>
      <c r="M94" s="7">
        <v>2</v>
      </c>
      <c r="N94" s="7" t="s">
        <v>850</v>
      </c>
      <c r="O94" s="7" t="s">
        <v>138</v>
      </c>
      <c r="P94" s="7" t="s">
        <v>536</v>
      </c>
      <c r="Q94" s="7"/>
      <c r="R94" s="14" t="s">
        <v>851</v>
      </c>
      <c r="S94" s="16" t="s">
        <v>19</v>
      </c>
      <c r="T94" s="7"/>
      <c r="U94" s="14" t="s">
        <v>19</v>
      </c>
      <c r="V94" s="14" t="s">
        <v>851</v>
      </c>
      <c r="W94" s="16" t="s">
        <v>852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853</v>
      </c>
      <c r="AD94" t="s">
        <v>6</v>
      </c>
      <c r="AE94" t="s">
        <v>854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855</v>
      </c>
      <c r="B95" s="6" t="s">
        <v>856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857</v>
      </c>
      <c r="H95" s="7" t="s">
        <v>858</v>
      </c>
      <c r="I95" s="7" t="s">
        <v>79</v>
      </c>
      <c r="J95" s="7" t="s">
        <v>2</v>
      </c>
      <c r="K95" s="7" t="s">
        <v>859</v>
      </c>
      <c r="L95" s="7">
        <v>1</v>
      </c>
      <c r="M95" s="7">
        <v>5</v>
      </c>
      <c r="N95" s="7" t="s">
        <v>82</v>
      </c>
      <c r="O95" s="7" t="s">
        <v>354</v>
      </c>
      <c r="P95" s="7" t="s">
        <v>536</v>
      </c>
      <c r="Q95" s="7"/>
      <c r="R95" s="14" t="s">
        <v>860</v>
      </c>
      <c r="S95" s="16" t="s">
        <v>19</v>
      </c>
      <c r="T95" s="7"/>
      <c r="U95" s="14" t="s">
        <v>19</v>
      </c>
      <c r="V95" s="14" t="s">
        <v>860</v>
      </c>
      <c r="W95" s="16" t="s">
        <v>861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862</v>
      </c>
      <c r="AD95" t="s">
        <v>6</v>
      </c>
      <c r="AE95" t="s">
        <v>863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864</v>
      </c>
      <c r="B96" s="6" t="s">
        <v>865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866</v>
      </c>
      <c r="H96" s="7" t="s">
        <v>867</v>
      </c>
      <c r="I96" s="7" t="s">
        <v>79</v>
      </c>
      <c r="J96" s="7" t="s">
        <v>2</v>
      </c>
      <c r="K96" s="7" t="s">
        <v>868</v>
      </c>
      <c r="L96" s="7">
        <v>1</v>
      </c>
      <c r="M96" s="7">
        <v>2</v>
      </c>
      <c r="N96" s="7" t="s">
        <v>107</v>
      </c>
      <c r="O96" s="7" t="s">
        <v>138</v>
      </c>
      <c r="P96" s="7" t="s">
        <v>536</v>
      </c>
      <c r="Q96" s="7"/>
      <c r="R96" s="14" t="s">
        <v>804</v>
      </c>
      <c r="S96" s="16" t="s">
        <v>19</v>
      </c>
      <c r="T96" s="7"/>
      <c r="U96" s="14" t="s">
        <v>19</v>
      </c>
      <c r="V96" s="14" t="s">
        <v>804</v>
      </c>
      <c r="W96" s="16" t="s">
        <v>472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869</v>
      </c>
      <c r="AD96" t="s">
        <v>6</v>
      </c>
      <c r="AE96" t="s">
        <v>870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871</v>
      </c>
      <c r="B97" s="6" t="s">
        <v>872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873</v>
      </c>
      <c r="H97" s="7" t="s">
        <v>874</v>
      </c>
      <c r="I97" s="7" t="s">
        <v>79</v>
      </c>
      <c r="J97" s="7" t="s">
        <v>2</v>
      </c>
      <c r="K97" s="7" t="s">
        <v>875</v>
      </c>
      <c r="L97" s="7">
        <v>1</v>
      </c>
      <c r="M97" s="7">
        <v>2</v>
      </c>
      <c r="N97" s="7" t="s">
        <v>107</v>
      </c>
      <c r="O97" s="7" t="s">
        <v>138</v>
      </c>
      <c r="P97" s="7" t="s">
        <v>536</v>
      </c>
      <c r="Q97" s="7"/>
      <c r="R97" s="14" t="s">
        <v>876</v>
      </c>
      <c r="S97" s="16" t="s">
        <v>19</v>
      </c>
      <c r="T97" s="7"/>
      <c r="U97" s="14" t="s">
        <v>19</v>
      </c>
      <c r="V97" s="14" t="s">
        <v>876</v>
      </c>
      <c r="W97" s="16" t="s">
        <v>877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878</v>
      </c>
      <c r="AD97" t="s">
        <v>6</v>
      </c>
      <c r="AE97" t="s">
        <v>879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880</v>
      </c>
      <c r="B98" s="6" t="s">
        <v>881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882</v>
      </c>
      <c r="H98" s="7" t="s">
        <v>883</v>
      </c>
      <c r="I98" s="7" t="s">
        <v>79</v>
      </c>
      <c r="J98" s="7" t="s">
        <v>2</v>
      </c>
      <c r="K98" s="7" t="s">
        <v>884</v>
      </c>
      <c r="L98" s="7">
        <v>3</v>
      </c>
      <c r="M98" s="7">
        <v>1</v>
      </c>
      <c r="N98" s="7" t="s">
        <v>138</v>
      </c>
      <c r="O98" s="7" t="s">
        <v>83</v>
      </c>
      <c r="P98" s="7" t="s">
        <v>536</v>
      </c>
      <c r="Q98" s="7"/>
      <c r="R98" s="14" t="s">
        <v>885</v>
      </c>
      <c r="S98" s="16" t="s">
        <v>19</v>
      </c>
      <c r="T98" s="7"/>
      <c r="U98" s="14" t="s">
        <v>19</v>
      </c>
      <c r="V98" s="14" t="s">
        <v>885</v>
      </c>
      <c r="W98" s="16" t="s">
        <v>886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887</v>
      </c>
      <c r="AD98" t="s">
        <v>6</v>
      </c>
      <c r="AE98" t="s">
        <v>888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889</v>
      </c>
      <c r="B99" s="6" t="s">
        <v>890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891</v>
      </c>
      <c r="H99" s="7" t="s">
        <v>892</v>
      </c>
      <c r="I99" s="7" t="s">
        <v>79</v>
      </c>
      <c r="J99" s="7" t="s">
        <v>2</v>
      </c>
      <c r="K99" s="7" t="s">
        <v>893</v>
      </c>
      <c r="L99" s="7">
        <v>2</v>
      </c>
      <c r="M99" s="7">
        <v>5</v>
      </c>
      <c r="N99" s="7" t="s">
        <v>894</v>
      </c>
      <c r="O99" s="7" t="s">
        <v>895</v>
      </c>
      <c r="P99" s="7" t="s">
        <v>896</v>
      </c>
      <c r="Q99" s="7"/>
      <c r="R99" s="14" t="s">
        <v>897</v>
      </c>
      <c r="S99" s="16" t="s">
        <v>897</v>
      </c>
      <c r="T99" s="7" t="s">
        <v>898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899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900</v>
      </c>
      <c r="B100" s="6" t="s">
        <v>901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902</v>
      </c>
      <c r="H100" s="7" t="s">
        <v>903</v>
      </c>
      <c r="I100" s="7" t="s">
        <v>79</v>
      </c>
      <c r="J100" s="7" t="s">
        <v>2</v>
      </c>
      <c r="K100" s="7" t="s">
        <v>904</v>
      </c>
      <c r="L100" s="7">
        <v>1</v>
      </c>
      <c r="M100" s="7">
        <v>4</v>
      </c>
      <c r="N100" s="7" t="s">
        <v>83</v>
      </c>
      <c r="O100" s="7" t="s">
        <v>905</v>
      </c>
      <c r="P100" s="7" t="s">
        <v>906</v>
      </c>
      <c r="Q100" s="7"/>
      <c r="R100" s="14" t="s">
        <v>907</v>
      </c>
      <c r="S100" s="16" t="s">
        <v>907</v>
      </c>
      <c r="T100" s="7" t="s">
        <v>908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909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910</v>
      </c>
      <c r="B101" s="6" t="s">
        <v>911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183</v>
      </c>
      <c r="H101" s="7" t="s">
        <v>184</v>
      </c>
      <c r="I101" s="7" t="s">
        <v>79</v>
      </c>
      <c r="J101" s="7" t="s">
        <v>2</v>
      </c>
      <c r="K101" s="7" t="s">
        <v>912</v>
      </c>
      <c r="L101" s="7">
        <v>1</v>
      </c>
      <c r="M101" s="7">
        <v>3</v>
      </c>
      <c r="N101" s="7" t="s">
        <v>83</v>
      </c>
      <c r="O101" s="7" t="s">
        <v>537</v>
      </c>
      <c r="P101" s="7" t="s">
        <v>913</v>
      </c>
      <c r="Q101" s="7"/>
      <c r="R101" s="14" t="s">
        <v>914</v>
      </c>
      <c r="S101" s="16" t="s">
        <v>914</v>
      </c>
      <c r="T101" s="7" t="s">
        <v>915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916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917</v>
      </c>
      <c r="B102" s="6" t="s">
        <v>918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919</v>
      </c>
      <c r="H102" s="7" t="s">
        <v>920</v>
      </c>
      <c r="I102" s="7" t="s">
        <v>79</v>
      </c>
      <c r="J102" s="7" t="s">
        <v>2</v>
      </c>
      <c r="K102" s="7" t="s">
        <v>921</v>
      </c>
      <c r="L102" s="7">
        <v>1</v>
      </c>
      <c r="M102" s="7">
        <v>1</v>
      </c>
      <c r="N102" s="7" t="s">
        <v>536</v>
      </c>
      <c r="O102" s="7" t="s">
        <v>536</v>
      </c>
      <c r="P102" s="7" t="s">
        <v>505</v>
      </c>
      <c r="Q102" s="7"/>
      <c r="R102" s="14" t="s">
        <v>922</v>
      </c>
      <c r="S102" s="16" t="s">
        <v>922</v>
      </c>
      <c r="T102" s="7" t="s">
        <v>923</v>
      </c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924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925</v>
      </c>
      <c r="B103" s="6" t="s">
        <v>926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927</v>
      </c>
      <c r="H103" s="7" t="s">
        <v>928</v>
      </c>
      <c r="I103" s="7" t="s">
        <v>79</v>
      </c>
      <c r="J103" s="7" t="s">
        <v>2</v>
      </c>
      <c r="K103" s="7" t="s">
        <v>929</v>
      </c>
      <c r="L103" s="7">
        <v>1</v>
      </c>
      <c r="M103" s="7">
        <v>1</v>
      </c>
      <c r="N103" s="7" t="s">
        <v>536</v>
      </c>
      <c r="O103" s="7" t="s">
        <v>536</v>
      </c>
      <c r="P103" s="7" t="s">
        <v>505</v>
      </c>
      <c r="Q103" s="7"/>
      <c r="R103" s="14" t="s">
        <v>930</v>
      </c>
      <c r="S103" s="16" t="s">
        <v>930</v>
      </c>
      <c r="T103" s="7" t="s">
        <v>931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604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932</v>
      </c>
      <c r="B104" s="6" t="s">
        <v>933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934</v>
      </c>
      <c r="H104" s="7" t="s">
        <v>935</v>
      </c>
      <c r="I104" s="7" t="s">
        <v>79</v>
      </c>
      <c r="J104" s="7" t="s">
        <v>2</v>
      </c>
      <c r="K104" s="7" t="s">
        <v>936</v>
      </c>
      <c r="L104" s="7">
        <v>1</v>
      </c>
      <c r="M104" s="7">
        <v>2</v>
      </c>
      <c r="N104" s="7" t="s">
        <v>83</v>
      </c>
      <c r="O104" s="7" t="s">
        <v>937</v>
      </c>
      <c r="P104" s="7" t="s">
        <v>938</v>
      </c>
      <c r="Q104" s="7"/>
      <c r="R104" s="14" t="s">
        <v>939</v>
      </c>
      <c r="S104" s="16" t="s">
        <v>939</v>
      </c>
      <c r="T104" s="7" t="s">
        <v>940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941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942</v>
      </c>
      <c r="B105" s="6" t="s">
        <v>943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944</v>
      </c>
      <c r="H105" s="7" t="s">
        <v>945</v>
      </c>
      <c r="I105" s="7" t="s">
        <v>79</v>
      </c>
      <c r="J105" s="7" t="s">
        <v>2</v>
      </c>
      <c r="K105" s="7" t="s">
        <v>946</v>
      </c>
      <c r="L105" s="7">
        <v>1</v>
      </c>
      <c r="M105" s="7">
        <v>2</v>
      </c>
      <c r="N105" s="7" t="s">
        <v>82</v>
      </c>
      <c r="O105" s="7" t="s">
        <v>138</v>
      </c>
      <c r="P105" s="7" t="s">
        <v>536</v>
      </c>
      <c r="Q105" s="7"/>
      <c r="R105" s="14" t="s">
        <v>947</v>
      </c>
      <c r="S105" s="16" t="s">
        <v>19</v>
      </c>
      <c r="T105" s="7"/>
      <c r="U105" s="14" t="s">
        <v>19</v>
      </c>
      <c r="V105" s="14" t="s">
        <v>947</v>
      </c>
      <c r="W105" s="16" t="s">
        <v>948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949</v>
      </c>
      <c r="AD105" t="s">
        <v>6</v>
      </c>
      <c r="AE105" t="s">
        <v>909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950</v>
      </c>
      <c r="B106" s="6" t="s">
        <v>951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952</v>
      </c>
      <c r="H106" s="7" t="s">
        <v>953</v>
      </c>
      <c r="I106" s="7" t="s">
        <v>79</v>
      </c>
      <c r="J106" s="7" t="s">
        <v>2</v>
      </c>
      <c r="K106" s="7" t="s">
        <v>954</v>
      </c>
      <c r="L106" s="7">
        <v>2</v>
      </c>
      <c r="M106" s="7">
        <v>3</v>
      </c>
      <c r="N106" s="7" t="s">
        <v>955</v>
      </c>
      <c r="O106" s="7" t="s">
        <v>138</v>
      </c>
      <c r="P106" s="7" t="s">
        <v>505</v>
      </c>
      <c r="Q106" s="7"/>
      <c r="R106" s="14" t="s">
        <v>956</v>
      </c>
      <c r="S106" s="16" t="s">
        <v>19</v>
      </c>
      <c r="T106" s="7"/>
      <c r="U106" s="14" t="s">
        <v>19</v>
      </c>
      <c r="V106" s="14" t="s">
        <v>956</v>
      </c>
      <c r="W106" s="16" t="s">
        <v>464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957</v>
      </c>
      <c r="AD106" t="s">
        <v>6</v>
      </c>
      <c r="AE106" t="s">
        <v>574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958</v>
      </c>
      <c r="B107" s="6" t="s">
        <v>959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124</v>
      </c>
      <c r="H107" s="7" t="s">
        <v>125</v>
      </c>
      <c r="I107" s="7" t="s">
        <v>79</v>
      </c>
      <c r="J107" s="7" t="s">
        <v>2</v>
      </c>
      <c r="K107" s="7" t="s">
        <v>960</v>
      </c>
      <c r="L107" s="7">
        <v>1</v>
      </c>
      <c r="M107" s="7">
        <v>1</v>
      </c>
      <c r="N107" s="7" t="s">
        <v>961</v>
      </c>
      <c r="O107" s="7" t="s">
        <v>536</v>
      </c>
      <c r="P107" s="7" t="s">
        <v>505</v>
      </c>
      <c r="Q107" s="7"/>
      <c r="R107" s="14" t="s">
        <v>962</v>
      </c>
      <c r="S107" s="16" t="s">
        <v>19</v>
      </c>
      <c r="T107" s="7"/>
      <c r="U107" s="14" t="s">
        <v>19</v>
      </c>
      <c r="V107" s="14" t="s">
        <v>962</v>
      </c>
      <c r="W107" s="16" t="s">
        <v>241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963</v>
      </c>
      <c r="AD107" t="s">
        <v>6</v>
      </c>
      <c r="AE107" t="s">
        <v>131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964</v>
      </c>
      <c r="B108" s="6" t="s">
        <v>965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966</v>
      </c>
      <c r="H108" s="7" t="s">
        <v>967</v>
      </c>
      <c r="I108" s="7" t="s">
        <v>79</v>
      </c>
      <c r="J108" s="7" t="s">
        <v>2</v>
      </c>
      <c r="K108" s="7" t="s">
        <v>968</v>
      </c>
      <c r="L108" s="7">
        <v>1</v>
      </c>
      <c r="M108" s="7">
        <v>5</v>
      </c>
      <c r="N108" s="7" t="s">
        <v>315</v>
      </c>
      <c r="O108" s="7" t="s">
        <v>107</v>
      </c>
      <c r="P108" s="7" t="s">
        <v>505</v>
      </c>
      <c r="Q108" s="7"/>
      <c r="R108" s="14" t="s">
        <v>969</v>
      </c>
      <c r="S108" s="16" t="s">
        <v>19</v>
      </c>
      <c r="T108" s="7"/>
      <c r="U108" s="14" t="s">
        <v>19</v>
      </c>
      <c r="V108" s="14" t="s">
        <v>969</v>
      </c>
      <c r="W108" s="16" t="s">
        <v>970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971</v>
      </c>
      <c r="AD108" t="s">
        <v>6</v>
      </c>
      <c r="AE108" t="s">
        <v>972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973</v>
      </c>
      <c r="B109" s="6" t="s">
        <v>974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975</v>
      </c>
      <c r="H109" s="7" t="s">
        <v>976</v>
      </c>
      <c r="I109" s="7" t="s">
        <v>79</v>
      </c>
      <c r="J109" s="7" t="s">
        <v>2</v>
      </c>
      <c r="K109" s="7" t="s">
        <v>977</v>
      </c>
      <c r="L109" s="7">
        <v>1</v>
      </c>
      <c r="M109" s="7">
        <v>3</v>
      </c>
      <c r="N109" s="7" t="s">
        <v>978</v>
      </c>
      <c r="O109" s="7" t="s">
        <v>138</v>
      </c>
      <c r="P109" s="7" t="s">
        <v>505</v>
      </c>
      <c r="Q109" s="7"/>
      <c r="R109" s="14" t="s">
        <v>979</v>
      </c>
      <c r="S109" s="16" t="s">
        <v>19</v>
      </c>
      <c r="T109" s="7"/>
      <c r="U109" s="14" t="s">
        <v>19</v>
      </c>
      <c r="V109" s="14" t="s">
        <v>979</v>
      </c>
      <c r="W109" s="16" t="s">
        <v>980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981</v>
      </c>
      <c r="AD109" t="s">
        <v>6</v>
      </c>
      <c r="AE109" t="s">
        <v>328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982</v>
      </c>
      <c r="B110" s="6" t="s">
        <v>983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621</v>
      </c>
      <c r="H110" s="7" t="s">
        <v>622</v>
      </c>
      <c r="I110" s="7" t="s">
        <v>79</v>
      </c>
      <c r="J110" s="7" t="s">
        <v>2</v>
      </c>
      <c r="K110" s="7" t="s">
        <v>984</v>
      </c>
      <c r="L110" s="7">
        <v>1</v>
      </c>
      <c r="M110" s="7">
        <v>2</v>
      </c>
      <c r="N110" s="7" t="s">
        <v>354</v>
      </c>
      <c r="O110" s="7" t="s">
        <v>83</v>
      </c>
      <c r="P110" s="7" t="s">
        <v>505</v>
      </c>
      <c r="Q110" s="7"/>
      <c r="R110" s="14" t="s">
        <v>985</v>
      </c>
      <c r="S110" s="16" t="s">
        <v>19</v>
      </c>
      <c r="T110" s="7"/>
      <c r="U110" s="14" t="s">
        <v>19</v>
      </c>
      <c r="V110" s="14" t="s">
        <v>985</v>
      </c>
      <c r="W110" s="16" t="s">
        <v>986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987</v>
      </c>
      <c r="AD110" t="s">
        <v>6</v>
      </c>
      <c r="AE110" t="s">
        <v>251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988</v>
      </c>
      <c r="B111" s="6" t="s">
        <v>989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134</v>
      </c>
      <c r="H111" s="7" t="s">
        <v>135</v>
      </c>
      <c r="I111" s="7" t="s">
        <v>79</v>
      </c>
      <c r="J111" s="7" t="s">
        <v>2</v>
      </c>
      <c r="K111" s="7" t="s">
        <v>136</v>
      </c>
      <c r="L111" s="7">
        <v>1</v>
      </c>
      <c r="M111" s="7">
        <v>1</v>
      </c>
      <c r="N111" s="7" t="s">
        <v>137</v>
      </c>
      <c r="O111" s="7" t="s">
        <v>536</v>
      </c>
      <c r="P111" s="7" t="s">
        <v>505</v>
      </c>
      <c r="Q111" s="7"/>
      <c r="R111" s="14" t="s">
        <v>990</v>
      </c>
      <c r="S111" s="16" t="s">
        <v>19</v>
      </c>
      <c r="T111" s="7"/>
      <c r="U111" s="14" t="s">
        <v>19</v>
      </c>
      <c r="V111" s="14" t="s">
        <v>990</v>
      </c>
      <c r="W111" s="16" t="s">
        <v>991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992</v>
      </c>
      <c r="AD111" t="s">
        <v>6</v>
      </c>
      <c r="AE111" t="s">
        <v>993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994</v>
      </c>
      <c r="B112" s="6" t="s">
        <v>995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996</v>
      </c>
      <c r="H112" s="7" t="s">
        <v>997</v>
      </c>
      <c r="I112" s="7" t="s">
        <v>79</v>
      </c>
      <c r="J112" s="7" t="s">
        <v>2</v>
      </c>
      <c r="K112" s="7" t="s">
        <v>998</v>
      </c>
      <c r="L112" s="7">
        <v>1</v>
      </c>
      <c r="M112" s="7">
        <v>3</v>
      </c>
      <c r="N112" s="7" t="s">
        <v>431</v>
      </c>
      <c r="O112" s="7" t="s">
        <v>138</v>
      </c>
      <c r="P112" s="7" t="s">
        <v>505</v>
      </c>
      <c r="Q112" s="7"/>
      <c r="R112" s="14" t="s">
        <v>999</v>
      </c>
      <c r="S112" s="16" t="s">
        <v>19</v>
      </c>
      <c r="T112" s="7"/>
      <c r="U112" s="14" t="s">
        <v>19</v>
      </c>
      <c r="V112" s="14" t="s">
        <v>999</v>
      </c>
      <c r="W112" s="16" t="s">
        <v>1000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1001</v>
      </c>
      <c r="AD112" t="s">
        <v>6</v>
      </c>
      <c r="AE112" t="s">
        <v>1002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1003</v>
      </c>
      <c r="B113" s="6" t="s">
        <v>1004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1005</v>
      </c>
      <c r="H113" s="7" t="s">
        <v>1006</v>
      </c>
      <c r="I113" s="7" t="s">
        <v>79</v>
      </c>
      <c r="J113" s="7" t="s">
        <v>2</v>
      </c>
      <c r="K113" s="7" t="s">
        <v>1007</v>
      </c>
      <c r="L113" s="7">
        <v>1</v>
      </c>
      <c r="M113" s="7">
        <v>4</v>
      </c>
      <c r="N113" s="7" t="s">
        <v>267</v>
      </c>
      <c r="O113" s="7" t="s">
        <v>96</v>
      </c>
      <c r="P113" s="7" t="s">
        <v>505</v>
      </c>
      <c r="Q113" s="7"/>
      <c r="R113" s="14" t="s">
        <v>1008</v>
      </c>
      <c r="S113" s="16" t="s">
        <v>19</v>
      </c>
      <c r="T113" s="7"/>
      <c r="U113" s="14" t="s">
        <v>19</v>
      </c>
      <c r="V113" s="14" t="s">
        <v>1008</v>
      </c>
      <c r="W113" s="16" t="s">
        <v>1009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1010</v>
      </c>
      <c r="AD113" t="s">
        <v>6</v>
      </c>
      <c r="AE113" t="s">
        <v>604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1011</v>
      </c>
      <c r="B114" s="6" t="s">
        <v>1012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709</v>
      </c>
      <c r="H114" s="7" t="s">
        <v>710</v>
      </c>
      <c r="I114" s="7" t="s">
        <v>79</v>
      </c>
      <c r="J114" s="7" t="s">
        <v>2</v>
      </c>
      <c r="K114" s="7" t="s">
        <v>1013</v>
      </c>
      <c r="L114" s="7">
        <v>1</v>
      </c>
      <c r="M114" s="7">
        <v>1</v>
      </c>
      <c r="N114" s="7" t="s">
        <v>315</v>
      </c>
      <c r="O114" s="7" t="s">
        <v>536</v>
      </c>
      <c r="P114" s="7" t="s">
        <v>505</v>
      </c>
      <c r="Q114" s="7"/>
      <c r="R114" s="14" t="s">
        <v>712</v>
      </c>
      <c r="S114" s="16" t="s">
        <v>19</v>
      </c>
      <c r="T114" s="7"/>
      <c r="U114" s="14" t="s">
        <v>19</v>
      </c>
      <c r="V114" s="14" t="s">
        <v>712</v>
      </c>
      <c r="W114" s="16" t="s">
        <v>713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714</v>
      </c>
      <c r="AD114" t="s">
        <v>6</v>
      </c>
      <c r="AE114" t="s">
        <v>715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1014</v>
      </c>
      <c r="B115" s="6" t="s">
        <v>1015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351</v>
      </c>
      <c r="H115" s="7" t="s">
        <v>352</v>
      </c>
      <c r="I115" s="7" t="s">
        <v>79</v>
      </c>
      <c r="J115" s="7" t="s">
        <v>2</v>
      </c>
      <c r="K115" s="7" t="s">
        <v>1016</v>
      </c>
      <c r="L115" s="7">
        <v>1</v>
      </c>
      <c r="M115" s="7">
        <v>4</v>
      </c>
      <c r="N115" s="7" t="s">
        <v>107</v>
      </c>
      <c r="O115" s="7" t="s">
        <v>96</v>
      </c>
      <c r="P115" s="7" t="s">
        <v>505</v>
      </c>
      <c r="Q115" s="7"/>
      <c r="R115" s="14" t="s">
        <v>1017</v>
      </c>
      <c r="S115" s="16" t="s">
        <v>19</v>
      </c>
      <c r="T115" s="7"/>
      <c r="U115" s="14" t="s">
        <v>19</v>
      </c>
      <c r="V115" s="14" t="s">
        <v>1017</v>
      </c>
      <c r="W115" s="16" t="s">
        <v>1018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1019</v>
      </c>
      <c r="AD115" t="s">
        <v>6</v>
      </c>
      <c r="AE115" t="s">
        <v>251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1020</v>
      </c>
      <c r="B116" s="6" t="s">
        <v>1021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293</v>
      </c>
      <c r="H116" s="7" t="s">
        <v>294</v>
      </c>
      <c r="I116" s="7" t="s">
        <v>79</v>
      </c>
      <c r="J116" s="7" t="s">
        <v>2</v>
      </c>
      <c r="K116" s="7" t="s">
        <v>1022</v>
      </c>
      <c r="L116" s="7">
        <v>1</v>
      </c>
      <c r="M116" s="7">
        <v>2</v>
      </c>
      <c r="N116" s="7" t="s">
        <v>82</v>
      </c>
      <c r="O116" s="7" t="s">
        <v>83</v>
      </c>
      <c r="P116" s="7" t="s">
        <v>505</v>
      </c>
      <c r="Q116" s="7"/>
      <c r="R116" s="14" t="s">
        <v>1023</v>
      </c>
      <c r="S116" s="16" t="s">
        <v>19</v>
      </c>
      <c r="T116" s="7"/>
      <c r="U116" s="14" t="s">
        <v>19</v>
      </c>
      <c r="V116" s="14" t="s">
        <v>1023</v>
      </c>
      <c r="W116" s="16" t="s">
        <v>1024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1025</v>
      </c>
      <c r="AD116" t="s">
        <v>6</v>
      </c>
      <c r="AE116" t="s">
        <v>1026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1027</v>
      </c>
      <c r="B117" s="6" t="s">
        <v>1028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351</v>
      </c>
      <c r="H117" s="7" t="s">
        <v>352</v>
      </c>
      <c r="I117" s="7" t="s">
        <v>79</v>
      </c>
      <c r="J117" s="7" t="s">
        <v>2</v>
      </c>
      <c r="K117" s="7" t="s">
        <v>1029</v>
      </c>
      <c r="L117" s="7">
        <v>1</v>
      </c>
      <c r="M117" s="7">
        <v>2</v>
      </c>
      <c r="N117" s="7" t="s">
        <v>96</v>
      </c>
      <c r="O117" s="7" t="s">
        <v>83</v>
      </c>
      <c r="P117" s="7" t="s">
        <v>505</v>
      </c>
      <c r="Q117" s="7"/>
      <c r="R117" s="14" t="s">
        <v>687</v>
      </c>
      <c r="S117" s="16" t="s">
        <v>19</v>
      </c>
      <c r="T117" s="7"/>
      <c r="U117" s="14" t="s">
        <v>19</v>
      </c>
      <c r="V117" s="14" t="s">
        <v>687</v>
      </c>
      <c r="W117" s="16" t="s">
        <v>1030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1031</v>
      </c>
      <c r="AD117" t="s">
        <v>6</v>
      </c>
      <c r="AE117" t="s">
        <v>1032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1033</v>
      </c>
      <c r="B118" s="6" t="s">
        <v>1034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283</v>
      </c>
      <c r="H118" s="7" t="s">
        <v>284</v>
      </c>
      <c r="I118" s="7" t="s">
        <v>79</v>
      </c>
      <c r="J118" s="7" t="s">
        <v>2</v>
      </c>
      <c r="K118" s="7" t="s">
        <v>1035</v>
      </c>
      <c r="L118" s="7">
        <v>1</v>
      </c>
      <c r="M118" s="7">
        <v>2</v>
      </c>
      <c r="N118" s="7" t="s">
        <v>138</v>
      </c>
      <c r="O118" s="7" t="s">
        <v>83</v>
      </c>
      <c r="P118" s="7" t="s">
        <v>505</v>
      </c>
      <c r="Q118" s="7"/>
      <c r="R118" s="14" t="s">
        <v>1036</v>
      </c>
      <c r="S118" s="16" t="s">
        <v>19</v>
      </c>
      <c r="T118" s="7"/>
      <c r="U118" s="14" t="s">
        <v>19</v>
      </c>
      <c r="V118" s="14" t="s">
        <v>1036</v>
      </c>
      <c r="W118" s="16" t="s">
        <v>1037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1038</v>
      </c>
      <c r="AD118" t="s">
        <v>6</v>
      </c>
      <c r="AE118" t="s">
        <v>652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1039</v>
      </c>
      <c r="B119" s="6" t="s">
        <v>1040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351</v>
      </c>
      <c r="H119" s="7" t="s">
        <v>352</v>
      </c>
      <c r="I119" s="7" t="s">
        <v>79</v>
      </c>
      <c r="J119" s="7" t="s">
        <v>2</v>
      </c>
      <c r="K119" s="7" t="s">
        <v>1041</v>
      </c>
      <c r="L119" s="7">
        <v>1</v>
      </c>
      <c r="M119" s="7">
        <v>1</v>
      </c>
      <c r="N119" s="7" t="s">
        <v>138</v>
      </c>
      <c r="O119" s="7" t="s">
        <v>536</v>
      </c>
      <c r="P119" s="7" t="s">
        <v>505</v>
      </c>
      <c r="Q119" s="7"/>
      <c r="R119" s="14" t="s">
        <v>986</v>
      </c>
      <c r="S119" s="16" t="s">
        <v>19</v>
      </c>
      <c r="T119" s="7"/>
      <c r="U119" s="14" t="s">
        <v>19</v>
      </c>
      <c r="V119" s="14" t="s">
        <v>986</v>
      </c>
      <c r="W119" s="16" t="s">
        <v>1042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1043</v>
      </c>
      <c r="AD119" t="s">
        <v>6</v>
      </c>
      <c r="AE119" t="s">
        <v>582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1044</v>
      </c>
      <c r="B120" s="6" t="s">
        <v>1045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211</v>
      </c>
      <c r="H120" s="7" t="s">
        <v>212</v>
      </c>
      <c r="I120" s="7" t="s">
        <v>79</v>
      </c>
      <c r="J120" s="7" t="s">
        <v>2</v>
      </c>
      <c r="K120" s="7" t="s">
        <v>1046</v>
      </c>
      <c r="L120" s="7">
        <v>1</v>
      </c>
      <c r="M120" s="7">
        <v>1</v>
      </c>
      <c r="N120" s="7" t="s">
        <v>719</v>
      </c>
      <c r="O120" s="7" t="s">
        <v>536</v>
      </c>
      <c r="P120" s="7" t="s">
        <v>505</v>
      </c>
      <c r="Q120" s="7"/>
      <c r="R120" s="14" t="s">
        <v>1047</v>
      </c>
      <c r="S120" s="16" t="s">
        <v>19</v>
      </c>
      <c r="T120" s="7"/>
      <c r="U120" s="14" t="s">
        <v>19</v>
      </c>
      <c r="V120" s="14" t="s">
        <v>1047</v>
      </c>
      <c r="W120" s="16" t="s">
        <v>1048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1049</v>
      </c>
      <c r="AD120" t="s">
        <v>6</v>
      </c>
      <c r="AE120" t="s">
        <v>660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1050</v>
      </c>
      <c r="B121" s="6" t="s">
        <v>1051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1052</v>
      </c>
      <c r="H121" s="7" t="s">
        <v>1053</v>
      </c>
      <c r="I121" s="7" t="s">
        <v>79</v>
      </c>
      <c r="J121" s="7" t="s">
        <v>2</v>
      </c>
      <c r="K121" s="7" t="s">
        <v>1054</v>
      </c>
      <c r="L121" s="7">
        <v>1</v>
      </c>
      <c r="M121" s="7">
        <v>2</v>
      </c>
      <c r="N121" s="7" t="s">
        <v>83</v>
      </c>
      <c r="O121" s="7" t="s">
        <v>83</v>
      </c>
      <c r="P121" s="7" t="s">
        <v>505</v>
      </c>
      <c r="Q121" s="7"/>
      <c r="R121" s="14" t="s">
        <v>1055</v>
      </c>
      <c r="S121" s="16" t="s">
        <v>19</v>
      </c>
      <c r="T121" s="7"/>
      <c r="U121" s="14" t="s">
        <v>19</v>
      </c>
      <c r="V121" s="14" t="s">
        <v>1055</v>
      </c>
      <c r="W121" s="16" t="s">
        <v>1056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1057</v>
      </c>
      <c r="AD121" t="s">
        <v>6</v>
      </c>
      <c r="AE121" t="s">
        <v>909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1058</v>
      </c>
      <c r="B122" s="6" t="s">
        <v>1059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351</v>
      </c>
      <c r="H122" s="7" t="s">
        <v>352</v>
      </c>
      <c r="I122" s="7" t="s">
        <v>79</v>
      </c>
      <c r="J122" s="7" t="s">
        <v>2</v>
      </c>
      <c r="K122" s="7" t="s">
        <v>1060</v>
      </c>
      <c r="L122" s="7">
        <v>1</v>
      </c>
      <c r="M122" s="7">
        <v>2</v>
      </c>
      <c r="N122" s="7" t="s">
        <v>83</v>
      </c>
      <c r="O122" s="7" t="s">
        <v>83</v>
      </c>
      <c r="P122" s="7" t="s">
        <v>505</v>
      </c>
      <c r="Q122" s="7"/>
      <c r="R122" s="14" t="s">
        <v>1061</v>
      </c>
      <c r="S122" s="16" t="s">
        <v>19</v>
      </c>
      <c r="T122" s="7"/>
      <c r="U122" s="14" t="s">
        <v>19</v>
      </c>
      <c r="V122" s="14" t="s">
        <v>1061</v>
      </c>
      <c r="W122" s="16" t="s">
        <v>1062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1063</v>
      </c>
      <c r="AD122" t="s">
        <v>6</v>
      </c>
      <c r="AE122" t="s">
        <v>1064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1065</v>
      </c>
      <c r="B123" s="6" t="s">
        <v>1066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351</v>
      </c>
      <c r="H123" s="7" t="s">
        <v>352</v>
      </c>
      <c r="I123" s="7" t="s">
        <v>79</v>
      </c>
      <c r="J123" s="7" t="s">
        <v>2</v>
      </c>
      <c r="K123" s="7" t="s">
        <v>1067</v>
      </c>
      <c r="L123" s="7">
        <v>1</v>
      </c>
      <c r="M123" s="7">
        <v>2</v>
      </c>
      <c r="N123" s="7" t="s">
        <v>83</v>
      </c>
      <c r="O123" s="7" t="s">
        <v>83</v>
      </c>
      <c r="P123" s="7" t="s">
        <v>505</v>
      </c>
      <c r="Q123" s="7"/>
      <c r="R123" s="14" t="s">
        <v>1068</v>
      </c>
      <c r="S123" s="16" t="s">
        <v>19</v>
      </c>
      <c r="T123" s="7"/>
      <c r="U123" s="14" t="s">
        <v>19</v>
      </c>
      <c r="V123" s="14" t="s">
        <v>1068</v>
      </c>
      <c r="W123" s="16" t="s">
        <v>1069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1070</v>
      </c>
      <c r="AD123" t="s">
        <v>6</v>
      </c>
      <c r="AE123" t="s">
        <v>582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1071</v>
      </c>
      <c r="B124" s="6" t="s">
        <v>1072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1073</v>
      </c>
      <c r="H124" s="7" t="s">
        <v>1074</v>
      </c>
      <c r="I124" s="7" t="s">
        <v>79</v>
      </c>
      <c r="J124" s="7" t="s">
        <v>2</v>
      </c>
      <c r="K124" s="7" t="s">
        <v>1075</v>
      </c>
      <c r="L124" s="7">
        <v>1</v>
      </c>
      <c r="M124" s="7">
        <v>1</v>
      </c>
      <c r="N124" s="7" t="s">
        <v>536</v>
      </c>
      <c r="O124" s="7" t="s">
        <v>536</v>
      </c>
      <c r="P124" s="7" t="s">
        <v>505</v>
      </c>
      <c r="Q124" s="7"/>
      <c r="R124" s="14" t="s">
        <v>1076</v>
      </c>
      <c r="S124" s="16" t="s">
        <v>19</v>
      </c>
      <c r="T124" s="7"/>
      <c r="U124" s="14" t="s">
        <v>19</v>
      </c>
      <c r="V124" s="14" t="s">
        <v>1076</v>
      </c>
      <c r="W124" s="16" t="s">
        <v>1077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1078</v>
      </c>
      <c r="AD124" t="s">
        <v>6</v>
      </c>
      <c r="AE124" t="s">
        <v>1079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1080</v>
      </c>
      <c r="B125" s="6" t="s">
        <v>1081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1082</v>
      </c>
      <c r="H125" s="7" t="s">
        <v>1083</v>
      </c>
      <c r="I125" s="7" t="s">
        <v>79</v>
      </c>
      <c r="J125" s="7" t="s">
        <v>2</v>
      </c>
      <c r="K125" s="7" t="s">
        <v>1084</v>
      </c>
      <c r="L125" s="7">
        <v>1</v>
      </c>
      <c r="M125" s="7">
        <v>1</v>
      </c>
      <c r="N125" s="7" t="s">
        <v>536</v>
      </c>
      <c r="O125" s="7" t="s">
        <v>536</v>
      </c>
      <c r="P125" s="7" t="s">
        <v>505</v>
      </c>
      <c r="Q125" s="7"/>
      <c r="R125" s="14" t="s">
        <v>1085</v>
      </c>
      <c r="S125" s="16" t="s">
        <v>19</v>
      </c>
      <c r="T125" s="7"/>
      <c r="U125" s="14" t="s">
        <v>19</v>
      </c>
      <c r="V125" s="14" t="s">
        <v>1085</v>
      </c>
      <c r="W125" s="16" t="s">
        <v>1086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1087</v>
      </c>
      <c r="AD125" t="s">
        <v>6</v>
      </c>
      <c r="AE125" t="s">
        <v>604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1088</v>
      </c>
      <c r="B126" s="6" t="s">
        <v>1089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1090</v>
      </c>
      <c r="H126" s="7" t="s">
        <v>1091</v>
      </c>
      <c r="I126" s="7" t="s">
        <v>79</v>
      </c>
      <c r="J126" s="7" t="s">
        <v>2</v>
      </c>
      <c r="K126" s="7" t="s">
        <v>1092</v>
      </c>
      <c r="L126" s="7">
        <v>1</v>
      </c>
      <c r="M126" s="7">
        <v>3</v>
      </c>
      <c r="N126" s="7" t="s">
        <v>1093</v>
      </c>
      <c r="O126" s="7" t="s">
        <v>138</v>
      </c>
      <c r="P126" s="7" t="s">
        <v>505</v>
      </c>
      <c r="Q126" s="7"/>
      <c r="R126" s="14" t="s">
        <v>1094</v>
      </c>
      <c r="S126" s="16" t="s">
        <v>19</v>
      </c>
      <c r="T126" s="7"/>
      <c r="U126" s="14" t="s">
        <v>19</v>
      </c>
      <c r="V126" s="14" t="s">
        <v>1094</v>
      </c>
      <c r="W126" s="16" t="s">
        <v>1095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1096</v>
      </c>
      <c r="AD126" t="s">
        <v>6</v>
      </c>
      <c r="AE126" t="s">
        <v>328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1097</v>
      </c>
      <c r="B127" s="6" t="s">
        <v>1098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1099</v>
      </c>
      <c r="H127" s="7" t="s">
        <v>1100</v>
      </c>
      <c r="I127" s="7" t="s">
        <v>79</v>
      </c>
      <c r="J127" s="7" t="s">
        <v>2</v>
      </c>
      <c r="K127" s="7" t="s">
        <v>1101</v>
      </c>
      <c r="L127" s="7">
        <v>2</v>
      </c>
      <c r="M127" s="7">
        <v>3</v>
      </c>
      <c r="N127" s="7" t="s">
        <v>1102</v>
      </c>
      <c r="O127" s="7" t="s">
        <v>138</v>
      </c>
      <c r="P127" s="7" t="s">
        <v>505</v>
      </c>
      <c r="Q127" s="7"/>
      <c r="R127" s="14" t="s">
        <v>1103</v>
      </c>
      <c r="S127" s="16" t="s">
        <v>19</v>
      </c>
      <c r="T127" s="7"/>
      <c r="U127" s="14" t="s">
        <v>19</v>
      </c>
      <c r="V127" s="14" t="s">
        <v>1103</v>
      </c>
      <c r="W127" s="16" t="s">
        <v>1104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1105</v>
      </c>
      <c r="AD127" t="s">
        <v>6</v>
      </c>
      <c r="AE127" t="s">
        <v>604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1106</v>
      </c>
      <c r="B128" s="6" t="s">
        <v>1107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1108</v>
      </c>
      <c r="H128" s="7" t="s">
        <v>1109</v>
      </c>
      <c r="I128" s="7" t="s">
        <v>79</v>
      </c>
      <c r="J128" s="7" t="s">
        <v>2</v>
      </c>
      <c r="K128" s="7" t="s">
        <v>1110</v>
      </c>
      <c r="L128" s="7">
        <v>1</v>
      </c>
      <c r="M128" s="7">
        <v>2</v>
      </c>
      <c r="N128" s="7" t="s">
        <v>247</v>
      </c>
      <c r="O128" s="7" t="s">
        <v>83</v>
      </c>
      <c r="P128" s="7" t="s">
        <v>505</v>
      </c>
      <c r="Q128" s="7"/>
      <c r="R128" s="14" t="s">
        <v>1111</v>
      </c>
      <c r="S128" s="16" t="s">
        <v>19</v>
      </c>
      <c r="T128" s="7"/>
      <c r="U128" s="14" t="s">
        <v>19</v>
      </c>
      <c r="V128" s="14" t="s">
        <v>1111</v>
      </c>
      <c r="W128" s="16" t="s">
        <v>688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1112</v>
      </c>
      <c r="AD128" t="s">
        <v>6</v>
      </c>
      <c r="AE128" t="s">
        <v>1113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1114</v>
      </c>
      <c r="B129" s="6" t="s">
        <v>1115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1116</v>
      </c>
      <c r="H129" s="7" t="s">
        <v>1117</v>
      </c>
      <c r="I129" s="7" t="s">
        <v>79</v>
      </c>
      <c r="J129" s="7" t="s">
        <v>2</v>
      </c>
      <c r="K129" s="7" t="s">
        <v>1118</v>
      </c>
      <c r="L129" s="7">
        <v>2</v>
      </c>
      <c r="M129" s="7">
        <v>2</v>
      </c>
      <c r="N129" s="7" t="s">
        <v>961</v>
      </c>
      <c r="O129" s="7" t="s">
        <v>83</v>
      </c>
      <c r="P129" s="7" t="s">
        <v>505</v>
      </c>
      <c r="Q129" s="7"/>
      <c r="R129" s="14" t="s">
        <v>1119</v>
      </c>
      <c r="S129" s="16" t="s">
        <v>19</v>
      </c>
      <c r="T129" s="7"/>
      <c r="U129" s="14" t="s">
        <v>19</v>
      </c>
      <c r="V129" s="14" t="s">
        <v>1119</v>
      </c>
      <c r="W129" s="16" t="s">
        <v>1120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1121</v>
      </c>
      <c r="AD129" t="s">
        <v>6</v>
      </c>
      <c r="AE129" t="s">
        <v>604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1122</v>
      </c>
      <c r="B130" s="6" t="s">
        <v>1123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1124</v>
      </c>
      <c r="H130" s="7" t="s">
        <v>1125</v>
      </c>
      <c r="I130" s="7" t="s">
        <v>79</v>
      </c>
      <c r="J130" s="7" t="s">
        <v>2</v>
      </c>
      <c r="K130" s="7" t="s">
        <v>1126</v>
      </c>
      <c r="L130" s="7">
        <v>1</v>
      </c>
      <c r="M130" s="7">
        <v>3</v>
      </c>
      <c r="N130" s="7" t="s">
        <v>296</v>
      </c>
      <c r="O130" s="7" t="s">
        <v>138</v>
      </c>
      <c r="P130" s="7" t="s">
        <v>505</v>
      </c>
      <c r="Q130" s="7"/>
      <c r="R130" s="14" t="s">
        <v>1127</v>
      </c>
      <c r="S130" s="16" t="s">
        <v>19</v>
      </c>
      <c r="T130" s="7"/>
      <c r="U130" s="14" t="s">
        <v>19</v>
      </c>
      <c r="V130" s="14" t="s">
        <v>1127</v>
      </c>
      <c r="W130" s="16" t="s">
        <v>1128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1129</v>
      </c>
      <c r="AD130" t="s">
        <v>6</v>
      </c>
      <c r="AE130" t="s">
        <v>1130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1131</v>
      </c>
      <c r="B131" s="6" t="s">
        <v>1132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1133</v>
      </c>
      <c r="H131" s="7" t="s">
        <v>1134</v>
      </c>
      <c r="I131" s="7" t="s">
        <v>79</v>
      </c>
      <c r="J131" s="7" t="s">
        <v>2</v>
      </c>
      <c r="K131" s="7" t="s">
        <v>1135</v>
      </c>
      <c r="L131" s="7">
        <v>1</v>
      </c>
      <c r="M131" s="7">
        <v>1</v>
      </c>
      <c r="N131" s="7" t="s">
        <v>505</v>
      </c>
      <c r="O131" s="7" t="s">
        <v>1136</v>
      </c>
      <c r="P131" s="7" t="s">
        <v>1137</v>
      </c>
      <c r="Q131" s="7"/>
      <c r="R131" s="14" t="s">
        <v>1138</v>
      </c>
      <c r="S131" s="16" t="s">
        <v>1138</v>
      </c>
      <c r="T131" s="7" t="s">
        <v>1139</v>
      </c>
      <c r="U131" s="14" t="s">
        <v>19</v>
      </c>
      <c r="V131" s="14" t="s">
        <v>19</v>
      </c>
      <c r="W131" s="16" t="s">
        <v>19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19</v>
      </c>
      <c r="AD131" t="s">
        <v>6</v>
      </c>
      <c r="AE131" t="s">
        <v>1140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1141</v>
      </c>
      <c r="B132" s="6" t="s">
        <v>1142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1143</v>
      </c>
      <c r="H132" s="7" t="s">
        <v>1144</v>
      </c>
      <c r="I132" s="7" t="s">
        <v>79</v>
      </c>
      <c r="J132" s="7" t="s">
        <v>2</v>
      </c>
      <c r="K132" s="7" t="s">
        <v>1145</v>
      </c>
      <c r="L132" s="7">
        <v>1</v>
      </c>
      <c r="M132" s="7">
        <v>3</v>
      </c>
      <c r="N132" s="7" t="s">
        <v>96</v>
      </c>
      <c r="O132" s="7" t="s">
        <v>138</v>
      </c>
      <c r="P132" s="7" t="s">
        <v>505</v>
      </c>
      <c r="Q132" s="7"/>
      <c r="R132" s="14" t="s">
        <v>1146</v>
      </c>
      <c r="S132" s="16" t="s">
        <v>19</v>
      </c>
      <c r="T132" s="7"/>
      <c r="U132" s="14" t="s">
        <v>19</v>
      </c>
      <c r="V132" s="14" t="s">
        <v>1146</v>
      </c>
      <c r="W132" s="16" t="s">
        <v>1147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1148</v>
      </c>
      <c r="AD132" t="s">
        <v>6</v>
      </c>
      <c r="AE132" t="s">
        <v>1149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1150</v>
      </c>
      <c r="B133" s="6" t="s">
        <v>1151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404</v>
      </c>
      <c r="H133" s="7" t="s">
        <v>405</v>
      </c>
      <c r="I133" s="7" t="s">
        <v>79</v>
      </c>
      <c r="J133" s="7" t="s">
        <v>2</v>
      </c>
      <c r="K133" s="7" t="s">
        <v>1152</v>
      </c>
      <c r="L133" s="7">
        <v>1</v>
      </c>
      <c r="M133" s="7">
        <v>3</v>
      </c>
      <c r="N133" s="7" t="s">
        <v>286</v>
      </c>
      <c r="O133" s="7" t="s">
        <v>138</v>
      </c>
      <c r="P133" s="7" t="s">
        <v>505</v>
      </c>
      <c r="Q133" s="7"/>
      <c r="R133" s="14" t="s">
        <v>1153</v>
      </c>
      <c r="S133" s="16" t="s">
        <v>19</v>
      </c>
      <c r="T133" s="7"/>
      <c r="U133" s="14" t="s">
        <v>19</v>
      </c>
      <c r="V133" s="14" t="s">
        <v>1153</v>
      </c>
      <c r="W133" s="16" t="s">
        <v>1154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1155</v>
      </c>
      <c r="AD133" t="s">
        <v>6</v>
      </c>
      <c r="AE133" t="s">
        <v>419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1156</v>
      </c>
      <c r="B134" s="6" t="s">
        <v>1157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1158</v>
      </c>
      <c r="H134" s="7" t="s">
        <v>1159</v>
      </c>
      <c r="I134" s="7" t="s">
        <v>79</v>
      </c>
      <c r="J134" s="7" t="s">
        <v>2</v>
      </c>
      <c r="K134" s="7" t="s">
        <v>1160</v>
      </c>
      <c r="L134" s="7">
        <v>1</v>
      </c>
      <c r="M134" s="7">
        <v>2</v>
      </c>
      <c r="N134" s="7" t="s">
        <v>138</v>
      </c>
      <c r="O134" s="7" t="s">
        <v>83</v>
      </c>
      <c r="P134" s="7" t="s">
        <v>505</v>
      </c>
      <c r="Q134" s="7"/>
      <c r="R134" s="14" t="s">
        <v>1161</v>
      </c>
      <c r="S134" s="16" t="s">
        <v>19</v>
      </c>
      <c r="T134" s="7"/>
      <c r="U134" s="14" t="s">
        <v>19</v>
      </c>
      <c r="V134" s="14" t="s">
        <v>1161</v>
      </c>
      <c r="W134" s="16" t="s">
        <v>1162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1163</v>
      </c>
      <c r="AD134" t="s">
        <v>6</v>
      </c>
      <c r="AE134" t="s">
        <v>1164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1165</v>
      </c>
      <c r="B135" s="6" t="s">
        <v>1166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1167</v>
      </c>
      <c r="H135" s="7" t="s">
        <v>1168</v>
      </c>
      <c r="I135" s="7" t="s">
        <v>79</v>
      </c>
      <c r="J135" s="7" t="s">
        <v>2</v>
      </c>
      <c r="K135" s="7" t="s">
        <v>1169</v>
      </c>
      <c r="L135" s="7">
        <v>1</v>
      </c>
      <c r="M135" s="7">
        <v>1</v>
      </c>
      <c r="N135" s="7" t="s">
        <v>536</v>
      </c>
      <c r="O135" s="7" t="s">
        <v>536</v>
      </c>
      <c r="P135" s="7" t="s">
        <v>505</v>
      </c>
      <c r="Q135" s="7"/>
      <c r="R135" s="14" t="s">
        <v>1170</v>
      </c>
      <c r="S135" s="16" t="s">
        <v>19</v>
      </c>
      <c r="T135" s="7"/>
      <c r="U135" s="14" t="s">
        <v>19</v>
      </c>
      <c r="V135" s="14" t="s">
        <v>1170</v>
      </c>
      <c r="W135" s="16" t="s">
        <v>1171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1172</v>
      </c>
      <c r="AD135" t="s">
        <v>6</v>
      </c>
      <c r="AE135" t="s">
        <v>909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1173</v>
      </c>
      <c r="B136" s="6" t="s">
        <v>1174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1175</v>
      </c>
      <c r="H136" s="7" t="s">
        <v>1176</v>
      </c>
      <c r="I136" s="7" t="s">
        <v>79</v>
      </c>
      <c r="J136" s="7" t="s">
        <v>2</v>
      </c>
      <c r="K136" s="7" t="s">
        <v>1177</v>
      </c>
      <c r="L136" s="7">
        <v>1</v>
      </c>
      <c r="M136" s="7">
        <v>2</v>
      </c>
      <c r="N136" s="7" t="s">
        <v>505</v>
      </c>
      <c r="O136" s="7" t="s">
        <v>1178</v>
      </c>
      <c r="P136" s="7" t="s">
        <v>1136</v>
      </c>
      <c r="Q136" s="7"/>
      <c r="R136" s="14" t="s">
        <v>1179</v>
      </c>
      <c r="S136" s="16" t="s">
        <v>1179</v>
      </c>
      <c r="T136" s="7"/>
      <c r="U136" s="14" t="s">
        <v>19</v>
      </c>
      <c r="V136" s="14" t="s">
        <v>19</v>
      </c>
      <c r="W136" s="16" t="s">
        <v>19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19</v>
      </c>
      <c r="AD136" t="s">
        <v>6</v>
      </c>
      <c r="AE136" t="s">
        <v>1180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1181</v>
      </c>
      <c r="B137" s="6" t="s">
        <v>1182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1183</v>
      </c>
      <c r="H137" s="7" t="s">
        <v>1184</v>
      </c>
      <c r="I137" s="7" t="s">
        <v>79</v>
      </c>
      <c r="J137" s="7" t="s">
        <v>2</v>
      </c>
      <c r="K137" s="7" t="s">
        <v>1185</v>
      </c>
      <c r="L137" s="7">
        <v>1</v>
      </c>
      <c r="M137" s="7">
        <v>2</v>
      </c>
      <c r="N137" s="7" t="s">
        <v>505</v>
      </c>
      <c r="O137" s="7" t="s">
        <v>520</v>
      </c>
      <c r="P137" s="7" t="s">
        <v>1186</v>
      </c>
      <c r="Q137" s="7"/>
      <c r="R137" s="14" t="s">
        <v>1187</v>
      </c>
      <c r="S137" s="16" t="s">
        <v>1187</v>
      </c>
      <c r="T137" s="7" t="s">
        <v>1188</v>
      </c>
      <c r="U137" s="14" t="s">
        <v>19</v>
      </c>
      <c r="V137" s="14" t="s">
        <v>19</v>
      </c>
      <c r="W137" s="16" t="s">
        <v>19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19</v>
      </c>
      <c r="AD137" t="s">
        <v>6</v>
      </c>
      <c r="AE137" t="s">
        <v>1189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1190</v>
      </c>
      <c r="B138" s="6" t="s">
        <v>1191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1192</v>
      </c>
      <c r="H138" s="7" t="s">
        <v>1193</v>
      </c>
      <c r="I138" s="7" t="s">
        <v>79</v>
      </c>
      <c r="J138" s="7" t="s">
        <v>2</v>
      </c>
      <c r="K138" s="7" t="s">
        <v>1194</v>
      </c>
      <c r="L138" s="7">
        <v>1</v>
      </c>
      <c r="M138" s="7">
        <v>3</v>
      </c>
      <c r="N138" s="7" t="s">
        <v>286</v>
      </c>
      <c r="O138" s="7" t="s">
        <v>1195</v>
      </c>
      <c r="P138" s="7" t="s">
        <v>1196</v>
      </c>
      <c r="Q138" s="7"/>
      <c r="R138" s="14" t="s">
        <v>1197</v>
      </c>
      <c r="S138" s="16" t="s">
        <v>1197</v>
      </c>
      <c r="T138" s="7" t="s">
        <v>1198</v>
      </c>
      <c r="U138" s="14" t="s">
        <v>19</v>
      </c>
      <c r="V138" s="14" t="s">
        <v>19</v>
      </c>
      <c r="W138" s="16" t="s">
        <v>19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19</v>
      </c>
      <c r="AD138" t="s">
        <v>6</v>
      </c>
      <c r="AE138" t="s">
        <v>1199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1200</v>
      </c>
      <c r="B139" s="6" t="s">
        <v>1201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1202</v>
      </c>
      <c r="H139" s="7" t="s">
        <v>1203</v>
      </c>
      <c r="I139" s="7" t="s">
        <v>79</v>
      </c>
      <c r="J139" s="7" t="s">
        <v>2</v>
      </c>
      <c r="K139" s="7" t="s">
        <v>1204</v>
      </c>
      <c r="L139" s="7">
        <v>1</v>
      </c>
      <c r="M139" s="7">
        <v>2</v>
      </c>
      <c r="N139" s="7" t="s">
        <v>505</v>
      </c>
      <c r="O139" s="7" t="s">
        <v>521</v>
      </c>
      <c r="P139" s="7" t="s">
        <v>1205</v>
      </c>
      <c r="Q139" s="7"/>
      <c r="R139" s="14" t="s">
        <v>97</v>
      </c>
      <c r="S139" s="16" t="s">
        <v>97</v>
      </c>
      <c r="T139" s="7" t="s">
        <v>1206</v>
      </c>
      <c r="U139" s="14" t="s">
        <v>19</v>
      </c>
      <c r="V139" s="14" t="s">
        <v>19</v>
      </c>
      <c r="W139" s="16" t="s">
        <v>19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19</v>
      </c>
      <c r="AD139" t="s">
        <v>6</v>
      </c>
      <c r="AE139" t="s">
        <v>1207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1208</v>
      </c>
      <c r="B140" s="6" t="s">
        <v>1209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1210</v>
      </c>
      <c r="H140" s="7" t="s">
        <v>1211</v>
      </c>
      <c r="I140" s="7" t="s">
        <v>79</v>
      </c>
      <c r="J140" s="7" t="s">
        <v>2</v>
      </c>
      <c r="K140" s="7" t="s">
        <v>1212</v>
      </c>
      <c r="L140" s="7">
        <v>1</v>
      </c>
      <c r="M140" s="7">
        <v>1</v>
      </c>
      <c r="N140" s="7" t="s">
        <v>536</v>
      </c>
      <c r="O140" s="7" t="s">
        <v>1213</v>
      </c>
      <c r="P140" s="7" t="s">
        <v>1214</v>
      </c>
      <c r="Q140" s="7"/>
      <c r="R140" s="14" t="s">
        <v>1215</v>
      </c>
      <c r="S140" s="16" t="s">
        <v>1215</v>
      </c>
      <c r="T140" s="7" t="s">
        <v>1216</v>
      </c>
      <c r="U140" s="14" t="s">
        <v>19</v>
      </c>
      <c r="V140" s="14" t="s">
        <v>19</v>
      </c>
      <c r="W140" s="16" t="s">
        <v>19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19</v>
      </c>
      <c r="AD140" t="s">
        <v>6</v>
      </c>
      <c r="AE140" t="s">
        <v>1217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1218</v>
      </c>
      <c r="B141" s="6" t="s">
        <v>1219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134</v>
      </c>
      <c r="H141" s="7" t="s">
        <v>135</v>
      </c>
      <c r="I141" s="7" t="s">
        <v>79</v>
      </c>
      <c r="J141" s="7" t="s">
        <v>2</v>
      </c>
      <c r="K141" s="7" t="s">
        <v>1220</v>
      </c>
      <c r="L141" s="7">
        <v>1</v>
      </c>
      <c r="M141" s="7">
        <v>1</v>
      </c>
      <c r="N141" s="7" t="s">
        <v>505</v>
      </c>
      <c r="O141" s="7" t="s">
        <v>1221</v>
      </c>
      <c r="P141" s="7" t="s">
        <v>1213</v>
      </c>
      <c r="Q141" s="7"/>
      <c r="R141" s="14" t="s">
        <v>1222</v>
      </c>
      <c r="S141" s="16" t="s">
        <v>1222</v>
      </c>
      <c r="T141" s="7"/>
      <c r="U141" s="14" t="s">
        <v>19</v>
      </c>
      <c r="V141" s="14" t="s">
        <v>19</v>
      </c>
      <c r="W141" s="16" t="s">
        <v>19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19</v>
      </c>
      <c r="AD141" t="s">
        <v>6</v>
      </c>
      <c r="AE141" t="s">
        <v>596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1223</v>
      </c>
      <c r="B142" s="6" t="s">
        <v>1224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1225</v>
      </c>
      <c r="H142" s="7" t="s">
        <v>1226</v>
      </c>
      <c r="I142" s="7" t="s">
        <v>79</v>
      </c>
      <c r="J142" s="7" t="s">
        <v>2</v>
      </c>
      <c r="K142" s="7" t="s">
        <v>1227</v>
      </c>
      <c r="L142" s="7">
        <v>1</v>
      </c>
      <c r="M142" s="7">
        <v>1</v>
      </c>
      <c r="N142" s="7" t="s">
        <v>648</v>
      </c>
      <c r="O142" s="7" t="s">
        <v>536</v>
      </c>
      <c r="P142" s="7" t="s">
        <v>505</v>
      </c>
      <c r="Q142" s="7"/>
      <c r="R142" s="14" t="s">
        <v>1228</v>
      </c>
      <c r="S142" s="16" t="s">
        <v>19</v>
      </c>
      <c r="T142" s="7"/>
      <c r="U142" s="14" t="s">
        <v>19</v>
      </c>
      <c r="V142" s="14" t="s">
        <v>1228</v>
      </c>
      <c r="W142" s="16" t="s">
        <v>1229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1230</v>
      </c>
      <c r="AD142" t="s">
        <v>6</v>
      </c>
      <c r="AE142" t="s">
        <v>261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1231</v>
      </c>
      <c r="B143" s="6" t="s">
        <v>1232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1233</v>
      </c>
      <c r="H143" s="7" t="s">
        <v>1234</v>
      </c>
      <c r="I143" s="7" t="s">
        <v>79</v>
      </c>
      <c r="J143" s="7" t="s">
        <v>2</v>
      </c>
      <c r="K143" s="7" t="s">
        <v>1235</v>
      </c>
      <c r="L143" s="7">
        <v>1</v>
      </c>
      <c r="M143" s="7">
        <v>1</v>
      </c>
      <c r="N143" s="7" t="s">
        <v>177</v>
      </c>
      <c r="O143" s="7" t="s">
        <v>536</v>
      </c>
      <c r="P143" s="7" t="s">
        <v>505</v>
      </c>
      <c r="Q143" s="7"/>
      <c r="R143" s="14" t="s">
        <v>1236</v>
      </c>
      <c r="S143" s="16" t="s">
        <v>19</v>
      </c>
      <c r="T143" s="7"/>
      <c r="U143" s="14" t="s">
        <v>19</v>
      </c>
      <c r="V143" s="14" t="s">
        <v>1236</v>
      </c>
      <c r="W143" s="16" t="s">
        <v>1237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1238</v>
      </c>
      <c r="AD143" t="s">
        <v>6</v>
      </c>
      <c r="AE143" t="s">
        <v>1239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1240</v>
      </c>
      <c r="B144" s="6" t="s">
        <v>1241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134</v>
      </c>
      <c r="H144" s="7" t="s">
        <v>135</v>
      </c>
      <c r="I144" s="7" t="s">
        <v>79</v>
      </c>
      <c r="J144" s="7" t="s">
        <v>2</v>
      </c>
      <c r="K144" s="7" t="s">
        <v>1242</v>
      </c>
      <c r="L144" s="7">
        <v>1</v>
      </c>
      <c r="M144" s="7">
        <v>5</v>
      </c>
      <c r="N144" s="7" t="s">
        <v>536</v>
      </c>
      <c r="O144" s="7" t="s">
        <v>578</v>
      </c>
      <c r="P144" s="7" t="s">
        <v>1243</v>
      </c>
      <c r="Q144" s="7"/>
      <c r="R144" s="14" t="s">
        <v>1244</v>
      </c>
      <c r="S144" s="16" t="s">
        <v>1244</v>
      </c>
      <c r="T144" s="7" t="s">
        <v>1245</v>
      </c>
      <c r="U144" s="14" t="s">
        <v>19</v>
      </c>
      <c r="V144" s="14" t="s">
        <v>19</v>
      </c>
      <c r="W144" s="16" t="s">
        <v>19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19</v>
      </c>
      <c r="AD144" t="s">
        <v>6</v>
      </c>
      <c r="AE144" t="s">
        <v>993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1246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725</v>
      </c>
      <c r="H145" s="7" t="s">
        <v>726</v>
      </c>
      <c r="I145" s="7" t="s">
        <v>79</v>
      </c>
      <c r="J145" s="7" t="s">
        <v>2</v>
      </c>
      <c r="K145" s="7" t="s">
        <v>1247</v>
      </c>
      <c r="L145" s="7">
        <v>1</v>
      </c>
      <c r="M145" s="7">
        <v>2</v>
      </c>
      <c r="N145" s="7" t="s">
        <v>505</v>
      </c>
      <c r="O145" s="7" t="s">
        <v>1248</v>
      </c>
      <c r="P145" s="7" t="s">
        <v>1221</v>
      </c>
      <c r="Q145" s="7"/>
      <c r="R145" s="14" t="s">
        <v>1249</v>
      </c>
      <c r="S145" s="16" t="s">
        <v>1249</v>
      </c>
      <c r="T145" s="7" t="s">
        <v>1250</v>
      </c>
      <c r="U145" s="14" t="s">
        <v>19</v>
      </c>
      <c r="V145" s="14" t="s">
        <v>19</v>
      </c>
      <c r="W145" s="16" t="s">
        <v>19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19</v>
      </c>
      <c r="AD145" t="s">
        <v>6</v>
      </c>
      <c r="AE145" t="s">
        <v>261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1251</v>
      </c>
      <c r="B146" s="6" t="s">
        <v>1252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1253</v>
      </c>
      <c r="H146" s="7" t="s">
        <v>1254</v>
      </c>
      <c r="I146" s="7" t="s">
        <v>79</v>
      </c>
      <c r="J146" s="7" t="s">
        <v>2</v>
      </c>
      <c r="K146" s="7" t="s">
        <v>1255</v>
      </c>
      <c r="L146" s="7">
        <v>1</v>
      </c>
      <c r="M146" s="7">
        <v>1</v>
      </c>
      <c r="N146" s="7" t="s">
        <v>961</v>
      </c>
      <c r="O146" s="7" t="s">
        <v>536</v>
      </c>
      <c r="P146" s="7" t="s">
        <v>505</v>
      </c>
      <c r="Q146" s="7"/>
      <c r="R146" s="14" t="s">
        <v>698</v>
      </c>
      <c r="S146" s="16" t="s">
        <v>19</v>
      </c>
      <c r="T146" s="7"/>
      <c r="U146" s="14" t="s">
        <v>19</v>
      </c>
      <c r="V146" s="14" t="s">
        <v>698</v>
      </c>
      <c r="W146" s="16" t="s">
        <v>1256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1257</v>
      </c>
      <c r="AD146" t="s">
        <v>6</v>
      </c>
      <c r="AE146" t="s">
        <v>1258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1259</v>
      </c>
      <c r="B147" s="6" t="s">
        <v>1260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1261</v>
      </c>
      <c r="H147" s="7" t="s">
        <v>1262</v>
      </c>
      <c r="I147" s="7" t="s">
        <v>79</v>
      </c>
      <c r="J147" s="7" t="s">
        <v>2</v>
      </c>
      <c r="K147" s="7" t="s">
        <v>1263</v>
      </c>
      <c r="L147" s="7">
        <v>1</v>
      </c>
      <c r="M147" s="7">
        <v>1</v>
      </c>
      <c r="N147" s="7" t="s">
        <v>536</v>
      </c>
      <c r="O147" s="7" t="s">
        <v>536</v>
      </c>
      <c r="P147" s="7" t="s">
        <v>505</v>
      </c>
      <c r="Q147" s="7"/>
      <c r="R147" s="14" t="s">
        <v>1264</v>
      </c>
      <c r="S147" s="16" t="s">
        <v>19</v>
      </c>
      <c r="T147" s="7"/>
      <c r="U147" s="14" t="s">
        <v>19</v>
      </c>
      <c r="V147" s="14" t="s">
        <v>1264</v>
      </c>
      <c r="W147" s="16" t="s">
        <v>1265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1266</v>
      </c>
      <c r="AD147" t="s">
        <v>6</v>
      </c>
      <c r="AE147" t="s">
        <v>1079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1267</v>
      </c>
      <c r="B148" s="6" t="s">
        <v>1268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1269</v>
      </c>
      <c r="H148" s="7" t="s">
        <v>1270</v>
      </c>
      <c r="I148" s="7" t="s">
        <v>79</v>
      </c>
      <c r="J148" s="7" t="s">
        <v>2</v>
      </c>
      <c r="K148" s="7" t="s">
        <v>1271</v>
      </c>
      <c r="L148" s="7">
        <v>1</v>
      </c>
      <c r="M148" s="7">
        <v>1</v>
      </c>
      <c r="N148" s="7" t="s">
        <v>505</v>
      </c>
      <c r="O148" s="7" t="s">
        <v>1272</v>
      </c>
      <c r="P148" s="7" t="s">
        <v>546</v>
      </c>
      <c r="Q148" s="7"/>
      <c r="R148" s="14" t="s">
        <v>1273</v>
      </c>
      <c r="S148" s="16" t="s">
        <v>1273</v>
      </c>
      <c r="T148" s="7" t="s">
        <v>1274</v>
      </c>
      <c r="U148" s="14" t="s">
        <v>19</v>
      </c>
      <c r="V148" s="14" t="s">
        <v>19</v>
      </c>
      <c r="W148" s="16" t="s">
        <v>19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</v>
      </c>
      <c r="AD148" t="s">
        <v>6</v>
      </c>
      <c r="AE148" t="s">
        <v>1275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1276</v>
      </c>
      <c r="B149" s="6" t="s">
        <v>1277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1278</v>
      </c>
      <c r="H149" s="7" t="s">
        <v>1279</v>
      </c>
      <c r="I149" s="7" t="s">
        <v>79</v>
      </c>
      <c r="J149" s="7" t="s">
        <v>2</v>
      </c>
      <c r="K149" s="7" t="s">
        <v>1280</v>
      </c>
      <c r="L149" s="7">
        <v>1</v>
      </c>
      <c r="M149" s="7">
        <v>1</v>
      </c>
      <c r="N149" s="7" t="s">
        <v>505</v>
      </c>
      <c r="O149" s="7" t="s">
        <v>1281</v>
      </c>
      <c r="P149" s="7" t="s">
        <v>578</v>
      </c>
      <c r="Q149" s="7"/>
      <c r="R149" s="14" t="s">
        <v>1282</v>
      </c>
      <c r="S149" s="16" t="s">
        <v>1282</v>
      </c>
      <c r="T149" s="7" t="s">
        <v>1283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1284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1285</v>
      </c>
      <c r="B150" s="6" t="s">
        <v>1286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124</v>
      </c>
      <c r="H150" s="7" t="s">
        <v>125</v>
      </c>
      <c r="I150" s="7" t="s">
        <v>79</v>
      </c>
      <c r="J150" s="7" t="s">
        <v>2</v>
      </c>
      <c r="K150" s="7" t="s">
        <v>1287</v>
      </c>
      <c r="L150" s="7">
        <v>1</v>
      </c>
      <c r="M150" s="7">
        <v>2</v>
      </c>
      <c r="N150" s="7" t="s">
        <v>1288</v>
      </c>
      <c r="O150" s="7" t="s">
        <v>536</v>
      </c>
      <c r="P150" s="7" t="s">
        <v>537</v>
      </c>
      <c r="Q150" s="7"/>
      <c r="R150" s="14" t="s">
        <v>1289</v>
      </c>
      <c r="S150" s="16" t="s">
        <v>19</v>
      </c>
      <c r="T150" s="7"/>
      <c r="U150" s="14" t="s">
        <v>19</v>
      </c>
      <c r="V150" s="14" t="s">
        <v>1289</v>
      </c>
      <c r="W150" s="16" t="s">
        <v>820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1290</v>
      </c>
      <c r="AD150" t="s">
        <v>6</v>
      </c>
      <c r="AE150" t="s">
        <v>131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1291</v>
      </c>
      <c r="B151" s="6" t="s">
        <v>1292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124</v>
      </c>
      <c r="H151" s="7" t="s">
        <v>125</v>
      </c>
      <c r="I151" s="7" t="s">
        <v>79</v>
      </c>
      <c r="J151" s="7" t="s">
        <v>2</v>
      </c>
      <c r="K151" s="7" t="s">
        <v>1293</v>
      </c>
      <c r="L151" s="7">
        <v>1</v>
      </c>
      <c r="M151" s="7">
        <v>1</v>
      </c>
      <c r="N151" s="7" t="s">
        <v>169</v>
      </c>
      <c r="O151" s="7" t="s">
        <v>505</v>
      </c>
      <c r="P151" s="7" t="s">
        <v>537</v>
      </c>
      <c r="Q151" s="7"/>
      <c r="R151" s="14" t="s">
        <v>1294</v>
      </c>
      <c r="S151" s="16" t="s">
        <v>19</v>
      </c>
      <c r="T151" s="7"/>
      <c r="U151" s="14" t="s">
        <v>19</v>
      </c>
      <c r="V151" s="14" t="s">
        <v>1294</v>
      </c>
      <c r="W151" s="16" t="s">
        <v>1295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1296</v>
      </c>
      <c r="AD151" t="s">
        <v>6</v>
      </c>
      <c r="AE151" t="s">
        <v>1297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1298</v>
      </c>
      <c r="B152" s="6" t="s">
        <v>1299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1300</v>
      </c>
      <c r="H152" s="7" t="s">
        <v>1301</v>
      </c>
      <c r="I152" s="7" t="s">
        <v>79</v>
      </c>
      <c r="J152" s="7" t="s">
        <v>2</v>
      </c>
      <c r="K152" s="7" t="s">
        <v>1302</v>
      </c>
      <c r="L152" s="7">
        <v>1</v>
      </c>
      <c r="M152" s="7">
        <v>1</v>
      </c>
      <c r="N152" s="7" t="s">
        <v>334</v>
      </c>
      <c r="O152" s="7" t="s">
        <v>505</v>
      </c>
      <c r="P152" s="7" t="s">
        <v>537</v>
      </c>
      <c r="Q152" s="7"/>
      <c r="R152" s="14" t="s">
        <v>1303</v>
      </c>
      <c r="S152" s="16" t="s">
        <v>19</v>
      </c>
      <c r="T152" s="7"/>
      <c r="U152" s="14" t="s">
        <v>19</v>
      </c>
      <c r="V152" s="14" t="s">
        <v>1303</v>
      </c>
      <c r="W152" s="16" t="s">
        <v>1304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1305</v>
      </c>
      <c r="AD152" t="s">
        <v>6</v>
      </c>
      <c r="AE152" t="s">
        <v>1306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1307</v>
      </c>
      <c r="B153" s="6" t="s">
        <v>1308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124</v>
      </c>
      <c r="H153" s="7" t="s">
        <v>125</v>
      </c>
      <c r="I153" s="7" t="s">
        <v>79</v>
      </c>
      <c r="J153" s="7" t="s">
        <v>2</v>
      </c>
      <c r="K153" s="7" t="s">
        <v>1309</v>
      </c>
      <c r="L153" s="7">
        <v>1</v>
      </c>
      <c r="M153" s="7">
        <v>2</v>
      </c>
      <c r="N153" s="7" t="s">
        <v>850</v>
      </c>
      <c r="O153" s="7" t="s">
        <v>536</v>
      </c>
      <c r="P153" s="7" t="s">
        <v>537</v>
      </c>
      <c r="Q153" s="7"/>
      <c r="R153" s="14" t="s">
        <v>1310</v>
      </c>
      <c r="S153" s="16" t="s">
        <v>19</v>
      </c>
      <c r="T153" s="7"/>
      <c r="U153" s="14" t="s">
        <v>19</v>
      </c>
      <c r="V153" s="14" t="s">
        <v>1310</v>
      </c>
      <c r="W153" s="16" t="s">
        <v>748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1290</v>
      </c>
      <c r="AD153" t="s">
        <v>6</v>
      </c>
      <c r="AE153" t="s">
        <v>131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1311</v>
      </c>
      <c r="B154" s="6" t="s">
        <v>1312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975</v>
      </c>
      <c r="H154" s="7" t="s">
        <v>976</v>
      </c>
      <c r="I154" s="7" t="s">
        <v>79</v>
      </c>
      <c r="J154" s="7" t="s">
        <v>2</v>
      </c>
      <c r="K154" s="7" t="s">
        <v>1313</v>
      </c>
      <c r="L154" s="7">
        <v>1</v>
      </c>
      <c r="M154" s="7">
        <v>2</v>
      </c>
      <c r="N154" s="7" t="s">
        <v>138</v>
      </c>
      <c r="O154" s="7" t="s">
        <v>536</v>
      </c>
      <c r="P154" s="7" t="s">
        <v>537</v>
      </c>
      <c r="Q154" s="7"/>
      <c r="R154" s="14" t="s">
        <v>1314</v>
      </c>
      <c r="S154" s="16" t="s">
        <v>19</v>
      </c>
      <c r="T154" s="7"/>
      <c r="U154" s="14" t="s">
        <v>19</v>
      </c>
      <c r="V154" s="14" t="s">
        <v>1314</v>
      </c>
      <c r="W154" s="16" t="s">
        <v>1315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1316</v>
      </c>
      <c r="AD154" t="s">
        <v>6</v>
      </c>
      <c r="AE154" t="s">
        <v>1317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1318</v>
      </c>
      <c r="B155" s="6" t="s">
        <v>1319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1320</v>
      </c>
      <c r="H155" s="7" t="s">
        <v>1321</v>
      </c>
      <c r="I155" s="7" t="s">
        <v>79</v>
      </c>
      <c r="J155" s="7" t="s">
        <v>2</v>
      </c>
      <c r="K155" s="7" t="s">
        <v>1322</v>
      </c>
      <c r="L155" s="7">
        <v>1</v>
      </c>
      <c r="M155" s="7">
        <v>1</v>
      </c>
      <c r="N155" s="7" t="s">
        <v>536</v>
      </c>
      <c r="O155" s="7" t="s">
        <v>505</v>
      </c>
      <c r="P155" s="7" t="s">
        <v>537</v>
      </c>
      <c r="Q155" s="7"/>
      <c r="R155" s="14" t="s">
        <v>1323</v>
      </c>
      <c r="S155" s="16" t="s">
        <v>19</v>
      </c>
      <c r="T155" s="7"/>
      <c r="U155" s="14" t="s">
        <v>19</v>
      </c>
      <c r="V155" s="14" t="s">
        <v>1323</v>
      </c>
      <c r="W155" s="16" t="s">
        <v>1324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1325</v>
      </c>
      <c r="AD155" t="s">
        <v>6</v>
      </c>
      <c r="AE155" t="s">
        <v>163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1326</v>
      </c>
      <c r="B156" s="6" t="s">
        <v>1327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1328</v>
      </c>
      <c r="H156" s="7" t="s">
        <v>1329</v>
      </c>
      <c r="I156" s="7" t="s">
        <v>79</v>
      </c>
      <c r="J156" s="7" t="s">
        <v>2</v>
      </c>
      <c r="K156" s="7" t="s">
        <v>1330</v>
      </c>
      <c r="L156" s="7">
        <v>1</v>
      </c>
      <c r="M156" s="7">
        <v>2</v>
      </c>
      <c r="N156" s="7" t="s">
        <v>961</v>
      </c>
      <c r="O156" s="7" t="s">
        <v>536</v>
      </c>
      <c r="P156" s="7" t="s">
        <v>537</v>
      </c>
      <c r="Q156" s="7"/>
      <c r="R156" s="14" t="s">
        <v>1331</v>
      </c>
      <c r="S156" s="16" t="s">
        <v>19</v>
      </c>
      <c r="T156" s="7"/>
      <c r="U156" s="14" t="s">
        <v>19</v>
      </c>
      <c r="V156" s="14" t="s">
        <v>1331</v>
      </c>
      <c r="W156" s="16" t="s">
        <v>1332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1333</v>
      </c>
      <c r="AD156" t="s">
        <v>6</v>
      </c>
      <c r="AE156" t="s">
        <v>1334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1335</v>
      </c>
      <c r="B157" s="6" t="s">
        <v>1336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725</v>
      </c>
      <c r="H157" s="7" t="s">
        <v>726</v>
      </c>
      <c r="I157" s="7" t="s">
        <v>79</v>
      </c>
      <c r="J157" s="7" t="s">
        <v>2</v>
      </c>
      <c r="K157" s="7" t="s">
        <v>1337</v>
      </c>
      <c r="L157" s="7">
        <v>1</v>
      </c>
      <c r="M157" s="7">
        <v>2</v>
      </c>
      <c r="N157" s="7" t="s">
        <v>978</v>
      </c>
      <c r="O157" s="7" t="s">
        <v>536</v>
      </c>
      <c r="P157" s="7" t="s">
        <v>537</v>
      </c>
      <c r="Q157" s="7"/>
      <c r="R157" s="14" t="s">
        <v>1338</v>
      </c>
      <c r="S157" s="16" t="s">
        <v>19</v>
      </c>
      <c r="T157" s="7"/>
      <c r="U157" s="14" t="s">
        <v>19</v>
      </c>
      <c r="V157" s="14" t="s">
        <v>1338</v>
      </c>
      <c r="W157" s="16" t="s">
        <v>1339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1340</v>
      </c>
      <c r="AD157" t="s">
        <v>6</v>
      </c>
      <c r="AE157" t="s">
        <v>261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1341</v>
      </c>
      <c r="B158" s="6" t="s">
        <v>1342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351</v>
      </c>
      <c r="H158" s="7" t="s">
        <v>352</v>
      </c>
      <c r="I158" s="7" t="s">
        <v>79</v>
      </c>
      <c r="J158" s="7" t="s">
        <v>2</v>
      </c>
      <c r="K158" s="7" t="s">
        <v>1343</v>
      </c>
      <c r="L158" s="7">
        <v>1</v>
      </c>
      <c r="M158" s="7">
        <v>3</v>
      </c>
      <c r="N158" s="7" t="s">
        <v>107</v>
      </c>
      <c r="O158" s="7" t="s">
        <v>83</v>
      </c>
      <c r="P158" s="7" t="s">
        <v>537</v>
      </c>
      <c r="Q158" s="7"/>
      <c r="R158" s="14" t="s">
        <v>1344</v>
      </c>
      <c r="S158" s="16" t="s">
        <v>19</v>
      </c>
      <c r="T158" s="7"/>
      <c r="U158" s="14" t="s">
        <v>19</v>
      </c>
      <c r="V158" s="14" t="s">
        <v>1344</v>
      </c>
      <c r="W158" s="16" t="s">
        <v>1345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1346</v>
      </c>
      <c r="AD158" t="s">
        <v>6</v>
      </c>
      <c r="AE158" t="s">
        <v>604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1347</v>
      </c>
      <c r="B159" s="6" t="s">
        <v>1348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1349</v>
      </c>
      <c r="H159" s="7" t="s">
        <v>1350</v>
      </c>
      <c r="I159" s="7" t="s">
        <v>79</v>
      </c>
      <c r="J159" s="7" t="s">
        <v>2</v>
      </c>
      <c r="K159" s="7" t="s">
        <v>1351</v>
      </c>
      <c r="L159" s="7">
        <v>1</v>
      </c>
      <c r="M159" s="7">
        <v>4</v>
      </c>
      <c r="N159" s="7" t="s">
        <v>82</v>
      </c>
      <c r="O159" s="7" t="s">
        <v>138</v>
      </c>
      <c r="P159" s="7" t="s">
        <v>537</v>
      </c>
      <c r="Q159" s="7"/>
      <c r="R159" s="14" t="s">
        <v>1352</v>
      </c>
      <c r="S159" s="16" t="s">
        <v>19</v>
      </c>
      <c r="T159" s="7"/>
      <c r="U159" s="14" t="s">
        <v>19</v>
      </c>
      <c r="V159" s="14" t="s">
        <v>1352</v>
      </c>
      <c r="W159" s="16" t="s">
        <v>1353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1354</v>
      </c>
      <c r="AD159" t="s">
        <v>6</v>
      </c>
      <c r="AE159" t="s">
        <v>1355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1356</v>
      </c>
      <c r="B160" s="6" t="s">
        <v>1357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1358</v>
      </c>
      <c r="H160" s="7" t="s">
        <v>1359</v>
      </c>
      <c r="I160" s="7" t="s">
        <v>79</v>
      </c>
      <c r="J160" s="7" t="s">
        <v>2</v>
      </c>
      <c r="K160" s="7" t="s">
        <v>1360</v>
      </c>
      <c r="L160" s="7">
        <v>1</v>
      </c>
      <c r="M160" s="7">
        <v>1</v>
      </c>
      <c r="N160" s="7" t="s">
        <v>82</v>
      </c>
      <c r="O160" s="7" t="s">
        <v>505</v>
      </c>
      <c r="P160" s="7" t="s">
        <v>537</v>
      </c>
      <c r="Q160" s="7"/>
      <c r="R160" s="14" t="s">
        <v>1361</v>
      </c>
      <c r="S160" s="16" t="s">
        <v>19</v>
      </c>
      <c r="T160" s="7"/>
      <c r="U160" s="14" t="s">
        <v>19</v>
      </c>
      <c r="V160" s="14" t="s">
        <v>1361</v>
      </c>
      <c r="W160" s="16" t="s">
        <v>1362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1363</v>
      </c>
      <c r="AD160" t="s">
        <v>6</v>
      </c>
      <c r="AE160" t="s">
        <v>163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1364</v>
      </c>
      <c r="B161" s="6" t="s">
        <v>1365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1358</v>
      </c>
      <c r="H161" s="7" t="s">
        <v>1359</v>
      </c>
      <c r="I161" s="7" t="s">
        <v>79</v>
      </c>
      <c r="J161" s="7" t="s">
        <v>2</v>
      </c>
      <c r="K161" s="7" t="s">
        <v>1366</v>
      </c>
      <c r="L161" s="7">
        <v>2</v>
      </c>
      <c r="M161" s="7">
        <v>1</v>
      </c>
      <c r="N161" s="7" t="s">
        <v>82</v>
      </c>
      <c r="O161" s="7" t="s">
        <v>505</v>
      </c>
      <c r="P161" s="7" t="s">
        <v>537</v>
      </c>
      <c r="Q161" s="7"/>
      <c r="R161" s="14" t="s">
        <v>1367</v>
      </c>
      <c r="S161" s="16" t="s">
        <v>19</v>
      </c>
      <c r="T161" s="7"/>
      <c r="U161" s="14" t="s">
        <v>19</v>
      </c>
      <c r="V161" s="14" t="s">
        <v>1367</v>
      </c>
      <c r="W161" s="16" t="s">
        <v>842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1368</v>
      </c>
      <c r="AD161" t="s">
        <v>6</v>
      </c>
      <c r="AE161" t="s">
        <v>173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1369</v>
      </c>
      <c r="B162" s="6" t="s">
        <v>1370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1371</v>
      </c>
      <c r="H162" s="7" t="s">
        <v>1372</v>
      </c>
      <c r="I162" s="7" t="s">
        <v>79</v>
      </c>
      <c r="J162" s="7" t="s">
        <v>2</v>
      </c>
      <c r="K162" s="7" t="s">
        <v>1373</v>
      </c>
      <c r="L162" s="7">
        <v>1</v>
      </c>
      <c r="M162" s="7">
        <v>1</v>
      </c>
      <c r="N162" s="7" t="s">
        <v>107</v>
      </c>
      <c r="O162" s="7" t="s">
        <v>505</v>
      </c>
      <c r="P162" s="7" t="s">
        <v>537</v>
      </c>
      <c r="Q162" s="7"/>
      <c r="R162" s="14" t="s">
        <v>1374</v>
      </c>
      <c r="S162" s="16" t="s">
        <v>19</v>
      </c>
      <c r="T162" s="7"/>
      <c r="U162" s="14" t="s">
        <v>19</v>
      </c>
      <c r="V162" s="14" t="s">
        <v>1374</v>
      </c>
      <c r="W162" s="16" t="s">
        <v>1375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1376</v>
      </c>
      <c r="AD162" t="s">
        <v>6</v>
      </c>
      <c r="AE162" t="s">
        <v>1377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1378</v>
      </c>
      <c r="B163" s="6" t="s">
        <v>1379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351</v>
      </c>
      <c r="H163" s="7" t="s">
        <v>352</v>
      </c>
      <c r="I163" s="7" t="s">
        <v>79</v>
      </c>
      <c r="J163" s="7" t="s">
        <v>2</v>
      </c>
      <c r="K163" s="7" t="s">
        <v>1380</v>
      </c>
      <c r="L163" s="7">
        <v>2</v>
      </c>
      <c r="M163" s="7">
        <v>2</v>
      </c>
      <c r="N163" s="7" t="s">
        <v>83</v>
      </c>
      <c r="O163" s="7" t="s">
        <v>536</v>
      </c>
      <c r="P163" s="7" t="s">
        <v>537</v>
      </c>
      <c r="Q163" s="7"/>
      <c r="R163" s="14" t="s">
        <v>1381</v>
      </c>
      <c r="S163" s="16" t="s">
        <v>19</v>
      </c>
      <c r="T163" s="7"/>
      <c r="U163" s="14" t="s">
        <v>19</v>
      </c>
      <c r="V163" s="14" t="s">
        <v>1381</v>
      </c>
      <c r="W163" s="16" t="s">
        <v>1382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1383</v>
      </c>
      <c r="AD163" t="s">
        <v>6</v>
      </c>
      <c r="AE163" t="s">
        <v>582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1384</v>
      </c>
      <c r="B164" s="6" t="s">
        <v>1385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351</v>
      </c>
      <c r="H164" s="7" t="s">
        <v>352</v>
      </c>
      <c r="I164" s="7" t="s">
        <v>79</v>
      </c>
      <c r="J164" s="7" t="s">
        <v>2</v>
      </c>
      <c r="K164" s="7" t="s">
        <v>1386</v>
      </c>
      <c r="L164" s="7">
        <v>2</v>
      </c>
      <c r="M164" s="7">
        <v>2</v>
      </c>
      <c r="N164" s="7" t="s">
        <v>83</v>
      </c>
      <c r="O164" s="7" t="s">
        <v>536</v>
      </c>
      <c r="P164" s="7" t="s">
        <v>537</v>
      </c>
      <c r="Q164" s="7"/>
      <c r="R164" s="14" t="s">
        <v>1381</v>
      </c>
      <c r="S164" s="16" t="s">
        <v>19</v>
      </c>
      <c r="T164" s="7"/>
      <c r="U164" s="14" t="s">
        <v>19</v>
      </c>
      <c r="V164" s="14" t="s">
        <v>1381</v>
      </c>
      <c r="W164" s="16" t="s">
        <v>1382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1383</v>
      </c>
      <c r="AD164" t="s">
        <v>6</v>
      </c>
      <c r="AE164" t="s">
        <v>582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1387</v>
      </c>
      <c r="B165" s="6" t="s">
        <v>1388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783</v>
      </c>
      <c r="H165" s="7" t="s">
        <v>784</v>
      </c>
      <c r="I165" s="7" t="s">
        <v>79</v>
      </c>
      <c r="J165" s="7" t="s">
        <v>2</v>
      </c>
      <c r="K165" s="7" t="s">
        <v>1389</v>
      </c>
      <c r="L165" s="7">
        <v>1</v>
      </c>
      <c r="M165" s="7">
        <v>1</v>
      </c>
      <c r="N165" s="7" t="s">
        <v>354</v>
      </c>
      <c r="O165" s="7" t="s">
        <v>505</v>
      </c>
      <c r="P165" s="7" t="s">
        <v>537</v>
      </c>
      <c r="Q165" s="7"/>
      <c r="R165" s="14" t="s">
        <v>1390</v>
      </c>
      <c r="S165" s="16" t="s">
        <v>19</v>
      </c>
      <c r="T165" s="7"/>
      <c r="U165" s="14" t="s">
        <v>19</v>
      </c>
      <c r="V165" s="14" t="s">
        <v>1390</v>
      </c>
      <c r="W165" s="16" t="s">
        <v>1391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1282</v>
      </c>
      <c r="AD165" t="s">
        <v>6</v>
      </c>
      <c r="AE165" t="s">
        <v>261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1392</v>
      </c>
      <c r="B166" s="6" t="s">
        <v>1393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725</v>
      </c>
      <c r="H166" s="7" t="s">
        <v>726</v>
      </c>
      <c r="I166" s="7" t="s">
        <v>79</v>
      </c>
      <c r="J166" s="7" t="s">
        <v>2</v>
      </c>
      <c r="K166" s="7" t="s">
        <v>1394</v>
      </c>
      <c r="L166" s="7">
        <v>1</v>
      </c>
      <c r="M166" s="7">
        <v>2</v>
      </c>
      <c r="N166" s="7" t="s">
        <v>83</v>
      </c>
      <c r="O166" s="7" t="s">
        <v>536</v>
      </c>
      <c r="P166" s="7" t="s">
        <v>537</v>
      </c>
      <c r="Q166" s="7"/>
      <c r="R166" s="14" t="s">
        <v>1395</v>
      </c>
      <c r="S166" s="16" t="s">
        <v>19</v>
      </c>
      <c r="T166" s="7"/>
      <c r="U166" s="14" t="s">
        <v>19</v>
      </c>
      <c r="V166" s="14" t="s">
        <v>1395</v>
      </c>
      <c r="W166" s="16" t="s">
        <v>1396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1397</v>
      </c>
      <c r="AD166" t="s">
        <v>6</v>
      </c>
      <c r="AE166" t="s">
        <v>261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1398</v>
      </c>
      <c r="B167" s="6" t="s">
        <v>1399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1400</v>
      </c>
      <c r="H167" s="7" t="s">
        <v>1401</v>
      </c>
      <c r="I167" s="7" t="s">
        <v>79</v>
      </c>
      <c r="J167" s="7" t="s">
        <v>2</v>
      </c>
      <c r="K167" s="7" t="s">
        <v>1402</v>
      </c>
      <c r="L167" s="7">
        <v>1</v>
      </c>
      <c r="M167" s="7">
        <v>1</v>
      </c>
      <c r="N167" s="7" t="s">
        <v>505</v>
      </c>
      <c r="O167" s="7" t="s">
        <v>505</v>
      </c>
      <c r="P167" s="7" t="s">
        <v>537</v>
      </c>
      <c r="Q167" s="7"/>
      <c r="R167" s="14" t="s">
        <v>1403</v>
      </c>
      <c r="S167" s="16" t="s">
        <v>19</v>
      </c>
      <c r="T167" s="7"/>
      <c r="U167" s="14" t="s">
        <v>19</v>
      </c>
      <c r="V167" s="14" t="s">
        <v>1403</v>
      </c>
      <c r="W167" s="16" t="s">
        <v>1404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1405</v>
      </c>
      <c r="AD167" t="s">
        <v>6</v>
      </c>
      <c r="AE167" t="s">
        <v>1406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1407</v>
      </c>
      <c r="B168" s="6" t="s">
        <v>1408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996</v>
      </c>
      <c r="H168" s="7" t="s">
        <v>997</v>
      </c>
      <c r="I168" s="7" t="s">
        <v>79</v>
      </c>
      <c r="J168" s="7" t="s">
        <v>2</v>
      </c>
      <c r="K168" s="7" t="s">
        <v>1409</v>
      </c>
      <c r="L168" s="7">
        <v>1</v>
      </c>
      <c r="M168" s="7">
        <v>1</v>
      </c>
      <c r="N168" s="7" t="s">
        <v>415</v>
      </c>
      <c r="O168" s="7" t="s">
        <v>505</v>
      </c>
      <c r="P168" s="7" t="s">
        <v>537</v>
      </c>
      <c r="Q168" s="7"/>
      <c r="R168" s="14" t="s">
        <v>1410</v>
      </c>
      <c r="S168" s="16" t="s">
        <v>19</v>
      </c>
      <c r="T168" s="7"/>
      <c r="U168" s="14" t="s">
        <v>19</v>
      </c>
      <c r="V168" s="14" t="s">
        <v>1410</v>
      </c>
      <c r="W168" s="16" t="s">
        <v>1411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1412</v>
      </c>
      <c r="AD168" t="s">
        <v>6</v>
      </c>
      <c r="AE168" t="s">
        <v>1002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1413</v>
      </c>
      <c r="B169" s="6" t="s">
        <v>1414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1415</v>
      </c>
      <c r="H169" s="7" t="s">
        <v>1416</v>
      </c>
      <c r="I169" s="7" t="s">
        <v>79</v>
      </c>
      <c r="J169" s="7" t="s">
        <v>2</v>
      </c>
      <c r="K169" s="7" t="s">
        <v>1417</v>
      </c>
      <c r="L169" s="7">
        <v>1</v>
      </c>
      <c r="M169" s="7">
        <v>3</v>
      </c>
      <c r="N169" s="7" t="s">
        <v>415</v>
      </c>
      <c r="O169" s="7" t="s">
        <v>83</v>
      </c>
      <c r="P169" s="7" t="s">
        <v>537</v>
      </c>
      <c r="Q169" s="7"/>
      <c r="R169" s="14" t="s">
        <v>1418</v>
      </c>
      <c r="S169" s="16" t="s">
        <v>19</v>
      </c>
      <c r="T169" s="7"/>
      <c r="U169" s="14" t="s">
        <v>19</v>
      </c>
      <c r="V169" s="14" t="s">
        <v>1418</v>
      </c>
      <c r="W169" s="16" t="s">
        <v>1419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1420</v>
      </c>
      <c r="AD169" t="s">
        <v>6</v>
      </c>
      <c r="AE169" t="s">
        <v>1421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1422</v>
      </c>
      <c r="B170" s="6" t="s">
        <v>1423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404</v>
      </c>
      <c r="H170" s="7" t="s">
        <v>405</v>
      </c>
      <c r="I170" s="7" t="s">
        <v>79</v>
      </c>
      <c r="J170" s="7" t="s">
        <v>2</v>
      </c>
      <c r="K170" s="7" t="s">
        <v>1424</v>
      </c>
      <c r="L170" s="7">
        <v>1</v>
      </c>
      <c r="M170" s="7">
        <v>3</v>
      </c>
      <c r="N170" s="7" t="s">
        <v>415</v>
      </c>
      <c r="O170" s="7" t="s">
        <v>83</v>
      </c>
      <c r="P170" s="7" t="s">
        <v>537</v>
      </c>
      <c r="Q170" s="7"/>
      <c r="R170" s="14" t="s">
        <v>1153</v>
      </c>
      <c r="S170" s="16" t="s">
        <v>19</v>
      </c>
      <c r="T170" s="7"/>
      <c r="U170" s="14" t="s">
        <v>19</v>
      </c>
      <c r="V170" s="14" t="s">
        <v>1153</v>
      </c>
      <c r="W170" s="16" t="s">
        <v>1154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1155</v>
      </c>
      <c r="AD170" t="s">
        <v>6</v>
      </c>
      <c r="AE170" t="s">
        <v>419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1425</v>
      </c>
      <c r="B171" s="6" t="s">
        <v>1426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1427</v>
      </c>
      <c r="H171" s="7" t="s">
        <v>1428</v>
      </c>
      <c r="I171" s="7" t="s">
        <v>79</v>
      </c>
      <c r="J171" s="7" t="s">
        <v>2</v>
      </c>
      <c r="K171" s="7" t="s">
        <v>1429</v>
      </c>
      <c r="L171" s="7">
        <v>1</v>
      </c>
      <c r="M171" s="7">
        <v>3</v>
      </c>
      <c r="N171" s="7" t="s">
        <v>354</v>
      </c>
      <c r="O171" s="7" t="s">
        <v>83</v>
      </c>
      <c r="P171" s="7" t="s">
        <v>537</v>
      </c>
      <c r="Q171" s="7"/>
      <c r="R171" s="14" t="s">
        <v>1430</v>
      </c>
      <c r="S171" s="16" t="s">
        <v>19</v>
      </c>
      <c r="T171" s="7"/>
      <c r="U171" s="14" t="s">
        <v>19</v>
      </c>
      <c r="V171" s="14" t="s">
        <v>1430</v>
      </c>
      <c r="W171" s="16" t="s">
        <v>1431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1432</v>
      </c>
      <c r="AD171" t="s">
        <v>6</v>
      </c>
      <c r="AE171" t="s">
        <v>1433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1434</v>
      </c>
      <c r="B172" s="6" t="s">
        <v>1435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1436</v>
      </c>
      <c r="H172" s="7" t="s">
        <v>1437</v>
      </c>
      <c r="I172" s="7" t="s">
        <v>79</v>
      </c>
      <c r="J172" s="7" t="s">
        <v>2</v>
      </c>
      <c r="K172" s="7" t="s">
        <v>1438</v>
      </c>
      <c r="L172" s="7">
        <v>1</v>
      </c>
      <c r="M172" s="7">
        <v>2</v>
      </c>
      <c r="N172" s="7" t="s">
        <v>107</v>
      </c>
      <c r="O172" s="7" t="s">
        <v>536</v>
      </c>
      <c r="P172" s="7" t="s">
        <v>537</v>
      </c>
      <c r="Q172" s="7"/>
      <c r="R172" s="14" t="s">
        <v>1439</v>
      </c>
      <c r="S172" s="16" t="s">
        <v>19</v>
      </c>
      <c r="T172" s="7"/>
      <c r="U172" s="14" t="s">
        <v>19</v>
      </c>
      <c r="V172" s="14" t="s">
        <v>1439</v>
      </c>
      <c r="W172" s="16" t="s">
        <v>1440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1441</v>
      </c>
      <c r="AD172" t="s">
        <v>6</v>
      </c>
      <c r="AE172" t="s">
        <v>604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1442</v>
      </c>
      <c r="B173" s="6" t="s">
        <v>1443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404</v>
      </c>
      <c r="H173" s="7" t="s">
        <v>405</v>
      </c>
      <c r="I173" s="7" t="s">
        <v>79</v>
      </c>
      <c r="J173" s="7" t="s">
        <v>2</v>
      </c>
      <c r="K173" s="7" t="s">
        <v>1444</v>
      </c>
      <c r="L173" s="7">
        <v>1</v>
      </c>
      <c r="M173" s="7">
        <v>2</v>
      </c>
      <c r="N173" s="7" t="s">
        <v>415</v>
      </c>
      <c r="O173" s="7" t="s">
        <v>536</v>
      </c>
      <c r="P173" s="7" t="s">
        <v>537</v>
      </c>
      <c r="Q173" s="7"/>
      <c r="R173" s="14" t="s">
        <v>1445</v>
      </c>
      <c r="S173" s="16" t="s">
        <v>19</v>
      </c>
      <c r="T173" s="7"/>
      <c r="U173" s="14" t="s">
        <v>19</v>
      </c>
      <c r="V173" s="14" t="s">
        <v>1445</v>
      </c>
      <c r="W173" s="16" t="s">
        <v>457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1446</v>
      </c>
      <c r="AD173" t="s">
        <v>6</v>
      </c>
      <c r="AE173" t="s">
        <v>419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1447</v>
      </c>
      <c r="B174" s="6" t="s">
        <v>1448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1449</v>
      </c>
      <c r="H174" s="7" t="s">
        <v>1450</v>
      </c>
      <c r="I174" s="7" t="s">
        <v>79</v>
      </c>
      <c r="J174" s="7" t="s">
        <v>2</v>
      </c>
      <c r="K174" s="7" t="s">
        <v>1451</v>
      </c>
      <c r="L174" s="7">
        <v>1</v>
      </c>
      <c r="M174" s="7">
        <v>3</v>
      </c>
      <c r="N174" s="7" t="s">
        <v>82</v>
      </c>
      <c r="O174" s="7" t="s">
        <v>83</v>
      </c>
      <c r="P174" s="7" t="s">
        <v>537</v>
      </c>
      <c r="Q174" s="7"/>
      <c r="R174" s="14" t="s">
        <v>1452</v>
      </c>
      <c r="S174" s="16" t="s">
        <v>19</v>
      </c>
      <c r="T174" s="7"/>
      <c r="U174" s="14" t="s">
        <v>19</v>
      </c>
      <c r="V174" s="14" t="s">
        <v>1452</v>
      </c>
      <c r="W174" s="16" t="s">
        <v>1453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626</v>
      </c>
      <c r="AD174" t="s">
        <v>6</v>
      </c>
      <c r="AE174" t="s">
        <v>1454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1455</v>
      </c>
      <c r="B175" s="6" t="s">
        <v>1456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1457</v>
      </c>
      <c r="H175" s="7" t="s">
        <v>1458</v>
      </c>
      <c r="I175" s="7" t="s">
        <v>79</v>
      </c>
      <c r="J175" s="7" t="s">
        <v>2</v>
      </c>
      <c r="K175" s="7" t="s">
        <v>1459</v>
      </c>
      <c r="L175" s="7">
        <v>1</v>
      </c>
      <c r="M175" s="7">
        <v>2</v>
      </c>
      <c r="N175" s="7" t="s">
        <v>83</v>
      </c>
      <c r="O175" s="7" t="s">
        <v>536</v>
      </c>
      <c r="P175" s="7" t="s">
        <v>537</v>
      </c>
      <c r="Q175" s="7"/>
      <c r="R175" s="14" t="s">
        <v>1460</v>
      </c>
      <c r="S175" s="16" t="s">
        <v>19</v>
      </c>
      <c r="T175" s="7"/>
      <c r="U175" s="14" t="s">
        <v>19</v>
      </c>
      <c r="V175" s="14" t="s">
        <v>1460</v>
      </c>
      <c r="W175" s="16" t="s">
        <v>1461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1462</v>
      </c>
      <c r="AD175" t="s">
        <v>6</v>
      </c>
      <c r="AE175" t="s">
        <v>1463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1464</v>
      </c>
      <c r="B176" s="6" t="s">
        <v>1465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1457</v>
      </c>
      <c r="H176" s="7" t="s">
        <v>1458</v>
      </c>
      <c r="I176" s="7" t="s">
        <v>79</v>
      </c>
      <c r="J176" s="7" t="s">
        <v>2</v>
      </c>
      <c r="K176" s="7" t="s">
        <v>1466</v>
      </c>
      <c r="L176" s="7">
        <v>1</v>
      </c>
      <c r="M176" s="7">
        <v>2</v>
      </c>
      <c r="N176" s="7" t="s">
        <v>83</v>
      </c>
      <c r="O176" s="7" t="s">
        <v>536</v>
      </c>
      <c r="P176" s="7" t="s">
        <v>537</v>
      </c>
      <c r="Q176" s="7"/>
      <c r="R176" s="14" t="s">
        <v>1467</v>
      </c>
      <c r="S176" s="16" t="s">
        <v>19</v>
      </c>
      <c r="T176" s="7"/>
      <c r="U176" s="14" t="s">
        <v>19</v>
      </c>
      <c r="V176" s="14" t="s">
        <v>1467</v>
      </c>
      <c r="W176" s="16" t="s">
        <v>688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1339</v>
      </c>
      <c r="AD176" t="s">
        <v>6</v>
      </c>
      <c r="AE176" t="s">
        <v>1468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1469</v>
      </c>
      <c r="B177" s="6" t="s">
        <v>1470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1471</v>
      </c>
      <c r="H177" s="7" t="s">
        <v>1472</v>
      </c>
      <c r="I177" s="7" t="s">
        <v>79</v>
      </c>
      <c r="J177" s="7" t="s">
        <v>2</v>
      </c>
      <c r="K177" s="7" t="s">
        <v>1473</v>
      </c>
      <c r="L177" s="7">
        <v>1</v>
      </c>
      <c r="M177" s="7">
        <v>3</v>
      </c>
      <c r="N177" s="7" t="s">
        <v>83</v>
      </c>
      <c r="O177" s="7" t="s">
        <v>83</v>
      </c>
      <c r="P177" s="7" t="s">
        <v>537</v>
      </c>
      <c r="Q177" s="7"/>
      <c r="R177" s="14" t="s">
        <v>170</v>
      </c>
      <c r="S177" s="16" t="s">
        <v>19</v>
      </c>
      <c r="T177" s="7"/>
      <c r="U177" s="14" t="s">
        <v>19</v>
      </c>
      <c r="V177" s="14" t="s">
        <v>170</v>
      </c>
      <c r="W177" s="16" t="s">
        <v>230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1474</v>
      </c>
      <c r="AD177" t="s">
        <v>6</v>
      </c>
      <c r="AE177" t="s">
        <v>1475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1476</v>
      </c>
      <c r="B178" s="6" t="s">
        <v>1477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1478</v>
      </c>
      <c r="H178" s="7" t="s">
        <v>1479</v>
      </c>
      <c r="I178" s="7" t="s">
        <v>79</v>
      </c>
      <c r="J178" s="7" t="s">
        <v>2</v>
      </c>
      <c r="K178" s="7" t="s">
        <v>1480</v>
      </c>
      <c r="L178" s="7">
        <v>1</v>
      </c>
      <c r="M178" s="7">
        <v>1</v>
      </c>
      <c r="N178" s="7" t="s">
        <v>505</v>
      </c>
      <c r="O178" s="7" t="s">
        <v>505</v>
      </c>
      <c r="P178" s="7" t="s">
        <v>537</v>
      </c>
      <c r="Q178" s="7"/>
      <c r="R178" s="14" t="s">
        <v>1481</v>
      </c>
      <c r="S178" s="16" t="s">
        <v>19</v>
      </c>
      <c r="T178" s="7"/>
      <c r="U178" s="14" t="s">
        <v>19</v>
      </c>
      <c r="V178" s="14" t="s">
        <v>1481</v>
      </c>
      <c r="W178" s="16" t="s">
        <v>1482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1483</v>
      </c>
      <c r="AD178" t="s">
        <v>6</v>
      </c>
      <c r="AE178" t="s">
        <v>1484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1485</v>
      </c>
      <c r="B179" s="6" t="s">
        <v>1486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1487</v>
      </c>
      <c r="H179" s="7" t="s">
        <v>1488</v>
      </c>
      <c r="I179" s="7" t="s">
        <v>79</v>
      </c>
      <c r="J179" s="7" t="s">
        <v>2</v>
      </c>
      <c r="K179" s="7" t="s">
        <v>1489</v>
      </c>
      <c r="L179" s="7">
        <v>2</v>
      </c>
      <c r="M179" s="7">
        <v>1</v>
      </c>
      <c r="N179" s="7" t="s">
        <v>536</v>
      </c>
      <c r="O179" s="7" t="s">
        <v>505</v>
      </c>
      <c r="P179" s="7" t="s">
        <v>537</v>
      </c>
      <c r="Q179" s="7"/>
      <c r="R179" s="14" t="s">
        <v>1490</v>
      </c>
      <c r="S179" s="16" t="s">
        <v>19</v>
      </c>
      <c r="T179" s="7"/>
      <c r="U179" s="14" t="s">
        <v>19</v>
      </c>
      <c r="V179" s="14" t="s">
        <v>1490</v>
      </c>
      <c r="W179" s="16" t="s">
        <v>1491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1492</v>
      </c>
      <c r="AD179" t="s">
        <v>6</v>
      </c>
      <c r="AE179" t="s">
        <v>1493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1494</v>
      </c>
      <c r="B180" s="6" t="s">
        <v>1495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1496</v>
      </c>
      <c r="H180" s="7" t="s">
        <v>1497</v>
      </c>
      <c r="I180" s="7" t="s">
        <v>79</v>
      </c>
      <c r="J180" s="7" t="s">
        <v>2</v>
      </c>
      <c r="K180" s="7" t="s">
        <v>1498</v>
      </c>
      <c r="L180" s="7">
        <v>1</v>
      </c>
      <c r="M180" s="7">
        <v>1</v>
      </c>
      <c r="N180" s="7" t="s">
        <v>505</v>
      </c>
      <c r="O180" s="7" t="s">
        <v>505</v>
      </c>
      <c r="P180" s="7" t="s">
        <v>537</v>
      </c>
      <c r="Q180" s="7"/>
      <c r="R180" s="14" t="s">
        <v>1499</v>
      </c>
      <c r="S180" s="16" t="s">
        <v>19</v>
      </c>
      <c r="T180" s="7"/>
      <c r="U180" s="14" t="s">
        <v>19</v>
      </c>
      <c r="V180" s="14" t="s">
        <v>1499</v>
      </c>
      <c r="W180" s="16" t="s">
        <v>1500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1501</v>
      </c>
      <c r="AD180" t="s">
        <v>6</v>
      </c>
      <c r="AE180" t="s">
        <v>1502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1503</v>
      </c>
      <c r="B181" s="6" t="s">
        <v>1504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1505</v>
      </c>
      <c r="H181" s="7" t="s">
        <v>1506</v>
      </c>
      <c r="I181" s="7" t="s">
        <v>79</v>
      </c>
      <c r="J181" s="7" t="s">
        <v>2</v>
      </c>
      <c r="K181" s="7" t="s">
        <v>1507</v>
      </c>
      <c r="L181" s="7">
        <v>2</v>
      </c>
      <c r="M181" s="7">
        <v>1</v>
      </c>
      <c r="N181" s="7" t="s">
        <v>505</v>
      </c>
      <c r="O181" s="7" t="s">
        <v>505</v>
      </c>
      <c r="P181" s="7" t="s">
        <v>537</v>
      </c>
      <c r="Q181" s="7"/>
      <c r="R181" s="14" t="s">
        <v>1508</v>
      </c>
      <c r="S181" s="16" t="s">
        <v>19</v>
      </c>
      <c r="T181" s="7"/>
      <c r="U181" s="14" t="s">
        <v>19</v>
      </c>
      <c r="V181" s="14" t="s">
        <v>1508</v>
      </c>
      <c r="W181" s="16" t="s">
        <v>1509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1510</v>
      </c>
      <c r="AD181" t="s">
        <v>6</v>
      </c>
      <c r="AE181" t="s">
        <v>1511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1512</v>
      </c>
      <c r="B182" s="6" t="s">
        <v>1513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1514</v>
      </c>
      <c r="H182" s="7" t="s">
        <v>1515</v>
      </c>
      <c r="I182" s="7" t="s">
        <v>79</v>
      </c>
      <c r="J182" s="7" t="s">
        <v>2</v>
      </c>
      <c r="K182" s="7" t="s">
        <v>1516</v>
      </c>
      <c r="L182" s="7">
        <v>1</v>
      </c>
      <c r="M182" s="7">
        <v>1</v>
      </c>
      <c r="N182" s="7" t="s">
        <v>505</v>
      </c>
      <c r="O182" s="7" t="s">
        <v>505</v>
      </c>
      <c r="P182" s="7" t="s">
        <v>537</v>
      </c>
      <c r="Q182" s="7"/>
      <c r="R182" s="14" t="s">
        <v>1517</v>
      </c>
      <c r="S182" s="16" t="s">
        <v>19</v>
      </c>
      <c r="T182" s="7"/>
      <c r="U182" s="14" t="s">
        <v>19</v>
      </c>
      <c r="V182" s="14" t="s">
        <v>1517</v>
      </c>
      <c r="W182" s="16" t="s">
        <v>1518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230</v>
      </c>
      <c r="AD182" t="s">
        <v>6</v>
      </c>
      <c r="AE182" t="s">
        <v>604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1519</v>
      </c>
      <c r="B183" s="6" t="s">
        <v>1520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1521</v>
      </c>
      <c r="H183" s="7" t="s">
        <v>1522</v>
      </c>
      <c r="I183" s="7" t="s">
        <v>79</v>
      </c>
      <c r="J183" s="7" t="s">
        <v>2</v>
      </c>
      <c r="K183" s="7" t="s">
        <v>1523</v>
      </c>
      <c r="L183" s="7">
        <v>1</v>
      </c>
      <c r="M183" s="7">
        <v>1</v>
      </c>
      <c r="N183" s="7" t="s">
        <v>505</v>
      </c>
      <c r="O183" s="7" t="s">
        <v>505</v>
      </c>
      <c r="P183" s="7" t="s">
        <v>537</v>
      </c>
      <c r="Q183" s="7"/>
      <c r="R183" s="14" t="s">
        <v>1524</v>
      </c>
      <c r="S183" s="16" t="s">
        <v>19</v>
      </c>
      <c r="T183" s="7"/>
      <c r="U183" s="14" t="s">
        <v>19</v>
      </c>
      <c r="V183" s="14" t="s">
        <v>1524</v>
      </c>
      <c r="W183" s="16" t="s">
        <v>1525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1526</v>
      </c>
      <c r="AD183" t="s">
        <v>6</v>
      </c>
      <c r="AE183" t="s">
        <v>1527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1528</v>
      </c>
      <c r="B184" s="6" t="s">
        <v>1529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1530</v>
      </c>
      <c r="H184" s="7" t="s">
        <v>1531</v>
      </c>
      <c r="I184" s="7" t="s">
        <v>79</v>
      </c>
      <c r="J184" s="7" t="s">
        <v>2</v>
      </c>
      <c r="K184" s="7" t="s">
        <v>1532</v>
      </c>
      <c r="L184" s="7">
        <v>1</v>
      </c>
      <c r="M184" s="7">
        <v>2</v>
      </c>
      <c r="N184" s="7" t="s">
        <v>505</v>
      </c>
      <c r="O184" s="7" t="s">
        <v>1533</v>
      </c>
      <c r="P184" s="7" t="s">
        <v>1213</v>
      </c>
      <c r="Q184" s="7"/>
      <c r="R184" s="14" t="s">
        <v>1534</v>
      </c>
      <c r="S184" s="16" t="s">
        <v>1534</v>
      </c>
      <c r="T184" s="7" t="s">
        <v>1535</v>
      </c>
      <c r="U184" s="14" t="s">
        <v>19</v>
      </c>
      <c r="V184" s="14" t="s">
        <v>19</v>
      </c>
      <c r="W184" s="16" t="s">
        <v>19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19</v>
      </c>
      <c r="AD184" t="s">
        <v>6</v>
      </c>
      <c r="AE184" t="s">
        <v>328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1536</v>
      </c>
      <c r="B185" s="6" t="s">
        <v>1537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1538</v>
      </c>
      <c r="H185" s="7" t="s">
        <v>1539</v>
      </c>
      <c r="I185" s="7" t="s">
        <v>79</v>
      </c>
      <c r="J185" s="7" t="s">
        <v>2</v>
      </c>
      <c r="K185" s="7" t="s">
        <v>1540</v>
      </c>
      <c r="L185" s="7">
        <v>1</v>
      </c>
      <c r="M185" s="7">
        <v>3</v>
      </c>
      <c r="N185" s="7" t="s">
        <v>505</v>
      </c>
      <c r="O185" s="7" t="s">
        <v>1541</v>
      </c>
      <c r="P185" s="7" t="s">
        <v>578</v>
      </c>
      <c r="Q185" s="7"/>
      <c r="R185" s="14" t="s">
        <v>1542</v>
      </c>
      <c r="S185" s="16" t="s">
        <v>1542</v>
      </c>
      <c r="T185" s="7" t="s">
        <v>1543</v>
      </c>
      <c r="U185" s="14" t="s">
        <v>19</v>
      </c>
      <c r="V185" s="14" t="s">
        <v>19</v>
      </c>
      <c r="W185" s="16" t="s">
        <v>19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19</v>
      </c>
      <c r="AD185" t="s">
        <v>6</v>
      </c>
      <c r="AE185" t="s">
        <v>1317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1544</v>
      </c>
      <c r="B186" s="6" t="s">
        <v>1545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1546</v>
      </c>
      <c r="H186" s="7" t="s">
        <v>1547</v>
      </c>
      <c r="I186" s="7" t="s">
        <v>79</v>
      </c>
      <c r="J186" s="7" t="s">
        <v>2</v>
      </c>
      <c r="K186" s="7" t="s">
        <v>1548</v>
      </c>
      <c r="L186" s="7">
        <v>1</v>
      </c>
      <c r="M186" s="7">
        <v>1</v>
      </c>
      <c r="N186" s="7" t="s">
        <v>537</v>
      </c>
      <c r="O186" s="7" t="s">
        <v>1205</v>
      </c>
      <c r="P186" s="7" t="s">
        <v>1272</v>
      </c>
      <c r="Q186" s="7"/>
      <c r="R186" s="14" t="s">
        <v>1549</v>
      </c>
      <c r="S186" s="16" t="s">
        <v>1549</v>
      </c>
      <c r="T186" s="7" t="s">
        <v>1550</v>
      </c>
      <c r="U186" s="14" t="s">
        <v>19</v>
      </c>
      <c r="V186" s="14" t="s">
        <v>19</v>
      </c>
      <c r="W186" s="16" t="s">
        <v>19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19</v>
      </c>
      <c r="AD186" t="s">
        <v>6</v>
      </c>
      <c r="AE186" t="s">
        <v>909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1551</v>
      </c>
      <c r="B187" s="6" t="s">
        <v>1552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1530</v>
      </c>
      <c r="H187" s="7" t="s">
        <v>1531</v>
      </c>
      <c r="I187" s="7" t="s">
        <v>79</v>
      </c>
      <c r="J187" s="7" t="s">
        <v>2</v>
      </c>
      <c r="K187" s="7" t="s">
        <v>1553</v>
      </c>
      <c r="L187" s="7">
        <v>1</v>
      </c>
      <c r="M187" s="7">
        <v>2</v>
      </c>
      <c r="N187" s="7" t="s">
        <v>537</v>
      </c>
      <c r="O187" s="7" t="s">
        <v>1533</v>
      </c>
      <c r="P187" s="7" t="s">
        <v>1213</v>
      </c>
      <c r="Q187" s="7"/>
      <c r="R187" s="14" t="s">
        <v>1554</v>
      </c>
      <c r="S187" s="16" t="s">
        <v>1554</v>
      </c>
      <c r="T187" s="7" t="s">
        <v>1555</v>
      </c>
      <c r="U187" s="14" t="s">
        <v>19</v>
      </c>
      <c r="V187" s="14" t="s">
        <v>19</v>
      </c>
      <c r="W187" s="16" t="s">
        <v>19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19</v>
      </c>
      <c r="AD187" t="s">
        <v>6</v>
      </c>
      <c r="AE187" t="s">
        <v>1556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1557</v>
      </c>
      <c r="B188" s="6" t="s">
        <v>1558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1559</v>
      </c>
      <c r="H188" s="7" t="s">
        <v>1560</v>
      </c>
      <c r="I188" s="7" t="s">
        <v>79</v>
      </c>
      <c r="J188" s="7" t="s">
        <v>2</v>
      </c>
      <c r="K188" s="7" t="s">
        <v>1561</v>
      </c>
      <c r="L188" s="7">
        <v>1</v>
      </c>
      <c r="M188" s="7">
        <v>1</v>
      </c>
      <c r="N188" s="7" t="s">
        <v>505</v>
      </c>
      <c r="O188" s="7" t="s">
        <v>505</v>
      </c>
      <c r="P188" s="7" t="s">
        <v>537</v>
      </c>
      <c r="Q188" s="7"/>
      <c r="R188" s="14" t="s">
        <v>1562</v>
      </c>
      <c r="S188" s="16" t="s">
        <v>19</v>
      </c>
      <c r="T188" s="7"/>
      <c r="U188" s="14" t="s">
        <v>19</v>
      </c>
      <c r="V188" s="14" t="s">
        <v>1562</v>
      </c>
      <c r="W188" s="16" t="s">
        <v>1563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1564</v>
      </c>
      <c r="AD188" t="s">
        <v>6</v>
      </c>
      <c r="AE188" t="s">
        <v>1565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1566</v>
      </c>
      <c r="B189" s="6" t="s">
        <v>1567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1568</v>
      </c>
      <c r="H189" s="7" t="s">
        <v>1569</v>
      </c>
      <c r="I189" s="7" t="s">
        <v>79</v>
      </c>
      <c r="J189" s="7" t="s">
        <v>2</v>
      </c>
      <c r="K189" s="7" t="s">
        <v>1570</v>
      </c>
      <c r="L189" s="7">
        <v>1</v>
      </c>
      <c r="M189" s="7">
        <v>2</v>
      </c>
      <c r="N189" s="7" t="s">
        <v>537</v>
      </c>
      <c r="O189" s="7" t="s">
        <v>1533</v>
      </c>
      <c r="P189" s="7" t="s">
        <v>1213</v>
      </c>
      <c r="Q189" s="7"/>
      <c r="R189" s="14" t="s">
        <v>1571</v>
      </c>
      <c r="S189" s="16" t="s">
        <v>1571</v>
      </c>
      <c r="T189" s="7" t="s">
        <v>1572</v>
      </c>
      <c r="U189" s="14" t="s">
        <v>19</v>
      </c>
      <c r="V189" s="14" t="s">
        <v>19</v>
      </c>
      <c r="W189" s="16" t="s">
        <v>19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19</v>
      </c>
      <c r="AD189" t="s">
        <v>6</v>
      </c>
      <c r="AE189" t="s">
        <v>1573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1574</v>
      </c>
      <c r="B190" s="6" t="s">
        <v>1575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1576</v>
      </c>
      <c r="H190" s="7" t="s">
        <v>1577</v>
      </c>
      <c r="I190" s="7" t="s">
        <v>79</v>
      </c>
      <c r="J190" s="7" t="s">
        <v>2</v>
      </c>
      <c r="K190" s="7" t="s">
        <v>1578</v>
      </c>
      <c r="L190" s="7">
        <v>1</v>
      </c>
      <c r="M190" s="7">
        <v>1</v>
      </c>
      <c r="N190" s="7" t="s">
        <v>537</v>
      </c>
      <c r="O190" s="7" t="s">
        <v>520</v>
      </c>
      <c r="P190" s="7" t="s">
        <v>521</v>
      </c>
      <c r="Q190" s="7"/>
      <c r="R190" s="14" t="s">
        <v>753</v>
      </c>
      <c r="S190" s="16" t="s">
        <v>753</v>
      </c>
      <c r="T190" s="7" t="s">
        <v>1579</v>
      </c>
      <c r="U190" s="14" t="s">
        <v>19</v>
      </c>
      <c r="V190" s="14" t="s">
        <v>19</v>
      </c>
      <c r="W190" s="16" t="s">
        <v>19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19</v>
      </c>
      <c r="AD190" t="s">
        <v>6</v>
      </c>
      <c r="AE190" t="s">
        <v>909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1580</v>
      </c>
      <c r="B191" s="6" t="s">
        <v>1581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1582</v>
      </c>
      <c r="H191" s="7" t="s">
        <v>1583</v>
      </c>
      <c r="I191" s="7" t="s">
        <v>79</v>
      </c>
      <c r="J191" s="7" t="s">
        <v>2</v>
      </c>
      <c r="K191" s="7" t="s">
        <v>1584</v>
      </c>
      <c r="L191" s="7">
        <v>1</v>
      </c>
      <c r="M191" s="7">
        <v>4</v>
      </c>
      <c r="N191" s="7" t="s">
        <v>537</v>
      </c>
      <c r="O191" s="7" t="s">
        <v>906</v>
      </c>
      <c r="P191" s="7" t="s">
        <v>1585</v>
      </c>
      <c r="Q191" s="7"/>
      <c r="R191" s="14" t="s">
        <v>1586</v>
      </c>
      <c r="S191" s="16" t="s">
        <v>1586</v>
      </c>
      <c r="T191" s="7" t="s">
        <v>1587</v>
      </c>
      <c r="U191" s="14" t="s">
        <v>19</v>
      </c>
      <c r="V191" s="14" t="s">
        <v>19</v>
      </c>
      <c r="W191" s="16" t="s">
        <v>19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1588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1589</v>
      </c>
      <c r="B192" s="6" t="s">
        <v>1590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124</v>
      </c>
      <c r="H192" s="7" t="s">
        <v>125</v>
      </c>
      <c r="I192" s="7" t="s">
        <v>79</v>
      </c>
      <c r="J192" s="7" t="s">
        <v>2</v>
      </c>
      <c r="K192" s="7" t="s">
        <v>1591</v>
      </c>
      <c r="L192" s="7">
        <v>1</v>
      </c>
      <c r="M192" s="7">
        <v>2</v>
      </c>
      <c r="N192" s="7" t="s">
        <v>537</v>
      </c>
      <c r="O192" s="7" t="s">
        <v>1186</v>
      </c>
      <c r="P192" s="7" t="s">
        <v>1272</v>
      </c>
      <c r="Q192" s="7"/>
      <c r="R192" s="14" t="s">
        <v>1344</v>
      </c>
      <c r="S192" s="16" t="s">
        <v>1344</v>
      </c>
      <c r="T192" s="7" t="s">
        <v>1592</v>
      </c>
      <c r="U192" s="14" t="s">
        <v>19</v>
      </c>
      <c r="V192" s="14" t="s">
        <v>19</v>
      </c>
      <c r="W192" s="16" t="s">
        <v>19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19</v>
      </c>
      <c r="AD192" t="s">
        <v>6</v>
      </c>
      <c r="AE192" t="s">
        <v>1297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1593</v>
      </c>
      <c r="B193" s="6" t="s">
        <v>1594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1595</v>
      </c>
      <c r="H193" s="7" t="s">
        <v>1596</v>
      </c>
      <c r="I193" s="7" t="s">
        <v>79</v>
      </c>
      <c r="J193" s="7" t="s">
        <v>2</v>
      </c>
      <c r="K193" s="7" t="s">
        <v>1597</v>
      </c>
      <c r="L193" s="7">
        <v>2</v>
      </c>
      <c r="M193" s="7">
        <v>1</v>
      </c>
      <c r="N193" s="7" t="s">
        <v>1598</v>
      </c>
      <c r="O193" s="7" t="s">
        <v>1599</v>
      </c>
      <c r="P193" s="7" t="s">
        <v>1600</v>
      </c>
      <c r="Q193" s="7"/>
      <c r="R193" s="14" t="s">
        <v>1601</v>
      </c>
      <c r="S193" s="16" t="s">
        <v>1601</v>
      </c>
      <c r="T193" s="7" t="s">
        <v>1602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1603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1604</v>
      </c>
      <c r="B194" s="6" t="s">
        <v>1605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1606</v>
      </c>
      <c r="H194" s="7" t="s">
        <v>1607</v>
      </c>
      <c r="I194" s="7" t="s">
        <v>79</v>
      </c>
      <c r="J194" s="7" t="s">
        <v>2</v>
      </c>
      <c r="K194" s="7" t="s">
        <v>1608</v>
      </c>
      <c r="L194" s="7">
        <v>1</v>
      </c>
      <c r="M194" s="7">
        <v>2</v>
      </c>
      <c r="N194" s="7" t="s">
        <v>536</v>
      </c>
      <c r="O194" s="7" t="s">
        <v>536</v>
      </c>
      <c r="P194" s="7" t="s">
        <v>537</v>
      </c>
      <c r="Q194" s="7"/>
      <c r="R194" s="14" t="s">
        <v>1609</v>
      </c>
      <c r="S194" s="16" t="s">
        <v>19</v>
      </c>
      <c r="T194" s="7"/>
      <c r="U194" s="14" t="s">
        <v>19</v>
      </c>
      <c r="V194" s="14" t="s">
        <v>1609</v>
      </c>
      <c r="W194" s="16" t="s">
        <v>1610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1611</v>
      </c>
      <c r="AD194" t="s">
        <v>6</v>
      </c>
      <c r="AE194" t="s">
        <v>163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1612</v>
      </c>
      <c r="B195" s="6" t="s">
        <v>1613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1614</v>
      </c>
      <c r="H195" s="7" t="s">
        <v>1615</v>
      </c>
      <c r="I195" s="7" t="s">
        <v>79</v>
      </c>
      <c r="J195" s="7" t="s">
        <v>2</v>
      </c>
      <c r="K195" s="7" t="s">
        <v>1616</v>
      </c>
      <c r="L195" s="7">
        <v>1</v>
      </c>
      <c r="M195" s="7">
        <v>1</v>
      </c>
      <c r="N195" s="7" t="s">
        <v>415</v>
      </c>
      <c r="O195" s="7" t="s">
        <v>537</v>
      </c>
      <c r="P195" s="7" t="s">
        <v>1617</v>
      </c>
      <c r="Q195" s="7"/>
      <c r="R195" s="14" t="s">
        <v>1618</v>
      </c>
      <c r="S195" s="16" t="s">
        <v>19</v>
      </c>
      <c r="T195" s="7"/>
      <c r="U195" s="14" t="s">
        <v>19</v>
      </c>
      <c r="V195" s="14" t="s">
        <v>1618</v>
      </c>
      <c r="W195" s="16" t="s">
        <v>1619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1620</v>
      </c>
      <c r="AD195" t="s">
        <v>6</v>
      </c>
      <c r="AE195" t="s">
        <v>1621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1622</v>
      </c>
      <c r="B196" s="6" t="s">
        <v>1623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1624</v>
      </c>
      <c r="H196" s="7" t="s">
        <v>1625</v>
      </c>
      <c r="I196" s="7" t="s">
        <v>79</v>
      </c>
      <c r="J196" s="7" t="s">
        <v>2</v>
      </c>
      <c r="K196" s="7" t="s">
        <v>1626</v>
      </c>
      <c r="L196" s="7">
        <v>1</v>
      </c>
      <c r="M196" s="7">
        <v>1</v>
      </c>
      <c r="N196" s="7" t="s">
        <v>431</v>
      </c>
      <c r="O196" s="7" t="s">
        <v>537</v>
      </c>
      <c r="P196" s="7" t="s">
        <v>1617</v>
      </c>
      <c r="Q196" s="7"/>
      <c r="R196" s="14" t="s">
        <v>1627</v>
      </c>
      <c r="S196" s="16" t="s">
        <v>19</v>
      </c>
      <c r="T196" s="7"/>
      <c r="U196" s="14" t="s">
        <v>19</v>
      </c>
      <c r="V196" s="14" t="s">
        <v>1627</v>
      </c>
      <c r="W196" s="16" t="s">
        <v>1628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1629</v>
      </c>
      <c r="AD196" t="s">
        <v>6</v>
      </c>
      <c r="AE196" t="s">
        <v>1630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1631</v>
      </c>
      <c r="B197" s="6" t="s">
        <v>1632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1633</v>
      </c>
      <c r="H197" s="7" t="s">
        <v>1634</v>
      </c>
      <c r="I197" s="7" t="s">
        <v>79</v>
      </c>
      <c r="J197" s="7" t="s">
        <v>2</v>
      </c>
      <c r="K197" s="7" t="s">
        <v>1635</v>
      </c>
      <c r="L197" s="7">
        <v>1</v>
      </c>
      <c r="M197" s="7">
        <v>5</v>
      </c>
      <c r="N197" s="7" t="s">
        <v>106</v>
      </c>
      <c r="O197" s="7" t="s">
        <v>138</v>
      </c>
      <c r="P197" s="7" t="s">
        <v>1617</v>
      </c>
      <c r="Q197" s="7"/>
      <c r="R197" s="14" t="s">
        <v>1636</v>
      </c>
      <c r="S197" s="16" t="s">
        <v>19</v>
      </c>
      <c r="T197" s="7"/>
      <c r="U197" s="14" t="s">
        <v>19</v>
      </c>
      <c r="V197" s="14" t="s">
        <v>1636</v>
      </c>
      <c r="W197" s="16" t="s">
        <v>1637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1638</v>
      </c>
      <c r="AD197" t="s">
        <v>6</v>
      </c>
      <c r="AE197" t="s">
        <v>1639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1640</v>
      </c>
      <c r="B198" s="6" t="s">
        <v>1641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124</v>
      </c>
      <c r="H198" s="7" t="s">
        <v>125</v>
      </c>
      <c r="I198" s="7" t="s">
        <v>79</v>
      </c>
      <c r="J198" s="7" t="s">
        <v>2</v>
      </c>
      <c r="K198" s="7" t="s">
        <v>1642</v>
      </c>
      <c r="L198" s="7">
        <v>1</v>
      </c>
      <c r="M198" s="7">
        <v>1</v>
      </c>
      <c r="N198" s="7" t="s">
        <v>315</v>
      </c>
      <c r="O198" s="7" t="s">
        <v>537</v>
      </c>
      <c r="P198" s="7" t="s">
        <v>1617</v>
      </c>
      <c r="Q198" s="7"/>
      <c r="R198" s="14" t="s">
        <v>1643</v>
      </c>
      <c r="S198" s="16" t="s">
        <v>19</v>
      </c>
      <c r="T198" s="7"/>
      <c r="U198" s="14" t="s">
        <v>19</v>
      </c>
      <c r="V198" s="14" t="s">
        <v>1643</v>
      </c>
      <c r="W198" s="16" t="s">
        <v>1644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1403</v>
      </c>
      <c r="AD198" t="s">
        <v>6</v>
      </c>
      <c r="AE198" t="s">
        <v>131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1645</v>
      </c>
      <c r="B199" s="6" t="s">
        <v>1646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124</v>
      </c>
      <c r="H199" s="7" t="s">
        <v>125</v>
      </c>
      <c r="I199" s="7" t="s">
        <v>79</v>
      </c>
      <c r="J199" s="7" t="s">
        <v>2</v>
      </c>
      <c r="K199" s="7" t="s">
        <v>1647</v>
      </c>
      <c r="L199" s="7">
        <v>1</v>
      </c>
      <c r="M199" s="7">
        <v>3</v>
      </c>
      <c r="N199" s="7" t="s">
        <v>850</v>
      </c>
      <c r="O199" s="7" t="s">
        <v>536</v>
      </c>
      <c r="P199" s="7" t="s">
        <v>1617</v>
      </c>
      <c r="Q199" s="7"/>
      <c r="R199" s="14" t="s">
        <v>1648</v>
      </c>
      <c r="S199" s="16" t="s">
        <v>19</v>
      </c>
      <c r="T199" s="7"/>
      <c r="U199" s="14" t="s">
        <v>19</v>
      </c>
      <c r="V199" s="14" t="s">
        <v>1648</v>
      </c>
      <c r="W199" s="16" t="s">
        <v>1649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1650</v>
      </c>
      <c r="AD199" t="s">
        <v>6</v>
      </c>
      <c r="AE199" t="s">
        <v>131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1651</v>
      </c>
      <c r="B200" s="6" t="s">
        <v>1652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1653</v>
      </c>
      <c r="H200" s="7" t="s">
        <v>1654</v>
      </c>
      <c r="I200" s="7" t="s">
        <v>79</v>
      </c>
      <c r="J200" s="7" t="s">
        <v>2</v>
      </c>
      <c r="K200" s="7" t="s">
        <v>1655</v>
      </c>
      <c r="L200" s="7">
        <v>1</v>
      </c>
      <c r="M200" s="7">
        <v>1</v>
      </c>
      <c r="N200" s="7" t="s">
        <v>159</v>
      </c>
      <c r="O200" s="7" t="s">
        <v>537</v>
      </c>
      <c r="P200" s="7" t="s">
        <v>1617</v>
      </c>
      <c r="Q200" s="7"/>
      <c r="R200" s="14" t="s">
        <v>139</v>
      </c>
      <c r="S200" s="16" t="s">
        <v>19</v>
      </c>
      <c r="T200" s="7"/>
      <c r="U200" s="14" t="s">
        <v>19</v>
      </c>
      <c r="V200" s="14" t="s">
        <v>139</v>
      </c>
      <c r="W200" s="16" t="s">
        <v>1656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1657</v>
      </c>
      <c r="AD200" t="s">
        <v>6</v>
      </c>
      <c r="AE200" t="s">
        <v>909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1658</v>
      </c>
      <c r="B201" s="6" t="s">
        <v>1659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927</v>
      </c>
      <c r="H201" s="7" t="s">
        <v>928</v>
      </c>
      <c r="I201" s="7" t="s">
        <v>79</v>
      </c>
      <c r="J201" s="7" t="s">
        <v>2</v>
      </c>
      <c r="K201" s="7" t="s">
        <v>1660</v>
      </c>
      <c r="L201" s="7">
        <v>2</v>
      </c>
      <c r="M201" s="7">
        <v>1</v>
      </c>
      <c r="N201" s="7" t="s">
        <v>107</v>
      </c>
      <c r="O201" s="7" t="s">
        <v>537</v>
      </c>
      <c r="P201" s="7" t="s">
        <v>1617</v>
      </c>
      <c r="Q201" s="7"/>
      <c r="R201" s="14" t="s">
        <v>1661</v>
      </c>
      <c r="S201" s="16" t="s">
        <v>19</v>
      </c>
      <c r="T201" s="7"/>
      <c r="U201" s="14" t="s">
        <v>19</v>
      </c>
      <c r="V201" s="14" t="s">
        <v>1661</v>
      </c>
      <c r="W201" s="16" t="s">
        <v>1662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1663</v>
      </c>
      <c r="AD201" t="s">
        <v>6</v>
      </c>
      <c r="AE201" t="s">
        <v>604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1664</v>
      </c>
      <c r="B202" s="6" t="s">
        <v>1665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1666</v>
      </c>
      <c r="H202" s="7" t="s">
        <v>1667</v>
      </c>
      <c r="I202" s="7" t="s">
        <v>79</v>
      </c>
      <c r="J202" s="7" t="s">
        <v>2</v>
      </c>
      <c r="K202" s="7" t="s">
        <v>1668</v>
      </c>
      <c r="L202" s="7">
        <v>1</v>
      </c>
      <c r="M202" s="7">
        <v>1</v>
      </c>
      <c r="N202" s="7" t="s">
        <v>1669</v>
      </c>
      <c r="O202" s="7" t="s">
        <v>537</v>
      </c>
      <c r="P202" s="7" t="s">
        <v>1617</v>
      </c>
      <c r="Q202" s="7"/>
      <c r="R202" s="14" t="s">
        <v>1670</v>
      </c>
      <c r="S202" s="16" t="s">
        <v>19</v>
      </c>
      <c r="T202" s="7"/>
      <c r="U202" s="14" t="s">
        <v>19</v>
      </c>
      <c r="V202" s="14" t="s">
        <v>1670</v>
      </c>
      <c r="W202" s="16" t="s">
        <v>1671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1672</v>
      </c>
      <c r="AD202" t="s">
        <v>6</v>
      </c>
      <c r="AE202" t="s">
        <v>1673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1674</v>
      </c>
      <c r="B203" s="6" t="s">
        <v>1675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1676</v>
      </c>
      <c r="H203" s="7" t="s">
        <v>1677</v>
      </c>
      <c r="I203" s="7" t="s">
        <v>79</v>
      </c>
      <c r="J203" s="7" t="s">
        <v>2</v>
      </c>
      <c r="K203" s="7" t="s">
        <v>1678</v>
      </c>
      <c r="L203" s="7">
        <v>1</v>
      </c>
      <c r="M203" s="7">
        <v>1</v>
      </c>
      <c r="N203" s="7" t="s">
        <v>537</v>
      </c>
      <c r="O203" s="7" t="s">
        <v>537</v>
      </c>
      <c r="P203" s="7" t="s">
        <v>1617</v>
      </c>
      <c r="Q203" s="7"/>
      <c r="R203" s="14" t="s">
        <v>1679</v>
      </c>
      <c r="S203" s="16" t="s">
        <v>19</v>
      </c>
      <c r="T203" s="7"/>
      <c r="U203" s="14" t="s">
        <v>19</v>
      </c>
      <c r="V203" s="14" t="s">
        <v>1679</v>
      </c>
      <c r="W203" s="16" t="s">
        <v>1680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1681</v>
      </c>
      <c r="AD203" t="s">
        <v>6</v>
      </c>
      <c r="AE203" t="s">
        <v>604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1682</v>
      </c>
      <c r="B204" s="6" t="s">
        <v>1683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1684</v>
      </c>
      <c r="H204" s="7" t="s">
        <v>1685</v>
      </c>
      <c r="I204" s="7" t="s">
        <v>79</v>
      </c>
      <c r="J204" s="7" t="s">
        <v>2</v>
      </c>
      <c r="K204" s="7" t="s">
        <v>1686</v>
      </c>
      <c r="L204" s="7">
        <v>1</v>
      </c>
      <c r="M204" s="7">
        <v>1</v>
      </c>
      <c r="N204" s="7" t="s">
        <v>537</v>
      </c>
      <c r="O204" s="7" t="s">
        <v>537</v>
      </c>
      <c r="P204" s="7" t="s">
        <v>1617</v>
      </c>
      <c r="Q204" s="7"/>
      <c r="R204" s="14" t="s">
        <v>1687</v>
      </c>
      <c r="S204" s="16" t="s">
        <v>19</v>
      </c>
      <c r="T204" s="7"/>
      <c r="U204" s="14" t="s">
        <v>19</v>
      </c>
      <c r="V204" s="14" t="s">
        <v>1687</v>
      </c>
      <c r="W204" s="16" t="s">
        <v>1688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1689</v>
      </c>
      <c r="AD204" t="s">
        <v>6</v>
      </c>
      <c r="AE204" t="s">
        <v>163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1690</v>
      </c>
      <c r="B205" s="6" t="s">
        <v>1691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1692</v>
      </c>
      <c r="H205" s="7" t="s">
        <v>1693</v>
      </c>
      <c r="I205" s="7" t="s">
        <v>79</v>
      </c>
      <c r="J205" s="7" t="s">
        <v>2</v>
      </c>
      <c r="K205" s="7" t="s">
        <v>1694</v>
      </c>
      <c r="L205" s="7">
        <v>1</v>
      </c>
      <c r="M205" s="7">
        <v>1</v>
      </c>
      <c r="N205" s="7" t="s">
        <v>811</v>
      </c>
      <c r="O205" s="7" t="s">
        <v>537</v>
      </c>
      <c r="P205" s="7" t="s">
        <v>1617</v>
      </c>
      <c r="Q205" s="7"/>
      <c r="R205" s="14" t="s">
        <v>1695</v>
      </c>
      <c r="S205" s="16" t="s">
        <v>19</v>
      </c>
      <c r="T205" s="7"/>
      <c r="U205" s="14" t="s">
        <v>19</v>
      </c>
      <c r="V205" s="14" t="s">
        <v>1695</v>
      </c>
      <c r="W205" s="16" t="s">
        <v>1696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1697</v>
      </c>
      <c r="AD205" t="s">
        <v>6</v>
      </c>
      <c r="AE205" t="s">
        <v>1698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1699</v>
      </c>
      <c r="B206" s="6" t="s">
        <v>1700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725</v>
      </c>
      <c r="H206" s="7" t="s">
        <v>726</v>
      </c>
      <c r="I206" s="7" t="s">
        <v>79</v>
      </c>
      <c r="J206" s="7" t="s">
        <v>2</v>
      </c>
      <c r="K206" s="7" t="s">
        <v>1701</v>
      </c>
      <c r="L206" s="7">
        <v>1</v>
      </c>
      <c r="M206" s="7">
        <v>1</v>
      </c>
      <c r="N206" s="7" t="s">
        <v>505</v>
      </c>
      <c r="O206" s="7" t="s">
        <v>537</v>
      </c>
      <c r="P206" s="7" t="s">
        <v>1617</v>
      </c>
      <c r="Q206" s="7"/>
      <c r="R206" s="14" t="s">
        <v>1702</v>
      </c>
      <c r="S206" s="16" t="s">
        <v>19</v>
      </c>
      <c r="T206" s="7"/>
      <c r="U206" s="14" t="s">
        <v>19</v>
      </c>
      <c r="V206" s="14" t="s">
        <v>1702</v>
      </c>
      <c r="W206" s="16" t="s">
        <v>398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1703</v>
      </c>
      <c r="AD206" t="s">
        <v>6</v>
      </c>
      <c r="AE206" t="s">
        <v>261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1704</v>
      </c>
      <c r="B207" s="6" t="s">
        <v>1705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1521</v>
      </c>
      <c r="H207" s="7" t="s">
        <v>1522</v>
      </c>
      <c r="I207" s="7" t="s">
        <v>79</v>
      </c>
      <c r="J207" s="7" t="s">
        <v>2</v>
      </c>
      <c r="K207" s="7" t="s">
        <v>1706</v>
      </c>
      <c r="L207" s="7">
        <v>1</v>
      </c>
      <c r="M207" s="7">
        <v>2</v>
      </c>
      <c r="N207" s="7" t="s">
        <v>177</v>
      </c>
      <c r="O207" s="7" t="s">
        <v>505</v>
      </c>
      <c r="P207" s="7" t="s">
        <v>1617</v>
      </c>
      <c r="Q207" s="7"/>
      <c r="R207" s="14" t="s">
        <v>1707</v>
      </c>
      <c r="S207" s="16" t="s">
        <v>19</v>
      </c>
      <c r="T207" s="7"/>
      <c r="U207" s="14" t="s">
        <v>19</v>
      </c>
      <c r="V207" s="14" t="s">
        <v>1707</v>
      </c>
      <c r="W207" s="16" t="s">
        <v>219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1289</v>
      </c>
      <c r="AD207" t="s">
        <v>6</v>
      </c>
      <c r="AE207" t="s">
        <v>1708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1709</v>
      </c>
      <c r="B208" s="6" t="s">
        <v>1710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404</v>
      </c>
      <c r="H208" s="7" t="s">
        <v>405</v>
      </c>
      <c r="I208" s="7" t="s">
        <v>79</v>
      </c>
      <c r="J208" s="7" t="s">
        <v>2</v>
      </c>
      <c r="K208" s="7" t="s">
        <v>1711</v>
      </c>
      <c r="L208" s="7">
        <v>1</v>
      </c>
      <c r="M208" s="7">
        <v>4</v>
      </c>
      <c r="N208" s="7" t="s">
        <v>1712</v>
      </c>
      <c r="O208" s="7" t="s">
        <v>83</v>
      </c>
      <c r="P208" s="7" t="s">
        <v>1617</v>
      </c>
      <c r="Q208" s="7"/>
      <c r="R208" s="14" t="s">
        <v>1713</v>
      </c>
      <c r="S208" s="16" t="s">
        <v>19</v>
      </c>
      <c r="T208" s="7"/>
      <c r="U208" s="14" t="s">
        <v>19</v>
      </c>
      <c r="V208" s="14" t="s">
        <v>1713</v>
      </c>
      <c r="W208" s="16" t="s">
        <v>1714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1715</v>
      </c>
      <c r="AD208" t="s">
        <v>6</v>
      </c>
      <c r="AE208" t="s">
        <v>411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1716</v>
      </c>
      <c r="B209" s="6" t="s">
        <v>1717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1718</v>
      </c>
      <c r="H209" s="7" t="s">
        <v>1719</v>
      </c>
      <c r="I209" s="7" t="s">
        <v>79</v>
      </c>
      <c r="J209" s="7" t="s">
        <v>2</v>
      </c>
      <c r="K209" s="7" t="s">
        <v>1720</v>
      </c>
      <c r="L209" s="7">
        <v>1</v>
      </c>
      <c r="M209" s="7">
        <v>3</v>
      </c>
      <c r="N209" s="7" t="s">
        <v>138</v>
      </c>
      <c r="O209" s="7" t="s">
        <v>536</v>
      </c>
      <c r="P209" s="7" t="s">
        <v>1617</v>
      </c>
      <c r="Q209" s="7"/>
      <c r="R209" s="14" t="s">
        <v>1721</v>
      </c>
      <c r="S209" s="16" t="s">
        <v>19</v>
      </c>
      <c r="T209" s="7"/>
      <c r="U209" s="14" t="s">
        <v>19</v>
      </c>
      <c r="V209" s="14" t="s">
        <v>1721</v>
      </c>
      <c r="W209" s="16" t="s">
        <v>1722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1723</v>
      </c>
      <c r="AD209" t="s">
        <v>6</v>
      </c>
      <c r="AE209" t="s">
        <v>1724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1725</v>
      </c>
      <c r="B210" s="6" t="s">
        <v>1726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1727</v>
      </c>
      <c r="H210" s="7" t="s">
        <v>1728</v>
      </c>
      <c r="I210" s="7" t="s">
        <v>79</v>
      </c>
      <c r="J210" s="7" t="s">
        <v>2</v>
      </c>
      <c r="K210" s="7" t="s">
        <v>1729</v>
      </c>
      <c r="L210" s="7">
        <v>1</v>
      </c>
      <c r="M210" s="7">
        <v>1</v>
      </c>
      <c r="N210" s="7" t="s">
        <v>505</v>
      </c>
      <c r="O210" s="7" t="s">
        <v>537</v>
      </c>
      <c r="P210" s="7" t="s">
        <v>1617</v>
      </c>
      <c r="Q210" s="7"/>
      <c r="R210" s="14" t="s">
        <v>1730</v>
      </c>
      <c r="S210" s="16" t="s">
        <v>19</v>
      </c>
      <c r="T210" s="7"/>
      <c r="U210" s="14" t="s">
        <v>19</v>
      </c>
      <c r="V210" s="14" t="s">
        <v>1730</v>
      </c>
      <c r="W210" s="16" t="s">
        <v>1731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1732</v>
      </c>
      <c r="AD210" t="s">
        <v>6</v>
      </c>
      <c r="AE210" t="s">
        <v>1733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1734</v>
      </c>
      <c r="B211" s="6" t="s">
        <v>1735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428</v>
      </c>
      <c r="H211" s="7" t="s">
        <v>429</v>
      </c>
      <c r="I211" s="7" t="s">
        <v>79</v>
      </c>
      <c r="J211" s="7" t="s">
        <v>2</v>
      </c>
      <c r="K211" s="7" t="s">
        <v>1736</v>
      </c>
      <c r="L211" s="7">
        <v>1</v>
      </c>
      <c r="M211" s="7">
        <v>3</v>
      </c>
      <c r="N211" s="7" t="s">
        <v>83</v>
      </c>
      <c r="O211" s="7" t="s">
        <v>536</v>
      </c>
      <c r="P211" s="7" t="s">
        <v>1617</v>
      </c>
      <c r="Q211" s="7"/>
      <c r="R211" s="14" t="s">
        <v>1737</v>
      </c>
      <c r="S211" s="16" t="s">
        <v>19</v>
      </c>
      <c r="T211" s="7"/>
      <c r="U211" s="14" t="s">
        <v>19</v>
      </c>
      <c r="V211" s="14" t="s">
        <v>1737</v>
      </c>
      <c r="W211" s="16" t="s">
        <v>241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1738</v>
      </c>
      <c r="AD211" t="s">
        <v>6</v>
      </c>
      <c r="AE211" t="s">
        <v>261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1739</v>
      </c>
      <c r="B212" s="6" t="s">
        <v>1740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1741</v>
      </c>
      <c r="H212" s="7" t="s">
        <v>1742</v>
      </c>
      <c r="I212" s="7" t="s">
        <v>79</v>
      </c>
      <c r="J212" s="7" t="s">
        <v>2</v>
      </c>
      <c r="K212" s="7" t="s">
        <v>1743</v>
      </c>
      <c r="L212" s="7">
        <v>1</v>
      </c>
      <c r="M212" s="7">
        <v>1</v>
      </c>
      <c r="N212" s="7" t="s">
        <v>1617</v>
      </c>
      <c r="O212" s="7" t="s">
        <v>1617</v>
      </c>
      <c r="P212" s="7" t="s">
        <v>1744</v>
      </c>
      <c r="Q212" s="7"/>
      <c r="R212" s="14" t="s">
        <v>1745</v>
      </c>
      <c r="S212" s="16" t="s">
        <v>1745</v>
      </c>
      <c r="T212" s="7" t="s">
        <v>1746</v>
      </c>
      <c r="U212" s="14" t="s">
        <v>19</v>
      </c>
      <c r="V212" s="14" t="s">
        <v>19</v>
      </c>
      <c r="W212" s="16" t="s">
        <v>19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19</v>
      </c>
      <c r="AD212" t="s">
        <v>6</v>
      </c>
      <c r="AE212" t="s">
        <v>565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1747</v>
      </c>
      <c r="B213" s="6" t="s">
        <v>1748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1749</v>
      </c>
      <c r="H213" s="7" t="s">
        <v>1750</v>
      </c>
      <c r="I213" s="7" t="s">
        <v>79</v>
      </c>
      <c r="J213" s="7" t="s">
        <v>2</v>
      </c>
      <c r="K213" s="7" t="s">
        <v>1751</v>
      </c>
      <c r="L213" s="7">
        <v>1</v>
      </c>
      <c r="M213" s="7">
        <v>5</v>
      </c>
      <c r="N213" s="7" t="s">
        <v>1617</v>
      </c>
      <c r="O213" s="7" t="s">
        <v>1752</v>
      </c>
      <c r="P213" s="7" t="s">
        <v>1753</v>
      </c>
      <c r="Q213" s="7"/>
      <c r="R213" s="14" t="s">
        <v>1754</v>
      </c>
      <c r="S213" s="16" t="s">
        <v>1754</v>
      </c>
      <c r="T213" s="7" t="s">
        <v>1755</v>
      </c>
      <c r="U213" s="14" t="s">
        <v>19</v>
      </c>
      <c r="V213" s="14" t="s">
        <v>19</v>
      </c>
      <c r="W213" s="16" t="s">
        <v>19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19</v>
      </c>
      <c r="AD213" t="s">
        <v>6</v>
      </c>
      <c r="AE213" t="s">
        <v>1756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1757</v>
      </c>
      <c r="B214" s="6" t="s">
        <v>1758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1759</v>
      </c>
      <c r="H214" s="7" t="s">
        <v>1760</v>
      </c>
      <c r="I214" s="7" t="s">
        <v>79</v>
      </c>
      <c r="J214" s="7" t="s">
        <v>2</v>
      </c>
      <c r="K214" s="7" t="s">
        <v>1761</v>
      </c>
      <c r="L214" s="7">
        <v>1</v>
      </c>
      <c r="M214" s="7">
        <v>5</v>
      </c>
      <c r="N214" s="7" t="s">
        <v>138</v>
      </c>
      <c r="O214" s="7" t="s">
        <v>138</v>
      </c>
      <c r="P214" s="7" t="s">
        <v>1617</v>
      </c>
      <c r="Q214" s="7"/>
      <c r="R214" s="14" t="s">
        <v>1762</v>
      </c>
      <c r="S214" s="16" t="s">
        <v>19</v>
      </c>
      <c r="T214" s="7"/>
      <c r="U214" s="14" t="s">
        <v>19</v>
      </c>
      <c r="V214" s="14" t="s">
        <v>1762</v>
      </c>
      <c r="W214" s="16" t="s">
        <v>1763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1764</v>
      </c>
      <c r="AD214" t="s">
        <v>6</v>
      </c>
      <c r="AE214" t="s">
        <v>173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1765</v>
      </c>
      <c r="B215" s="6" t="s">
        <v>1766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1582</v>
      </c>
      <c r="H215" s="7" t="s">
        <v>1583</v>
      </c>
      <c r="I215" s="7" t="s">
        <v>79</v>
      </c>
      <c r="J215" s="7" t="s">
        <v>2</v>
      </c>
      <c r="K215" s="7" t="s">
        <v>1584</v>
      </c>
      <c r="L215" s="7">
        <v>1</v>
      </c>
      <c r="M215" s="7">
        <v>4</v>
      </c>
      <c r="N215" s="7" t="s">
        <v>537</v>
      </c>
      <c r="O215" s="7" t="s">
        <v>906</v>
      </c>
      <c r="P215" s="7" t="s">
        <v>1585</v>
      </c>
      <c r="Q215" s="7"/>
      <c r="R215" s="14" t="s">
        <v>1767</v>
      </c>
      <c r="S215" s="16" t="s">
        <v>1767</v>
      </c>
      <c r="T215" s="7" t="s">
        <v>1768</v>
      </c>
      <c r="U215" s="14" t="s">
        <v>19</v>
      </c>
      <c r="V215" s="14" t="s">
        <v>19</v>
      </c>
      <c r="W215" s="16" t="s">
        <v>19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19</v>
      </c>
      <c r="AD215" t="s">
        <v>6</v>
      </c>
      <c r="AE215" t="s">
        <v>1588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1769</v>
      </c>
      <c r="B216" s="6" t="s">
        <v>1770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1568</v>
      </c>
      <c r="H216" s="7" t="s">
        <v>1569</v>
      </c>
      <c r="I216" s="7" t="s">
        <v>79</v>
      </c>
      <c r="J216" s="7" t="s">
        <v>2</v>
      </c>
      <c r="K216" s="7" t="s">
        <v>1570</v>
      </c>
      <c r="L216" s="7">
        <v>1</v>
      </c>
      <c r="M216" s="7">
        <v>3</v>
      </c>
      <c r="N216" s="7" t="s">
        <v>537</v>
      </c>
      <c r="O216" s="7" t="s">
        <v>1248</v>
      </c>
      <c r="P216" s="7" t="s">
        <v>1213</v>
      </c>
      <c r="Q216" s="7"/>
      <c r="R216" s="14" t="s">
        <v>1771</v>
      </c>
      <c r="S216" s="16" t="s">
        <v>1771</v>
      </c>
      <c r="T216" s="7" t="s">
        <v>1772</v>
      </c>
      <c r="U216" s="14" t="s">
        <v>19</v>
      </c>
      <c r="V216" s="14" t="s">
        <v>19</v>
      </c>
      <c r="W216" s="16" t="s">
        <v>19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19</v>
      </c>
      <c r="AD216" t="s">
        <v>6</v>
      </c>
      <c r="AE216" t="s">
        <v>1573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1773</v>
      </c>
      <c r="B217" s="6" t="s">
        <v>1774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1775</v>
      </c>
      <c r="H217" s="7" t="s">
        <v>1776</v>
      </c>
      <c r="I217" s="7" t="s">
        <v>79</v>
      </c>
      <c r="J217" s="7" t="s">
        <v>2</v>
      </c>
      <c r="K217" s="7" t="s">
        <v>1777</v>
      </c>
      <c r="L217" s="7">
        <v>1</v>
      </c>
      <c r="M217" s="7">
        <v>2</v>
      </c>
      <c r="N217" s="7" t="s">
        <v>1617</v>
      </c>
      <c r="O217" s="7" t="s">
        <v>521</v>
      </c>
      <c r="P217" s="7" t="s">
        <v>1205</v>
      </c>
      <c r="Q217" s="7"/>
      <c r="R217" s="14" t="s">
        <v>1778</v>
      </c>
      <c r="S217" s="16" t="s">
        <v>1778</v>
      </c>
      <c r="T217" s="7"/>
      <c r="U217" s="14" t="s">
        <v>19</v>
      </c>
      <c r="V217" s="14" t="s">
        <v>19</v>
      </c>
      <c r="W217" s="16" t="s">
        <v>19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19</v>
      </c>
      <c r="AD217" t="s">
        <v>6</v>
      </c>
      <c r="AE217" t="s">
        <v>163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1779</v>
      </c>
      <c r="B218" s="6" t="s">
        <v>1780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1781</v>
      </c>
      <c r="H218" s="7" t="s">
        <v>1782</v>
      </c>
      <c r="I218" s="7" t="s">
        <v>79</v>
      </c>
      <c r="J218" s="7" t="s">
        <v>2</v>
      </c>
      <c r="K218" s="7" t="s">
        <v>1783</v>
      </c>
      <c r="L218" s="7">
        <v>3</v>
      </c>
      <c r="M218" s="7">
        <v>1</v>
      </c>
      <c r="N218" s="7" t="s">
        <v>505</v>
      </c>
      <c r="O218" s="7" t="s">
        <v>537</v>
      </c>
      <c r="P218" s="7" t="s">
        <v>1617</v>
      </c>
      <c r="Q218" s="7"/>
      <c r="R218" s="14" t="s">
        <v>1784</v>
      </c>
      <c r="S218" s="16" t="s">
        <v>19</v>
      </c>
      <c r="T218" s="7"/>
      <c r="U218" s="14" t="s">
        <v>19</v>
      </c>
      <c r="V218" s="14" t="s">
        <v>1784</v>
      </c>
      <c r="W218" s="16" t="s">
        <v>1785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1786</v>
      </c>
      <c r="AD218" t="s">
        <v>6</v>
      </c>
      <c r="AE218" t="s">
        <v>261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1787</v>
      </c>
      <c r="B219" s="6" t="s">
        <v>1788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1781</v>
      </c>
      <c r="H219" s="7" t="s">
        <v>1782</v>
      </c>
      <c r="I219" s="7" t="s">
        <v>79</v>
      </c>
      <c r="J219" s="7" t="s">
        <v>2</v>
      </c>
      <c r="K219" s="7" t="s">
        <v>1789</v>
      </c>
      <c r="L219" s="7">
        <v>1</v>
      </c>
      <c r="M219" s="7">
        <v>1</v>
      </c>
      <c r="N219" s="7" t="s">
        <v>537</v>
      </c>
      <c r="O219" s="7" t="s">
        <v>537</v>
      </c>
      <c r="P219" s="7" t="s">
        <v>1617</v>
      </c>
      <c r="Q219" s="7"/>
      <c r="R219" s="14" t="s">
        <v>1790</v>
      </c>
      <c r="S219" s="16" t="s">
        <v>19</v>
      </c>
      <c r="T219" s="7"/>
      <c r="U219" s="14" t="s">
        <v>19</v>
      </c>
      <c r="V219" s="14" t="s">
        <v>1790</v>
      </c>
      <c r="W219" s="16" t="s">
        <v>1791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1792</v>
      </c>
      <c r="AD219" t="s">
        <v>6</v>
      </c>
      <c r="AE219" t="s">
        <v>261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1793</v>
      </c>
      <c r="B220" s="6" t="s">
        <v>1794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1795</v>
      </c>
      <c r="H220" s="7" t="s">
        <v>1796</v>
      </c>
      <c r="I220" s="7" t="s">
        <v>79</v>
      </c>
      <c r="J220" s="7" t="s">
        <v>2</v>
      </c>
      <c r="K220" s="7" t="s">
        <v>1797</v>
      </c>
      <c r="L220" s="7">
        <v>1</v>
      </c>
      <c r="M220" s="7">
        <v>4</v>
      </c>
      <c r="N220" s="7" t="s">
        <v>1617</v>
      </c>
      <c r="O220" s="7" t="s">
        <v>1798</v>
      </c>
      <c r="P220" s="7" t="s">
        <v>1799</v>
      </c>
      <c r="Q220" s="7"/>
      <c r="R220" s="14" t="s">
        <v>1800</v>
      </c>
      <c r="S220" s="16" t="s">
        <v>1800</v>
      </c>
      <c r="T220" s="7" t="s">
        <v>1801</v>
      </c>
      <c r="U220" s="14" t="s">
        <v>19</v>
      </c>
      <c r="V220" s="14" t="s">
        <v>19</v>
      </c>
      <c r="W220" s="16" t="s">
        <v>19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19</v>
      </c>
      <c r="AD220" t="s">
        <v>6</v>
      </c>
      <c r="AE220" t="s">
        <v>1802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1803</v>
      </c>
      <c r="B221" s="6" t="s">
        <v>1804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1805</v>
      </c>
      <c r="H221" s="7" t="s">
        <v>1806</v>
      </c>
      <c r="I221" s="7" t="s">
        <v>79</v>
      </c>
      <c r="J221" s="7" t="s">
        <v>2</v>
      </c>
      <c r="K221" s="7" t="s">
        <v>1807</v>
      </c>
      <c r="L221" s="7">
        <v>1</v>
      </c>
      <c r="M221" s="7">
        <v>1</v>
      </c>
      <c r="N221" s="7" t="s">
        <v>1617</v>
      </c>
      <c r="O221" s="7" t="s">
        <v>1617</v>
      </c>
      <c r="P221" s="7" t="s">
        <v>1744</v>
      </c>
      <c r="Q221" s="7"/>
      <c r="R221" s="14" t="s">
        <v>1808</v>
      </c>
      <c r="S221" s="16" t="s">
        <v>1808</v>
      </c>
      <c r="T221" s="7" t="s">
        <v>1809</v>
      </c>
      <c r="U221" s="14" t="s">
        <v>19</v>
      </c>
      <c r="V221" s="14" t="s">
        <v>19</v>
      </c>
      <c r="W221" s="16" t="s">
        <v>19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19</v>
      </c>
      <c r="AD221" t="s">
        <v>6</v>
      </c>
      <c r="AE221" t="s">
        <v>173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1810</v>
      </c>
      <c r="B222" s="6" t="s">
        <v>1811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1812</v>
      </c>
      <c r="H222" s="7" t="s">
        <v>1813</v>
      </c>
      <c r="I222" s="7" t="s">
        <v>79</v>
      </c>
      <c r="J222" s="7" t="s">
        <v>2</v>
      </c>
      <c r="K222" s="7" t="s">
        <v>1814</v>
      </c>
      <c r="L222" s="7">
        <v>1</v>
      </c>
      <c r="M222" s="7">
        <v>1</v>
      </c>
      <c r="N222" s="7" t="s">
        <v>1617</v>
      </c>
      <c r="O222" s="7" t="s">
        <v>1744</v>
      </c>
      <c r="P222" s="7" t="s">
        <v>913</v>
      </c>
      <c r="Q222" s="7"/>
      <c r="R222" s="14" t="s">
        <v>1815</v>
      </c>
      <c r="S222" s="16" t="s">
        <v>1815</v>
      </c>
      <c r="T222" s="7" t="s">
        <v>1816</v>
      </c>
      <c r="U222" s="14" t="s">
        <v>19</v>
      </c>
      <c r="V222" s="14" t="s">
        <v>19</v>
      </c>
      <c r="W222" s="16" t="s">
        <v>19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19</v>
      </c>
      <c r="AD222" t="s">
        <v>6</v>
      </c>
      <c r="AE222" t="s">
        <v>972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1817</v>
      </c>
      <c r="B223" s="6" t="s">
        <v>1818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1812</v>
      </c>
      <c r="H223" s="7" t="s">
        <v>1813</v>
      </c>
      <c r="I223" s="7" t="s">
        <v>79</v>
      </c>
      <c r="J223" s="7" t="s">
        <v>2</v>
      </c>
      <c r="K223" s="7" t="s">
        <v>1819</v>
      </c>
      <c r="L223" s="7">
        <v>1</v>
      </c>
      <c r="M223" s="7">
        <v>3</v>
      </c>
      <c r="N223" s="7" t="s">
        <v>1617</v>
      </c>
      <c r="O223" s="7" t="s">
        <v>1617</v>
      </c>
      <c r="P223" s="7" t="s">
        <v>520</v>
      </c>
      <c r="Q223" s="7"/>
      <c r="R223" s="14" t="s">
        <v>250</v>
      </c>
      <c r="S223" s="16" t="s">
        <v>250</v>
      </c>
      <c r="T223" s="7" t="s">
        <v>1820</v>
      </c>
      <c r="U223" s="14" t="s">
        <v>19</v>
      </c>
      <c r="V223" s="14" t="s">
        <v>19</v>
      </c>
      <c r="W223" s="16" t="s">
        <v>19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</v>
      </c>
      <c r="AD223" t="s">
        <v>6</v>
      </c>
      <c r="AE223" t="s">
        <v>972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1821</v>
      </c>
      <c r="B224" s="6" t="s">
        <v>1822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1823</v>
      </c>
      <c r="H224" s="7" t="s">
        <v>1824</v>
      </c>
      <c r="I224" s="7" t="s">
        <v>79</v>
      </c>
      <c r="J224" s="7" t="s">
        <v>2</v>
      </c>
      <c r="K224" s="7" t="s">
        <v>1825</v>
      </c>
      <c r="L224" s="7">
        <v>1</v>
      </c>
      <c r="M224" s="7">
        <v>2</v>
      </c>
      <c r="N224" s="7" t="s">
        <v>334</v>
      </c>
      <c r="O224" s="7" t="s">
        <v>505</v>
      </c>
      <c r="P224" s="7" t="s">
        <v>1617</v>
      </c>
      <c r="Q224" s="7"/>
      <c r="R224" s="14" t="s">
        <v>1826</v>
      </c>
      <c r="S224" s="16" t="s">
        <v>19</v>
      </c>
      <c r="T224" s="7"/>
      <c r="U224" s="14" t="s">
        <v>19</v>
      </c>
      <c r="V224" s="14" t="s">
        <v>1826</v>
      </c>
      <c r="W224" s="16" t="s">
        <v>1827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1828</v>
      </c>
      <c r="AD224" t="s">
        <v>6</v>
      </c>
      <c r="AE224" t="s">
        <v>1829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1830</v>
      </c>
      <c r="B225" s="6" t="s">
        <v>1831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124</v>
      </c>
      <c r="H225" s="7" t="s">
        <v>125</v>
      </c>
      <c r="I225" s="7" t="s">
        <v>79</v>
      </c>
      <c r="J225" s="7" t="s">
        <v>2</v>
      </c>
      <c r="K225" s="7" t="s">
        <v>1591</v>
      </c>
      <c r="L225" s="7">
        <v>1</v>
      </c>
      <c r="M225" s="7">
        <v>1</v>
      </c>
      <c r="N225" s="7" t="s">
        <v>1617</v>
      </c>
      <c r="O225" s="7" t="s">
        <v>1205</v>
      </c>
      <c r="P225" s="7" t="s">
        <v>1272</v>
      </c>
      <c r="Q225" s="7"/>
      <c r="R225" s="14" t="s">
        <v>1643</v>
      </c>
      <c r="S225" s="16" t="s">
        <v>1643</v>
      </c>
      <c r="T225" s="7" t="s">
        <v>1832</v>
      </c>
      <c r="U225" s="14" t="s">
        <v>19</v>
      </c>
      <c r="V225" s="14" t="s">
        <v>19</v>
      </c>
      <c r="W225" s="16" t="s">
        <v>19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19</v>
      </c>
      <c r="AD225" t="s">
        <v>6</v>
      </c>
      <c r="AE225" t="s">
        <v>131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1833</v>
      </c>
      <c r="B226" s="6" t="s">
        <v>1834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1749</v>
      </c>
      <c r="H226" s="7" t="s">
        <v>1750</v>
      </c>
      <c r="I226" s="7" t="s">
        <v>79</v>
      </c>
      <c r="J226" s="7" t="s">
        <v>2</v>
      </c>
      <c r="K226" s="7" t="s">
        <v>1751</v>
      </c>
      <c r="L226" s="7">
        <v>1</v>
      </c>
      <c r="M226" s="7">
        <v>5</v>
      </c>
      <c r="N226" s="7" t="s">
        <v>1617</v>
      </c>
      <c r="O226" s="7" t="s">
        <v>1752</v>
      </c>
      <c r="P226" s="7" t="s">
        <v>1753</v>
      </c>
      <c r="Q226" s="7"/>
      <c r="R226" s="14" t="s">
        <v>1835</v>
      </c>
      <c r="S226" s="16" t="s">
        <v>1835</v>
      </c>
      <c r="T226" s="7" t="s">
        <v>1836</v>
      </c>
      <c r="U226" s="14" t="s">
        <v>19</v>
      </c>
      <c r="V226" s="14" t="s">
        <v>19</v>
      </c>
      <c r="W226" s="16" t="s">
        <v>19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19</v>
      </c>
      <c r="AD226" t="s">
        <v>6</v>
      </c>
      <c r="AE226" t="s">
        <v>1837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1838</v>
      </c>
      <c r="B227" s="6" t="s">
        <v>1839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1840</v>
      </c>
      <c r="H227" s="7" t="s">
        <v>1841</v>
      </c>
      <c r="I227" s="7" t="s">
        <v>79</v>
      </c>
      <c r="J227" s="7" t="s">
        <v>2</v>
      </c>
      <c r="K227" s="7" t="s">
        <v>1842</v>
      </c>
      <c r="L227" s="7">
        <v>1</v>
      </c>
      <c r="M227" s="7">
        <v>4</v>
      </c>
      <c r="N227" s="7" t="s">
        <v>1843</v>
      </c>
      <c r="O227" s="7" t="s">
        <v>536</v>
      </c>
      <c r="P227" s="7" t="s">
        <v>1744</v>
      </c>
      <c r="Q227" s="7"/>
      <c r="R227" s="14" t="s">
        <v>1844</v>
      </c>
      <c r="S227" s="16" t="s">
        <v>19</v>
      </c>
      <c r="T227" s="7"/>
      <c r="U227" s="14" t="s">
        <v>19</v>
      </c>
      <c r="V227" s="14" t="s">
        <v>1844</v>
      </c>
      <c r="W227" s="16" t="s">
        <v>1845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1846</v>
      </c>
      <c r="AD227" t="s">
        <v>6</v>
      </c>
      <c r="AE227" t="s">
        <v>1847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1848</v>
      </c>
      <c r="B228" s="6" t="s">
        <v>1849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124</v>
      </c>
      <c r="H228" s="7" t="s">
        <v>125</v>
      </c>
      <c r="I228" s="7" t="s">
        <v>79</v>
      </c>
      <c r="J228" s="7" t="s">
        <v>2</v>
      </c>
      <c r="K228" s="7" t="s">
        <v>1850</v>
      </c>
      <c r="L228" s="7">
        <v>1</v>
      </c>
      <c r="M228" s="7">
        <v>2</v>
      </c>
      <c r="N228" s="7" t="s">
        <v>159</v>
      </c>
      <c r="O228" s="7" t="s">
        <v>537</v>
      </c>
      <c r="P228" s="7" t="s">
        <v>1744</v>
      </c>
      <c r="Q228" s="7"/>
      <c r="R228" s="14" t="s">
        <v>869</v>
      </c>
      <c r="S228" s="16" t="s">
        <v>19</v>
      </c>
      <c r="T228" s="7"/>
      <c r="U228" s="14" t="s">
        <v>19</v>
      </c>
      <c r="V228" s="14" t="s">
        <v>869</v>
      </c>
      <c r="W228" s="16" t="s">
        <v>1851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1852</v>
      </c>
      <c r="AD228" t="s">
        <v>6</v>
      </c>
      <c r="AE228" t="s">
        <v>131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1853</v>
      </c>
      <c r="B229" s="6" t="s">
        <v>1854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1624</v>
      </c>
      <c r="H229" s="7" t="s">
        <v>1625</v>
      </c>
      <c r="I229" s="7" t="s">
        <v>79</v>
      </c>
      <c r="J229" s="7" t="s">
        <v>2</v>
      </c>
      <c r="K229" s="7" t="s">
        <v>1855</v>
      </c>
      <c r="L229" s="7">
        <v>1</v>
      </c>
      <c r="M229" s="7">
        <v>2</v>
      </c>
      <c r="N229" s="7" t="s">
        <v>106</v>
      </c>
      <c r="O229" s="7" t="s">
        <v>537</v>
      </c>
      <c r="P229" s="7" t="s">
        <v>1744</v>
      </c>
      <c r="Q229" s="7"/>
      <c r="R229" s="14" t="s">
        <v>1856</v>
      </c>
      <c r="S229" s="16" t="s">
        <v>19</v>
      </c>
      <c r="T229" s="7"/>
      <c r="U229" s="14" t="s">
        <v>19</v>
      </c>
      <c r="V229" s="14" t="s">
        <v>1856</v>
      </c>
      <c r="W229" s="16" t="s">
        <v>1857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1858</v>
      </c>
      <c r="AD229" t="s">
        <v>6</v>
      </c>
      <c r="AE229" t="s">
        <v>1630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1859</v>
      </c>
      <c r="B230" s="6" t="s">
        <v>1860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1624</v>
      </c>
      <c r="H230" s="7" t="s">
        <v>1625</v>
      </c>
      <c r="I230" s="7" t="s">
        <v>79</v>
      </c>
      <c r="J230" s="7" t="s">
        <v>2</v>
      </c>
      <c r="K230" s="7" t="s">
        <v>1861</v>
      </c>
      <c r="L230" s="7">
        <v>1</v>
      </c>
      <c r="M230" s="7">
        <v>2</v>
      </c>
      <c r="N230" s="7" t="s">
        <v>106</v>
      </c>
      <c r="O230" s="7" t="s">
        <v>537</v>
      </c>
      <c r="P230" s="7" t="s">
        <v>1744</v>
      </c>
      <c r="Q230" s="7"/>
      <c r="R230" s="14" t="s">
        <v>1856</v>
      </c>
      <c r="S230" s="16" t="s">
        <v>19</v>
      </c>
      <c r="T230" s="7"/>
      <c r="U230" s="14" t="s">
        <v>19</v>
      </c>
      <c r="V230" s="14" t="s">
        <v>1856</v>
      </c>
      <c r="W230" s="16" t="s">
        <v>1857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1858</v>
      </c>
      <c r="AD230" t="s">
        <v>6</v>
      </c>
      <c r="AE230" t="s">
        <v>1630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1862</v>
      </c>
      <c r="B231" s="6" t="s">
        <v>1863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124</v>
      </c>
      <c r="H231" s="7" t="s">
        <v>125</v>
      </c>
      <c r="I231" s="7" t="s">
        <v>79</v>
      </c>
      <c r="J231" s="7" t="s">
        <v>2</v>
      </c>
      <c r="K231" s="7" t="s">
        <v>1864</v>
      </c>
      <c r="L231" s="7">
        <v>1</v>
      </c>
      <c r="M231" s="7">
        <v>4</v>
      </c>
      <c r="N231" s="7" t="s">
        <v>159</v>
      </c>
      <c r="O231" s="7" t="s">
        <v>536</v>
      </c>
      <c r="P231" s="7" t="s">
        <v>1744</v>
      </c>
      <c r="Q231" s="7"/>
      <c r="R231" s="14" t="s">
        <v>1865</v>
      </c>
      <c r="S231" s="16" t="s">
        <v>19</v>
      </c>
      <c r="T231" s="7"/>
      <c r="U231" s="14" t="s">
        <v>19</v>
      </c>
      <c r="V231" s="14" t="s">
        <v>1865</v>
      </c>
      <c r="W231" s="16" t="s">
        <v>1643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1866</v>
      </c>
      <c r="AD231" t="s">
        <v>6</v>
      </c>
      <c r="AE231" t="s">
        <v>131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1867</v>
      </c>
      <c r="B232" s="6" t="s">
        <v>1868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621</v>
      </c>
      <c r="H232" s="7" t="s">
        <v>622</v>
      </c>
      <c r="I232" s="7" t="s">
        <v>79</v>
      </c>
      <c r="J232" s="7" t="s">
        <v>2</v>
      </c>
      <c r="K232" s="7" t="s">
        <v>1869</v>
      </c>
      <c r="L232" s="7">
        <v>1</v>
      </c>
      <c r="M232" s="7">
        <v>1</v>
      </c>
      <c r="N232" s="7" t="s">
        <v>536</v>
      </c>
      <c r="O232" s="7" t="s">
        <v>1617</v>
      </c>
      <c r="P232" s="7" t="s">
        <v>1744</v>
      </c>
      <c r="Q232" s="7"/>
      <c r="R232" s="14" t="s">
        <v>1870</v>
      </c>
      <c r="S232" s="16" t="s">
        <v>19</v>
      </c>
      <c r="T232" s="7"/>
      <c r="U232" s="14" t="s">
        <v>19</v>
      </c>
      <c r="V232" s="14" t="s">
        <v>1870</v>
      </c>
      <c r="W232" s="16" t="s">
        <v>1871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1872</v>
      </c>
      <c r="AD232" t="s">
        <v>6</v>
      </c>
      <c r="AE232" t="s">
        <v>251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1873</v>
      </c>
      <c r="B233" s="6" t="s">
        <v>1874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1875</v>
      </c>
      <c r="H233" s="7" t="s">
        <v>1876</v>
      </c>
      <c r="I233" s="7" t="s">
        <v>79</v>
      </c>
      <c r="J233" s="7" t="s">
        <v>2</v>
      </c>
      <c r="K233" s="7" t="s">
        <v>1877</v>
      </c>
      <c r="L233" s="7">
        <v>1</v>
      </c>
      <c r="M233" s="7">
        <v>4</v>
      </c>
      <c r="N233" s="7" t="s">
        <v>1878</v>
      </c>
      <c r="O233" s="7" t="s">
        <v>536</v>
      </c>
      <c r="P233" s="7" t="s">
        <v>1744</v>
      </c>
      <c r="Q233" s="7"/>
      <c r="R233" s="14" t="s">
        <v>1879</v>
      </c>
      <c r="S233" s="16" t="s">
        <v>19</v>
      </c>
      <c r="T233" s="7"/>
      <c r="U233" s="14" t="s">
        <v>19</v>
      </c>
      <c r="V233" s="14" t="s">
        <v>1879</v>
      </c>
      <c r="W233" s="16" t="s">
        <v>1880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1881</v>
      </c>
      <c r="AD233" t="s">
        <v>6</v>
      </c>
      <c r="AE233" t="s">
        <v>1317</v>
      </c>
      <c r="AF233" t="s">
        <v>88</v>
      </c>
      <c r="AG233" t="s">
        <v>75</v>
      </c>
      <c r="AH233" t="s">
        <v>1882</v>
      </c>
    </row>
    <row r="234" ht="14.25" customHeight="1" spans="1:34">
      <c r="A234" s="6" t="s">
        <v>1883</v>
      </c>
      <c r="B234" s="6" t="s">
        <v>1884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1692</v>
      </c>
      <c r="H234" s="7" t="s">
        <v>1693</v>
      </c>
      <c r="I234" s="7" t="s">
        <v>79</v>
      </c>
      <c r="J234" s="7" t="s">
        <v>2</v>
      </c>
      <c r="K234" s="7" t="s">
        <v>1885</v>
      </c>
      <c r="L234" s="7">
        <v>1</v>
      </c>
      <c r="M234" s="7">
        <v>1</v>
      </c>
      <c r="N234" s="7" t="s">
        <v>1886</v>
      </c>
      <c r="O234" s="7" t="s">
        <v>1617</v>
      </c>
      <c r="P234" s="7" t="s">
        <v>1744</v>
      </c>
      <c r="Q234" s="7"/>
      <c r="R234" s="14" t="s">
        <v>1887</v>
      </c>
      <c r="S234" s="16" t="s">
        <v>19</v>
      </c>
      <c r="T234" s="7"/>
      <c r="U234" s="14" t="s">
        <v>19</v>
      </c>
      <c r="V234" s="14" t="s">
        <v>1887</v>
      </c>
      <c r="W234" s="16" t="s">
        <v>1888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1889</v>
      </c>
      <c r="AD234" t="s">
        <v>6</v>
      </c>
      <c r="AE234" t="s">
        <v>1890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1891</v>
      </c>
      <c r="B235" s="6" t="s">
        <v>1892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1893</v>
      </c>
      <c r="H235" s="7" t="s">
        <v>1894</v>
      </c>
      <c r="I235" s="7" t="s">
        <v>79</v>
      </c>
      <c r="J235" s="7" t="s">
        <v>2</v>
      </c>
      <c r="K235" s="7" t="s">
        <v>1895</v>
      </c>
      <c r="L235" s="7">
        <v>1</v>
      </c>
      <c r="M235" s="7">
        <v>1</v>
      </c>
      <c r="N235" s="7" t="s">
        <v>344</v>
      </c>
      <c r="O235" s="7" t="s">
        <v>1617</v>
      </c>
      <c r="P235" s="7" t="s">
        <v>1744</v>
      </c>
      <c r="Q235" s="7"/>
      <c r="R235" s="14" t="s">
        <v>1896</v>
      </c>
      <c r="S235" s="16" t="s">
        <v>19</v>
      </c>
      <c r="T235" s="7"/>
      <c r="U235" s="14" t="s">
        <v>19</v>
      </c>
      <c r="V235" s="14" t="s">
        <v>1896</v>
      </c>
      <c r="W235" s="16" t="s">
        <v>1897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1898</v>
      </c>
      <c r="AD235" t="s">
        <v>6</v>
      </c>
      <c r="AE235" t="s">
        <v>604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1899</v>
      </c>
      <c r="B236" s="6" t="s">
        <v>1900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1901</v>
      </c>
      <c r="H236" s="7" t="s">
        <v>1902</v>
      </c>
      <c r="I236" s="7" t="s">
        <v>79</v>
      </c>
      <c r="J236" s="7" t="s">
        <v>2</v>
      </c>
      <c r="K236" s="7" t="s">
        <v>1903</v>
      </c>
      <c r="L236" s="7">
        <v>1</v>
      </c>
      <c r="M236" s="7">
        <v>1</v>
      </c>
      <c r="N236" s="7" t="s">
        <v>83</v>
      </c>
      <c r="O236" s="7" t="s">
        <v>1617</v>
      </c>
      <c r="P236" s="7" t="s">
        <v>1744</v>
      </c>
      <c r="Q236" s="7"/>
      <c r="R236" s="14" t="s">
        <v>1904</v>
      </c>
      <c r="S236" s="16" t="s">
        <v>19</v>
      </c>
      <c r="T236" s="7"/>
      <c r="U236" s="14" t="s">
        <v>19</v>
      </c>
      <c r="V236" s="14" t="s">
        <v>1904</v>
      </c>
      <c r="W236" s="16" t="s">
        <v>1905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1906</v>
      </c>
      <c r="AD236" t="s">
        <v>6</v>
      </c>
      <c r="AE236" t="s">
        <v>1907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1908</v>
      </c>
      <c r="B237" s="6" t="s">
        <v>1909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1684</v>
      </c>
      <c r="H237" s="7" t="s">
        <v>1685</v>
      </c>
      <c r="I237" s="7" t="s">
        <v>79</v>
      </c>
      <c r="J237" s="7" t="s">
        <v>2</v>
      </c>
      <c r="K237" s="7" t="s">
        <v>1910</v>
      </c>
      <c r="L237" s="7">
        <v>1</v>
      </c>
      <c r="M237" s="7">
        <v>4</v>
      </c>
      <c r="N237" s="7" t="s">
        <v>138</v>
      </c>
      <c r="O237" s="7" t="s">
        <v>536</v>
      </c>
      <c r="P237" s="7" t="s">
        <v>1744</v>
      </c>
      <c r="Q237" s="7"/>
      <c r="R237" s="14" t="s">
        <v>1911</v>
      </c>
      <c r="S237" s="16" t="s">
        <v>19</v>
      </c>
      <c r="T237" s="7"/>
      <c r="U237" s="14" t="s">
        <v>19</v>
      </c>
      <c r="V237" s="14" t="s">
        <v>1911</v>
      </c>
      <c r="W237" s="16" t="s">
        <v>1912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1913</v>
      </c>
      <c r="AD237" t="s">
        <v>6</v>
      </c>
      <c r="AE237" t="s">
        <v>467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1914</v>
      </c>
      <c r="B238" s="6" t="s">
        <v>1915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1916</v>
      </c>
      <c r="H238" s="7" t="s">
        <v>1917</v>
      </c>
      <c r="I238" s="7" t="s">
        <v>79</v>
      </c>
      <c r="J238" s="7" t="s">
        <v>2</v>
      </c>
      <c r="K238" s="7" t="s">
        <v>1918</v>
      </c>
      <c r="L238" s="7">
        <v>1</v>
      </c>
      <c r="M238" s="7">
        <v>1</v>
      </c>
      <c r="N238" s="7" t="s">
        <v>536</v>
      </c>
      <c r="O238" s="7" t="s">
        <v>1617</v>
      </c>
      <c r="P238" s="7" t="s">
        <v>1744</v>
      </c>
      <c r="Q238" s="7"/>
      <c r="R238" s="14" t="s">
        <v>1919</v>
      </c>
      <c r="S238" s="16" t="s">
        <v>19</v>
      </c>
      <c r="T238" s="7"/>
      <c r="U238" s="14" t="s">
        <v>19</v>
      </c>
      <c r="V238" s="14" t="s">
        <v>1919</v>
      </c>
      <c r="W238" s="16" t="s">
        <v>1920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1921</v>
      </c>
      <c r="AD238" t="s">
        <v>6</v>
      </c>
      <c r="AE238" t="s">
        <v>604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1922</v>
      </c>
      <c r="B239" s="6" t="s">
        <v>1923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351</v>
      </c>
      <c r="H239" s="7" t="s">
        <v>352</v>
      </c>
      <c r="I239" s="7" t="s">
        <v>79</v>
      </c>
      <c r="J239" s="7" t="s">
        <v>2</v>
      </c>
      <c r="K239" s="7" t="s">
        <v>1924</v>
      </c>
      <c r="L239" s="7">
        <v>3</v>
      </c>
      <c r="M239" s="7">
        <v>3</v>
      </c>
      <c r="N239" s="7" t="s">
        <v>536</v>
      </c>
      <c r="O239" s="7" t="s">
        <v>505</v>
      </c>
      <c r="P239" s="7" t="s">
        <v>1744</v>
      </c>
      <c r="Q239" s="7"/>
      <c r="R239" s="14" t="s">
        <v>1925</v>
      </c>
      <c r="S239" s="16" t="s">
        <v>19</v>
      </c>
      <c r="T239" s="7"/>
      <c r="U239" s="14" t="s">
        <v>19</v>
      </c>
      <c r="V239" s="14" t="s">
        <v>1925</v>
      </c>
      <c r="W239" s="16" t="s">
        <v>1926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1927</v>
      </c>
      <c r="AD239" t="s">
        <v>6</v>
      </c>
      <c r="AE239" t="s">
        <v>251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1928</v>
      </c>
      <c r="B240" s="6" t="s">
        <v>1929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351</v>
      </c>
      <c r="H240" s="7" t="s">
        <v>352</v>
      </c>
      <c r="I240" s="7" t="s">
        <v>79</v>
      </c>
      <c r="J240" s="7" t="s">
        <v>2</v>
      </c>
      <c r="K240" s="7" t="s">
        <v>1930</v>
      </c>
      <c r="L240" s="7">
        <v>1</v>
      </c>
      <c r="M240" s="7">
        <v>3</v>
      </c>
      <c r="N240" s="7" t="s">
        <v>536</v>
      </c>
      <c r="O240" s="7" t="s">
        <v>505</v>
      </c>
      <c r="P240" s="7" t="s">
        <v>1744</v>
      </c>
      <c r="Q240" s="7"/>
      <c r="R240" s="14" t="s">
        <v>1931</v>
      </c>
      <c r="S240" s="16" t="s">
        <v>19</v>
      </c>
      <c r="T240" s="7"/>
      <c r="U240" s="14" t="s">
        <v>19</v>
      </c>
      <c r="V240" s="14" t="s">
        <v>1931</v>
      </c>
      <c r="W240" s="16" t="s">
        <v>1932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1933</v>
      </c>
      <c r="AD240" t="s">
        <v>6</v>
      </c>
      <c r="AE240" t="s">
        <v>582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1934</v>
      </c>
      <c r="B241" s="6" t="s">
        <v>1935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321</v>
      </c>
      <c r="H241" s="7" t="s">
        <v>322</v>
      </c>
      <c r="I241" s="7" t="s">
        <v>79</v>
      </c>
      <c r="J241" s="7" t="s">
        <v>2</v>
      </c>
      <c r="K241" s="7" t="s">
        <v>1936</v>
      </c>
      <c r="L241" s="7">
        <v>1</v>
      </c>
      <c r="M241" s="7">
        <v>1</v>
      </c>
      <c r="N241" s="7" t="s">
        <v>537</v>
      </c>
      <c r="O241" s="7" t="s">
        <v>1617</v>
      </c>
      <c r="P241" s="7" t="s">
        <v>1744</v>
      </c>
      <c r="Q241" s="7"/>
      <c r="R241" s="14" t="s">
        <v>1937</v>
      </c>
      <c r="S241" s="16" t="s">
        <v>19</v>
      </c>
      <c r="T241" s="7"/>
      <c r="U241" s="14" t="s">
        <v>19</v>
      </c>
      <c r="V241" s="14" t="s">
        <v>1937</v>
      </c>
      <c r="W241" s="16" t="s">
        <v>1938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1939</v>
      </c>
      <c r="AD241" t="s">
        <v>6</v>
      </c>
      <c r="AE241" t="s">
        <v>604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1940</v>
      </c>
      <c r="B242" s="6" t="s">
        <v>1941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1942</v>
      </c>
      <c r="H242" s="7" t="s">
        <v>1943</v>
      </c>
      <c r="I242" s="7" t="s">
        <v>79</v>
      </c>
      <c r="J242" s="7" t="s">
        <v>2</v>
      </c>
      <c r="K242" s="7" t="s">
        <v>1944</v>
      </c>
      <c r="L242" s="7">
        <v>1</v>
      </c>
      <c r="M242" s="7">
        <v>1</v>
      </c>
      <c r="N242" s="7" t="s">
        <v>505</v>
      </c>
      <c r="O242" s="7" t="s">
        <v>1617</v>
      </c>
      <c r="P242" s="7" t="s">
        <v>1744</v>
      </c>
      <c r="Q242" s="7"/>
      <c r="R242" s="14" t="s">
        <v>1945</v>
      </c>
      <c r="S242" s="16" t="s">
        <v>19</v>
      </c>
      <c r="T242" s="7"/>
      <c r="U242" s="14" t="s">
        <v>19</v>
      </c>
      <c r="V242" s="14" t="s">
        <v>1945</v>
      </c>
      <c r="W242" s="16" t="s">
        <v>1946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1947</v>
      </c>
      <c r="AD242" t="s">
        <v>6</v>
      </c>
      <c r="AE242" t="s">
        <v>1948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1949</v>
      </c>
      <c r="B243" s="6" t="s">
        <v>1950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701</v>
      </c>
      <c r="H243" s="7" t="s">
        <v>702</v>
      </c>
      <c r="I243" s="7" t="s">
        <v>79</v>
      </c>
      <c r="J243" s="7" t="s">
        <v>2</v>
      </c>
      <c r="K243" s="7" t="s">
        <v>1951</v>
      </c>
      <c r="L243" s="7">
        <v>1</v>
      </c>
      <c r="M243" s="7">
        <v>2</v>
      </c>
      <c r="N243" s="7" t="s">
        <v>505</v>
      </c>
      <c r="O243" s="7" t="s">
        <v>537</v>
      </c>
      <c r="P243" s="7" t="s">
        <v>1744</v>
      </c>
      <c r="Q243" s="7"/>
      <c r="R243" s="14" t="s">
        <v>1952</v>
      </c>
      <c r="S243" s="16" t="s">
        <v>19</v>
      </c>
      <c r="T243" s="7"/>
      <c r="U243" s="14" t="s">
        <v>19</v>
      </c>
      <c r="V243" s="14" t="s">
        <v>1952</v>
      </c>
      <c r="W243" s="16" t="s">
        <v>1953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1954</v>
      </c>
      <c r="AD243" t="s">
        <v>6</v>
      </c>
      <c r="AE243" t="s">
        <v>706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1955</v>
      </c>
      <c r="B244" s="6" t="s">
        <v>1956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1371</v>
      </c>
      <c r="H244" s="7" t="s">
        <v>1372</v>
      </c>
      <c r="I244" s="7" t="s">
        <v>79</v>
      </c>
      <c r="J244" s="7" t="s">
        <v>2</v>
      </c>
      <c r="K244" s="7" t="s">
        <v>1957</v>
      </c>
      <c r="L244" s="7">
        <v>1</v>
      </c>
      <c r="M244" s="7">
        <v>1</v>
      </c>
      <c r="N244" s="7" t="s">
        <v>169</v>
      </c>
      <c r="O244" s="7" t="s">
        <v>1617</v>
      </c>
      <c r="P244" s="7" t="s">
        <v>1744</v>
      </c>
      <c r="Q244" s="7"/>
      <c r="R244" s="14" t="s">
        <v>1958</v>
      </c>
      <c r="S244" s="16" t="s">
        <v>19</v>
      </c>
      <c r="T244" s="7"/>
      <c r="U244" s="14" t="s">
        <v>19</v>
      </c>
      <c r="V244" s="14" t="s">
        <v>1958</v>
      </c>
      <c r="W244" s="16" t="s">
        <v>1959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1960</v>
      </c>
      <c r="AD244" t="s">
        <v>6</v>
      </c>
      <c r="AE244" t="s">
        <v>1377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1961</v>
      </c>
      <c r="B245" s="6" t="s">
        <v>1962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1963</v>
      </c>
      <c r="H245" s="7" t="s">
        <v>1964</v>
      </c>
      <c r="I245" s="7" t="s">
        <v>79</v>
      </c>
      <c r="J245" s="7" t="s">
        <v>2</v>
      </c>
      <c r="K245" s="7" t="s">
        <v>1965</v>
      </c>
      <c r="L245" s="7">
        <v>2</v>
      </c>
      <c r="M245" s="7">
        <v>1</v>
      </c>
      <c r="N245" s="7" t="s">
        <v>1966</v>
      </c>
      <c r="O245" s="7" t="s">
        <v>1617</v>
      </c>
      <c r="P245" s="7" t="s">
        <v>1744</v>
      </c>
      <c r="Q245" s="7"/>
      <c r="R245" s="14" t="s">
        <v>1967</v>
      </c>
      <c r="S245" s="16" t="s">
        <v>19</v>
      </c>
      <c r="T245" s="7"/>
      <c r="U245" s="14" t="s">
        <v>19</v>
      </c>
      <c r="V245" s="14" t="s">
        <v>1967</v>
      </c>
      <c r="W245" s="16" t="s">
        <v>1968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1969</v>
      </c>
      <c r="AD245" t="s">
        <v>6</v>
      </c>
      <c r="AE245" t="s">
        <v>1317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1970</v>
      </c>
      <c r="B246" s="6" t="s">
        <v>1971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1676</v>
      </c>
      <c r="H246" s="7" t="s">
        <v>1677</v>
      </c>
      <c r="I246" s="7" t="s">
        <v>79</v>
      </c>
      <c r="J246" s="7" t="s">
        <v>2</v>
      </c>
      <c r="K246" s="7" t="s">
        <v>1678</v>
      </c>
      <c r="L246" s="7">
        <v>1</v>
      </c>
      <c r="M246" s="7">
        <v>1</v>
      </c>
      <c r="N246" s="7" t="s">
        <v>1617</v>
      </c>
      <c r="O246" s="7" t="s">
        <v>1617</v>
      </c>
      <c r="P246" s="7" t="s">
        <v>1744</v>
      </c>
      <c r="Q246" s="7"/>
      <c r="R246" s="14" t="s">
        <v>1339</v>
      </c>
      <c r="S246" s="16" t="s">
        <v>19</v>
      </c>
      <c r="T246" s="7"/>
      <c r="U246" s="14" t="s">
        <v>19</v>
      </c>
      <c r="V246" s="14" t="s">
        <v>1339</v>
      </c>
      <c r="W246" s="16" t="s">
        <v>1972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1973</v>
      </c>
      <c r="AD246" t="s">
        <v>6</v>
      </c>
      <c r="AE246" t="s">
        <v>604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1974</v>
      </c>
      <c r="B247" s="6" t="s">
        <v>1975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847</v>
      </c>
      <c r="H247" s="7" t="s">
        <v>848</v>
      </c>
      <c r="I247" s="7" t="s">
        <v>79</v>
      </c>
      <c r="J247" s="7" t="s">
        <v>2</v>
      </c>
      <c r="K247" s="7" t="s">
        <v>1976</v>
      </c>
      <c r="L247" s="7">
        <v>1</v>
      </c>
      <c r="M247" s="7">
        <v>3</v>
      </c>
      <c r="N247" s="7" t="s">
        <v>1977</v>
      </c>
      <c r="O247" s="7" t="s">
        <v>505</v>
      </c>
      <c r="P247" s="7" t="s">
        <v>1744</v>
      </c>
      <c r="Q247" s="7"/>
      <c r="R247" s="14" t="s">
        <v>1978</v>
      </c>
      <c r="S247" s="16" t="s">
        <v>19</v>
      </c>
      <c r="T247" s="7"/>
      <c r="U247" s="14" t="s">
        <v>19</v>
      </c>
      <c r="V247" s="14" t="s">
        <v>1978</v>
      </c>
      <c r="W247" s="16" t="s">
        <v>241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1979</v>
      </c>
      <c r="AD247" t="s">
        <v>6</v>
      </c>
      <c r="AE247" t="s">
        <v>1980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1981</v>
      </c>
      <c r="B248" s="6" t="s">
        <v>1982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404</v>
      </c>
      <c r="H248" s="7" t="s">
        <v>405</v>
      </c>
      <c r="I248" s="7" t="s">
        <v>79</v>
      </c>
      <c r="J248" s="7" t="s">
        <v>2</v>
      </c>
      <c r="K248" s="7" t="s">
        <v>1983</v>
      </c>
      <c r="L248" s="7">
        <v>1</v>
      </c>
      <c r="M248" s="7">
        <v>4</v>
      </c>
      <c r="N248" s="7" t="s">
        <v>137</v>
      </c>
      <c r="O248" s="7" t="s">
        <v>536</v>
      </c>
      <c r="P248" s="7" t="s">
        <v>1744</v>
      </c>
      <c r="Q248" s="7"/>
      <c r="R248" s="14" t="s">
        <v>1984</v>
      </c>
      <c r="S248" s="16" t="s">
        <v>19</v>
      </c>
      <c r="T248" s="7"/>
      <c r="U248" s="14" t="s">
        <v>19</v>
      </c>
      <c r="V248" s="14" t="s">
        <v>1984</v>
      </c>
      <c r="W248" s="16" t="s">
        <v>1985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1986</v>
      </c>
      <c r="AD248" t="s">
        <v>6</v>
      </c>
      <c r="AE248" t="s">
        <v>419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1987</v>
      </c>
      <c r="B249" s="6" t="s">
        <v>1988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404</v>
      </c>
      <c r="H249" s="7" t="s">
        <v>405</v>
      </c>
      <c r="I249" s="7" t="s">
        <v>79</v>
      </c>
      <c r="J249" s="7" t="s">
        <v>2</v>
      </c>
      <c r="K249" s="7" t="s">
        <v>1989</v>
      </c>
      <c r="L249" s="7">
        <v>1</v>
      </c>
      <c r="M249" s="7">
        <v>2</v>
      </c>
      <c r="N249" s="7" t="s">
        <v>137</v>
      </c>
      <c r="O249" s="7" t="s">
        <v>537</v>
      </c>
      <c r="P249" s="7" t="s">
        <v>1744</v>
      </c>
      <c r="Q249" s="7"/>
      <c r="R249" s="14" t="s">
        <v>1990</v>
      </c>
      <c r="S249" s="16" t="s">
        <v>19</v>
      </c>
      <c r="T249" s="7"/>
      <c r="U249" s="14" t="s">
        <v>19</v>
      </c>
      <c r="V249" s="14" t="s">
        <v>1990</v>
      </c>
      <c r="W249" s="16" t="s">
        <v>1991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1446</v>
      </c>
      <c r="AD249" t="s">
        <v>6</v>
      </c>
      <c r="AE249" t="s">
        <v>1992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1993</v>
      </c>
      <c r="B250" s="6" t="s">
        <v>1994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404</v>
      </c>
      <c r="H250" s="7" t="s">
        <v>405</v>
      </c>
      <c r="I250" s="7" t="s">
        <v>79</v>
      </c>
      <c r="J250" s="7" t="s">
        <v>2</v>
      </c>
      <c r="K250" s="7" t="s">
        <v>1995</v>
      </c>
      <c r="L250" s="7">
        <v>1</v>
      </c>
      <c r="M250" s="7">
        <v>2</v>
      </c>
      <c r="N250" s="7" t="s">
        <v>137</v>
      </c>
      <c r="O250" s="7" t="s">
        <v>537</v>
      </c>
      <c r="P250" s="7" t="s">
        <v>1744</v>
      </c>
      <c r="Q250" s="7"/>
      <c r="R250" s="14" t="s">
        <v>1996</v>
      </c>
      <c r="S250" s="16" t="s">
        <v>19</v>
      </c>
      <c r="T250" s="7"/>
      <c r="U250" s="14" t="s">
        <v>19</v>
      </c>
      <c r="V250" s="14" t="s">
        <v>1996</v>
      </c>
      <c r="W250" s="16" t="s">
        <v>1431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1446</v>
      </c>
      <c r="AD250" t="s">
        <v>6</v>
      </c>
      <c r="AE250" t="s">
        <v>419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1997</v>
      </c>
      <c r="B251" s="6" t="s">
        <v>1998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404</v>
      </c>
      <c r="H251" s="7" t="s">
        <v>405</v>
      </c>
      <c r="I251" s="7" t="s">
        <v>79</v>
      </c>
      <c r="J251" s="7" t="s">
        <v>2</v>
      </c>
      <c r="K251" s="7" t="s">
        <v>1999</v>
      </c>
      <c r="L251" s="7">
        <v>1</v>
      </c>
      <c r="M251" s="7">
        <v>2</v>
      </c>
      <c r="N251" s="7" t="s">
        <v>137</v>
      </c>
      <c r="O251" s="7" t="s">
        <v>537</v>
      </c>
      <c r="P251" s="7" t="s">
        <v>1744</v>
      </c>
      <c r="Q251" s="7"/>
      <c r="R251" s="14" t="s">
        <v>1996</v>
      </c>
      <c r="S251" s="16" t="s">
        <v>19</v>
      </c>
      <c r="T251" s="7"/>
      <c r="U251" s="14" t="s">
        <v>19</v>
      </c>
      <c r="V251" s="14" t="s">
        <v>1996</v>
      </c>
      <c r="W251" s="16" t="s">
        <v>1431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1446</v>
      </c>
      <c r="AD251" t="s">
        <v>6</v>
      </c>
      <c r="AE251" t="s">
        <v>419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2000</v>
      </c>
      <c r="B252" s="6" t="s">
        <v>2001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476</v>
      </c>
      <c r="H252" s="7" t="s">
        <v>477</v>
      </c>
      <c r="I252" s="7" t="s">
        <v>79</v>
      </c>
      <c r="J252" s="7" t="s">
        <v>2</v>
      </c>
      <c r="K252" s="7" t="s">
        <v>2002</v>
      </c>
      <c r="L252" s="7">
        <v>1</v>
      </c>
      <c r="M252" s="7">
        <v>1</v>
      </c>
      <c r="N252" s="7" t="s">
        <v>107</v>
      </c>
      <c r="O252" s="7" t="s">
        <v>1617</v>
      </c>
      <c r="P252" s="7" t="s">
        <v>1744</v>
      </c>
      <c r="Q252" s="7"/>
      <c r="R252" s="14" t="s">
        <v>2003</v>
      </c>
      <c r="S252" s="16" t="s">
        <v>19</v>
      </c>
      <c r="T252" s="7"/>
      <c r="U252" s="14" t="s">
        <v>19</v>
      </c>
      <c r="V252" s="14" t="s">
        <v>2003</v>
      </c>
      <c r="W252" s="16" t="s">
        <v>2004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2005</v>
      </c>
      <c r="AD252" t="s">
        <v>6</v>
      </c>
      <c r="AE252" t="s">
        <v>163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2006</v>
      </c>
      <c r="B253" s="6" t="s">
        <v>2007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2008</v>
      </c>
      <c r="H253" s="7" t="s">
        <v>2009</v>
      </c>
      <c r="I253" s="7" t="s">
        <v>79</v>
      </c>
      <c r="J253" s="7" t="s">
        <v>2</v>
      </c>
      <c r="K253" s="7" t="s">
        <v>2010</v>
      </c>
      <c r="L253" s="7">
        <v>1</v>
      </c>
      <c r="M253" s="7">
        <v>2</v>
      </c>
      <c r="N253" s="7" t="s">
        <v>354</v>
      </c>
      <c r="O253" s="7" t="s">
        <v>537</v>
      </c>
      <c r="P253" s="7" t="s">
        <v>1744</v>
      </c>
      <c r="Q253" s="7"/>
      <c r="R253" s="14" t="s">
        <v>1896</v>
      </c>
      <c r="S253" s="16" t="s">
        <v>19</v>
      </c>
      <c r="T253" s="7"/>
      <c r="U253" s="14" t="s">
        <v>19</v>
      </c>
      <c r="V253" s="14" t="s">
        <v>1896</v>
      </c>
      <c r="W253" s="16" t="s">
        <v>2011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2012</v>
      </c>
      <c r="AD253" t="s">
        <v>6</v>
      </c>
      <c r="AE253" t="s">
        <v>596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2013</v>
      </c>
      <c r="B254" s="6" t="s">
        <v>2014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1449</v>
      </c>
      <c r="H254" s="7" t="s">
        <v>1450</v>
      </c>
      <c r="I254" s="7" t="s">
        <v>79</v>
      </c>
      <c r="J254" s="7" t="s">
        <v>2</v>
      </c>
      <c r="K254" s="7" t="s">
        <v>2015</v>
      </c>
      <c r="L254" s="7">
        <v>1</v>
      </c>
      <c r="M254" s="7">
        <v>1</v>
      </c>
      <c r="N254" s="7" t="s">
        <v>107</v>
      </c>
      <c r="O254" s="7" t="s">
        <v>1617</v>
      </c>
      <c r="P254" s="7" t="s">
        <v>1744</v>
      </c>
      <c r="Q254" s="7"/>
      <c r="R254" s="14" t="s">
        <v>2016</v>
      </c>
      <c r="S254" s="16" t="s">
        <v>19</v>
      </c>
      <c r="T254" s="7"/>
      <c r="U254" s="14" t="s">
        <v>19</v>
      </c>
      <c r="V254" s="14" t="s">
        <v>2016</v>
      </c>
      <c r="W254" s="16" t="s">
        <v>2017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2018</v>
      </c>
      <c r="AD254" t="s">
        <v>6</v>
      </c>
      <c r="AE254" t="s">
        <v>1454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2019</v>
      </c>
      <c r="B255" s="6" t="s">
        <v>2020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404</v>
      </c>
      <c r="H255" s="7" t="s">
        <v>405</v>
      </c>
      <c r="I255" s="7" t="s">
        <v>79</v>
      </c>
      <c r="J255" s="7" t="s">
        <v>2</v>
      </c>
      <c r="K255" s="7" t="s">
        <v>2021</v>
      </c>
      <c r="L255" s="7">
        <v>1</v>
      </c>
      <c r="M255" s="7">
        <v>4</v>
      </c>
      <c r="N255" s="7" t="s">
        <v>137</v>
      </c>
      <c r="O255" s="7" t="s">
        <v>536</v>
      </c>
      <c r="P255" s="7" t="s">
        <v>1744</v>
      </c>
      <c r="Q255" s="7"/>
      <c r="R255" s="14" t="s">
        <v>2022</v>
      </c>
      <c r="S255" s="16" t="s">
        <v>19</v>
      </c>
      <c r="T255" s="7"/>
      <c r="U255" s="14" t="s">
        <v>19</v>
      </c>
      <c r="V255" s="14" t="s">
        <v>2022</v>
      </c>
      <c r="W255" s="16" t="s">
        <v>2023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1986</v>
      </c>
      <c r="AD255" t="s">
        <v>6</v>
      </c>
      <c r="AE255" t="s">
        <v>419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2024</v>
      </c>
      <c r="B256" s="6" t="s">
        <v>2025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2026</v>
      </c>
      <c r="H256" s="7" t="s">
        <v>2027</v>
      </c>
      <c r="I256" s="7" t="s">
        <v>79</v>
      </c>
      <c r="J256" s="7" t="s">
        <v>2</v>
      </c>
      <c r="K256" s="7" t="s">
        <v>2028</v>
      </c>
      <c r="L256" s="7">
        <v>1</v>
      </c>
      <c r="M256" s="7">
        <v>4</v>
      </c>
      <c r="N256" s="7" t="s">
        <v>96</v>
      </c>
      <c r="O256" s="7" t="s">
        <v>536</v>
      </c>
      <c r="P256" s="7" t="s">
        <v>1744</v>
      </c>
      <c r="Q256" s="7"/>
      <c r="R256" s="14" t="s">
        <v>2029</v>
      </c>
      <c r="S256" s="16" t="s">
        <v>19</v>
      </c>
      <c r="T256" s="7"/>
      <c r="U256" s="14" t="s">
        <v>19</v>
      </c>
      <c r="V256" s="14" t="s">
        <v>2029</v>
      </c>
      <c r="W256" s="16" t="s">
        <v>2030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2031</v>
      </c>
      <c r="AD256" t="s">
        <v>6</v>
      </c>
      <c r="AE256" t="s">
        <v>2032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2033</v>
      </c>
      <c r="B257" s="6" t="s">
        <v>2034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404</v>
      </c>
      <c r="H257" s="7" t="s">
        <v>405</v>
      </c>
      <c r="I257" s="7" t="s">
        <v>79</v>
      </c>
      <c r="J257" s="7" t="s">
        <v>2</v>
      </c>
      <c r="K257" s="7" t="s">
        <v>2035</v>
      </c>
      <c r="L257" s="7">
        <v>1</v>
      </c>
      <c r="M257" s="7">
        <v>4</v>
      </c>
      <c r="N257" s="7" t="s">
        <v>137</v>
      </c>
      <c r="O257" s="7" t="s">
        <v>536</v>
      </c>
      <c r="P257" s="7" t="s">
        <v>1744</v>
      </c>
      <c r="Q257" s="7"/>
      <c r="R257" s="14" t="s">
        <v>1984</v>
      </c>
      <c r="S257" s="16" t="s">
        <v>19</v>
      </c>
      <c r="T257" s="7"/>
      <c r="U257" s="14" t="s">
        <v>19</v>
      </c>
      <c r="V257" s="14" t="s">
        <v>1984</v>
      </c>
      <c r="W257" s="16" t="s">
        <v>1985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1986</v>
      </c>
      <c r="AD257" t="s">
        <v>6</v>
      </c>
      <c r="AE257" t="s">
        <v>419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2036</v>
      </c>
      <c r="B258" s="6" t="s">
        <v>2037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2038</v>
      </c>
      <c r="H258" s="7" t="s">
        <v>2039</v>
      </c>
      <c r="I258" s="7" t="s">
        <v>79</v>
      </c>
      <c r="J258" s="7" t="s">
        <v>2</v>
      </c>
      <c r="K258" s="7" t="s">
        <v>2040</v>
      </c>
      <c r="L258" s="7">
        <v>1</v>
      </c>
      <c r="M258" s="7">
        <v>1</v>
      </c>
      <c r="N258" s="7" t="s">
        <v>138</v>
      </c>
      <c r="O258" s="7" t="s">
        <v>1617</v>
      </c>
      <c r="P258" s="7" t="s">
        <v>1744</v>
      </c>
      <c r="Q258" s="7"/>
      <c r="R258" s="14" t="s">
        <v>2041</v>
      </c>
      <c r="S258" s="16" t="s">
        <v>19</v>
      </c>
      <c r="T258" s="7"/>
      <c r="U258" s="14" t="s">
        <v>19</v>
      </c>
      <c r="V258" s="14" t="s">
        <v>2041</v>
      </c>
      <c r="W258" s="16" t="s">
        <v>2042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2043</v>
      </c>
      <c r="AD258" t="s">
        <v>6</v>
      </c>
      <c r="AE258" t="s">
        <v>2044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2045</v>
      </c>
      <c r="B259" s="6" t="s">
        <v>2046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2047</v>
      </c>
      <c r="H259" s="7" t="s">
        <v>2048</v>
      </c>
      <c r="I259" s="7" t="s">
        <v>79</v>
      </c>
      <c r="J259" s="7" t="s">
        <v>2</v>
      </c>
      <c r="K259" s="7" t="s">
        <v>2049</v>
      </c>
      <c r="L259" s="7">
        <v>1</v>
      </c>
      <c r="M259" s="7">
        <v>3</v>
      </c>
      <c r="N259" s="7" t="s">
        <v>505</v>
      </c>
      <c r="O259" s="7" t="s">
        <v>505</v>
      </c>
      <c r="P259" s="7" t="s">
        <v>1744</v>
      </c>
      <c r="Q259" s="7"/>
      <c r="R259" s="14" t="s">
        <v>2050</v>
      </c>
      <c r="S259" s="16" t="s">
        <v>19</v>
      </c>
      <c r="T259" s="7"/>
      <c r="U259" s="14" t="s">
        <v>19</v>
      </c>
      <c r="V259" s="14" t="s">
        <v>2050</v>
      </c>
      <c r="W259" s="16" t="s">
        <v>2051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2052</v>
      </c>
      <c r="AD259" t="s">
        <v>6</v>
      </c>
      <c r="AE259" t="s">
        <v>261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2053</v>
      </c>
      <c r="B260" s="6" t="s">
        <v>2054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1514</v>
      </c>
      <c r="H260" s="7" t="s">
        <v>1515</v>
      </c>
      <c r="I260" s="7" t="s">
        <v>79</v>
      </c>
      <c r="J260" s="7" t="s">
        <v>2</v>
      </c>
      <c r="K260" s="7" t="s">
        <v>1516</v>
      </c>
      <c r="L260" s="7">
        <v>1</v>
      </c>
      <c r="M260" s="7">
        <v>2</v>
      </c>
      <c r="N260" s="7" t="s">
        <v>505</v>
      </c>
      <c r="O260" s="7" t="s">
        <v>537</v>
      </c>
      <c r="P260" s="7" t="s">
        <v>1744</v>
      </c>
      <c r="Q260" s="7"/>
      <c r="R260" s="14" t="s">
        <v>1037</v>
      </c>
      <c r="S260" s="16" t="s">
        <v>19</v>
      </c>
      <c r="T260" s="7"/>
      <c r="U260" s="14" t="s">
        <v>19</v>
      </c>
      <c r="V260" s="14" t="s">
        <v>1037</v>
      </c>
      <c r="W260" s="16" t="s">
        <v>2055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2056</v>
      </c>
      <c r="AD260" t="s">
        <v>6</v>
      </c>
      <c r="AE260" t="s">
        <v>604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2057</v>
      </c>
      <c r="B261" s="6" t="s">
        <v>2058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2059</v>
      </c>
      <c r="H261" s="7" t="s">
        <v>2060</v>
      </c>
      <c r="I261" s="7" t="s">
        <v>79</v>
      </c>
      <c r="J261" s="7" t="s">
        <v>2</v>
      </c>
      <c r="K261" s="7" t="s">
        <v>2061</v>
      </c>
      <c r="L261" s="7">
        <v>1</v>
      </c>
      <c r="M261" s="7">
        <v>2</v>
      </c>
      <c r="N261" s="7" t="s">
        <v>505</v>
      </c>
      <c r="O261" s="7" t="s">
        <v>537</v>
      </c>
      <c r="P261" s="7" t="s">
        <v>1744</v>
      </c>
      <c r="Q261" s="7"/>
      <c r="R261" s="14" t="s">
        <v>2062</v>
      </c>
      <c r="S261" s="16" t="s">
        <v>19</v>
      </c>
      <c r="T261" s="7"/>
      <c r="U261" s="14" t="s">
        <v>19</v>
      </c>
      <c r="V261" s="14" t="s">
        <v>2062</v>
      </c>
      <c r="W261" s="16" t="s">
        <v>2063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2064</v>
      </c>
      <c r="AD261" t="s">
        <v>6</v>
      </c>
      <c r="AE261" t="s">
        <v>2065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2066</v>
      </c>
      <c r="B262" s="6" t="s">
        <v>2067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2068</v>
      </c>
      <c r="H262" s="7" t="s">
        <v>2069</v>
      </c>
      <c r="I262" s="7" t="s">
        <v>79</v>
      </c>
      <c r="J262" s="7" t="s">
        <v>2</v>
      </c>
      <c r="K262" s="7" t="s">
        <v>2070</v>
      </c>
      <c r="L262" s="7">
        <v>1</v>
      </c>
      <c r="M262" s="7">
        <v>2</v>
      </c>
      <c r="N262" s="7" t="s">
        <v>537</v>
      </c>
      <c r="O262" s="7" t="s">
        <v>537</v>
      </c>
      <c r="P262" s="7" t="s">
        <v>1744</v>
      </c>
      <c r="Q262" s="7"/>
      <c r="R262" s="14" t="s">
        <v>2071</v>
      </c>
      <c r="S262" s="16" t="s">
        <v>19</v>
      </c>
      <c r="T262" s="7"/>
      <c r="U262" s="14" t="s">
        <v>19</v>
      </c>
      <c r="V262" s="14" t="s">
        <v>2071</v>
      </c>
      <c r="W262" s="16" t="s">
        <v>260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2072</v>
      </c>
      <c r="AD262" t="s">
        <v>6</v>
      </c>
      <c r="AE262" t="s">
        <v>328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2073</v>
      </c>
      <c r="B263" s="6" t="s">
        <v>2074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1457</v>
      </c>
      <c r="H263" s="7" t="s">
        <v>1458</v>
      </c>
      <c r="I263" s="7" t="s">
        <v>79</v>
      </c>
      <c r="J263" s="7" t="s">
        <v>2</v>
      </c>
      <c r="K263" s="7" t="s">
        <v>1459</v>
      </c>
      <c r="L263" s="7">
        <v>1</v>
      </c>
      <c r="M263" s="7">
        <v>2</v>
      </c>
      <c r="N263" s="7" t="s">
        <v>537</v>
      </c>
      <c r="O263" s="7" t="s">
        <v>537</v>
      </c>
      <c r="P263" s="7" t="s">
        <v>1744</v>
      </c>
      <c r="Q263" s="7"/>
      <c r="R263" s="14" t="s">
        <v>2075</v>
      </c>
      <c r="S263" s="16" t="s">
        <v>19</v>
      </c>
      <c r="T263" s="7"/>
      <c r="U263" s="14" t="s">
        <v>19</v>
      </c>
      <c r="V263" s="14" t="s">
        <v>2075</v>
      </c>
      <c r="W263" s="16" t="s">
        <v>2076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2077</v>
      </c>
      <c r="AD263" t="s">
        <v>6</v>
      </c>
      <c r="AE263" t="s">
        <v>1463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2078</v>
      </c>
      <c r="B264" s="6" t="s">
        <v>2079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2080</v>
      </c>
      <c r="H264" s="7" t="s">
        <v>2081</v>
      </c>
      <c r="I264" s="7" t="s">
        <v>79</v>
      </c>
      <c r="J264" s="7" t="s">
        <v>2</v>
      </c>
      <c r="K264" s="7" t="s">
        <v>2082</v>
      </c>
      <c r="L264" s="7">
        <v>1</v>
      </c>
      <c r="M264" s="7">
        <v>1</v>
      </c>
      <c r="N264" s="7" t="s">
        <v>537</v>
      </c>
      <c r="O264" s="7" t="s">
        <v>1617</v>
      </c>
      <c r="P264" s="7" t="s">
        <v>1744</v>
      </c>
      <c r="Q264" s="7"/>
      <c r="R264" s="14" t="s">
        <v>2083</v>
      </c>
      <c r="S264" s="16" t="s">
        <v>19</v>
      </c>
      <c r="T264" s="7"/>
      <c r="U264" s="14" t="s">
        <v>19</v>
      </c>
      <c r="V264" s="14" t="s">
        <v>2083</v>
      </c>
      <c r="W264" s="16" t="s">
        <v>2084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2085</v>
      </c>
      <c r="AD264" t="s">
        <v>6</v>
      </c>
      <c r="AE264" t="s">
        <v>2086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2087</v>
      </c>
      <c r="B265" s="6" t="s">
        <v>2088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2089</v>
      </c>
      <c r="H265" s="7" t="s">
        <v>2090</v>
      </c>
      <c r="I265" s="7" t="s">
        <v>79</v>
      </c>
      <c r="J265" s="7" t="s">
        <v>2</v>
      </c>
      <c r="K265" s="7" t="s">
        <v>2091</v>
      </c>
      <c r="L265" s="7">
        <v>1</v>
      </c>
      <c r="M265" s="7">
        <v>1</v>
      </c>
      <c r="N265" s="7" t="s">
        <v>537</v>
      </c>
      <c r="O265" s="7" t="s">
        <v>1617</v>
      </c>
      <c r="P265" s="7" t="s">
        <v>1744</v>
      </c>
      <c r="Q265" s="7"/>
      <c r="R265" s="14" t="s">
        <v>2092</v>
      </c>
      <c r="S265" s="16" t="s">
        <v>19</v>
      </c>
      <c r="T265" s="7"/>
      <c r="U265" s="14" t="s">
        <v>19</v>
      </c>
      <c r="V265" s="14" t="s">
        <v>2092</v>
      </c>
      <c r="W265" s="16" t="s">
        <v>1882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1303</v>
      </c>
      <c r="AD265" t="s">
        <v>6</v>
      </c>
      <c r="AE265" t="s">
        <v>2093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2094</v>
      </c>
      <c r="B266" s="6" t="s">
        <v>2095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1108</v>
      </c>
      <c r="H266" s="7" t="s">
        <v>1109</v>
      </c>
      <c r="I266" s="7" t="s">
        <v>79</v>
      </c>
      <c r="J266" s="7" t="s">
        <v>2</v>
      </c>
      <c r="K266" s="7" t="s">
        <v>2096</v>
      </c>
      <c r="L266" s="7">
        <v>1</v>
      </c>
      <c r="M266" s="7">
        <v>1</v>
      </c>
      <c r="N266" s="7" t="s">
        <v>1617</v>
      </c>
      <c r="O266" s="7" t="s">
        <v>1617</v>
      </c>
      <c r="P266" s="7" t="s">
        <v>1744</v>
      </c>
      <c r="Q266" s="7"/>
      <c r="R266" s="14" t="s">
        <v>2097</v>
      </c>
      <c r="S266" s="16" t="s">
        <v>19</v>
      </c>
      <c r="T266" s="7"/>
      <c r="U266" s="14" t="s">
        <v>19</v>
      </c>
      <c r="V266" s="14" t="s">
        <v>2097</v>
      </c>
      <c r="W266" s="16" t="s">
        <v>2098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2099</v>
      </c>
      <c r="AD266" t="s">
        <v>6</v>
      </c>
      <c r="AE266" t="s">
        <v>163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2100</v>
      </c>
      <c r="B267" s="6" t="s">
        <v>2101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2102</v>
      </c>
      <c r="H267" s="7" t="s">
        <v>2103</v>
      </c>
      <c r="I267" s="7" t="s">
        <v>79</v>
      </c>
      <c r="J267" s="7" t="s">
        <v>2</v>
      </c>
      <c r="K267" s="7" t="s">
        <v>2104</v>
      </c>
      <c r="L267" s="7">
        <v>1</v>
      </c>
      <c r="M267" s="7">
        <v>1</v>
      </c>
      <c r="N267" s="7" t="s">
        <v>1617</v>
      </c>
      <c r="O267" s="7" t="s">
        <v>1617</v>
      </c>
      <c r="P267" s="7" t="s">
        <v>1744</v>
      </c>
      <c r="Q267" s="7"/>
      <c r="R267" s="14" t="s">
        <v>2105</v>
      </c>
      <c r="S267" s="16" t="s">
        <v>19</v>
      </c>
      <c r="T267" s="7"/>
      <c r="U267" s="14" t="s">
        <v>19</v>
      </c>
      <c r="V267" s="14" t="s">
        <v>2105</v>
      </c>
      <c r="W267" s="16" t="s">
        <v>2106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2107</v>
      </c>
      <c r="AD267" t="s">
        <v>6</v>
      </c>
      <c r="AE267" t="s">
        <v>2108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2109</v>
      </c>
      <c r="B268" s="6" t="s">
        <v>2110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2111</v>
      </c>
      <c r="H268" s="7" t="s">
        <v>2112</v>
      </c>
      <c r="I268" s="7" t="s">
        <v>79</v>
      </c>
      <c r="J268" s="7" t="s">
        <v>2</v>
      </c>
      <c r="K268" s="7" t="s">
        <v>2113</v>
      </c>
      <c r="L268" s="7">
        <v>1</v>
      </c>
      <c r="M268" s="7">
        <v>1</v>
      </c>
      <c r="N268" s="7" t="s">
        <v>1617</v>
      </c>
      <c r="O268" s="7" t="s">
        <v>1617</v>
      </c>
      <c r="P268" s="7" t="s">
        <v>1744</v>
      </c>
      <c r="Q268" s="7"/>
      <c r="R268" s="14" t="s">
        <v>748</v>
      </c>
      <c r="S268" s="16" t="s">
        <v>19</v>
      </c>
      <c r="T268" s="7"/>
      <c r="U268" s="14" t="s">
        <v>19</v>
      </c>
      <c r="V268" s="14" t="s">
        <v>748</v>
      </c>
      <c r="W268" s="16" t="s">
        <v>2114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2115</v>
      </c>
      <c r="AD268" t="s">
        <v>6</v>
      </c>
      <c r="AE268" t="s">
        <v>1317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2116</v>
      </c>
      <c r="B269" s="6" t="s">
        <v>2117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1478</v>
      </c>
      <c r="H269" s="7" t="s">
        <v>1479</v>
      </c>
      <c r="I269" s="7" t="s">
        <v>79</v>
      </c>
      <c r="J269" s="7" t="s">
        <v>2</v>
      </c>
      <c r="K269" s="7" t="s">
        <v>2118</v>
      </c>
      <c r="L269" s="7">
        <v>1</v>
      </c>
      <c r="M269" s="7">
        <v>1</v>
      </c>
      <c r="N269" s="7" t="s">
        <v>1617</v>
      </c>
      <c r="O269" s="7" t="s">
        <v>1617</v>
      </c>
      <c r="P269" s="7" t="s">
        <v>1744</v>
      </c>
      <c r="Q269" s="7"/>
      <c r="R269" s="14" t="s">
        <v>2119</v>
      </c>
      <c r="S269" s="16" t="s">
        <v>19</v>
      </c>
      <c r="T269" s="7"/>
      <c r="U269" s="14" t="s">
        <v>19</v>
      </c>
      <c r="V269" s="14" t="s">
        <v>2119</v>
      </c>
      <c r="W269" s="16" t="s">
        <v>2120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2121</v>
      </c>
      <c r="AD269" t="s">
        <v>6</v>
      </c>
      <c r="AE269" t="s">
        <v>2122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2123</v>
      </c>
      <c r="B270" s="6" t="s">
        <v>2124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2125</v>
      </c>
      <c r="H270" s="7" t="s">
        <v>2126</v>
      </c>
      <c r="I270" s="7" t="s">
        <v>79</v>
      </c>
      <c r="J270" s="7" t="s">
        <v>2</v>
      </c>
      <c r="K270" s="7" t="s">
        <v>2127</v>
      </c>
      <c r="L270" s="7">
        <v>1</v>
      </c>
      <c r="M270" s="7">
        <v>1</v>
      </c>
      <c r="N270" s="7" t="s">
        <v>1617</v>
      </c>
      <c r="O270" s="7" t="s">
        <v>1617</v>
      </c>
      <c r="P270" s="7" t="s">
        <v>1744</v>
      </c>
      <c r="Q270" s="7"/>
      <c r="R270" s="14" t="s">
        <v>2128</v>
      </c>
      <c r="S270" s="16" t="s">
        <v>19</v>
      </c>
      <c r="T270" s="7"/>
      <c r="U270" s="14" t="s">
        <v>19</v>
      </c>
      <c r="V270" s="14" t="s">
        <v>2128</v>
      </c>
      <c r="W270" s="16" t="s">
        <v>2129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2130</v>
      </c>
      <c r="AD270" t="s">
        <v>6</v>
      </c>
      <c r="AE270" t="s">
        <v>261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2131</v>
      </c>
      <c r="B271" s="6" t="s">
        <v>2132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1478</v>
      </c>
      <c r="H271" s="7" t="s">
        <v>1479</v>
      </c>
      <c r="I271" s="7" t="s">
        <v>79</v>
      </c>
      <c r="J271" s="7" t="s">
        <v>2</v>
      </c>
      <c r="K271" s="7" t="s">
        <v>2133</v>
      </c>
      <c r="L271" s="7">
        <v>1</v>
      </c>
      <c r="M271" s="7">
        <v>1</v>
      </c>
      <c r="N271" s="7" t="s">
        <v>1617</v>
      </c>
      <c r="O271" s="7" t="s">
        <v>1617</v>
      </c>
      <c r="P271" s="7" t="s">
        <v>1744</v>
      </c>
      <c r="Q271" s="7"/>
      <c r="R271" s="14" t="s">
        <v>2119</v>
      </c>
      <c r="S271" s="16" t="s">
        <v>19</v>
      </c>
      <c r="T271" s="7"/>
      <c r="U271" s="14" t="s">
        <v>19</v>
      </c>
      <c r="V271" s="14" t="s">
        <v>2119</v>
      </c>
      <c r="W271" s="16" t="s">
        <v>2120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2121</v>
      </c>
      <c r="AD271" t="s">
        <v>6</v>
      </c>
      <c r="AE271" t="s">
        <v>2122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2134</v>
      </c>
      <c r="B272" s="6" t="s">
        <v>2135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2136</v>
      </c>
      <c r="H272" s="7" t="s">
        <v>2137</v>
      </c>
      <c r="I272" s="7" t="s">
        <v>79</v>
      </c>
      <c r="J272" s="7" t="s">
        <v>2</v>
      </c>
      <c r="K272" s="7" t="s">
        <v>2138</v>
      </c>
      <c r="L272" s="7">
        <v>1</v>
      </c>
      <c r="M272" s="7">
        <v>1</v>
      </c>
      <c r="N272" s="7" t="s">
        <v>1744</v>
      </c>
      <c r="O272" s="7" t="s">
        <v>1744</v>
      </c>
      <c r="P272" s="7" t="s">
        <v>913</v>
      </c>
      <c r="Q272" s="7"/>
      <c r="R272" s="14" t="s">
        <v>2139</v>
      </c>
      <c r="S272" s="16" t="s">
        <v>2139</v>
      </c>
      <c r="T272" s="7"/>
      <c r="U272" s="14" t="s">
        <v>19</v>
      </c>
      <c r="V272" s="14" t="s">
        <v>19</v>
      </c>
      <c r="W272" s="16" t="s">
        <v>19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19</v>
      </c>
      <c r="AD272" t="s">
        <v>6</v>
      </c>
      <c r="AE272" t="s">
        <v>2140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2141</v>
      </c>
      <c r="B273" s="6" t="s">
        <v>2142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2143</v>
      </c>
      <c r="H273" s="7" t="s">
        <v>2144</v>
      </c>
      <c r="I273" s="7" t="s">
        <v>79</v>
      </c>
      <c r="J273" s="7" t="s">
        <v>2</v>
      </c>
      <c r="K273" s="7" t="s">
        <v>2145</v>
      </c>
      <c r="L273" s="7">
        <v>1</v>
      </c>
      <c r="M273" s="7">
        <v>1</v>
      </c>
      <c r="N273" s="7" t="s">
        <v>1744</v>
      </c>
      <c r="O273" s="7" t="s">
        <v>1744</v>
      </c>
      <c r="P273" s="7" t="s">
        <v>913</v>
      </c>
      <c r="Q273" s="7"/>
      <c r="R273" s="14" t="s">
        <v>2146</v>
      </c>
      <c r="S273" s="16" t="s">
        <v>2146</v>
      </c>
      <c r="T273" s="7" t="s">
        <v>2147</v>
      </c>
      <c r="U273" s="14" t="s">
        <v>19</v>
      </c>
      <c r="V273" s="14" t="s">
        <v>19</v>
      </c>
      <c r="W273" s="16" t="s">
        <v>19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19</v>
      </c>
      <c r="AD273" t="s">
        <v>6</v>
      </c>
      <c r="AE273" t="s">
        <v>173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2148</v>
      </c>
      <c r="B274" s="6" t="s">
        <v>2149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1269</v>
      </c>
      <c r="H274" s="7" t="s">
        <v>1270</v>
      </c>
      <c r="I274" s="7" t="s">
        <v>79</v>
      </c>
      <c r="J274" s="7" t="s">
        <v>2</v>
      </c>
      <c r="K274" s="7" t="s">
        <v>2150</v>
      </c>
      <c r="L274" s="7">
        <v>1</v>
      </c>
      <c r="M274" s="7">
        <v>4</v>
      </c>
      <c r="N274" s="7" t="s">
        <v>1617</v>
      </c>
      <c r="O274" s="7" t="s">
        <v>2151</v>
      </c>
      <c r="P274" s="7" t="s">
        <v>1248</v>
      </c>
      <c r="Q274" s="7"/>
      <c r="R274" s="14" t="s">
        <v>2152</v>
      </c>
      <c r="S274" s="16" t="s">
        <v>2152</v>
      </c>
      <c r="T274" s="7" t="s">
        <v>2153</v>
      </c>
      <c r="U274" s="14" t="s">
        <v>19</v>
      </c>
      <c r="V274" s="14" t="s">
        <v>19</v>
      </c>
      <c r="W274" s="16" t="s">
        <v>19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19</v>
      </c>
      <c r="AD274" t="s">
        <v>6</v>
      </c>
      <c r="AE274" t="s">
        <v>1275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2154</v>
      </c>
      <c r="B275" s="6" t="s">
        <v>2155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1457</v>
      </c>
      <c r="H275" s="7" t="s">
        <v>1458</v>
      </c>
      <c r="I275" s="7" t="s">
        <v>79</v>
      </c>
      <c r="J275" s="7" t="s">
        <v>2</v>
      </c>
      <c r="K275" s="7" t="s">
        <v>2156</v>
      </c>
      <c r="L275" s="7">
        <v>1</v>
      </c>
      <c r="M275" s="7">
        <v>1</v>
      </c>
      <c r="N275" s="7" t="s">
        <v>1617</v>
      </c>
      <c r="O275" s="7" t="s">
        <v>1744</v>
      </c>
      <c r="P275" s="7" t="s">
        <v>913</v>
      </c>
      <c r="Q275" s="7"/>
      <c r="R275" s="14" t="s">
        <v>2157</v>
      </c>
      <c r="S275" s="16" t="s">
        <v>2157</v>
      </c>
      <c r="T275" s="7" t="s">
        <v>2158</v>
      </c>
      <c r="U275" s="14" t="s">
        <v>19</v>
      </c>
      <c r="V275" s="14" t="s">
        <v>19</v>
      </c>
      <c r="W275" s="16" t="s">
        <v>19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19</v>
      </c>
      <c r="AD275" t="s">
        <v>6</v>
      </c>
      <c r="AE275" t="s">
        <v>2159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2160</v>
      </c>
      <c r="B276" s="6" t="s">
        <v>2161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1568</v>
      </c>
      <c r="H276" s="7" t="s">
        <v>1569</v>
      </c>
      <c r="I276" s="7" t="s">
        <v>79</v>
      </c>
      <c r="J276" s="7" t="s">
        <v>2</v>
      </c>
      <c r="K276" s="7" t="s">
        <v>2162</v>
      </c>
      <c r="L276" s="7">
        <v>1</v>
      </c>
      <c r="M276" s="7">
        <v>2</v>
      </c>
      <c r="N276" s="7" t="s">
        <v>1744</v>
      </c>
      <c r="O276" s="7" t="s">
        <v>2163</v>
      </c>
      <c r="P276" s="7" t="s">
        <v>554</v>
      </c>
      <c r="Q276" s="7"/>
      <c r="R276" s="14" t="s">
        <v>2164</v>
      </c>
      <c r="S276" s="16" t="s">
        <v>2164</v>
      </c>
      <c r="T276" s="7" t="s">
        <v>2165</v>
      </c>
      <c r="U276" s="14" t="s">
        <v>19</v>
      </c>
      <c r="V276" s="14" t="s">
        <v>19</v>
      </c>
      <c r="W276" s="16" t="s">
        <v>19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19</v>
      </c>
      <c r="AD276" t="s">
        <v>6</v>
      </c>
      <c r="AE276" t="s">
        <v>1573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2166</v>
      </c>
      <c r="B277" s="6" t="s">
        <v>2167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2168</v>
      </c>
      <c r="H277" s="7" t="s">
        <v>2169</v>
      </c>
      <c r="I277" s="7" t="s">
        <v>79</v>
      </c>
      <c r="J277" s="7" t="s">
        <v>2</v>
      </c>
      <c r="K277" s="7" t="s">
        <v>2170</v>
      </c>
      <c r="L277" s="7">
        <v>2</v>
      </c>
      <c r="M277" s="7">
        <v>5</v>
      </c>
      <c r="N277" s="7" t="s">
        <v>344</v>
      </c>
      <c r="O277" s="7" t="s">
        <v>83</v>
      </c>
      <c r="P277" s="7" t="s">
        <v>1744</v>
      </c>
      <c r="Q277" s="7"/>
      <c r="R277" s="14" t="s">
        <v>2171</v>
      </c>
      <c r="S277" s="16" t="s">
        <v>19</v>
      </c>
      <c r="T277" s="7"/>
      <c r="U277" s="14" t="s">
        <v>19</v>
      </c>
      <c r="V277" s="14" t="s">
        <v>2171</v>
      </c>
      <c r="W277" s="16" t="s">
        <v>2172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2173</v>
      </c>
      <c r="AD277" t="s">
        <v>6</v>
      </c>
      <c r="AE277" t="s">
        <v>2174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2175</v>
      </c>
      <c r="B278" s="6" t="s">
        <v>2176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2177</v>
      </c>
      <c r="H278" s="7" t="s">
        <v>2178</v>
      </c>
      <c r="I278" s="7" t="s">
        <v>79</v>
      </c>
      <c r="J278" s="7" t="s">
        <v>2</v>
      </c>
      <c r="K278" s="7" t="s">
        <v>2179</v>
      </c>
      <c r="L278" s="7">
        <v>1</v>
      </c>
      <c r="M278" s="7">
        <v>2</v>
      </c>
      <c r="N278" s="7" t="s">
        <v>537</v>
      </c>
      <c r="O278" s="7" t="s">
        <v>537</v>
      </c>
      <c r="P278" s="7" t="s">
        <v>1744</v>
      </c>
      <c r="Q278" s="7"/>
      <c r="R278" s="14" t="s">
        <v>2180</v>
      </c>
      <c r="S278" s="16" t="s">
        <v>19</v>
      </c>
      <c r="T278" s="7"/>
      <c r="U278" s="14" t="s">
        <v>19</v>
      </c>
      <c r="V278" s="14" t="s">
        <v>2180</v>
      </c>
      <c r="W278" s="16" t="s">
        <v>2181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2182</v>
      </c>
      <c r="AD278" t="s">
        <v>6</v>
      </c>
      <c r="AE278" t="s">
        <v>2183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2184</v>
      </c>
      <c r="B279" s="6" t="s">
        <v>2185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1781</v>
      </c>
      <c r="H279" s="7" t="s">
        <v>1782</v>
      </c>
      <c r="I279" s="7" t="s">
        <v>79</v>
      </c>
      <c r="J279" s="7" t="s">
        <v>2</v>
      </c>
      <c r="K279" s="7" t="s">
        <v>2186</v>
      </c>
      <c r="L279" s="7">
        <v>3</v>
      </c>
      <c r="M279" s="7">
        <v>1</v>
      </c>
      <c r="N279" s="7" t="s">
        <v>505</v>
      </c>
      <c r="O279" s="7" t="s">
        <v>1617</v>
      </c>
      <c r="P279" s="7" t="s">
        <v>1744</v>
      </c>
      <c r="Q279" s="7"/>
      <c r="R279" s="14" t="s">
        <v>2187</v>
      </c>
      <c r="S279" s="16" t="s">
        <v>19</v>
      </c>
      <c r="T279" s="7"/>
      <c r="U279" s="14" t="s">
        <v>19</v>
      </c>
      <c r="V279" s="14" t="s">
        <v>2187</v>
      </c>
      <c r="W279" s="16" t="s">
        <v>2188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2189</v>
      </c>
      <c r="AD279" t="s">
        <v>6</v>
      </c>
      <c r="AE279" t="s">
        <v>261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2190</v>
      </c>
      <c r="B280" s="6" t="s">
        <v>2191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2192</v>
      </c>
      <c r="H280" s="7" t="s">
        <v>2193</v>
      </c>
      <c r="I280" s="7" t="s">
        <v>79</v>
      </c>
      <c r="J280" s="7" t="s">
        <v>2</v>
      </c>
      <c r="K280" s="7" t="s">
        <v>2194</v>
      </c>
      <c r="L280" s="7">
        <v>2</v>
      </c>
      <c r="M280" s="7">
        <v>2</v>
      </c>
      <c r="N280" s="7" t="s">
        <v>537</v>
      </c>
      <c r="O280" s="7" t="s">
        <v>537</v>
      </c>
      <c r="P280" s="7" t="s">
        <v>1744</v>
      </c>
      <c r="Q280" s="7"/>
      <c r="R280" s="14" t="s">
        <v>2195</v>
      </c>
      <c r="S280" s="16" t="s">
        <v>19</v>
      </c>
      <c r="T280" s="7"/>
      <c r="U280" s="14" t="s">
        <v>19</v>
      </c>
      <c r="V280" s="14" t="s">
        <v>2195</v>
      </c>
      <c r="W280" s="16" t="s">
        <v>2196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2197</v>
      </c>
      <c r="AD280" t="s">
        <v>6</v>
      </c>
      <c r="AE280" t="s">
        <v>173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2198</v>
      </c>
      <c r="B281" s="6" t="s">
        <v>2199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1781</v>
      </c>
      <c r="H281" s="7" t="s">
        <v>1782</v>
      </c>
      <c r="I281" s="7" t="s">
        <v>79</v>
      </c>
      <c r="J281" s="7" t="s">
        <v>2</v>
      </c>
      <c r="K281" s="7" t="s">
        <v>1789</v>
      </c>
      <c r="L281" s="7">
        <v>1</v>
      </c>
      <c r="M281" s="7">
        <v>1</v>
      </c>
      <c r="N281" s="7" t="s">
        <v>537</v>
      </c>
      <c r="O281" s="7" t="s">
        <v>1617</v>
      </c>
      <c r="P281" s="7" t="s">
        <v>1744</v>
      </c>
      <c r="Q281" s="7"/>
      <c r="R281" s="14" t="s">
        <v>2200</v>
      </c>
      <c r="S281" s="16" t="s">
        <v>19</v>
      </c>
      <c r="T281" s="7"/>
      <c r="U281" s="14" t="s">
        <v>19</v>
      </c>
      <c r="V281" s="14" t="s">
        <v>2200</v>
      </c>
      <c r="W281" s="16" t="s">
        <v>2201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2202</v>
      </c>
      <c r="AD281" t="s">
        <v>6</v>
      </c>
      <c r="AE281" t="s">
        <v>261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2203</v>
      </c>
      <c r="B282" s="6" t="s">
        <v>2204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2205</v>
      </c>
      <c r="H282" s="7" t="s">
        <v>2206</v>
      </c>
      <c r="I282" s="7" t="s">
        <v>79</v>
      </c>
      <c r="J282" s="7" t="s">
        <v>2</v>
      </c>
      <c r="K282" s="7" t="s">
        <v>2207</v>
      </c>
      <c r="L282" s="7">
        <v>1</v>
      </c>
      <c r="M282" s="7">
        <v>1</v>
      </c>
      <c r="N282" s="7" t="s">
        <v>1744</v>
      </c>
      <c r="O282" s="7" t="s">
        <v>1744</v>
      </c>
      <c r="P282" s="7" t="s">
        <v>913</v>
      </c>
      <c r="Q282" s="7"/>
      <c r="R282" s="14" t="s">
        <v>2208</v>
      </c>
      <c r="S282" s="16" t="s">
        <v>2208</v>
      </c>
      <c r="T282" s="7" t="s">
        <v>2209</v>
      </c>
      <c r="U282" s="14" t="s">
        <v>19</v>
      </c>
      <c r="V282" s="14" t="s">
        <v>19</v>
      </c>
      <c r="W282" s="16" t="s">
        <v>19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19</v>
      </c>
      <c r="AD282" t="s">
        <v>6</v>
      </c>
      <c r="AE282" t="s">
        <v>2210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2211</v>
      </c>
      <c r="B283" s="6" t="s">
        <v>2212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2213</v>
      </c>
      <c r="H283" s="7" t="s">
        <v>2214</v>
      </c>
      <c r="I283" s="7" t="s">
        <v>79</v>
      </c>
      <c r="J283" s="7" t="s">
        <v>2</v>
      </c>
      <c r="K283" s="7" t="s">
        <v>2215</v>
      </c>
      <c r="L283" s="7">
        <v>1</v>
      </c>
      <c r="M283" s="7">
        <v>2</v>
      </c>
      <c r="N283" s="7" t="s">
        <v>1744</v>
      </c>
      <c r="O283" s="7" t="s">
        <v>520</v>
      </c>
      <c r="P283" s="7" t="s">
        <v>1186</v>
      </c>
      <c r="Q283" s="7"/>
      <c r="R283" s="14" t="s">
        <v>2216</v>
      </c>
      <c r="S283" s="16" t="s">
        <v>2216</v>
      </c>
      <c r="T283" s="7" t="s">
        <v>2217</v>
      </c>
      <c r="U283" s="14" t="s">
        <v>19</v>
      </c>
      <c r="V283" s="14" t="s">
        <v>19</v>
      </c>
      <c r="W283" s="16" t="s">
        <v>19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19</v>
      </c>
      <c r="AD283" t="s">
        <v>6</v>
      </c>
      <c r="AE283" t="s">
        <v>2218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2219</v>
      </c>
      <c r="B284" s="6" t="s">
        <v>2220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2221</v>
      </c>
      <c r="H284" s="7" t="s">
        <v>2222</v>
      </c>
      <c r="I284" s="7" t="s">
        <v>79</v>
      </c>
      <c r="J284" s="7" t="s">
        <v>2</v>
      </c>
      <c r="K284" s="7" t="s">
        <v>2223</v>
      </c>
      <c r="L284" s="7">
        <v>1</v>
      </c>
      <c r="M284" s="7">
        <v>3</v>
      </c>
      <c r="N284" s="7" t="s">
        <v>1744</v>
      </c>
      <c r="O284" s="7" t="s">
        <v>2151</v>
      </c>
      <c r="P284" s="7" t="s">
        <v>554</v>
      </c>
      <c r="Q284" s="7"/>
      <c r="R284" s="14" t="s">
        <v>2224</v>
      </c>
      <c r="S284" s="16" t="s">
        <v>2224</v>
      </c>
      <c r="T284" s="7"/>
      <c r="U284" s="14" t="s">
        <v>19</v>
      </c>
      <c r="V284" s="14" t="s">
        <v>19</v>
      </c>
      <c r="W284" s="16" t="s">
        <v>19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</v>
      </c>
      <c r="AD284" t="s">
        <v>6</v>
      </c>
      <c r="AE284" t="s">
        <v>2225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2226</v>
      </c>
      <c r="B285" s="6" t="s">
        <v>2227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2228</v>
      </c>
      <c r="H285" s="7" t="s">
        <v>2229</v>
      </c>
      <c r="I285" s="7" t="s">
        <v>79</v>
      </c>
      <c r="J285" s="7" t="s">
        <v>2</v>
      </c>
      <c r="K285" s="7" t="s">
        <v>2230</v>
      </c>
      <c r="L285" s="7">
        <v>1</v>
      </c>
      <c r="M285" s="7">
        <v>2</v>
      </c>
      <c r="N285" s="7" t="s">
        <v>1744</v>
      </c>
      <c r="O285" s="7" t="s">
        <v>2231</v>
      </c>
      <c r="P285" s="7" t="s">
        <v>2232</v>
      </c>
      <c r="Q285" s="7"/>
      <c r="R285" s="14" t="s">
        <v>130</v>
      </c>
      <c r="S285" s="16" t="s">
        <v>130</v>
      </c>
      <c r="T285" s="7" t="s">
        <v>2233</v>
      </c>
      <c r="U285" s="14" t="s">
        <v>19</v>
      </c>
      <c r="V285" s="14" t="s">
        <v>19</v>
      </c>
      <c r="W285" s="16" t="s">
        <v>19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19</v>
      </c>
      <c r="AD285" t="s">
        <v>6</v>
      </c>
      <c r="AE285" t="s">
        <v>2234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2235</v>
      </c>
      <c r="B286" s="6" t="s">
        <v>2236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2237</v>
      </c>
      <c r="H286" s="7" t="s">
        <v>2238</v>
      </c>
      <c r="I286" s="7" t="s">
        <v>79</v>
      </c>
      <c r="J286" s="7" t="s">
        <v>2</v>
      </c>
      <c r="K286" s="7" t="s">
        <v>2239</v>
      </c>
      <c r="L286" s="7">
        <v>1</v>
      </c>
      <c r="M286" s="7">
        <v>1</v>
      </c>
      <c r="N286" s="7" t="s">
        <v>1744</v>
      </c>
      <c r="O286" s="7" t="s">
        <v>2240</v>
      </c>
      <c r="P286" s="7" t="s">
        <v>1541</v>
      </c>
      <c r="Q286" s="7"/>
      <c r="R286" s="14" t="s">
        <v>2241</v>
      </c>
      <c r="S286" s="16" t="s">
        <v>2241</v>
      </c>
      <c r="T286" s="7" t="s">
        <v>2242</v>
      </c>
      <c r="U286" s="14" t="s">
        <v>19</v>
      </c>
      <c r="V286" s="14" t="s">
        <v>19</v>
      </c>
      <c r="W286" s="16" t="s">
        <v>19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19</v>
      </c>
      <c r="AD286" t="s">
        <v>6</v>
      </c>
      <c r="AE286" t="s">
        <v>2243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2244</v>
      </c>
      <c r="B287" s="6" t="s">
        <v>2245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2246</v>
      </c>
      <c r="H287" s="7" t="s">
        <v>2247</v>
      </c>
      <c r="I287" s="7" t="s">
        <v>79</v>
      </c>
      <c r="J287" s="7" t="s">
        <v>2</v>
      </c>
      <c r="K287" s="7" t="s">
        <v>2248</v>
      </c>
      <c r="L287" s="7">
        <v>1</v>
      </c>
      <c r="M287" s="7">
        <v>4</v>
      </c>
      <c r="N287" s="7" t="s">
        <v>1744</v>
      </c>
      <c r="O287" s="7" t="s">
        <v>1178</v>
      </c>
      <c r="P287" s="7" t="s">
        <v>2249</v>
      </c>
      <c r="Q287" s="7"/>
      <c r="R287" s="14" t="s">
        <v>2250</v>
      </c>
      <c r="S287" s="16" t="s">
        <v>2250</v>
      </c>
      <c r="T287" s="7" t="s">
        <v>2251</v>
      </c>
      <c r="U287" s="14" t="s">
        <v>19</v>
      </c>
      <c r="V287" s="14" t="s">
        <v>19</v>
      </c>
      <c r="W287" s="16" t="s">
        <v>19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19</v>
      </c>
      <c r="AD287" t="s">
        <v>6</v>
      </c>
      <c r="AE287" t="s">
        <v>2252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2253</v>
      </c>
      <c r="B288" s="6" t="s">
        <v>2254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2255</v>
      </c>
      <c r="H288" s="7" t="s">
        <v>2256</v>
      </c>
      <c r="I288" s="7" t="s">
        <v>79</v>
      </c>
      <c r="J288" s="7" t="s">
        <v>2</v>
      </c>
      <c r="K288" s="7" t="s">
        <v>2257</v>
      </c>
      <c r="L288" s="7">
        <v>1</v>
      </c>
      <c r="M288" s="7">
        <v>3</v>
      </c>
      <c r="N288" s="7" t="s">
        <v>2258</v>
      </c>
      <c r="O288" s="7" t="s">
        <v>537</v>
      </c>
      <c r="P288" s="7" t="s">
        <v>913</v>
      </c>
      <c r="Q288" s="7"/>
      <c r="R288" s="14" t="s">
        <v>2259</v>
      </c>
      <c r="S288" s="16" t="s">
        <v>19</v>
      </c>
      <c r="T288" s="7"/>
      <c r="U288" s="14" t="s">
        <v>19</v>
      </c>
      <c r="V288" s="14" t="s">
        <v>2259</v>
      </c>
      <c r="W288" s="16" t="s">
        <v>1105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2260</v>
      </c>
      <c r="AD288" t="s">
        <v>6</v>
      </c>
      <c r="AE288" t="s">
        <v>2261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2262</v>
      </c>
      <c r="B289" s="6" t="s">
        <v>2263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124</v>
      </c>
      <c r="H289" s="7" t="s">
        <v>125</v>
      </c>
      <c r="I289" s="7" t="s">
        <v>79</v>
      </c>
      <c r="J289" s="7" t="s">
        <v>2</v>
      </c>
      <c r="K289" s="7" t="s">
        <v>2264</v>
      </c>
      <c r="L289" s="7">
        <v>1</v>
      </c>
      <c r="M289" s="7">
        <v>3</v>
      </c>
      <c r="N289" s="7" t="s">
        <v>415</v>
      </c>
      <c r="O289" s="7" t="s">
        <v>537</v>
      </c>
      <c r="P289" s="7" t="s">
        <v>913</v>
      </c>
      <c r="Q289" s="7"/>
      <c r="R289" s="14" t="s">
        <v>2265</v>
      </c>
      <c r="S289" s="16" t="s">
        <v>19</v>
      </c>
      <c r="T289" s="7"/>
      <c r="U289" s="14" t="s">
        <v>19</v>
      </c>
      <c r="V289" s="14" t="s">
        <v>2265</v>
      </c>
      <c r="W289" s="16" t="s">
        <v>2266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2267</v>
      </c>
      <c r="AD289" t="s">
        <v>6</v>
      </c>
      <c r="AE289" t="s">
        <v>2268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2269</v>
      </c>
      <c r="B290" s="6" t="s">
        <v>2270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2271</v>
      </c>
      <c r="H290" s="7" t="s">
        <v>2272</v>
      </c>
      <c r="I290" s="7" t="s">
        <v>79</v>
      </c>
      <c r="J290" s="7" t="s">
        <v>2</v>
      </c>
      <c r="K290" s="7" t="s">
        <v>2273</v>
      </c>
      <c r="L290" s="7">
        <v>1</v>
      </c>
      <c r="M290" s="7">
        <v>3</v>
      </c>
      <c r="N290" s="7" t="s">
        <v>137</v>
      </c>
      <c r="O290" s="7" t="s">
        <v>537</v>
      </c>
      <c r="P290" s="7" t="s">
        <v>913</v>
      </c>
      <c r="Q290" s="7"/>
      <c r="R290" s="14" t="s">
        <v>2274</v>
      </c>
      <c r="S290" s="16" t="s">
        <v>19</v>
      </c>
      <c r="T290" s="7"/>
      <c r="U290" s="14" t="s">
        <v>19</v>
      </c>
      <c r="V290" s="14" t="s">
        <v>2274</v>
      </c>
      <c r="W290" s="16" t="s">
        <v>2275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2276</v>
      </c>
      <c r="AD290" t="s">
        <v>6</v>
      </c>
      <c r="AE290" t="s">
        <v>596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2277</v>
      </c>
      <c r="B291" s="6" t="s">
        <v>2278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124</v>
      </c>
      <c r="H291" s="7" t="s">
        <v>125</v>
      </c>
      <c r="I291" s="7" t="s">
        <v>79</v>
      </c>
      <c r="J291" s="7" t="s">
        <v>2</v>
      </c>
      <c r="K291" s="7" t="s">
        <v>2279</v>
      </c>
      <c r="L291" s="7">
        <v>1</v>
      </c>
      <c r="M291" s="7">
        <v>3</v>
      </c>
      <c r="N291" s="7" t="s">
        <v>1288</v>
      </c>
      <c r="O291" s="7" t="s">
        <v>537</v>
      </c>
      <c r="P291" s="7" t="s">
        <v>913</v>
      </c>
      <c r="Q291" s="7"/>
      <c r="R291" s="14" t="s">
        <v>2280</v>
      </c>
      <c r="S291" s="16" t="s">
        <v>19</v>
      </c>
      <c r="T291" s="7"/>
      <c r="U291" s="14" t="s">
        <v>19</v>
      </c>
      <c r="V291" s="14" t="s">
        <v>2280</v>
      </c>
      <c r="W291" s="16" t="s">
        <v>820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2281</v>
      </c>
      <c r="AD291" t="s">
        <v>6</v>
      </c>
      <c r="AE291" t="s">
        <v>131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2282</v>
      </c>
      <c r="B292" s="6" t="s">
        <v>2283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124</v>
      </c>
      <c r="H292" s="7" t="s">
        <v>125</v>
      </c>
      <c r="I292" s="7" t="s">
        <v>79</v>
      </c>
      <c r="J292" s="7" t="s">
        <v>2</v>
      </c>
      <c r="K292" s="7" t="s">
        <v>2284</v>
      </c>
      <c r="L292" s="7">
        <v>1</v>
      </c>
      <c r="M292" s="7">
        <v>1</v>
      </c>
      <c r="N292" s="7" t="s">
        <v>324</v>
      </c>
      <c r="O292" s="7" t="s">
        <v>1744</v>
      </c>
      <c r="P292" s="7" t="s">
        <v>913</v>
      </c>
      <c r="Q292" s="7"/>
      <c r="R292" s="14" t="s">
        <v>2285</v>
      </c>
      <c r="S292" s="16" t="s">
        <v>19</v>
      </c>
      <c r="T292" s="7"/>
      <c r="U292" s="14" t="s">
        <v>19</v>
      </c>
      <c r="V292" s="14" t="s">
        <v>2285</v>
      </c>
      <c r="W292" s="16" t="s">
        <v>2286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2287</v>
      </c>
      <c r="AD292" t="s">
        <v>6</v>
      </c>
      <c r="AE292" t="s">
        <v>131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2288</v>
      </c>
      <c r="B293" s="6" t="s">
        <v>2289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124</v>
      </c>
      <c r="H293" s="7" t="s">
        <v>125</v>
      </c>
      <c r="I293" s="7" t="s">
        <v>79</v>
      </c>
      <c r="J293" s="7" t="s">
        <v>2</v>
      </c>
      <c r="K293" s="7" t="s">
        <v>2290</v>
      </c>
      <c r="L293" s="7">
        <v>1</v>
      </c>
      <c r="M293" s="7">
        <v>3</v>
      </c>
      <c r="N293" s="7" t="s">
        <v>324</v>
      </c>
      <c r="O293" s="7" t="s">
        <v>537</v>
      </c>
      <c r="P293" s="7" t="s">
        <v>913</v>
      </c>
      <c r="Q293" s="7"/>
      <c r="R293" s="14" t="s">
        <v>2291</v>
      </c>
      <c r="S293" s="16" t="s">
        <v>19</v>
      </c>
      <c r="T293" s="7"/>
      <c r="U293" s="14" t="s">
        <v>19</v>
      </c>
      <c r="V293" s="14" t="s">
        <v>2291</v>
      </c>
      <c r="W293" s="16" t="s">
        <v>2292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434</v>
      </c>
      <c r="AD293" t="s">
        <v>6</v>
      </c>
      <c r="AE293" t="s">
        <v>131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2293</v>
      </c>
      <c r="B294" s="6" t="s">
        <v>2294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124</v>
      </c>
      <c r="H294" s="7" t="s">
        <v>125</v>
      </c>
      <c r="I294" s="7" t="s">
        <v>79</v>
      </c>
      <c r="J294" s="7" t="s">
        <v>2</v>
      </c>
      <c r="K294" s="7" t="s">
        <v>2295</v>
      </c>
      <c r="L294" s="7">
        <v>1</v>
      </c>
      <c r="M294" s="7">
        <v>3</v>
      </c>
      <c r="N294" s="7" t="s">
        <v>324</v>
      </c>
      <c r="O294" s="7" t="s">
        <v>537</v>
      </c>
      <c r="P294" s="7" t="s">
        <v>913</v>
      </c>
      <c r="Q294" s="7"/>
      <c r="R294" s="14" t="s">
        <v>2291</v>
      </c>
      <c r="S294" s="16" t="s">
        <v>19</v>
      </c>
      <c r="T294" s="7"/>
      <c r="U294" s="14" t="s">
        <v>19</v>
      </c>
      <c r="V294" s="14" t="s">
        <v>2291</v>
      </c>
      <c r="W294" s="16" t="s">
        <v>2292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434</v>
      </c>
      <c r="AD294" t="s">
        <v>6</v>
      </c>
      <c r="AE294" t="s">
        <v>131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2296</v>
      </c>
      <c r="B295" s="6" t="s">
        <v>2297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2298</v>
      </c>
      <c r="H295" s="7" t="s">
        <v>2299</v>
      </c>
      <c r="I295" s="7" t="s">
        <v>79</v>
      </c>
      <c r="J295" s="7" t="s">
        <v>2</v>
      </c>
      <c r="K295" s="7" t="s">
        <v>2300</v>
      </c>
      <c r="L295" s="7">
        <v>1</v>
      </c>
      <c r="M295" s="7">
        <v>1</v>
      </c>
      <c r="N295" s="7" t="s">
        <v>96</v>
      </c>
      <c r="O295" s="7" t="s">
        <v>1744</v>
      </c>
      <c r="P295" s="7" t="s">
        <v>913</v>
      </c>
      <c r="Q295" s="7"/>
      <c r="R295" s="14" t="s">
        <v>611</v>
      </c>
      <c r="S295" s="16" t="s">
        <v>19</v>
      </c>
      <c r="T295" s="7"/>
      <c r="U295" s="14" t="s">
        <v>19</v>
      </c>
      <c r="V295" s="14" t="s">
        <v>611</v>
      </c>
      <c r="W295" s="16" t="s">
        <v>2301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2302</v>
      </c>
      <c r="AD295" t="s">
        <v>6</v>
      </c>
      <c r="AE295" t="s">
        <v>2303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2304</v>
      </c>
      <c r="B296" s="6" t="s">
        <v>2305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2306</v>
      </c>
      <c r="H296" s="7" t="s">
        <v>2307</v>
      </c>
      <c r="I296" s="7" t="s">
        <v>79</v>
      </c>
      <c r="J296" s="7" t="s">
        <v>2</v>
      </c>
      <c r="K296" s="7" t="s">
        <v>2308</v>
      </c>
      <c r="L296" s="7">
        <v>1</v>
      </c>
      <c r="M296" s="7">
        <v>1</v>
      </c>
      <c r="N296" s="7" t="s">
        <v>138</v>
      </c>
      <c r="O296" s="7" t="s">
        <v>1744</v>
      </c>
      <c r="P296" s="7" t="s">
        <v>913</v>
      </c>
      <c r="Q296" s="7"/>
      <c r="R296" s="14" t="s">
        <v>2309</v>
      </c>
      <c r="S296" s="16" t="s">
        <v>19</v>
      </c>
      <c r="T296" s="7"/>
      <c r="U296" s="14" t="s">
        <v>19</v>
      </c>
      <c r="V296" s="14" t="s">
        <v>2309</v>
      </c>
      <c r="W296" s="16" t="s">
        <v>2055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2310</v>
      </c>
      <c r="AD296" t="s">
        <v>6</v>
      </c>
      <c r="AE296" t="s">
        <v>2311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2312</v>
      </c>
      <c r="B297" s="6" t="s">
        <v>2313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2314</v>
      </c>
      <c r="H297" s="7" t="s">
        <v>2315</v>
      </c>
      <c r="I297" s="7" t="s">
        <v>79</v>
      </c>
      <c r="J297" s="7" t="s">
        <v>2</v>
      </c>
      <c r="K297" s="7" t="s">
        <v>2316</v>
      </c>
      <c r="L297" s="7">
        <v>1</v>
      </c>
      <c r="M297" s="7">
        <v>1</v>
      </c>
      <c r="N297" s="7" t="s">
        <v>1744</v>
      </c>
      <c r="O297" s="7" t="s">
        <v>1744</v>
      </c>
      <c r="P297" s="7" t="s">
        <v>913</v>
      </c>
      <c r="Q297" s="7"/>
      <c r="R297" s="14" t="s">
        <v>2317</v>
      </c>
      <c r="S297" s="16" t="s">
        <v>19</v>
      </c>
      <c r="T297" s="7"/>
      <c r="U297" s="14" t="s">
        <v>19</v>
      </c>
      <c r="V297" s="14" t="s">
        <v>2317</v>
      </c>
      <c r="W297" s="16" t="s">
        <v>2318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2319</v>
      </c>
      <c r="AD297" t="s">
        <v>6</v>
      </c>
      <c r="AE297" t="s">
        <v>2320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2321</v>
      </c>
      <c r="B298" s="6" t="s">
        <v>2322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2323</v>
      </c>
      <c r="H298" s="7" t="s">
        <v>2324</v>
      </c>
      <c r="I298" s="7" t="s">
        <v>79</v>
      </c>
      <c r="J298" s="7" t="s">
        <v>2</v>
      </c>
      <c r="K298" s="7" t="s">
        <v>2325</v>
      </c>
      <c r="L298" s="7">
        <v>1</v>
      </c>
      <c r="M298" s="7">
        <v>1</v>
      </c>
      <c r="N298" s="7" t="s">
        <v>1744</v>
      </c>
      <c r="O298" s="7" t="s">
        <v>1744</v>
      </c>
      <c r="P298" s="7" t="s">
        <v>913</v>
      </c>
      <c r="Q298" s="7"/>
      <c r="R298" s="14" t="s">
        <v>2326</v>
      </c>
      <c r="S298" s="16" t="s">
        <v>19</v>
      </c>
      <c r="T298" s="7"/>
      <c r="U298" s="14" t="s">
        <v>19</v>
      </c>
      <c r="V298" s="14" t="s">
        <v>2326</v>
      </c>
      <c r="W298" s="16" t="s">
        <v>2327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2328</v>
      </c>
      <c r="AD298" t="s">
        <v>6</v>
      </c>
      <c r="AE298" t="s">
        <v>2329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2330</v>
      </c>
      <c r="B299" s="6" t="s">
        <v>2331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1875</v>
      </c>
      <c r="H299" s="7" t="s">
        <v>1876</v>
      </c>
      <c r="I299" s="7" t="s">
        <v>79</v>
      </c>
      <c r="J299" s="7" t="s">
        <v>2</v>
      </c>
      <c r="K299" s="7" t="s">
        <v>2332</v>
      </c>
      <c r="L299" s="7">
        <v>1</v>
      </c>
      <c r="M299" s="7">
        <v>3</v>
      </c>
      <c r="N299" s="7" t="s">
        <v>2333</v>
      </c>
      <c r="O299" s="7" t="s">
        <v>537</v>
      </c>
      <c r="P299" s="7" t="s">
        <v>913</v>
      </c>
      <c r="Q299" s="7"/>
      <c r="R299" s="14" t="s">
        <v>2334</v>
      </c>
      <c r="S299" s="16" t="s">
        <v>19</v>
      </c>
      <c r="T299" s="7"/>
      <c r="U299" s="14" t="s">
        <v>19</v>
      </c>
      <c r="V299" s="14" t="s">
        <v>2334</v>
      </c>
      <c r="W299" s="16" t="s">
        <v>2335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2336</v>
      </c>
      <c r="AD299" t="s">
        <v>6</v>
      </c>
      <c r="AE299" t="s">
        <v>1317</v>
      </c>
      <c r="AF299" t="s">
        <v>88</v>
      </c>
      <c r="AG299" t="s">
        <v>75</v>
      </c>
      <c r="AH299" t="s">
        <v>697</v>
      </c>
    </row>
    <row r="300" ht="14.25" customHeight="1" spans="1:34">
      <c r="A300" s="6" t="s">
        <v>2337</v>
      </c>
      <c r="B300" s="6" t="s">
        <v>2338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2339</v>
      </c>
      <c r="H300" s="7" t="s">
        <v>2340</v>
      </c>
      <c r="I300" s="7" t="s">
        <v>79</v>
      </c>
      <c r="J300" s="7" t="s">
        <v>2</v>
      </c>
      <c r="K300" s="7" t="s">
        <v>2341</v>
      </c>
      <c r="L300" s="7">
        <v>1</v>
      </c>
      <c r="M300" s="7">
        <v>3</v>
      </c>
      <c r="N300" s="7" t="s">
        <v>2342</v>
      </c>
      <c r="O300" s="7" t="s">
        <v>537</v>
      </c>
      <c r="P300" s="7" t="s">
        <v>913</v>
      </c>
      <c r="Q300" s="7"/>
      <c r="R300" s="14" t="s">
        <v>2343</v>
      </c>
      <c r="S300" s="16" t="s">
        <v>19</v>
      </c>
      <c r="T300" s="7"/>
      <c r="U300" s="14" t="s">
        <v>19</v>
      </c>
      <c r="V300" s="14" t="s">
        <v>2343</v>
      </c>
      <c r="W300" s="16" t="s">
        <v>2344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2345</v>
      </c>
      <c r="AD300" t="s">
        <v>6</v>
      </c>
      <c r="AE300" t="s">
        <v>2346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2347</v>
      </c>
      <c r="B301" s="6" t="s">
        <v>2348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2349</v>
      </c>
      <c r="H301" s="7" t="s">
        <v>2350</v>
      </c>
      <c r="I301" s="7" t="s">
        <v>79</v>
      </c>
      <c r="J301" s="7" t="s">
        <v>2</v>
      </c>
      <c r="K301" s="7" t="s">
        <v>2351</v>
      </c>
      <c r="L301" s="7">
        <v>1</v>
      </c>
      <c r="M301" s="7">
        <v>1</v>
      </c>
      <c r="N301" s="7" t="s">
        <v>2352</v>
      </c>
      <c r="O301" s="7" t="s">
        <v>1744</v>
      </c>
      <c r="P301" s="7" t="s">
        <v>913</v>
      </c>
      <c r="Q301" s="7"/>
      <c r="R301" s="14" t="s">
        <v>2353</v>
      </c>
      <c r="S301" s="16" t="s">
        <v>19</v>
      </c>
      <c r="T301" s="7"/>
      <c r="U301" s="14" t="s">
        <v>19</v>
      </c>
      <c r="V301" s="14" t="s">
        <v>2353</v>
      </c>
      <c r="W301" s="16" t="s">
        <v>2354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2355</v>
      </c>
      <c r="AD301" t="s">
        <v>6</v>
      </c>
      <c r="AE301" t="s">
        <v>163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2356</v>
      </c>
      <c r="B302" s="6" t="s">
        <v>2357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2358</v>
      </c>
      <c r="H302" s="7" t="s">
        <v>2359</v>
      </c>
      <c r="I302" s="7" t="s">
        <v>79</v>
      </c>
      <c r="J302" s="7" t="s">
        <v>2</v>
      </c>
      <c r="K302" s="7" t="s">
        <v>2360</v>
      </c>
      <c r="L302" s="7">
        <v>1</v>
      </c>
      <c r="M302" s="7">
        <v>2</v>
      </c>
      <c r="N302" s="7" t="s">
        <v>2361</v>
      </c>
      <c r="O302" s="7" t="s">
        <v>1617</v>
      </c>
      <c r="P302" s="7" t="s">
        <v>913</v>
      </c>
      <c r="Q302" s="7"/>
      <c r="R302" s="14" t="s">
        <v>2362</v>
      </c>
      <c r="S302" s="16" t="s">
        <v>19</v>
      </c>
      <c r="T302" s="7"/>
      <c r="U302" s="14" t="s">
        <v>19</v>
      </c>
      <c r="V302" s="14" t="s">
        <v>2362</v>
      </c>
      <c r="W302" s="16" t="s">
        <v>2363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2364</v>
      </c>
      <c r="AD302" t="s">
        <v>6</v>
      </c>
      <c r="AE302" t="s">
        <v>1317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2365</v>
      </c>
      <c r="B303" s="6" t="s">
        <v>2366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2367</v>
      </c>
      <c r="H303" s="7" t="s">
        <v>2368</v>
      </c>
      <c r="I303" s="7" t="s">
        <v>79</v>
      </c>
      <c r="J303" s="7" t="s">
        <v>2</v>
      </c>
      <c r="K303" s="7" t="s">
        <v>2369</v>
      </c>
      <c r="L303" s="7">
        <v>1</v>
      </c>
      <c r="M303" s="7">
        <v>1</v>
      </c>
      <c r="N303" s="7" t="s">
        <v>656</v>
      </c>
      <c r="O303" s="7" t="s">
        <v>1744</v>
      </c>
      <c r="P303" s="7" t="s">
        <v>913</v>
      </c>
      <c r="Q303" s="7"/>
      <c r="R303" s="14" t="s">
        <v>2370</v>
      </c>
      <c r="S303" s="16" t="s">
        <v>19</v>
      </c>
      <c r="T303" s="7"/>
      <c r="U303" s="14" t="s">
        <v>19</v>
      </c>
      <c r="V303" s="14" t="s">
        <v>2370</v>
      </c>
      <c r="W303" s="16" t="s">
        <v>2371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2372</v>
      </c>
      <c r="AD303" t="s">
        <v>6</v>
      </c>
      <c r="AE303" t="s">
        <v>261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2373</v>
      </c>
      <c r="B304" s="6" t="s">
        <v>2374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2375</v>
      </c>
      <c r="H304" s="7" t="s">
        <v>2376</v>
      </c>
      <c r="I304" s="7" t="s">
        <v>79</v>
      </c>
      <c r="J304" s="7" t="s">
        <v>2</v>
      </c>
      <c r="K304" s="7" t="s">
        <v>2377</v>
      </c>
      <c r="L304" s="7">
        <v>1</v>
      </c>
      <c r="M304" s="7">
        <v>3</v>
      </c>
      <c r="N304" s="7" t="s">
        <v>719</v>
      </c>
      <c r="O304" s="7" t="s">
        <v>537</v>
      </c>
      <c r="P304" s="7" t="s">
        <v>913</v>
      </c>
      <c r="Q304" s="7"/>
      <c r="R304" s="14" t="s">
        <v>2378</v>
      </c>
      <c r="S304" s="16" t="s">
        <v>19</v>
      </c>
      <c r="T304" s="7"/>
      <c r="U304" s="14" t="s">
        <v>19</v>
      </c>
      <c r="V304" s="14" t="s">
        <v>2378</v>
      </c>
      <c r="W304" s="16" t="s">
        <v>2379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2380</v>
      </c>
      <c r="AD304" t="s">
        <v>6</v>
      </c>
      <c r="AE304" t="s">
        <v>2381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2382</v>
      </c>
      <c r="B305" s="6" t="s">
        <v>2383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2384</v>
      </c>
      <c r="H305" s="7" t="s">
        <v>2385</v>
      </c>
      <c r="I305" s="7" t="s">
        <v>79</v>
      </c>
      <c r="J305" s="7" t="s">
        <v>2</v>
      </c>
      <c r="K305" s="7" t="s">
        <v>2386</v>
      </c>
      <c r="L305" s="7">
        <v>1</v>
      </c>
      <c r="M305" s="7">
        <v>1</v>
      </c>
      <c r="N305" s="7" t="s">
        <v>127</v>
      </c>
      <c r="O305" s="7" t="s">
        <v>1744</v>
      </c>
      <c r="P305" s="7" t="s">
        <v>913</v>
      </c>
      <c r="Q305" s="7"/>
      <c r="R305" s="14" t="s">
        <v>2387</v>
      </c>
      <c r="S305" s="16" t="s">
        <v>19</v>
      </c>
      <c r="T305" s="7"/>
      <c r="U305" s="14" t="s">
        <v>19</v>
      </c>
      <c r="V305" s="14" t="s">
        <v>2387</v>
      </c>
      <c r="W305" s="16" t="s">
        <v>2388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2389</v>
      </c>
      <c r="AD305" t="s">
        <v>6</v>
      </c>
      <c r="AE305" t="s">
        <v>173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2390</v>
      </c>
      <c r="B306" s="6" t="s">
        <v>2391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701</v>
      </c>
      <c r="H306" s="7" t="s">
        <v>702</v>
      </c>
      <c r="I306" s="7" t="s">
        <v>79</v>
      </c>
      <c r="J306" s="7" t="s">
        <v>2</v>
      </c>
      <c r="K306" s="7" t="s">
        <v>2392</v>
      </c>
      <c r="L306" s="7">
        <v>1</v>
      </c>
      <c r="M306" s="7">
        <v>2</v>
      </c>
      <c r="N306" s="7" t="s">
        <v>138</v>
      </c>
      <c r="O306" s="7" t="s">
        <v>1617</v>
      </c>
      <c r="P306" s="7" t="s">
        <v>913</v>
      </c>
      <c r="Q306" s="7"/>
      <c r="R306" s="14" t="s">
        <v>1314</v>
      </c>
      <c r="S306" s="16" t="s">
        <v>19</v>
      </c>
      <c r="T306" s="7"/>
      <c r="U306" s="14" t="s">
        <v>19</v>
      </c>
      <c r="V306" s="14" t="s">
        <v>1314</v>
      </c>
      <c r="W306" s="16" t="s">
        <v>2393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2394</v>
      </c>
      <c r="AD306" t="s">
        <v>6</v>
      </c>
      <c r="AE306" t="s">
        <v>755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2395</v>
      </c>
      <c r="B307" s="6" t="s">
        <v>2396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2397</v>
      </c>
      <c r="H307" s="7" t="s">
        <v>2398</v>
      </c>
      <c r="I307" s="7" t="s">
        <v>79</v>
      </c>
      <c r="J307" s="7" t="s">
        <v>2</v>
      </c>
      <c r="K307" s="7" t="s">
        <v>2399</v>
      </c>
      <c r="L307" s="7">
        <v>1</v>
      </c>
      <c r="M307" s="7">
        <v>2</v>
      </c>
      <c r="N307" s="7" t="s">
        <v>107</v>
      </c>
      <c r="O307" s="7" t="s">
        <v>1617</v>
      </c>
      <c r="P307" s="7" t="s">
        <v>913</v>
      </c>
      <c r="Q307" s="7"/>
      <c r="R307" s="14" t="s">
        <v>2400</v>
      </c>
      <c r="S307" s="16" t="s">
        <v>19</v>
      </c>
      <c r="T307" s="7"/>
      <c r="U307" s="14" t="s">
        <v>19</v>
      </c>
      <c r="V307" s="14" t="s">
        <v>2400</v>
      </c>
      <c r="W307" s="16" t="s">
        <v>2401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2402</v>
      </c>
      <c r="AD307" t="s">
        <v>6</v>
      </c>
      <c r="AE307" t="s">
        <v>2403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2404</v>
      </c>
      <c r="B308" s="6" t="s">
        <v>2405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2406</v>
      </c>
      <c r="H308" s="7" t="s">
        <v>2407</v>
      </c>
      <c r="I308" s="7" t="s">
        <v>79</v>
      </c>
      <c r="J308" s="7" t="s">
        <v>2</v>
      </c>
      <c r="K308" s="7" t="s">
        <v>2408</v>
      </c>
      <c r="L308" s="7">
        <v>1</v>
      </c>
      <c r="M308" s="7">
        <v>3</v>
      </c>
      <c r="N308" s="7" t="s">
        <v>83</v>
      </c>
      <c r="O308" s="7" t="s">
        <v>537</v>
      </c>
      <c r="P308" s="7" t="s">
        <v>913</v>
      </c>
      <c r="Q308" s="7"/>
      <c r="R308" s="14" t="s">
        <v>2409</v>
      </c>
      <c r="S308" s="16" t="s">
        <v>19</v>
      </c>
      <c r="T308" s="7"/>
      <c r="U308" s="14" t="s">
        <v>19</v>
      </c>
      <c r="V308" s="14" t="s">
        <v>2409</v>
      </c>
      <c r="W308" s="16" t="s">
        <v>2017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2072</v>
      </c>
      <c r="AD308" t="s">
        <v>6</v>
      </c>
      <c r="AE308" t="s">
        <v>2410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2411</v>
      </c>
      <c r="B309" s="6" t="s">
        <v>2412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1005</v>
      </c>
      <c r="H309" s="7" t="s">
        <v>1006</v>
      </c>
      <c r="I309" s="7" t="s">
        <v>79</v>
      </c>
      <c r="J309" s="7" t="s">
        <v>2</v>
      </c>
      <c r="K309" s="7" t="s">
        <v>2413</v>
      </c>
      <c r="L309" s="7">
        <v>1</v>
      </c>
      <c r="M309" s="7">
        <v>1</v>
      </c>
      <c r="N309" s="7" t="s">
        <v>536</v>
      </c>
      <c r="O309" s="7" t="s">
        <v>1744</v>
      </c>
      <c r="P309" s="7" t="s">
        <v>913</v>
      </c>
      <c r="Q309" s="7"/>
      <c r="R309" s="14" t="s">
        <v>2414</v>
      </c>
      <c r="S309" s="16" t="s">
        <v>19</v>
      </c>
      <c r="T309" s="7"/>
      <c r="U309" s="14" t="s">
        <v>19</v>
      </c>
      <c r="V309" s="14" t="s">
        <v>2414</v>
      </c>
      <c r="W309" s="16" t="s">
        <v>2415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2416</v>
      </c>
      <c r="AD309" t="s">
        <v>6</v>
      </c>
      <c r="AE309" t="s">
        <v>604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2417</v>
      </c>
      <c r="B310" s="6" t="s">
        <v>2418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283</v>
      </c>
      <c r="H310" s="7" t="s">
        <v>284</v>
      </c>
      <c r="I310" s="7" t="s">
        <v>79</v>
      </c>
      <c r="J310" s="7" t="s">
        <v>2</v>
      </c>
      <c r="K310" s="7" t="s">
        <v>2419</v>
      </c>
      <c r="L310" s="7">
        <v>2</v>
      </c>
      <c r="M310" s="7">
        <v>1</v>
      </c>
      <c r="N310" s="7" t="s">
        <v>536</v>
      </c>
      <c r="O310" s="7" t="s">
        <v>1744</v>
      </c>
      <c r="P310" s="7" t="s">
        <v>913</v>
      </c>
      <c r="Q310" s="7"/>
      <c r="R310" s="14" t="s">
        <v>2420</v>
      </c>
      <c r="S310" s="16" t="s">
        <v>19</v>
      </c>
      <c r="T310" s="7"/>
      <c r="U310" s="14" t="s">
        <v>19</v>
      </c>
      <c r="V310" s="14" t="s">
        <v>2420</v>
      </c>
      <c r="W310" s="16" t="s">
        <v>2421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2422</v>
      </c>
      <c r="AD310" t="s">
        <v>6</v>
      </c>
      <c r="AE310" t="s">
        <v>290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2423</v>
      </c>
      <c r="B311" s="6" t="s">
        <v>2424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2425</v>
      </c>
      <c r="H311" s="7" t="s">
        <v>2426</v>
      </c>
      <c r="I311" s="7" t="s">
        <v>79</v>
      </c>
      <c r="J311" s="7" t="s">
        <v>2</v>
      </c>
      <c r="K311" s="7" t="s">
        <v>2427</v>
      </c>
      <c r="L311" s="7">
        <v>1</v>
      </c>
      <c r="M311" s="7">
        <v>1</v>
      </c>
      <c r="N311" s="7" t="s">
        <v>536</v>
      </c>
      <c r="O311" s="7" t="s">
        <v>1744</v>
      </c>
      <c r="P311" s="7" t="s">
        <v>913</v>
      </c>
      <c r="Q311" s="7"/>
      <c r="R311" s="14" t="s">
        <v>2428</v>
      </c>
      <c r="S311" s="16" t="s">
        <v>19</v>
      </c>
      <c r="T311" s="7"/>
      <c r="U311" s="14" t="s">
        <v>19</v>
      </c>
      <c r="V311" s="14" t="s">
        <v>2428</v>
      </c>
      <c r="W311" s="16" t="s">
        <v>2429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2430</v>
      </c>
      <c r="AD311" t="s">
        <v>6</v>
      </c>
      <c r="AE311" t="s">
        <v>2311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2431</v>
      </c>
      <c r="B312" s="6" t="s">
        <v>2432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2433</v>
      </c>
      <c r="H312" s="7" t="s">
        <v>2434</v>
      </c>
      <c r="I312" s="7" t="s">
        <v>79</v>
      </c>
      <c r="J312" s="7" t="s">
        <v>2</v>
      </c>
      <c r="K312" s="7" t="s">
        <v>2435</v>
      </c>
      <c r="L312" s="7">
        <v>1</v>
      </c>
      <c r="M312" s="7">
        <v>1</v>
      </c>
      <c r="N312" s="7" t="s">
        <v>537</v>
      </c>
      <c r="O312" s="7" t="s">
        <v>1744</v>
      </c>
      <c r="P312" s="7" t="s">
        <v>913</v>
      </c>
      <c r="Q312" s="7"/>
      <c r="R312" s="14" t="s">
        <v>2436</v>
      </c>
      <c r="S312" s="16" t="s">
        <v>19</v>
      </c>
      <c r="T312" s="7"/>
      <c r="U312" s="14" t="s">
        <v>19</v>
      </c>
      <c r="V312" s="14" t="s">
        <v>2436</v>
      </c>
      <c r="W312" s="16" t="s">
        <v>2437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2438</v>
      </c>
      <c r="AD312" t="s">
        <v>6</v>
      </c>
      <c r="AE312" t="s">
        <v>2439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2440</v>
      </c>
      <c r="B313" s="6" t="s">
        <v>2441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273</v>
      </c>
      <c r="H313" s="7" t="s">
        <v>274</v>
      </c>
      <c r="I313" s="7" t="s">
        <v>79</v>
      </c>
      <c r="J313" s="7" t="s">
        <v>2</v>
      </c>
      <c r="K313" s="7" t="s">
        <v>2442</v>
      </c>
      <c r="L313" s="7">
        <v>1</v>
      </c>
      <c r="M313" s="7">
        <v>4</v>
      </c>
      <c r="N313" s="7" t="s">
        <v>536</v>
      </c>
      <c r="O313" s="7" t="s">
        <v>505</v>
      </c>
      <c r="P313" s="7" t="s">
        <v>913</v>
      </c>
      <c r="Q313" s="7"/>
      <c r="R313" s="14" t="s">
        <v>2443</v>
      </c>
      <c r="S313" s="16" t="s">
        <v>19</v>
      </c>
      <c r="T313" s="7"/>
      <c r="U313" s="14" t="s">
        <v>19</v>
      </c>
      <c r="V313" s="14" t="s">
        <v>2443</v>
      </c>
      <c r="W313" s="16" t="s">
        <v>2444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2445</v>
      </c>
      <c r="AD313" t="s">
        <v>6</v>
      </c>
      <c r="AE313" t="s">
        <v>280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2446</v>
      </c>
      <c r="B314" s="6" t="s">
        <v>2447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2448</v>
      </c>
      <c r="H314" s="7" t="s">
        <v>2449</v>
      </c>
      <c r="I314" s="7" t="s">
        <v>79</v>
      </c>
      <c r="J314" s="7" t="s">
        <v>2</v>
      </c>
      <c r="K314" s="7" t="s">
        <v>2450</v>
      </c>
      <c r="L314" s="7">
        <v>1</v>
      </c>
      <c r="M314" s="7">
        <v>2</v>
      </c>
      <c r="N314" s="7" t="s">
        <v>505</v>
      </c>
      <c r="O314" s="7" t="s">
        <v>1617</v>
      </c>
      <c r="P314" s="7" t="s">
        <v>913</v>
      </c>
      <c r="Q314" s="7"/>
      <c r="R314" s="14" t="s">
        <v>1119</v>
      </c>
      <c r="S314" s="16" t="s">
        <v>19</v>
      </c>
      <c r="T314" s="7"/>
      <c r="U314" s="14" t="s">
        <v>19</v>
      </c>
      <c r="V314" s="14" t="s">
        <v>1119</v>
      </c>
      <c r="W314" s="16" t="s">
        <v>2451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2452</v>
      </c>
      <c r="AD314" t="s">
        <v>6</v>
      </c>
      <c r="AE314" t="s">
        <v>2453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2454</v>
      </c>
      <c r="B315" s="6" t="s">
        <v>2455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758</v>
      </c>
      <c r="H315" s="7" t="s">
        <v>759</v>
      </c>
      <c r="I315" s="7" t="s">
        <v>79</v>
      </c>
      <c r="J315" s="7" t="s">
        <v>2</v>
      </c>
      <c r="K315" s="7" t="s">
        <v>2456</v>
      </c>
      <c r="L315" s="7">
        <v>1</v>
      </c>
      <c r="M315" s="7">
        <v>3</v>
      </c>
      <c r="N315" s="7" t="s">
        <v>537</v>
      </c>
      <c r="O315" s="7" t="s">
        <v>537</v>
      </c>
      <c r="P315" s="7" t="s">
        <v>913</v>
      </c>
      <c r="Q315" s="7"/>
      <c r="R315" s="14" t="s">
        <v>2457</v>
      </c>
      <c r="S315" s="16" t="s">
        <v>19</v>
      </c>
      <c r="T315" s="7"/>
      <c r="U315" s="14" t="s">
        <v>19</v>
      </c>
      <c r="V315" s="14" t="s">
        <v>2457</v>
      </c>
      <c r="W315" s="16" t="s">
        <v>748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2458</v>
      </c>
      <c r="AD315" t="s">
        <v>6</v>
      </c>
      <c r="AE315" t="s">
        <v>392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2459</v>
      </c>
      <c r="B316" s="6" t="s">
        <v>2460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2461</v>
      </c>
      <c r="H316" s="7" t="s">
        <v>2462</v>
      </c>
      <c r="I316" s="7" t="s">
        <v>79</v>
      </c>
      <c r="J316" s="7" t="s">
        <v>2</v>
      </c>
      <c r="K316" s="7" t="s">
        <v>2463</v>
      </c>
      <c r="L316" s="7">
        <v>1</v>
      </c>
      <c r="M316" s="7">
        <v>2</v>
      </c>
      <c r="N316" s="7" t="s">
        <v>537</v>
      </c>
      <c r="O316" s="7" t="s">
        <v>1617</v>
      </c>
      <c r="P316" s="7" t="s">
        <v>913</v>
      </c>
      <c r="Q316" s="7"/>
      <c r="R316" s="14" t="s">
        <v>2464</v>
      </c>
      <c r="S316" s="16" t="s">
        <v>19</v>
      </c>
      <c r="T316" s="7"/>
      <c r="U316" s="14" t="s">
        <v>19</v>
      </c>
      <c r="V316" s="14" t="s">
        <v>2464</v>
      </c>
      <c r="W316" s="16" t="s">
        <v>1991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2465</v>
      </c>
      <c r="AD316" t="s">
        <v>6</v>
      </c>
      <c r="AE316" t="s">
        <v>2466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2467</v>
      </c>
      <c r="B317" s="6" t="s">
        <v>2468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351</v>
      </c>
      <c r="H317" s="7" t="s">
        <v>352</v>
      </c>
      <c r="I317" s="7" t="s">
        <v>79</v>
      </c>
      <c r="J317" s="7" t="s">
        <v>2</v>
      </c>
      <c r="K317" s="7" t="s">
        <v>2469</v>
      </c>
      <c r="L317" s="7">
        <v>3</v>
      </c>
      <c r="M317" s="7">
        <v>2</v>
      </c>
      <c r="N317" s="7" t="s">
        <v>334</v>
      </c>
      <c r="O317" s="7" t="s">
        <v>1617</v>
      </c>
      <c r="P317" s="7" t="s">
        <v>913</v>
      </c>
      <c r="Q317" s="7"/>
      <c r="R317" s="14" t="s">
        <v>2470</v>
      </c>
      <c r="S317" s="16" t="s">
        <v>19</v>
      </c>
      <c r="T317" s="7"/>
      <c r="U317" s="14" t="s">
        <v>19</v>
      </c>
      <c r="V317" s="14" t="s">
        <v>2470</v>
      </c>
      <c r="W317" s="16" t="s">
        <v>2471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2472</v>
      </c>
      <c r="AD317" t="s">
        <v>6</v>
      </c>
      <c r="AE317" t="s">
        <v>582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2473</v>
      </c>
      <c r="B318" s="6" t="s">
        <v>2474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2475</v>
      </c>
      <c r="H318" s="7" t="s">
        <v>2476</v>
      </c>
      <c r="I318" s="7" t="s">
        <v>79</v>
      </c>
      <c r="J318" s="7" t="s">
        <v>2</v>
      </c>
      <c r="K318" s="7" t="s">
        <v>2477</v>
      </c>
      <c r="L318" s="7">
        <v>1</v>
      </c>
      <c r="M318" s="7">
        <v>1</v>
      </c>
      <c r="N318" s="7" t="s">
        <v>1617</v>
      </c>
      <c r="O318" s="7" t="s">
        <v>1744</v>
      </c>
      <c r="P318" s="7" t="s">
        <v>913</v>
      </c>
      <c r="Q318" s="7"/>
      <c r="R318" s="14" t="s">
        <v>2478</v>
      </c>
      <c r="S318" s="16" t="s">
        <v>19</v>
      </c>
      <c r="T318" s="7"/>
      <c r="U318" s="14" t="s">
        <v>19</v>
      </c>
      <c r="V318" s="14" t="s">
        <v>2478</v>
      </c>
      <c r="W318" s="16" t="s">
        <v>2479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2480</v>
      </c>
      <c r="AD318" t="s">
        <v>6</v>
      </c>
      <c r="AE318" t="s">
        <v>2481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2482</v>
      </c>
      <c r="B319" s="6" t="s">
        <v>2483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2484</v>
      </c>
      <c r="H319" s="7" t="s">
        <v>2485</v>
      </c>
      <c r="I319" s="7" t="s">
        <v>79</v>
      </c>
      <c r="J319" s="7" t="s">
        <v>2</v>
      </c>
      <c r="K319" s="7" t="s">
        <v>2486</v>
      </c>
      <c r="L319" s="7">
        <v>1</v>
      </c>
      <c r="M319" s="7">
        <v>1</v>
      </c>
      <c r="N319" s="7" t="s">
        <v>1617</v>
      </c>
      <c r="O319" s="7" t="s">
        <v>1744</v>
      </c>
      <c r="P319" s="7" t="s">
        <v>913</v>
      </c>
      <c r="Q319" s="7"/>
      <c r="R319" s="14" t="s">
        <v>2487</v>
      </c>
      <c r="S319" s="16" t="s">
        <v>19</v>
      </c>
      <c r="T319" s="7"/>
      <c r="U319" s="14" t="s">
        <v>19</v>
      </c>
      <c r="V319" s="14" t="s">
        <v>2487</v>
      </c>
      <c r="W319" s="16" t="s">
        <v>1938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2488</v>
      </c>
      <c r="AD319" t="s">
        <v>6</v>
      </c>
      <c r="AE319" t="s">
        <v>2489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2490</v>
      </c>
      <c r="B320" s="6" t="s">
        <v>2491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2492</v>
      </c>
      <c r="H320" s="7" t="s">
        <v>2493</v>
      </c>
      <c r="I320" s="7" t="s">
        <v>79</v>
      </c>
      <c r="J320" s="7" t="s">
        <v>2</v>
      </c>
      <c r="K320" s="7" t="s">
        <v>2494</v>
      </c>
      <c r="L320" s="7">
        <v>1</v>
      </c>
      <c r="M320" s="7">
        <v>1</v>
      </c>
      <c r="N320" s="7" t="s">
        <v>1617</v>
      </c>
      <c r="O320" s="7" t="s">
        <v>1744</v>
      </c>
      <c r="P320" s="7" t="s">
        <v>913</v>
      </c>
      <c r="Q320" s="7"/>
      <c r="R320" s="14" t="s">
        <v>2495</v>
      </c>
      <c r="S320" s="16" t="s">
        <v>19</v>
      </c>
      <c r="T320" s="7"/>
      <c r="U320" s="14" t="s">
        <v>19</v>
      </c>
      <c r="V320" s="14" t="s">
        <v>2495</v>
      </c>
      <c r="W320" s="16" t="s">
        <v>2496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2497</v>
      </c>
      <c r="AD320" t="s">
        <v>6</v>
      </c>
      <c r="AE320" t="s">
        <v>2498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2499</v>
      </c>
      <c r="B321" s="6" t="s">
        <v>2500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2501</v>
      </c>
      <c r="H321" s="7" t="s">
        <v>2502</v>
      </c>
      <c r="I321" s="7" t="s">
        <v>79</v>
      </c>
      <c r="J321" s="7" t="s">
        <v>2</v>
      </c>
      <c r="K321" s="7" t="s">
        <v>2503</v>
      </c>
      <c r="L321" s="7">
        <v>1</v>
      </c>
      <c r="M321" s="7">
        <v>1</v>
      </c>
      <c r="N321" s="7" t="s">
        <v>1744</v>
      </c>
      <c r="O321" s="7" t="s">
        <v>1744</v>
      </c>
      <c r="P321" s="7" t="s">
        <v>913</v>
      </c>
      <c r="Q321" s="7"/>
      <c r="R321" s="14" t="s">
        <v>1501</v>
      </c>
      <c r="S321" s="16" t="s">
        <v>19</v>
      </c>
      <c r="T321" s="7"/>
      <c r="U321" s="14" t="s">
        <v>19</v>
      </c>
      <c r="V321" s="14" t="s">
        <v>1501</v>
      </c>
      <c r="W321" s="16" t="s">
        <v>2504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2505</v>
      </c>
      <c r="AD321" t="s">
        <v>6</v>
      </c>
      <c r="AE321" t="s">
        <v>2506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2507</v>
      </c>
      <c r="B322" s="6" t="s">
        <v>2508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2509</v>
      </c>
      <c r="H322" s="7" t="s">
        <v>2510</v>
      </c>
      <c r="I322" s="7" t="s">
        <v>79</v>
      </c>
      <c r="J322" s="7" t="s">
        <v>2</v>
      </c>
      <c r="K322" s="7" t="s">
        <v>2511</v>
      </c>
      <c r="L322" s="7">
        <v>1</v>
      </c>
      <c r="M322" s="7">
        <v>1</v>
      </c>
      <c r="N322" s="7" t="s">
        <v>1744</v>
      </c>
      <c r="O322" s="7" t="s">
        <v>1744</v>
      </c>
      <c r="P322" s="7" t="s">
        <v>913</v>
      </c>
      <c r="Q322" s="7"/>
      <c r="R322" s="14" t="s">
        <v>2512</v>
      </c>
      <c r="S322" s="16" t="s">
        <v>19</v>
      </c>
      <c r="T322" s="7"/>
      <c r="U322" s="14" t="s">
        <v>19</v>
      </c>
      <c r="V322" s="14" t="s">
        <v>2512</v>
      </c>
      <c r="W322" s="16" t="s">
        <v>2513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2514</v>
      </c>
      <c r="AD322" t="s">
        <v>6</v>
      </c>
      <c r="AE322" t="s">
        <v>2515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2516</v>
      </c>
      <c r="B323" s="6" t="s">
        <v>2517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2518</v>
      </c>
      <c r="H323" s="7" t="s">
        <v>2519</v>
      </c>
      <c r="I323" s="7" t="s">
        <v>79</v>
      </c>
      <c r="J323" s="7" t="s">
        <v>2</v>
      </c>
      <c r="K323" s="7" t="s">
        <v>2520</v>
      </c>
      <c r="L323" s="7">
        <v>1</v>
      </c>
      <c r="M323" s="7">
        <v>1</v>
      </c>
      <c r="N323" s="7" t="s">
        <v>2521</v>
      </c>
      <c r="O323" s="7" t="s">
        <v>1744</v>
      </c>
      <c r="P323" s="7" t="s">
        <v>913</v>
      </c>
      <c r="Q323" s="7"/>
      <c r="R323" s="14" t="s">
        <v>2522</v>
      </c>
      <c r="S323" s="16" t="s">
        <v>19</v>
      </c>
      <c r="T323" s="7"/>
      <c r="U323" s="14" t="s">
        <v>19</v>
      </c>
      <c r="V323" s="14" t="s">
        <v>2522</v>
      </c>
      <c r="W323" s="16" t="s">
        <v>2523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2524</v>
      </c>
      <c r="AD323" t="s">
        <v>6</v>
      </c>
      <c r="AE323" t="s">
        <v>2525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2526</v>
      </c>
      <c r="B324" s="6" t="s">
        <v>2527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2528</v>
      </c>
      <c r="H324" s="7" t="s">
        <v>2529</v>
      </c>
      <c r="I324" s="7" t="s">
        <v>79</v>
      </c>
      <c r="J324" s="7" t="s">
        <v>2</v>
      </c>
      <c r="K324" s="7" t="s">
        <v>2530</v>
      </c>
      <c r="L324" s="7">
        <v>1</v>
      </c>
      <c r="M324" s="7">
        <v>4</v>
      </c>
      <c r="N324" s="7" t="s">
        <v>247</v>
      </c>
      <c r="O324" s="7" t="s">
        <v>505</v>
      </c>
      <c r="P324" s="7" t="s">
        <v>913</v>
      </c>
      <c r="Q324" s="7"/>
      <c r="R324" s="14" t="s">
        <v>2531</v>
      </c>
      <c r="S324" s="16" t="s">
        <v>19</v>
      </c>
      <c r="T324" s="7"/>
      <c r="U324" s="14" t="s">
        <v>19</v>
      </c>
      <c r="V324" s="14" t="s">
        <v>2531</v>
      </c>
      <c r="W324" s="16" t="s">
        <v>2532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2533</v>
      </c>
      <c r="AD324" t="s">
        <v>6</v>
      </c>
      <c r="AE324" t="s">
        <v>2534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2535</v>
      </c>
      <c r="B325" s="6" t="s">
        <v>2536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2537</v>
      </c>
      <c r="H325" s="7" t="s">
        <v>2538</v>
      </c>
      <c r="I325" s="7" t="s">
        <v>79</v>
      </c>
      <c r="J325" s="7" t="s">
        <v>2</v>
      </c>
      <c r="K325" s="7" t="s">
        <v>2539</v>
      </c>
      <c r="L325" s="7">
        <v>1</v>
      </c>
      <c r="M325" s="7">
        <v>2</v>
      </c>
      <c r="N325" s="7" t="s">
        <v>961</v>
      </c>
      <c r="O325" s="7" t="s">
        <v>1617</v>
      </c>
      <c r="P325" s="7" t="s">
        <v>913</v>
      </c>
      <c r="Q325" s="7"/>
      <c r="R325" s="14" t="s">
        <v>2540</v>
      </c>
      <c r="S325" s="16" t="s">
        <v>19</v>
      </c>
      <c r="T325" s="7"/>
      <c r="U325" s="14" t="s">
        <v>19</v>
      </c>
      <c r="V325" s="14" t="s">
        <v>2540</v>
      </c>
      <c r="W325" s="16" t="s">
        <v>2541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2542</v>
      </c>
      <c r="AD325" t="s">
        <v>6</v>
      </c>
      <c r="AE325" t="s">
        <v>328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2543</v>
      </c>
      <c r="B326" s="6" t="s">
        <v>2544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2545</v>
      </c>
      <c r="H326" s="7" t="s">
        <v>2546</v>
      </c>
      <c r="I326" s="7" t="s">
        <v>79</v>
      </c>
      <c r="J326" s="7" t="s">
        <v>2</v>
      </c>
      <c r="K326" s="7" t="s">
        <v>2547</v>
      </c>
      <c r="L326" s="7">
        <v>1</v>
      </c>
      <c r="M326" s="7">
        <v>1</v>
      </c>
      <c r="N326" s="7" t="s">
        <v>344</v>
      </c>
      <c r="O326" s="7" t="s">
        <v>1744</v>
      </c>
      <c r="P326" s="7" t="s">
        <v>913</v>
      </c>
      <c r="Q326" s="7"/>
      <c r="R326" s="14" t="s">
        <v>2548</v>
      </c>
      <c r="S326" s="16" t="s">
        <v>19</v>
      </c>
      <c r="T326" s="7"/>
      <c r="U326" s="14" t="s">
        <v>19</v>
      </c>
      <c r="V326" s="14" t="s">
        <v>2548</v>
      </c>
      <c r="W326" s="16" t="s">
        <v>2549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2550</v>
      </c>
      <c r="AD326" t="s">
        <v>6</v>
      </c>
      <c r="AE326" t="s">
        <v>2551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2552</v>
      </c>
      <c r="B327" s="6" t="s">
        <v>2553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2554</v>
      </c>
      <c r="H327" s="7" t="s">
        <v>2555</v>
      </c>
      <c r="I327" s="7" t="s">
        <v>79</v>
      </c>
      <c r="J327" s="7" t="s">
        <v>2</v>
      </c>
      <c r="K327" s="7" t="s">
        <v>2556</v>
      </c>
      <c r="L327" s="7">
        <v>1</v>
      </c>
      <c r="M327" s="7">
        <v>1</v>
      </c>
      <c r="N327" s="7" t="s">
        <v>169</v>
      </c>
      <c r="O327" s="7" t="s">
        <v>1744</v>
      </c>
      <c r="P327" s="7" t="s">
        <v>913</v>
      </c>
      <c r="Q327" s="7"/>
      <c r="R327" s="14" t="s">
        <v>2557</v>
      </c>
      <c r="S327" s="16" t="s">
        <v>19</v>
      </c>
      <c r="T327" s="7"/>
      <c r="U327" s="14" t="s">
        <v>19</v>
      </c>
      <c r="V327" s="14" t="s">
        <v>2557</v>
      </c>
      <c r="W327" s="16" t="s">
        <v>2558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2559</v>
      </c>
      <c r="AD327" t="s">
        <v>6</v>
      </c>
      <c r="AE327" t="s">
        <v>2560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2561</v>
      </c>
      <c r="B328" s="6" t="s">
        <v>2562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404</v>
      </c>
      <c r="H328" s="7" t="s">
        <v>405</v>
      </c>
      <c r="I328" s="7" t="s">
        <v>79</v>
      </c>
      <c r="J328" s="7" t="s">
        <v>2</v>
      </c>
      <c r="K328" s="7" t="s">
        <v>2563</v>
      </c>
      <c r="L328" s="7">
        <v>1</v>
      </c>
      <c r="M328" s="7">
        <v>3</v>
      </c>
      <c r="N328" s="7" t="s">
        <v>296</v>
      </c>
      <c r="O328" s="7" t="s">
        <v>537</v>
      </c>
      <c r="P328" s="7" t="s">
        <v>913</v>
      </c>
      <c r="Q328" s="7"/>
      <c r="R328" s="14" t="s">
        <v>381</v>
      </c>
      <c r="S328" s="16" t="s">
        <v>19</v>
      </c>
      <c r="T328" s="7"/>
      <c r="U328" s="14" t="s">
        <v>19</v>
      </c>
      <c r="V328" s="14" t="s">
        <v>381</v>
      </c>
      <c r="W328" s="16" t="s">
        <v>2564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2565</v>
      </c>
      <c r="AD328" t="s">
        <v>6</v>
      </c>
      <c r="AE328" t="s">
        <v>1992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2566</v>
      </c>
      <c r="B329" s="6" t="s">
        <v>2567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404</v>
      </c>
      <c r="H329" s="7" t="s">
        <v>405</v>
      </c>
      <c r="I329" s="7" t="s">
        <v>79</v>
      </c>
      <c r="J329" s="7" t="s">
        <v>2</v>
      </c>
      <c r="K329" s="7" t="s">
        <v>2568</v>
      </c>
      <c r="L329" s="7">
        <v>3</v>
      </c>
      <c r="M329" s="7">
        <v>3</v>
      </c>
      <c r="N329" s="7" t="s">
        <v>324</v>
      </c>
      <c r="O329" s="7" t="s">
        <v>537</v>
      </c>
      <c r="P329" s="7" t="s">
        <v>913</v>
      </c>
      <c r="Q329" s="7"/>
      <c r="R329" s="14" t="s">
        <v>2569</v>
      </c>
      <c r="S329" s="16" t="s">
        <v>19</v>
      </c>
      <c r="T329" s="7"/>
      <c r="U329" s="14" t="s">
        <v>19</v>
      </c>
      <c r="V329" s="14" t="s">
        <v>2569</v>
      </c>
      <c r="W329" s="16" t="s">
        <v>2570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2571</v>
      </c>
      <c r="AD329" t="s">
        <v>6</v>
      </c>
      <c r="AE329" t="s">
        <v>411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2572</v>
      </c>
      <c r="B330" s="6" t="s">
        <v>2573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882</v>
      </c>
      <c r="H330" s="7" t="s">
        <v>883</v>
      </c>
      <c r="I330" s="7" t="s">
        <v>79</v>
      </c>
      <c r="J330" s="7" t="s">
        <v>2</v>
      </c>
      <c r="K330" s="7" t="s">
        <v>2574</v>
      </c>
      <c r="L330" s="7">
        <v>2</v>
      </c>
      <c r="M330" s="7">
        <v>5</v>
      </c>
      <c r="N330" s="7" t="s">
        <v>354</v>
      </c>
      <c r="O330" s="7" t="s">
        <v>536</v>
      </c>
      <c r="P330" s="7" t="s">
        <v>913</v>
      </c>
      <c r="Q330" s="7"/>
      <c r="R330" s="14" t="s">
        <v>2575</v>
      </c>
      <c r="S330" s="16" t="s">
        <v>19</v>
      </c>
      <c r="T330" s="7"/>
      <c r="U330" s="14" t="s">
        <v>19</v>
      </c>
      <c r="V330" s="14" t="s">
        <v>2575</v>
      </c>
      <c r="W330" s="16" t="s">
        <v>1990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2180</v>
      </c>
      <c r="AD330" t="s">
        <v>6</v>
      </c>
      <c r="AE330" t="s">
        <v>2576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2577</v>
      </c>
      <c r="B331" s="6" t="s">
        <v>2578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404</v>
      </c>
      <c r="H331" s="7" t="s">
        <v>405</v>
      </c>
      <c r="I331" s="7" t="s">
        <v>79</v>
      </c>
      <c r="J331" s="7" t="s">
        <v>2</v>
      </c>
      <c r="K331" s="7" t="s">
        <v>2579</v>
      </c>
      <c r="L331" s="7">
        <v>1</v>
      </c>
      <c r="M331" s="7">
        <v>3</v>
      </c>
      <c r="N331" s="7" t="s">
        <v>296</v>
      </c>
      <c r="O331" s="7" t="s">
        <v>537</v>
      </c>
      <c r="P331" s="7" t="s">
        <v>913</v>
      </c>
      <c r="Q331" s="7"/>
      <c r="R331" s="14" t="s">
        <v>381</v>
      </c>
      <c r="S331" s="16" t="s">
        <v>19</v>
      </c>
      <c r="T331" s="7"/>
      <c r="U331" s="14" t="s">
        <v>19</v>
      </c>
      <c r="V331" s="14" t="s">
        <v>381</v>
      </c>
      <c r="W331" s="16" t="s">
        <v>2564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2565</v>
      </c>
      <c r="AD331" t="s">
        <v>6</v>
      </c>
      <c r="AE331" t="s">
        <v>1992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2580</v>
      </c>
      <c r="B332" s="6" t="s">
        <v>2581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2582</v>
      </c>
      <c r="H332" s="7" t="s">
        <v>2583</v>
      </c>
      <c r="I332" s="7" t="s">
        <v>79</v>
      </c>
      <c r="J332" s="7" t="s">
        <v>2</v>
      </c>
      <c r="K332" s="7" t="s">
        <v>2584</v>
      </c>
      <c r="L332" s="7">
        <v>1</v>
      </c>
      <c r="M332" s="7">
        <v>3</v>
      </c>
      <c r="N332" s="7" t="s">
        <v>96</v>
      </c>
      <c r="O332" s="7" t="s">
        <v>537</v>
      </c>
      <c r="P332" s="7" t="s">
        <v>913</v>
      </c>
      <c r="Q332" s="7"/>
      <c r="R332" s="14" t="s">
        <v>2585</v>
      </c>
      <c r="S332" s="16" t="s">
        <v>19</v>
      </c>
      <c r="T332" s="7"/>
      <c r="U332" s="14" t="s">
        <v>19</v>
      </c>
      <c r="V332" s="14" t="s">
        <v>2585</v>
      </c>
      <c r="W332" s="16" t="s">
        <v>2586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2587</v>
      </c>
      <c r="AD332" t="s">
        <v>6</v>
      </c>
      <c r="AE332" t="s">
        <v>2588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2589</v>
      </c>
      <c r="B333" s="6" t="s">
        <v>2590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447</v>
      </c>
      <c r="H333" s="7" t="s">
        <v>448</v>
      </c>
      <c r="I333" s="7" t="s">
        <v>79</v>
      </c>
      <c r="J333" s="7" t="s">
        <v>2</v>
      </c>
      <c r="K333" s="7" t="s">
        <v>2591</v>
      </c>
      <c r="L333" s="7">
        <v>1</v>
      </c>
      <c r="M333" s="7">
        <v>2</v>
      </c>
      <c r="N333" s="7" t="s">
        <v>505</v>
      </c>
      <c r="O333" s="7" t="s">
        <v>1617</v>
      </c>
      <c r="P333" s="7" t="s">
        <v>913</v>
      </c>
      <c r="Q333" s="7"/>
      <c r="R333" s="14" t="s">
        <v>2592</v>
      </c>
      <c r="S333" s="16" t="s">
        <v>19</v>
      </c>
      <c r="T333" s="7"/>
      <c r="U333" s="14" t="s">
        <v>19</v>
      </c>
      <c r="V333" s="14" t="s">
        <v>2592</v>
      </c>
      <c r="W333" s="16" t="s">
        <v>2593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2003</v>
      </c>
      <c r="AD333" t="s">
        <v>6</v>
      </c>
      <c r="AE333" t="s">
        <v>163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2594</v>
      </c>
      <c r="B334" s="6" t="s">
        <v>2595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447</v>
      </c>
      <c r="H334" s="7" t="s">
        <v>448</v>
      </c>
      <c r="I334" s="7" t="s">
        <v>79</v>
      </c>
      <c r="J334" s="7" t="s">
        <v>2</v>
      </c>
      <c r="K334" s="7" t="s">
        <v>2596</v>
      </c>
      <c r="L334" s="7">
        <v>1</v>
      </c>
      <c r="M334" s="7">
        <v>2</v>
      </c>
      <c r="N334" s="7" t="s">
        <v>505</v>
      </c>
      <c r="O334" s="7" t="s">
        <v>1617</v>
      </c>
      <c r="P334" s="7" t="s">
        <v>913</v>
      </c>
      <c r="Q334" s="7"/>
      <c r="R334" s="14" t="s">
        <v>1460</v>
      </c>
      <c r="S334" s="16" t="s">
        <v>19</v>
      </c>
      <c r="T334" s="7"/>
      <c r="U334" s="14" t="s">
        <v>19</v>
      </c>
      <c r="V334" s="14" t="s">
        <v>1460</v>
      </c>
      <c r="W334" s="16" t="s">
        <v>2076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2003</v>
      </c>
      <c r="AD334" t="s">
        <v>6</v>
      </c>
      <c r="AE334" t="s">
        <v>2466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2597</v>
      </c>
      <c r="B335" s="6" t="s">
        <v>2598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2599</v>
      </c>
      <c r="H335" s="7" t="s">
        <v>2600</v>
      </c>
      <c r="I335" s="7" t="s">
        <v>79</v>
      </c>
      <c r="J335" s="7" t="s">
        <v>2</v>
      </c>
      <c r="K335" s="7" t="s">
        <v>2601</v>
      </c>
      <c r="L335" s="7">
        <v>3</v>
      </c>
      <c r="M335" s="7">
        <v>2</v>
      </c>
      <c r="N335" s="7" t="s">
        <v>1617</v>
      </c>
      <c r="O335" s="7" t="s">
        <v>1617</v>
      </c>
      <c r="P335" s="7" t="s">
        <v>913</v>
      </c>
      <c r="Q335" s="7"/>
      <c r="R335" s="14" t="s">
        <v>2602</v>
      </c>
      <c r="S335" s="16" t="s">
        <v>19</v>
      </c>
      <c r="T335" s="7"/>
      <c r="U335" s="14" t="s">
        <v>19</v>
      </c>
      <c r="V335" s="14" t="s">
        <v>2602</v>
      </c>
      <c r="W335" s="16" t="s">
        <v>2464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2603</v>
      </c>
      <c r="AD335" t="s">
        <v>6</v>
      </c>
      <c r="AE335" t="s">
        <v>755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2604</v>
      </c>
      <c r="B336" s="6" t="s">
        <v>2605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1090</v>
      </c>
      <c r="H336" s="7" t="s">
        <v>1091</v>
      </c>
      <c r="I336" s="7" t="s">
        <v>79</v>
      </c>
      <c r="J336" s="7" t="s">
        <v>2</v>
      </c>
      <c r="K336" s="7" t="s">
        <v>2606</v>
      </c>
      <c r="L336" s="7">
        <v>2</v>
      </c>
      <c r="M336" s="7">
        <v>2</v>
      </c>
      <c r="N336" s="7" t="s">
        <v>1617</v>
      </c>
      <c r="O336" s="7" t="s">
        <v>1617</v>
      </c>
      <c r="P336" s="7" t="s">
        <v>913</v>
      </c>
      <c r="Q336" s="7"/>
      <c r="R336" s="14" t="s">
        <v>2607</v>
      </c>
      <c r="S336" s="16" t="s">
        <v>19</v>
      </c>
      <c r="T336" s="7"/>
      <c r="U336" s="14" t="s">
        <v>19</v>
      </c>
      <c r="V336" s="14" t="s">
        <v>2607</v>
      </c>
      <c r="W336" s="16" t="s">
        <v>2394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2608</v>
      </c>
      <c r="AD336" t="s">
        <v>6</v>
      </c>
      <c r="AE336" t="s">
        <v>909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2609</v>
      </c>
      <c r="B337" s="6" t="s">
        <v>2610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2611</v>
      </c>
      <c r="H337" s="7" t="s">
        <v>2612</v>
      </c>
      <c r="I337" s="7" t="s">
        <v>79</v>
      </c>
      <c r="J337" s="7" t="s">
        <v>2</v>
      </c>
      <c r="K337" s="7" t="s">
        <v>2613</v>
      </c>
      <c r="L337" s="7">
        <v>1</v>
      </c>
      <c r="M337" s="7">
        <v>3</v>
      </c>
      <c r="N337" s="7" t="s">
        <v>537</v>
      </c>
      <c r="O337" s="7" t="s">
        <v>537</v>
      </c>
      <c r="P337" s="7" t="s">
        <v>913</v>
      </c>
      <c r="Q337" s="7"/>
      <c r="R337" s="14" t="s">
        <v>2614</v>
      </c>
      <c r="S337" s="16" t="s">
        <v>19</v>
      </c>
      <c r="T337" s="7"/>
      <c r="U337" s="14" t="s">
        <v>19</v>
      </c>
      <c r="V337" s="14" t="s">
        <v>2614</v>
      </c>
      <c r="W337" s="16" t="s">
        <v>1991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2615</v>
      </c>
      <c r="AD337" t="s">
        <v>6</v>
      </c>
      <c r="AE337" t="s">
        <v>1317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2616</v>
      </c>
      <c r="B338" s="6" t="s">
        <v>2617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1568</v>
      </c>
      <c r="H338" s="7" t="s">
        <v>1569</v>
      </c>
      <c r="I338" s="7" t="s">
        <v>79</v>
      </c>
      <c r="J338" s="7" t="s">
        <v>2</v>
      </c>
      <c r="K338" s="7" t="s">
        <v>2618</v>
      </c>
      <c r="L338" s="7">
        <v>1</v>
      </c>
      <c r="M338" s="7">
        <v>1</v>
      </c>
      <c r="N338" s="7" t="s">
        <v>1617</v>
      </c>
      <c r="O338" s="7" t="s">
        <v>1744</v>
      </c>
      <c r="P338" s="7" t="s">
        <v>913</v>
      </c>
      <c r="Q338" s="7"/>
      <c r="R338" s="14" t="s">
        <v>2619</v>
      </c>
      <c r="S338" s="16" t="s">
        <v>19</v>
      </c>
      <c r="T338" s="7"/>
      <c r="U338" s="14" t="s">
        <v>19</v>
      </c>
      <c r="V338" s="14" t="s">
        <v>2619</v>
      </c>
      <c r="W338" s="16" t="s">
        <v>2620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843</v>
      </c>
      <c r="AD338" t="s">
        <v>6</v>
      </c>
      <c r="AE338" t="s">
        <v>2621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2622</v>
      </c>
      <c r="B339" s="6" t="s">
        <v>2623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2624</v>
      </c>
      <c r="H339" s="7" t="s">
        <v>2625</v>
      </c>
      <c r="I339" s="7" t="s">
        <v>79</v>
      </c>
      <c r="J339" s="7" t="s">
        <v>2</v>
      </c>
      <c r="K339" s="7" t="s">
        <v>2626</v>
      </c>
      <c r="L339" s="7">
        <v>1</v>
      </c>
      <c r="M339" s="7">
        <v>2</v>
      </c>
      <c r="N339" s="7" t="s">
        <v>1617</v>
      </c>
      <c r="O339" s="7" t="s">
        <v>1617</v>
      </c>
      <c r="P339" s="7" t="s">
        <v>913</v>
      </c>
      <c r="Q339" s="7"/>
      <c r="R339" s="14" t="s">
        <v>2627</v>
      </c>
      <c r="S339" s="16" t="s">
        <v>19</v>
      </c>
      <c r="T339" s="7"/>
      <c r="U339" s="14" t="s">
        <v>19</v>
      </c>
      <c r="V339" s="14" t="s">
        <v>2627</v>
      </c>
      <c r="W339" s="16" t="s">
        <v>2628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2629</v>
      </c>
      <c r="AD339" t="s">
        <v>6</v>
      </c>
      <c r="AE339" t="s">
        <v>2630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2631</v>
      </c>
      <c r="B340" s="6" t="s">
        <v>2632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1457</v>
      </c>
      <c r="H340" s="7" t="s">
        <v>1458</v>
      </c>
      <c r="I340" s="7" t="s">
        <v>79</v>
      </c>
      <c r="J340" s="7" t="s">
        <v>2</v>
      </c>
      <c r="K340" s="7" t="s">
        <v>2633</v>
      </c>
      <c r="L340" s="7">
        <v>1</v>
      </c>
      <c r="M340" s="7">
        <v>2</v>
      </c>
      <c r="N340" s="7" t="s">
        <v>537</v>
      </c>
      <c r="O340" s="7" t="s">
        <v>1617</v>
      </c>
      <c r="P340" s="7" t="s">
        <v>913</v>
      </c>
      <c r="Q340" s="7"/>
      <c r="R340" s="14" t="s">
        <v>2634</v>
      </c>
      <c r="S340" s="16" t="s">
        <v>19</v>
      </c>
      <c r="T340" s="7"/>
      <c r="U340" s="14" t="s">
        <v>19</v>
      </c>
      <c r="V340" s="14" t="s">
        <v>2634</v>
      </c>
      <c r="W340" s="16" t="s">
        <v>1461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2635</v>
      </c>
      <c r="AD340" t="s">
        <v>6</v>
      </c>
      <c r="AE340" t="s">
        <v>1463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2636</v>
      </c>
      <c r="B341" s="6" t="s">
        <v>2637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2537</v>
      </c>
      <c r="H341" s="7" t="s">
        <v>2538</v>
      </c>
      <c r="I341" s="7" t="s">
        <v>79</v>
      </c>
      <c r="J341" s="7" t="s">
        <v>2</v>
      </c>
      <c r="K341" s="7" t="s">
        <v>2638</v>
      </c>
      <c r="L341" s="7">
        <v>1</v>
      </c>
      <c r="M341" s="7">
        <v>1</v>
      </c>
      <c r="N341" s="7" t="s">
        <v>537</v>
      </c>
      <c r="O341" s="7" t="s">
        <v>1744</v>
      </c>
      <c r="P341" s="7" t="s">
        <v>913</v>
      </c>
      <c r="Q341" s="7"/>
      <c r="R341" s="14" t="s">
        <v>1368</v>
      </c>
      <c r="S341" s="16" t="s">
        <v>19</v>
      </c>
      <c r="T341" s="7"/>
      <c r="U341" s="14" t="s">
        <v>19</v>
      </c>
      <c r="V341" s="14" t="s">
        <v>1368</v>
      </c>
      <c r="W341" s="16" t="s">
        <v>2639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1985</v>
      </c>
      <c r="AD341" t="s">
        <v>6</v>
      </c>
      <c r="AE341" t="s">
        <v>328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2640</v>
      </c>
      <c r="B342" s="6" t="s">
        <v>2641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2068</v>
      </c>
      <c r="H342" s="7" t="s">
        <v>2069</v>
      </c>
      <c r="I342" s="7" t="s">
        <v>79</v>
      </c>
      <c r="J342" s="7" t="s">
        <v>2</v>
      </c>
      <c r="K342" s="7" t="s">
        <v>2642</v>
      </c>
      <c r="L342" s="7">
        <v>1</v>
      </c>
      <c r="M342" s="7">
        <v>1</v>
      </c>
      <c r="N342" s="7" t="s">
        <v>1617</v>
      </c>
      <c r="O342" s="7" t="s">
        <v>1744</v>
      </c>
      <c r="P342" s="7" t="s">
        <v>913</v>
      </c>
      <c r="Q342" s="7"/>
      <c r="R342" s="14" t="s">
        <v>2643</v>
      </c>
      <c r="S342" s="16" t="s">
        <v>19</v>
      </c>
      <c r="T342" s="7"/>
      <c r="U342" s="14" t="s">
        <v>19</v>
      </c>
      <c r="V342" s="14" t="s">
        <v>2643</v>
      </c>
      <c r="W342" s="16" t="s">
        <v>2644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563</v>
      </c>
      <c r="AD342" t="s">
        <v>6</v>
      </c>
      <c r="AE342" t="s">
        <v>2645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2646</v>
      </c>
      <c r="B343" s="6" t="s">
        <v>2647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1471</v>
      </c>
      <c r="H343" s="7" t="s">
        <v>1472</v>
      </c>
      <c r="I343" s="7" t="s">
        <v>79</v>
      </c>
      <c r="J343" s="7" t="s">
        <v>2</v>
      </c>
      <c r="K343" s="7" t="s">
        <v>2648</v>
      </c>
      <c r="L343" s="7">
        <v>1</v>
      </c>
      <c r="M343" s="7">
        <v>1</v>
      </c>
      <c r="N343" s="7" t="s">
        <v>1617</v>
      </c>
      <c r="O343" s="7" t="s">
        <v>1744</v>
      </c>
      <c r="P343" s="7" t="s">
        <v>913</v>
      </c>
      <c r="Q343" s="7"/>
      <c r="R343" s="14" t="s">
        <v>1403</v>
      </c>
      <c r="S343" s="16" t="s">
        <v>19</v>
      </c>
      <c r="T343" s="7"/>
      <c r="U343" s="14" t="s">
        <v>19</v>
      </c>
      <c r="V343" s="14" t="s">
        <v>1403</v>
      </c>
      <c r="W343" s="16" t="s">
        <v>2055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2649</v>
      </c>
      <c r="AD343" t="s">
        <v>6</v>
      </c>
      <c r="AE343" t="s">
        <v>1475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2650</v>
      </c>
      <c r="B344" s="6" t="s">
        <v>2651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2652</v>
      </c>
      <c r="H344" s="7" t="s">
        <v>2653</v>
      </c>
      <c r="I344" s="7" t="s">
        <v>79</v>
      </c>
      <c r="J344" s="7" t="s">
        <v>2</v>
      </c>
      <c r="K344" s="7" t="s">
        <v>2654</v>
      </c>
      <c r="L344" s="7">
        <v>1</v>
      </c>
      <c r="M344" s="7">
        <v>1</v>
      </c>
      <c r="N344" s="7" t="s">
        <v>1744</v>
      </c>
      <c r="O344" s="7" t="s">
        <v>1744</v>
      </c>
      <c r="P344" s="7" t="s">
        <v>913</v>
      </c>
      <c r="Q344" s="7"/>
      <c r="R344" s="14" t="s">
        <v>2655</v>
      </c>
      <c r="S344" s="16" t="s">
        <v>19</v>
      </c>
      <c r="T344" s="7"/>
      <c r="U344" s="14" t="s">
        <v>19</v>
      </c>
      <c r="V344" s="14" t="s">
        <v>2655</v>
      </c>
      <c r="W344" s="16" t="s">
        <v>2656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2657</v>
      </c>
      <c r="AD344" t="s">
        <v>6</v>
      </c>
      <c r="AE344" t="s">
        <v>2658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2659</v>
      </c>
      <c r="B345" s="6" t="s">
        <v>2660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2661</v>
      </c>
      <c r="H345" s="7" t="s">
        <v>2662</v>
      </c>
      <c r="I345" s="7" t="s">
        <v>79</v>
      </c>
      <c r="J345" s="7" t="s">
        <v>2</v>
      </c>
      <c r="K345" s="7" t="s">
        <v>2663</v>
      </c>
      <c r="L345" s="7">
        <v>1</v>
      </c>
      <c r="M345" s="7">
        <v>1</v>
      </c>
      <c r="N345" s="7" t="s">
        <v>1617</v>
      </c>
      <c r="O345" s="7" t="s">
        <v>1744</v>
      </c>
      <c r="P345" s="7" t="s">
        <v>913</v>
      </c>
      <c r="Q345" s="7"/>
      <c r="R345" s="14" t="s">
        <v>179</v>
      </c>
      <c r="S345" s="16" t="s">
        <v>19</v>
      </c>
      <c r="T345" s="7"/>
      <c r="U345" s="14" t="s">
        <v>19</v>
      </c>
      <c r="V345" s="14" t="s">
        <v>179</v>
      </c>
      <c r="W345" s="16" t="s">
        <v>2664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1937</v>
      </c>
      <c r="AD345" t="s">
        <v>6</v>
      </c>
      <c r="AE345" t="s">
        <v>2665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2666</v>
      </c>
      <c r="B346" s="6" t="s">
        <v>2667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1471</v>
      </c>
      <c r="H346" s="7" t="s">
        <v>1472</v>
      </c>
      <c r="I346" s="7" t="s">
        <v>79</v>
      </c>
      <c r="J346" s="7" t="s">
        <v>2</v>
      </c>
      <c r="K346" s="7" t="s">
        <v>2668</v>
      </c>
      <c r="L346" s="7">
        <v>1</v>
      </c>
      <c r="M346" s="7">
        <v>1</v>
      </c>
      <c r="N346" s="7" t="s">
        <v>1617</v>
      </c>
      <c r="O346" s="7" t="s">
        <v>1744</v>
      </c>
      <c r="P346" s="7" t="s">
        <v>913</v>
      </c>
      <c r="Q346" s="7"/>
      <c r="R346" s="14" t="s">
        <v>1403</v>
      </c>
      <c r="S346" s="16" t="s">
        <v>19</v>
      </c>
      <c r="T346" s="7"/>
      <c r="U346" s="14" t="s">
        <v>19</v>
      </c>
      <c r="V346" s="14" t="s">
        <v>1403</v>
      </c>
      <c r="W346" s="16" t="s">
        <v>2055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2649</v>
      </c>
      <c r="AD346" t="s">
        <v>6</v>
      </c>
      <c r="AE346" t="s">
        <v>1475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2669</v>
      </c>
      <c r="B347" s="6" t="s">
        <v>2670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2661</v>
      </c>
      <c r="H347" s="7" t="s">
        <v>2662</v>
      </c>
      <c r="I347" s="7" t="s">
        <v>79</v>
      </c>
      <c r="J347" s="7" t="s">
        <v>2</v>
      </c>
      <c r="K347" s="7" t="s">
        <v>2671</v>
      </c>
      <c r="L347" s="7">
        <v>1</v>
      </c>
      <c r="M347" s="7">
        <v>1</v>
      </c>
      <c r="N347" s="7" t="s">
        <v>1744</v>
      </c>
      <c r="O347" s="7" t="s">
        <v>1744</v>
      </c>
      <c r="P347" s="7" t="s">
        <v>913</v>
      </c>
      <c r="Q347" s="7"/>
      <c r="R347" s="14" t="s">
        <v>1643</v>
      </c>
      <c r="S347" s="16" t="s">
        <v>19</v>
      </c>
      <c r="T347" s="7"/>
      <c r="U347" s="14" t="s">
        <v>19</v>
      </c>
      <c r="V347" s="14" t="s">
        <v>1643</v>
      </c>
      <c r="W347" s="16" t="s">
        <v>2672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2673</v>
      </c>
      <c r="AD347" t="s">
        <v>6</v>
      </c>
      <c r="AE347" t="s">
        <v>2674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2675</v>
      </c>
      <c r="B348" s="6" t="s">
        <v>2676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103</v>
      </c>
      <c r="H348" s="7" t="s">
        <v>104</v>
      </c>
      <c r="I348" s="7" t="s">
        <v>79</v>
      </c>
      <c r="J348" s="7" t="s">
        <v>2</v>
      </c>
      <c r="K348" s="7" t="s">
        <v>2677</v>
      </c>
      <c r="L348" s="7">
        <v>1</v>
      </c>
      <c r="M348" s="7">
        <v>3</v>
      </c>
      <c r="N348" s="7" t="s">
        <v>1744</v>
      </c>
      <c r="O348" s="7" t="s">
        <v>1541</v>
      </c>
      <c r="P348" s="7" t="s">
        <v>578</v>
      </c>
      <c r="Q348" s="7"/>
      <c r="R348" s="14" t="s">
        <v>2678</v>
      </c>
      <c r="S348" s="16" t="s">
        <v>2678</v>
      </c>
      <c r="T348" s="7" t="s">
        <v>2679</v>
      </c>
      <c r="U348" s="14" t="s">
        <v>19</v>
      </c>
      <c r="V348" s="14" t="s">
        <v>19</v>
      </c>
      <c r="W348" s="16" t="s">
        <v>19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19</v>
      </c>
      <c r="AD348" t="s">
        <v>6</v>
      </c>
      <c r="AE348" t="s">
        <v>2680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2681</v>
      </c>
      <c r="B349" s="6" t="s">
        <v>2682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621</v>
      </c>
      <c r="H349" s="7" t="s">
        <v>622</v>
      </c>
      <c r="I349" s="7" t="s">
        <v>79</v>
      </c>
      <c r="J349" s="7" t="s">
        <v>2</v>
      </c>
      <c r="K349" s="7" t="s">
        <v>2683</v>
      </c>
      <c r="L349" s="7">
        <v>1</v>
      </c>
      <c r="M349" s="7">
        <v>1</v>
      </c>
      <c r="N349" s="7" t="s">
        <v>1744</v>
      </c>
      <c r="O349" s="7" t="s">
        <v>1272</v>
      </c>
      <c r="P349" s="7" t="s">
        <v>546</v>
      </c>
      <c r="Q349" s="7"/>
      <c r="R349" s="14" t="s">
        <v>2684</v>
      </c>
      <c r="S349" s="16" t="s">
        <v>2684</v>
      </c>
      <c r="T349" s="7" t="s">
        <v>2685</v>
      </c>
      <c r="U349" s="14" t="s">
        <v>19</v>
      </c>
      <c r="V349" s="14" t="s">
        <v>19</v>
      </c>
      <c r="W349" s="16" t="s">
        <v>19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19</v>
      </c>
      <c r="AD349" t="s">
        <v>6</v>
      </c>
      <c r="AE349" t="s">
        <v>2686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2687</v>
      </c>
      <c r="B350" s="6" t="s">
        <v>2688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2689</v>
      </c>
      <c r="H350" s="7" t="s">
        <v>2690</v>
      </c>
      <c r="I350" s="7" t="s">
        <v>79</v>
      </c>
      <c r="J350" s="7" t="s">
        <v>2</v>
      </c>
      <c r="K350" s="7" t="s">
        <v>2691</v>
      </c>
      <c r="L350" s="7">
        <v>1</v>
      </c>
      <c r="M350" s="7">
        <v>4</v>
      </c>
      <c r="N350" s="7" t="s">
        <v>505</v>
      </c>
      <c r="O350" s="7" t="s">
        <v>505</v>
      </c>
      <c r="P350" s="7" t="s">
        <v>913</v>
      </c>
      <c r="Q350" s="7"/>
      <c r="R350" s="14" t="s">
        <v>2692</v>
      </c>
      <c r="S350" s="16" t="s">
        <v>19</v>
      </c>
      <c r="T350" s="7"/>
      <c r="U350" s="14" t="s">
        <v>19</v>
      </c>
      <c r="V350" s="14" t="s">
        <v>2692</v>
      </c>
      <c r="W350" s="16" t="s">
        <v>2693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2694</v>
      </c>
      <c r="AD350" t="s">
        <v>6</v>
      </c>
      <c r="AE350" t="s">
        <v>815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2695</v>
      </c>
      <c r="B351" s="6" t="s">
        <v>2696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2697</v>
      </c>
      <c r="H351" s="7" t="s">
        <v>2698</v>
      </c>
      <c r="I351" s="7" t="s">
        <v>79</v>
      </c>
      <c r="J351" s="7" t="s">
        <v>2</v>
      </c>
      <c r="K351" s="7" t="s">
        <v>2699</v>
      </c>
      <c r="L351" s="7">
        <v>1</v>
      </c>
      <c r="M351" s="7">
        <v>1</v>
      </c>
      <c r="N351" s="7" t="s">
        <v>1744</v>
      </c>
      <c r="O351" s="7" t="s">
        <v>1205</v>
      </c>
      <c r="P351" s="7" t="s">
        <v>1272</v>
      </c>
      <c r="Q351" s="7"/>
      <c r="R351" s="14" t="s">
        <v>1353</v>
      </c>
      <c r="S351" s="16" t="s">
        <v>1353</v>
      </c>
      <c r="T351" s="7" t="s">
        <v>2700</v>
      </c>
      <c r="U351" s="14" t="s">
        <v>19</v>
      </c>
      <c r="V351" s="14" t="s">
        <v>19</v>
      </c>
      <c r="W351" s="16" t="s">
        <v>19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19</v>
      </c>
      <c r="AD351" t="s">
        <v>6</v>
      </c>
      <c r="AE351" t="s">
        <v>2701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2702</v>
      </c>
      <c r="B352" s="6" t="s">
        <v>2703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2704</v>
      </c>
      <c r="H352" s="7" t="s">
        <v>2705</v>
      </c>
      <c r="I352" s="7" t="s">
        <v>79</v>
      </c>
      <c r="J352" s="7" t="s">
        <v>2</v>
      </c>
      <c r="K352" s="7" t="s">
        <v>2706</v>
      </c>
      <c r="L352" s="7">
        <v>1</v>
      </c>
      <c r="M352" s="7">
        <v>2</v>
      </c>
      <c r="N352" s="7" t="s">
        <v>1744</v>
      </c>
      <c r="O352" s="7" t="s">
        <v>2707</v>
      </c>
      <c r="P352" s="7" t="s">
        <v>2708</v>
      </c>
      <c r="Q352" s="7"/>
      <c r="R352" s="14" t="s">
        <v>698</v>
      </c>
      <c r="S352" s="16" t="s">
        <v>698</v>
      </c>
      <c r="T352" s="7" t="s">
        <v>2709</v>
      </c>
      <c r="U352" s="14" t="s">
        <v>19</v>
      </c>
      <c r="V352" s="14" t="s">
        <v>19</v>
      </c>
      <c r="W352" s="16" t="s">
        <v>19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19</v>
      </c>
      <c r="AD352" t="s">
        <v>6</v>
      </c>
      <c r="AE352" t="s">
        <v>909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2710</v>
      </c>
      <c r="B353" s="6" t="s">
        <v>2711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2704</v>
      </c>
      <c r="H353" s="7" t="s">
        <v>2705</v>
      </c>
      <c r="I353" s="7" t="s">
        <v>79</v>
      </c>
      <c r="J353" s="7" t="s">
        <v>2</v>
      </c>
      <c r="K353" s="7" t="s">
        <v>2712</v>
      </c>
      <c r="L353" s="7">
        <v>1</v>
      </c>
      <c r="M353" s="7">
        <v>1</v>
      </c>
      <c r="N353" s="7" t="s">
        <v>1744</v>
      </c>
      <c r="O353" s="7" t="s">
        <v>2713</v>
      </c>
      <c r="P353" s="7" t="s">
        <v>2708</v>
      </c>
      <c r="Q353" s="7"/>
      <c r="R353" s="14" t="s">
        <v>1679</v>
      </c>
      <c r="S353" s="16" t="s">
        <v>1679</v>
      </c>
      <c r="T353" s="7" t="s">
        <v>2714</v>
      </c>
      <c r="U353" s="14" t="s">
        <v>19</v>
      </c>
      <c r="V353" s="14" t="s">
        <v>19</v>
      </c>
      <c r="W353" s="16" t="s">
        <v>19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19</v>
      </c>
      <c r="AD353" t="s">
        <v>6</v>
      </c>
      <c r="AE353" t="s">
        <v>328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2715</v>
      </c>
      <c r="B354" s="6" t="s">
        <v>2716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2704</v>
      </c>
      <c r="H354" s="7" t="s">
        <v>2705</v>
      </c>
      <c r="I354" s="7" t="s">
        <v>79</v>
      </c>
      <c r="J354" s="7" t="s">
        <v>2</v>
      </c>
      <c r="K354" s="7" t="s">
        <v>2717</v>
      </c>
      <c r="L354" s="7">
        <v>1</v>
      </c>
      <c r="M354" s="7">
        <v>2</v>
      </c>
      <c r="N354" s="7" t="s">
        <v>1744</v>
      </c>
      <c r="O354" s="7" t="s">
        <v>2707</v>
      </c>
      <c r="P354" s="7" t="s">
        <v>2708</v>
      </c>
      <c r="Q354" s="7"/>
      <c r="R354" s="14" t="s">
        <v>698</v>
      </c>
      <c r="S354" s="16" t="s">
        <v>698</v>
      </c>
      <c r="T354" s="7" t="s">
        <v>2714</v>
      </c>
      <c r="U354" s="14" t="s">
        <v>19</v>
      </c>
      <c r="V354" s="14" t="s">
        <v>19</v>
      </c>
      <c r="W354" s="16" t="s">
        <v>19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19</v>
      </c>
      <c r="AD354" t="s">
        <v>6</v>
      </c>
      <c r="AE354" t="s">
        <v>909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2718</v>
      </c>
      <c r="B355" s="6" t="s">
        <v>2719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2192</v>
      </c>
      <c r="H355" s="7" t="s">
        <v>2193</v>
      </c>
      <c r="I355" s="7" t="s">
        <v>79</v>
      </c>
      <c r="J355" s="7" t="s">
        <v>2</v>
      </c>
      <c r="K355" s="7" t="s">
        <v>2720</v>
      </c>
      <c r="L355" s="7">
        <v>1</v>
      </c>
      <c r="M355" s="7">
        <v>1</v>
      </c>
      <c r="N355" s="7" t="s">
        <v>1744</v>
      </c>
      <c r="O355" s="7" t="s">
        <v>1744</v>
      </c>
      <c r="P355" s="7" t="s">
        <v>913</v>
      </c>
      <c r="Q355" s="7"/>
      <c r="R355" s="14" t="s">
        <v>2721</v>
      </c>
      <c r="S355" s="16" t="s">
        <v>19</v>
      </c>
      <c r="T355" s="7"/>
      <c r="U355" s="14" t="s">
        <v>19</v>
      </c>
      <c r="V355" s="14" t="s">
        <v>2721</v>
      </c>
      <c r="W355" s="16" t="s">
        <v>2722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2723</v>
      </c>
      <c r="AD355" t="s">
        <v>6</v>
      </c>
      <c r="AE355" t="s">
        <v>173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2724</v>
      </c>
      <c r="B356" s="6" t="s">
        <v>2725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621</v>
      </c>
      <c r="H356" s="7" t="s">
        <v>622</v>
      </c>
      <c r="I356" s="7" t="s">
        <v>79</v>
      </c>
      <c r="J356" s="7" t="s">
        <v>2</v>
      </c>
      <c r="K356" s="7" t="s">
        <v>2726</v>
      </c>
      <c r="L356" s="7">
        <v>1</v>
      </c>
      <c r="M356" s="7">
        <v>1</v>
      </c>
      <c r="N356" s="7" t="s">
        <v>913</v>
      </c>
      <c r="O356" s="7" t="s">
        <v>1196</v>
      </c>
      <c r="P356" s="7" t="s">
        <v>579</v>
      </c>
      <c r="Q356" s="7"/>
      <c r="R356" s="14" t="s">
        <v>2727</v>
      </c>
      <c r="S356" s="16" t="s">
        <v>2727</v>
      </c>
      <c r="T356" s="7" t="s">
        <v>2728</v>
      </c>
      <c r="U356" s="14" t="s">
        <v>19</v>
      </c>
      <c r="V356" s="14" t="s">
        <v>19</v>
      </c>
      <c r="W356" s="16" t="s">
        <v>19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19</v>
      </c>
      <c r="AD356" t="s">
        <v>6</v>
      </c>
      <c r="AE356" t="s">
        <v>2686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2729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725</v>
      </c>
      <c r="H357" s="7" t="s">
        <v>726</v>
      </c>
      <c r="I357" s="7" t="s">
        <v>79</v>
      </c>
      <c r="J357" s="7" t="s">
        <v>2</v>
      </c>
      <c r="K357" s="7" t="s">
        <v>2730</v>
      </c>
      <c r="L357" s="7">
        <v>1</v>
      </c>
      <c r="M357" s="7">
        <v>1</v>
      </c>
      <c r="N357" s="7" t="s">
        <v>913</v>
      </c>
      <c r="O357" s="7" t="s">
        <v>1272</v>
      </c>
      <c r="P357" s="7" t="s">
        <v>546</v>
      </c>
      <c r="Q357" s="7"/>
      <c r="R357" s="14" t="s">
        <v>1096</v>
      </c>
      <c r="S357" s="16" t="s">
        <v>1096</v>
      </c>
      <c r="T357" s="7" t="s">
        <v>2731</v>
      </c>
      <c r="U357" s="14" t="s">
        <v>19</v>
      </c>
      <c r="V357" s="14" t="s">
        <v>19</v>
      </c>
      <c r="W357" s="16" t="s">
        <v>19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19</v>
      </c>
      <c r="AD357" t="s">
        <v>6</v>
      </c>
      <c r="AE357" t="s">
        <v>261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2732</v>
      </c>
      <c r="B358" s="6" t="s">
        <v>2733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2734</v>
      </c>
      <c r="H358" s="7" t="s">
        <v>2735</v>
      </c>
      <c r="I358" s="7" t="s">
        <v>79</v>
      </c>
      <c r="J358" s="7" t="s">
        <v>2</v>
      </c>
      <c r="K358" s="7" t="s">
        <v>2736</v>
      </c>
      <c r="L358" s="7">
        <v>1</v>
      </c>
      <c r="M358" s="7">
        <v>2</v>
      </c>
      <c r="N358" s="7" t="s">
        <v>913</v>
      </c>
      <c r="O358" s="7" t="s">
        <v>546</v>
      </c>
      <c r="P358" s="7" t="s">
        <v>2151</v>
      </c>
      <c r="Q358" s="7"/>
      <c r="R358" s="14" t="s">
        <v>2737</v>
      </c>
      <c r="S358" s="16" t="s">
        <v>2737</v>
      </c>
      <c r="T358" s="7" t="s">
        <v>2738</v>
      </c>
      <c r="U358" s="14" t="s">
        <v>19</v>
      </c>
      <c r="V358" s="14" t="s">
        <v>19</v>
      </c>
      <c r="W358" s="16" t="s">
        <v>19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19</v>
      </c>
      <c r="AD358" t="s">
        <v>6</v>
      </c>
      <c r="AE358" t="s">
        <v>2739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2740</v>
      </c>
      <c r="B359" s="6" t="s">
        <v>2741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2742</v>
      </c>
      <c r="H359" s="7" t="s">
        <v>2743</v>
      </c>
      <c r="I359" s="7" t="s">
        <v>79</v>
      </c>
      <c r="J359" s="7" t="s">
        <v>2</v>
      </c>
      <c r="K359" s="7" t="s">
        <v>2744</v>
      </c>
      <c r="L359" s="7">
        <v>1</v>
      </c>
      <c r="M359" s="7">
        <v>2</v>
      </c>
      <c r="N359" s="7" t="s">
        <v>913</v>
      </c>
      <c r="O359" s="7" t="s">
        <v>1195</v>
      </c>
      <c r="P359" s="7" t="s">
        <v>578</v>
      </c>
      <c r="Q359" s="7"/>
      <c r="R359" s="14" t="s">
        <v>2745</v>
      </c>
      <c r="S359" s="16" t="s">
        <v>2745</v>
      </c>
      <c r="T359" s="7" t="s">
        <v>2746</v>
      </c>
      <c r="U359" s="14" t="s">
        <v>19</v>
      </c>
      <c r="V359" s="14" t="s">
        <v>19</v>
      </c>
      <c r="W359" s="16" t="s">
        <v>19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19</v>
      </c>
      <c r="AD359" t="s">
        <v>6</v>
      </c>
      <c r="AE359" t="s">
        <v>2747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2748</v>
      </c>
      <c r="B360" s="6" t="s">
        <v>2749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2750</v>
      </c>
      <c r="H360" s="7" t="s">
        <v>2751</v>
      </c>
      <c r="I360" s="7" t="s">
        <v>79</v>
      </c>
      <c r="J360" s="7" t="s">
        <v>2</v>
      </c>
      <c r="K360" s="7" t="s">
        <v>478</v>
      </c>
      <c r="L360" s="7">
        <v>1</v>
      </c>
      <c r="M360" s="7">
        <v>1</v>
      </c>
      <c r="N360" s="7" t="s">
        <v>961</v>
      </c>
      <c r="O360" s="7" t="s">
        <v>546</v>
      </c>
      <c r="P360" s="7" t="s">
        <v>2752</v>
      </c>
      <c r="Q360" s="7"/>
      <c r="R360" s="14" t="s">
        <v>2634</v>
      </c>
      <c r="S360" s="16" t="s">
        <v>2634</v>
      </c>
      <c r="T360" s="7" t="s">
        <v>2753</v>
      </c>
      <c r="U360" s="14" t="s">
        <v>19</v>
      </c>
      <c r="V360" s="14" t="s">
        <v>19</v>
      </c>
      <c r="W360" s="16" t="s">
        <v>19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19</v>
      </c>
      <c r="AD360" t="s">
        <v>6</v>
      </c>
      <c r="AE360" t="s">
        <v>2754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2755</v>
      </c>
      <c r="B361" s="6" t="s">
        <v>2756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2757</v>
      </c>
      <c r="H361" s="7" t="s">
        <v>2758</v>
      </c>
      <c r="I361" s="7" t="s">
        <v>79</v>
      </c>
      <c r="J361" s="7" t="s">
        <v>2</v>
      </c>
      <c r="K361" s="7" t="s">
        <v>2759</v>
      </c>
      <c r="L361" s="7">
        <v>1</v>
      </c>
      <c r="M361" s="7">
        <v>1</v>
      </c>
      <c r="N361" s="7" t="s">
        <v>913</v>
      </c>
      <c r="O361" s="7" t="s">
        <v>2760</v>
      </c>
      <c r="P361" s="7" t="s">
        <v>937</v>
      </c>
      <c r="Q361" s="7"/>
      <c r="R361" s="14" t="s">
        <v>2761</v>
      </c>
      <c r="S361" s="16" t="s">
        <v>2761</v>
      </c>
      <c r="T361" s="7" t="s">
        <v>2762</v>
      </c>
      <c r="U361" s="14" t="s">
        <v>19</v>
      </c>
      <c r="V361" s="14" t="s">
        <v>19</v>
      </c>
      <c r="W361" s="16" t="s">
        <v>19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19</v>
      </c>
      <c r="AD361" t="s">
        <v>6</v>
      </c>
      <c r="AE361" t="s">
        <v>163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2763</v>
      </c>
      <c r="B362" s="6" t="s">
        <v>2764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2765</v>
      </c>
      <c r="H362" s="7" t="s">
        <v>2766</v>
      </c>
      <c r="I362" s="7" t="s">
        <v>79</v>
      </c>
      <c r="J362" s="7" t="s">
        <v>2</v>
      </c>
      <c r="K362" s="7" t="s">
        <v>2767</v>
      </c>
      <c r="L362" s="7">
        <v>2</v>
      </c>
      <c r="M362" s="7">
        <v>1</v>
      </c>
      <c r="N362" s="7" t="s">
        <v>1977</v>
      </c>
      <c r="O362" s="7" t="s">
        <v>1744</v>
      </c>
      <c r="P362" s="7" t="s">
        <v>913</v>
      </c>
      <c r="Q362" s="7"/>
      <c r="R362" s="14" t="s">
        <v>2768</v>
      </c>
      <c r="S362" s="16" t="s">
        <v>19</v>
      </c>
      <c r="T362" s="7"/>
      <c r="U362" s="14" t="s">
        <v>19</v>
      </c>
      <c r="V362" s="14" t="s">
        <v>2768</v>
      </c>
      <c r="W362" s="16" t="s">
        <v>2769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2770</v>
      </c>
      <c r="AD362" t="s">
        <v>6</v>
      </c>
      <c r="AE362" t="s">
        <v>2771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2772</v>
      </c>
      <c r="B363" s="6" t="s">
        <v>2773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2774</v>
      </c>
      <c r="H363" s="7" t="s">
        <v>2775</v>
      </c>
      <c r="I363" s="7" t="s">
        <v>79</v>
      </c>
      <c r="J363" s="7" t="s">
        <v>2</v>
      </c>
      <c r="K363" s="7" t="s">
        <v>2776</v>
      </c>
      <c r="L363" s="7">
        <v>1</v>
      </c>
      <c r="M363" s="7">
        <v>2</v>
      </c>
      <c r="N363" s="7" t="s">
        <v>913</v>
      </c>
      <c r="O363" s="7" t="s">
        <v>520</v>
      </c>
      <c r="P363" s="7" t="s">
        <v>1186</v>
      </c>
      <c r="Q363" s="7"/>
      <c r="R363" s="14" t="s">
        <v>2777</v>
      </c>
      <c r="S363" s="16" t="s">
        <v>2777</v>
      </c>
      <c r="T363" s="7" t="s">
        <v>2778</v>
      </c>
      <c r="U363" s="14" t="s">
        <v>19</v>
      </c>
      <c r="V363" s="14" t="s">
        <v>19</v>
      </c>
      <c r="W363" s="16" t="s">
        <v>19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19</v>
      </c>
      <c r="AD363" t="s">
        <v>6</v>
      </c>
      <c r="AE363" t="s">
        <v>2779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2780</v>
      </c>
      <c r="B364" s="6" t="s">
        <v>2781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2782</v>
      </c>
      <c r="H364" s="7" t="s">
        <v>2783</v>
      </c>
      <c r="I364" s="7" t="s">
        <v>79</v>
      </c>
      <c r="J364" s="7" t="s">
        <v>2</v>
      </c>
      <c r="K364" s="7" t="s">
        <v>2784</v>
      </c>
      <c r="L364" s="7">
        <v>1</v>
      </c>
      <c r="M364" s="7">
        <v>2</v>
      </c>
      <c r="N364" s="7" t="s">
        <v>1843</v>
      </c>
      <c r="O364" s="7" t="s">
        <v>2713</v>
      </c>
      <c r="P364" s="7" t="s">
        <v>2785</v>
      </c>
      <c r="Q364" s="7"/>
      <c r="R364" s="14" t="s">
        <v>2786</v>
      </c>
      <c r="S364" s="16" t="s">
        <v>2786</v>
      </c>
      <c r="T364" s="7" t="s">
        <v>2787</v>
      </c>
      <c r="U364" s="14" t="s">
        <v>19</v>
      </c>
      <c r="V364" s="14" t="s">
        <v>19</v>
      </c>
      <c r="W364" s="16" t="s">
        <v>19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19</v>
      </c>
      <c r="AD364" t="s">
        <v>6</v>
      </c>
      <c r="AE364" t="s">
        <v>574</v>
      </c>
      <c r="AF364" t="s">
        <v>88</v>
      </c>
      <c r="AG364" t="s">
        <v>75</v>
      </c>
      <c r="AH364" t="s">
        <v>19</v>
      </c>
    </row>
    <row r="365" customHeight="1" spans="1:32">
      <c r="A365" s="12" t="s">
        <v>2788</v>
      </c>
      <c r="B365" s="12"/>
      <c r="C365" s="12" t="s">
        <v>2789</v>
      </c>
      <c r="D365" s="12"/>
      <c r="E365" s="12"/>
      <c r="F365" s="12"/>
      <c r="G365" s="12" t="s">
        <v>2789</v>
      </c>
      <c r="H365" s="12" t="s">
        <v>2789</v>
      </c>
      <c r="I365" s="12" t="s">
        <v>2789</v>
      </c>
      <c r="J365" s="12" t="s">
        <v>2789</v>
      </c>
      <c r="K365" s="12" t="s">
        <v>2789</v>
      </c>
      <c r="L365" s="12" t="s">
        <v>2789</v>
      </c>
      <c r="M365" s="12" t="s">
        <v>2789</v>
      </c>
      <c r="N365" s="12" t="s">
        <v>2789</v>
      </c>
      <c r="O365" s="12" t="s">
        <v>2789</v>
      </c>
      <c r="P365" s="12" t="s">
        <v>2789</v>
      </c>
      <c r="Q365" s="12"/>
      <c r="R365" s="15" t="s">
        <v>20</v>
      </c>
      <c r="S365" s="15" t="s">
        <v>21</v>
      </c>
      <c r="T365" s="12" t="s">
        <v>2789</v>
      </c>
      <c r="U365" s="15"/>
      <c r="V365" s="15" t="s">
        <v>2790</v>
      </c>
      <c r="W365" s="15" t="s">
        <v>22</v>
      </c>
      <c r="X365" s="15"/>
      <c r="Y365" s="15"/>
      <c r="Z365" s="15"/>
      <c r="AA365" s="12"/>
      <c r="AB365" s="15"/>
      <c r="AC365" s="12"/>
      <c r="AD365" s="12" t="s">
        <v>2789</v>
      </c>
      <c r="AE365" s="12"/>
      <c r="AF36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2791</v>
      </c>
      <c r="B1" s="4" t="s">
        <v>2792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2793</v>
      </c>
      <c r="H1" s="4" t="s">
        <v>2794</v>
      </c>
      <c r="I1" s="4" t="s">
        <v>13</v>
      </c>
      <c r="J1" s="4" t="s">
        <v>17</v>
      </c>
      <c r="K1" s="4" t="s">
        <v>18</v>
      </c>
      <c r="L1" s="13" t="s">
        <v>2795</v>
      </c>
      <c r="M1" s="4" t="s">
        <v>2796</v>
      </c>
      <c r="N1" s="4" t="s">
        <v>2797</v>
      </c>
    </row>
    <row r="2" ht="14.25" customHeight="1" spans="1:256">
      <c r="A2" s="6" t="s">
        <v>2798</v>
      </c>
      <c r="B2" s="7" t="s">
        <v>925</v>
      </c>
      <c r="C2" s="7" t="s">
        <v>2799</v>
      </c>
      <c r="D2" s="7" t="s">
        <v>2</v>
      </c>
      <c r="E2" s="7" t="s">
        <v>76</v>
      </c>
      <c r="F2" s="7" t="s">
        <v>75</v>
      </c>
      <c r="G2" s="7" t="s">
        <v>536</v>
      </c>
      <c r="H2" s="7" t="s">
        <v>2800</v>
      </c>
      <c r="I2" s="14" t="s">
        <v>2801</v>
      </c>
      <c r="J2" s="14" t="s">
        <v>19</v>
      </c>
      <c r="K2" s="14" t="s">
        <v>2801</v>
      </c>
      <c r="L2" s="7" t="s">
        <v>2802</v>
      </c>
      <c r="M2" s="7" t="s">
        <v>2803</v>
      </c>
      <c r="N2" s="7" t="s">
        <v>2804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2805</v>
      </c>
      <c r="B3" s="7" t="s">
        <v>2806</v>
      </c>
      <c r="C3" s="7" t="s">
        <v>2799</v>
      </c>
      <c r="D3" s="7" t="s">
        <v>2</v>
      </c>
      <c r="E3" s="7" t="s">
        <v>76</v>
      </c>
      <c r="F3" s="7" t="s">
        <v>75</v>
      </c>
      <c r="G3" s="7" t="s">
        <v>536</v>
      </c>
      <c r="H3" s="7" t="s">
        <v>2800</v>
      </c>
      <c r="I3" s="14" t="s">
        <v>2807</v>
      </c>
      <c r="J3" s="14" t="s">
        <v>19</v>
      </c>
      <c r="K3" s="14" t="s">
        <v>2807</v>
      </c>
      <c r="L3" s="7" t="s">
        <v>2802</v>
      </c>
      <c r="M3" s="7" t="s">
        <v>2803</v>
      </c>
      <c r="N3" s="7" t="s">
        <v>2808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2809</v>
      </c>
      <c r="B4" s="7" t="s">
        <v>2810</v>
      </c>
      <c r="C4" s="7" t="s">
        <v>2799</v>
      </c>
      <c r="D4" s="7" t="s">
        <v>2</v>
      </c>
      <c r="E4" s="7" t="s">
        <v>76</v>
      </c>
      <c r="F4" s="7" t="s">
        <v>75</v>
      </c>
      <c r="G4" s="7" t="s">
        <v>505</v>
      </c>
      <c r="H4" s="7" t="s">
        <v>2800</v>
      </c>
      <c r="I4" s="14" t="s">
        <v>2811</v>
      </c>
      <c r="J4" s="14" t="s">
        <v>19</v>
      </c>
      <c r="K4" s="14" t="s">
        <v>2811</v>
      </c>
      <c r="L4" s="7" t="s">
        <v>2802</v>
      </c>
      <c r="M4" s="7" t="s">
        <v>2803</v>
      </c>
      <c r="N4" s="7" t="s">
        <v>2812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2813</v>
      </c>
      <c r="B5" s="7" t="s">
        <v>1020</v>
      </c>
      <c r="C5" s="7" t="s">
        <v>2799</v>
      </c>
      <c r="D5" s="7" t="s">
        <v>2</v>
      </c>
      <c r="E5" s="7" t="s">
        <v>76</v>
      </c>
      <c r="F5" s="7" t="s">
        <v>75</v>
      </c>
      <c r="G5" s="7" t="s">
        <v>505</v>
      </c>
      <c r="H5" s="7" t="s">
        <v>2800</v>
      </c>
      <c r="I5" s="14" t="s">
        <v>2814</v>
      </c>
      <c r="J5" s="14" t="s">
        <v>19</v>
      </c>
      <c r="K5" s="14" t="s">
        <v>2814</v>
      </c>
      <c r="L5" s="7" t="s">
        <v>2802</v>
      </c>
      <c r="M5" s="7" t="s">
        <v>2803</v>
      </c>
      <c r="N5" s="7" t="s">
        <v>2815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2816</v>
      </c>
      <c r="B6" s="7" t="s">
        <v>1699</v>
      </c>
      <c r="C6" s="7" t="s">
        <v>2799</v>
      </c>
      <c r="D6" s="7" t="s">
        <v>2</v>
      </c>
      <c r="E6" s="7" t="s">
        <v>76</v>
      </c>
      <c r="F6" s="7" t="s">
        <v>75</v>
      </c>
      <c r="G6" s="7" t="s">
        <v>537</v>
      </c>
      <c r="H6" s="7" t="s">
        <v>2800</v>
      </c>
      <c r="I6" s="14" t="s">
        <v>2817</v>
      </c>
      <c r="J6" s="14" t="s">
        <v>19</v>
      </c>
      <c r="K6" s="14" t="s">
        <v>2817</v>
      </c>
      <c r="L6" s="7" t="s">
        <v>2802</v>
      </c>
      <c r="M6" s="7" t="s">
        <v>2803</v>
      </c>
      <c r="N6" s="7" t="s">
        <v>2818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2" t="s">
        <v>2788</v>
      </c>
      <c r="B7" s="12" t="s">
        <v>2789</v>
      </c>
      <c r="C7" s="12" t="s">
        <v>2789</v>
      </c>
      <c r="D7" s="12" t="s">
        <v>2789</v>
      </c>
      <c r="E7" s="12"/>
      <c r="F7" s="12"/>
      <c r="G7" s="12" t="s">
        <v>2789</v>
      </c>
      <c r="H7" s="12" t="s">
        <v>2789</v>
      </c>
      <c r="I7" s="15" t="s">
        <v>23</v>
      </c>
      <c r="J7" s="15"/>
      <c r="K7" s="15"/>
      <c r="L7" s="12"/>
      <c r="M7" s="12" t="s">
        <v>2789</v>
      </c>
      <c r="N7" t="s">
        <v>2789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2819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79"/>
  <sheetViews>
    <sheetView tabSelected="1" workbookViewId="0">
      <selection activeCell="D385" sqref="D38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8" t="s">
        <v>2820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8634.9</v>
      </c>
      <c r="E2" t="str">
        <f>VLOOKUP(A2,HOP!A:L,12,0)</f>
        <v>8634.90</v>
      </c>
      <c r="F2" t="str">
        <f>VLOOKUP(A2,HOP!A:C,3,0)</f>
        <v>3632550</v>
      </c>
      <c r="G2">
        <f>D2-E2</f>
        <v>0</v>
      </c>
      <c r="H2" t="str">
        <f>$H$1&amp;F2</f>
        <v>，3632550</v>
      </c>
      <c r="I2" t="str">
        <f>VLOOKUP(A2,HOP!A:U,21,0)</f>
        <v>直连</v>
      </c>
    </row>
    <row r="3" ht="14.25" hidden="1" customHeight="1" spans="1:9">
      <c r="A3" s="6" t="s">
        <v>90</v>
      </c>
      <c r="B3" s="7" t="s">
        <v>96</v>
      </c>
      <c r="C3" s="7" t="s">
        <v>83</v>
      </c>
      <c r="D3" s="3">
        <v>2280.98</v>
      </c>
      <c r="E3" t="str">
        <f>VLOOKUP(A3,HOP!A:L,12,0)</f>
        <v>2280.98</v>
      </c>
      <c r="F3" t="str">
        <f>VLOOKUP(A3,HOP!A:C,3,0)</f>
        <v>3786210</v>
      </c>
      <c r="G3">
        <f t="shared" ref="G3:G66" si="0">D3-E3</f>
        <v>0</v>
      </c>
      <c r="H3" t="str">
        <f t="shared" ref="H3:H66" si="1">$H$1&amp;F3</f>
        <v>，3786210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107</v>
      </c>
      <c r="C4" s="7" t="s">
        <v>83</v>
      </c>
      <c r="D4" s="3">
        <v>2170</v>
      </c>
      <c r="E4" t="str">
        <f>VLOOKUP(A4,HOP!A:L,12,0)</f>
        <v>2169.99</v>
      </c>
      <c r="F4" t="str">
        <f>VLOOKUP(A4,HOP!A:C,3,0)</f>
        <v>3945084</v>
      </c>
      <c r="G4">
        <f t="shared" si="0"/>
        <v>0.0100000000002183</v>
      </c>
      <c r="H4" t="str">
        <f t="shared" si="1"/>
        <v>，3945084</v>
      </c>
      <c r="I4" t="str">
        <f>VLOOKUP(A4,HOP!A:U,21,0)</f>
        <v>直采</v>
      </c>
    </row>
    <row r="5" ht="14.25" hidden="1" customHeight="1" spans="1:9">
      <c r="A5" s="6" t="s">
        <v>112</v>
      </c>
      <c r="B5" s="7" t="s">
        <v>96</v>
      </c>
      <c r="C5" s="7" t="s">
        <v>83</v>
      </c>
      <c r="D5" s="3">
        <v>2689.18</v>
      </c>
      <c r="E5" t="str">
        <f>VLOOKUP(A5,HOP!A:L,12,0)</f>
        <v>2689.18</v>
      </c>
      <c r="F5" t="str">
        <f>VLOOKUP(A5,HOP!A:C,3,0)</f>
        <v>3892449</v>
      </c>
      <c r="G5">
        <f t="shared" si="0"/>
        <v>0</v>
      </c>
      <c r="H5" t="str">
        <f t="shared" si="1"/>
        <v>，3892449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107</v>
      </c>
      <c r="C6" s="7" t="s">
        <v>83</v>
      </c>
      <c r="D6" s="3">
        <v>1272</v>
      </c>
      <c r="E6" t="str">
        <f>VLOOKUP(A6,HOP!A:L,12,0)</f>
        <v>1272.00</v>
      </c>
      <c r="F6" t="str">
        <f>VLOOKUP(A6,HOP!A:C,3,0)</f>
        <v>3939725</v>
      </c>
      <c r="G6">
        <f t="shared" si="0"/>
        <v>0</v>
      </c>
      <c r="H6" t="str">
        <f t="shared" si="1"/>
        <v>，3939725</v>
      </c>
      <c r="I6" t="str">
        <f>VLOOKUP(A6,HOP!A:U,21,0)</f>
        <v>直采</v>
      </c>
    </row>
    <row r="7" ht="14.25" hidden="1" customHeight="1" spans="1:9">
      <c r="A7" s="6" t="s">
        <v>132</v>
      </c>
      <c r="B7" s="7" t="s">
        <v>138</v>
      </c>
      <c r="C7" s="7" t="s">
        <v>83</v>
      </c>
      <c r="D7" s="3">
        <v>1093.26</v>
      </c>
      <c r="E7" t="str">
        <f>VLOOKUP(A7,HOP!A:L,12,0)</f>
        <v>1093.26</v>
      </c>
      <c r="F7" t="str">
        <f>VLOOKUP(A7,HOP!A:C,3,0)</f>
        <v>3958121</v>
      </c>
      <c r="G7">
        <f t="shared" si="0"/>
        <v>0</v>
      </c>
      <c r="H7" t="str">
        <f t="shared" si="1"/>
        <v>，3958121</v>
      </c>
      <c r="I7" t="str">
        <f>VLOOKUP(A7,HOP!A:U,21,0)</f>
        <v>直连</v>
      </c>
    </row>
    <row r="8" ht="14.25" hidden="1" customHeight="1" spans="1:9">
      <c r="A8" s="6" t="s">
        <v>143</v>
      </c>
      <c r="B8" s="7" t="s">
        <v>82</v>
      </c>
      <c r="C8" s="7" t="s">
        <v>83</v>
      </c>
      <c r="D8" s="3">
        <v>4892.55</v>
      </c>
      <c r="E8" t="str">
        <f>VLOOKUP(A8,HOP!A:L,12,0)</f>
        <v>4892.55</v>
      </c>
      <c r="F8" t="str">
        <f>VLOOKUP(A8,HOP!A:C,3,0)</f>
        <v>3773488</v>
      </c>
      <c r="G8">
        <f t="shared" si="0"/>
        <v>0</v>
      </c>
      <c r="H8" t="str">
        <f t="shared" si="1"/>
        <v>，3773488</v>
      </c>
      <c r="I8" t="str">
        <f>VLOOKUP(A8,HOP!A:U,21,0)</f>
        <v>直连</v>
      </c>
    </row>
    <row r="9" ht="14.25" hidden="1" customHeight="1" spans="1:9">
      <c r="A9" s="6" t="s">
        <v>154</v>
      </c>
      <c r="B9" s="7" t="s">
        <v>138</v>
      </c>
      <c r="C9" s="7" t="s">
        <v>83</v>
      </c>
      <c r="D9" s="3">
        <v>535</v>
      </c>
      <c r="E9" t="str">
        <f>VLOOKUP(A9,HOP!A:L,12,0)</f>
        <v>535.00</v>
      </c>
      <c r="F9" t="str">
        <f>VLOOKUP(A9,HOP!A:C,3,0)</f>
        <v>3983793</v>
      </c>
      <c r="G9">
        <f t="shared" si="0"/>
        <v>0</v>
      </c>
      <c r="H9" t="str">
        <f t="shared" si="1"/>
        <v>，3983793</v>
      </c>
      <c r="I9" t="str">
        <f>VLOOKUP(A9,HOP!A:U,21,0)</f>
        <v>直采</v>
      </c>
    </row>
    <row r="10" ht="14.25" hidden="1" customHeight="1" spans="1:9">
      <c r="A10" s="6" t="s">
        <v>164</v>
      </c>
      <c r="B10" s="7" t="s">
        <v>138</v>
      </c>
      <c r="C10" s="7" t="s">
        <v>83</v>
      </c>
      <c r="D10" s="3">
        <v>958.93</v>
      </c>
      <c r="E10" t="str">
        <f>VLOOKUP(A10,HOP!A:L,12,0)</f>
        <v>958.93</v>
      </c>
      <c r="F10" t="str">
        <f>VLOOKUP(A10,HOP!A:C,3,0)</f>
        <v>3981271</v>
      </c>
      <c r="G10">
        <f t="shared" si="0"/>
        <v>0</v>
      </c>
      <c r="H10" t="str">
        <f t="shared" si="1"/>
        <v>，3981271</v>
      </c>
      <c r="I10" t="str">
        <f>VLOOKUP(A10,HOP!A:U,21,0)</f>
        <v>直连</v>
      </c>
    </row>
    <row r="11" ht="14.25" hidden="1" customHeight="1" spans="1:9">
      <c r="A11" s="6" t="s">
        <v>174</v>
      </c>
      <c r="B11" s="7" t="s">
        <v>96</v>
      </c>
      <c r="C11" s="7" t="s">
        <v>83</v>
      </c>
      <c r="D11" s="3">
        <v>1678</v>
      </c>
      <c r="E11" t="str">
        <f>VLOOKUP(A11,HOP!A:L,12,0)</f>
        <v>1678.00</v>
      </c>
      <c r="F11" t="str">
        <f>VLOOKUP(A11,HOP!A:C,3,0)</f>
        <v>3922744</v>
      </c>
      <c r="G11">
        <f t="shared" si="0"/>
        <v>0</v>
      </c>
      <c r="H11" t="str">
        <f t="shared" si="1"/>
        <v>，3922744</v>
      </c>
      <c r="I11" t="str">
        <f>VLOOKUP(A11,HOP!A:U,21,0)</f>
        <v>直采</v>
      </c>
    </row>
    <row r="12" ht="14.25" hidden="1" customHeight="1" spans="1:9">
      <c r="A12" s="6" t="s">
        <v>181</v>
      </c>
      <c r="B12" s="7" t="s">
        <v>138</v>
      </c>
      <c r="C12" s="7" t="s">
        <v>83</v>
      </c>
      <c r="D12" s="3">
        <v>469</v>
      </c>
      <c r="E12" t="str">
        <f>VLOOKUP(A12,HOP!A:L,12,0)</f>
        <v>469.00</v>
      </c>
      <c r="F12" t="str">
        <f>VLOOKUP(A12,HOP!A:C,3,0)</f>
        <v>4029661</v>
      </c>
      <c r="G12">
        <f t="shared" si="0"/>
        <v>0</v>
      </c>
      <c r="H12" t="str">
        <f t="shared" si="1"/>
        <v>，4029661</v>
      </c>
      <c r="I12" t="str">
        <f>VLOOKUP(A12,HOP!A:U,21,0)</f>
        <v>直采</v>
      </c>
    </row>
    <row r="13" ht="14.25" hidden="1" customHeight="1" spans="1:9">
      <c r="A13" s="6" t="s">
        <v>190</v>
      </c>
      <c r="B13" s="7" t="s">
        <v>138</v>
      </c>
      <c r="C13" s="7" t="s">
        <v>83</v>
      </c>
      <c r="D13" s="3">
        <v>2011.38</v>
      </c>
      <c r="E13" t="str">
        <f>VLOOKUP(A13,HOP!A:L,12,0)</f>
        <v>2011.38</v>
      </c>
      <c r="F13" t="str">
        <f>VLOOKUP(A13,HOP!A:C,3,0)</f>
        <v>4031369</v>
      </c>
      <c r="G13">
        <f t="shared" si="0"/>
        <v>0</v>
      </c>
      <c r="H13" t="str">
        <f t="shared" si="1"/>
        <v>，4031369</v>
      </c>
      <c r="I13" t="str">
        <f>VLOOKUP(A13,HOP!A:U,21,0)</f>
        <v>直连</v>
      </c>
    </row>
    <row r="14" ht="14.25" hidden="1" customHeight="1" spans="1:9">
      <c r="A14" s="6" t="s">
        <v>199</v>
      </c>
      <c r="B14" s="7" t="s">
        <v>96</v>
      </c>
      <c r="C14" s="7" t="s">
        <v>83</v>
      </c>
      <c r="D14" s="3">
        <v>878</v>
      </c>
      <c r="E14" t="str">
        <f>VLOOKUP(A14,HOP!A:L,12,0)</f>
        <v>878.00</v>
      </c>
      <c r="F14" t="str">
        <f>VLOOKUP(A14,HOP!A:C,3,0)</f>
        <v>3747157</v>
      </c>
      <c r="G14">
        <f t="shared" si="0"/>
        <v>0</v>
      </c>
      <c r="H14" t="str">
        <f t="shared" si="1"/>
        <v>，3747157</v>
      </c>
      <c r="I14" t="str">
        <f>VLOOKUP(A14,HOP!A:U,21,0)</f>
        <v>直采</v>
      </c>
    </row>
    <row r="15" ht="14.25" hidden="1" customHeight="1" spans="1:9">
      <c r="A15" s="6" t="s">
        <v>209</v>
      </c>
      <c r="B15" s="7" t="s">
        <v>138</v>
      </c>
      <c r="C15" s="7" t="s">
        <v>83</v>
      </c>
      <c r="D15" s="3">
        <v>1401.45</v>
      </c>
      <c r="E15" t="str">
        <f>VLOOKUP(A15,HOP!A:L,12,0)</f>
        <v>1401.45</v>
      </c>
      <c r="F15" t="str">
        <f>VLOOKUP(A15,HOP!A:C,3,0)</f>
        <v>3731269</v>
      </c>
      <c r="G15">
        <f t="shared" si="0"/>
        <v>0</v>
      </c>
      <c r="H15" t="str">
        <f t="shared" si="1"/>
        <v>，3731269</v>
      </c>
      <c r="I15" t="str">
        <f>VLOOKUP(A15,HOP!A:U,21,0)</f>
        <v>直连</v>
      </c>
    </row>
    <row r="16" ht="14.25" hidden="1" customHeight="1" spans="1:9">
      <c r="A16" s="6" t="s">
        <v>220</v>
      </c>
      <c r="B16" s="7" t="s">
        <v>107</v>
      </c>
      <c r="C16" s="7" t="s">
        <v>83</v>
      </c>
      <c r="D16" s="3">
        <v>2940</v>
      </c>
      <c r="E16" t="str">
        <f>VLOOKUP(A16,HOP!A:L,12,0)</f>
        <v>2940.00</v>
      </c>
      <c r="F16" t="str">
        <f>VLOOKUP(A16,HOP!A:C,3,0)</f>
        <v>3739175</v>
      </c>
      <c r="G16">
        <f t="shared" si="0"/>
        <v>0</v>
      </c>
      <c r="H16" t="str">
        <f t="shared" si="1"/>
        <v>，3739175</v>
      </c>
      <c r="I16" t="str">
        <f>VLOOKUP(A16,HOP!A:U,21,0)</f>
        <v>直采</v>
      </c>
    </row>
    <row r="17" ht="14.25" hidden="1" customHeight="1" spans="1:9">
      <c r="A17" s="6" t="s">
        <v>231</v>
      </c>
      <c r="B17" s="7" t="s">
        <v>107</v>
      </c>
      <c r="C17" s="7" t="s">
        <v>83</v>
      </c>
      <c r="D17" s="3">
        <v>1704</v>
      </c>
      <c r="E17" t="str">
        <f>VLOOKUP(A17,HOP!A:L,12,0)</f>
        <v>1704.00</v>
      </c>
      <c r="F17" t="str">
        <f>VLOOKUP(A17,HOP!A:C,3,0)</f>
        <v>3771410</v>
      </c>
      <c r="G17">
        <f t="shared" si="0"/>
        <v>0</v>
      </c>
      <c r="H17" t="str">
        <f t="shared" si="1"/>
        <v>，3771410</v>
      </c>
      <c r="I17" t="str">
        <f>VLOOKUP(A17,HOP!A:U,21,0)</f>
        <v>直采</v>
      </c>
    </row>
    <row r="18" ht="14.25" hidden="1" customHeight="1" spans="1:9">
      <c r="A18" s="6" t="s">
        <v>242</v>
      </c>
      <c r="B18" s="7" t="s">
        <v>96</v>
      </c>
      <c r="C18" s="7" t="s">
        <v>83</v>
      </c>
      <c r="D18" s="3">
        <v>912</v>
      </c>
      <c r="E18" t="str">
        <f>VLOOKUP(A18,HOP!A:L,12,0)</f>
        <v>912.00</v>
      </c>
      <c r="F18" t="str">
        <f>VLOOKUP(A18,HOP!A:C,3,0)</f>
        <v>3905240</v>
      </c>
      <c r="G18">
        <f t="shared" si="0"/>
        <v>0</v>
      </c>
      <c r="H18" t="str">
        <f t="shared" si="1"/>
        <v>，3905240</v>
      </c>
      <c r="I18" t="str">
        <f>VLOOKUP(A18,HOP!A:U,21,0)</f>
        <v>直采</v>
      </c>
    </row>
    <row r="19" ht="14.25" hidden="1" customHeight="1" spans="1:9">
      <c r="A19" s="6" t="s">
        <v>252</v>
      </c>
      <c r="B19" s="7" t="s">
        <v>138</v>
      </c>
      <c r="C19" s="7" t="s">
        <v>83</v>
      </c>
      <c r="D19" s="3">
        <v>320</v>
      </c>
      <c r="E19" t="str">
        <f>VLOOKUP(A19,HOP!A:L,12,0)</f>
        <v>320.00</v>
      </c>
      <c r="F19" t="str">
        <f>VLOOKUP(A19,HOP!A:C,3,0)</f>
        <v>3888097</v>
      </c>
      <c r="G19">
        <f t="shared" si="0"/>
        <v>0</v>
      </c>
      <c r="H19" t="str">
        <f t="shared" si="1"/>
        <v>，3888097</v>
      </c>
      <c r="I19" t="str">
        <f>VLOOKUP(A19,HOP!A:U,21,0)</f>
        <v>直采</v>
      </c>
    </row>
    <row r="20" ht="14.25" hidden="1" customHeight="1" spans="1:9">
      <c r="A20" s="6" t="s">
        <v>262</v>
      </c>
      <c r="B20" s="7" t="s">
        <v>138</v>
      </c>
      <c r="C20" s="7" t="s">
        <v>83</v>
      </c>
      <c r="D20" s="3">
        <v>287.23</v>
      </c>
      <c r="E20" t="str">
        <f>VLOOKUP(A20,HOP!A:L,12,0)</f>
        <v>287.23</v>
      </c>
      <c r="F20" t="str">
        <f>VLOOKUP(A20,HOP!A:C,3,0)</f>
        <v>3912362</v>
      </c>
      <c r="G20">
        <f t="shared" si="0"/>
        <v>0</v>
      </c>
      <c r="H20" t="str">
        <f t="shared" si="1"/>
        <v>，3912362</v>
      </c>
      <c r="I20" t="str">
        <f>VLOOKUP(A20,HOP!A:U,21,0)</f>
        <v>直连</v>
      </c>
    </row>
    <row r="21" ht="14.25" hidden="1" customHeight="1" spans="1:9">
      <c r="A21" s="6" t="s">
        <v>271</v>
      </c>
      <c r="B21" s="7" t="s">
        <v>96</v>
      </c>
      <c r="C21" s="7" t="s">
        <v>83</v>
      </c>
      <c r="D21" s="3">
        <v>580.16</v>
      </c>
      <c r="E21" t="str">
        <f>VLOOKUP(A21,HOP!A:L,12,0)</f>
        <v>580.16</v>
      </c>
      <c r="F21" t="str">
        <f>VLOOKUP(A21,HOP!A:C,3,0)</f>
        <v>3896986</v>
      </c>
      <c r="G21">
        <f t="shared" si="0"/>
        <v>0</v>
      </c>
      <c r="H21" t="str">
        <f t="shared" si="1"/>
        <v>，3896986</v>
      </c>
      <c r="I21" t="str">
        <f>VLOOKUP(A21,HOP!A:U,21,0)</f>
        <v>直连</v>
      </c>
    </row>
    <row r="22" ht="14.25" hidden="1" customHeight="1" spans="1:9">
      <c r="A22" s="6" t="s">
        <v>281</v>
      </c>
      <c r="B22" s="7" t="s">
        <v>107</v>
      </c>
      <c r="C22" s="7" t="s">
        <v>83</v>
      </c>
      <c r="D22" s="3">
        <v>4221</v>
      </c>
      <c r="E22" t="str">
        <f>VLOOKUP(A22,HOP!A:L,12,0)</f>
        <v>4221.00</v>
      </c>
      <c r="F22" t="str">
        <f>VLOOKUP(A22,HOP!A:C,3,0)</f>
        <v>3937113</v>
      </c>
      <c r="G22">
        <f t="shared" si="0"/>
        <v>0</v>
      </c>
      <c r="H22" t="str">
        <f t="shared" si="1"/>
        <v>，3937113</v>
      </c>
      <c r="I22" t="str">
        <f>VLOOKUP(A22,HOP!A:U,21,0)</f>
        <v>直采</v>
      </c>
    </row>
    <row r="23" ht="14.25" hidden="1" customHeight="1" spans="1:9">
      <c r="A23" s="6" t="s">
        <v>291</v>
      </c>
      <c r="B23" s="7" t="s">
        <v>138</v>
      </c>
      <c r="C23" s="7" t="s">
        <v>83</v>
      </c>
      <c r="D23" s="3">
        <v>658</v>
      </c>
      <c r="E23" t="str">
        <f>VLOOKUP(A23,HOP!A:L,12,0)</f>
        <v>658.00</v>
      </c>
      <c r="F23" t="str">
        <f>VLOOKUP(A23,HOP!A:C,3,0)</f>
        <v>4008314</v>
      </c>
      <c r="G23">
        <f t="shared" si="0"/>
        <v>0</v>
      </c>
      <c r="H23" t="str">
        <f t="shared" si="1"/>
        <v>，4008314</v>
      </c>
      <c r="I23" t="str">
        <f>VLOOKUP(A23,HOP!A:U,21,0)</f>
        <v>直采</v>
      </c>
    </row>
    <row r="24" ht="14.25" hidden="1" customHeight="1" spans="1:9">
      <c r="A24" s="6" t="s">
        <v>301</v>
      </c>
      <c r="B24" s="7" t="s">
        <v>107</v>
      </c>
      <c r="C24" s="7" t="s">
        <v>83</v>
      </c>
      <c r="D24" s="3">
        <v>934</v>
      </c>
      <c r="E24" t="str">
        <f>VLOOKUP(A24,HOP!A:L,12,0)</f>
        <v>933.99</v>
      </c>
      <c r="F24" t="str">
        <f>VLOOKUP(A24,HOP!A:C,3,0)</f>
        <v>3964294</v>
      </c>
      <c r="G24">
        <f t="shared" si="0"/>
        <v>0.00999999999999091</v>
      </c>
      <c r="H24" t="str">
        <f t="shared" si="1"/>
        <v>，3964294</v>
      </c>
      <c r="I24" t="str">
        <f>VLOOKUP(A24,HOP!A:U,21,0)</f>
        <v>直采</v>
      </c>
    </row>
    <row r="25" ht="14.25" hidden="1" customHeight="1" spans="1:9">
      <c r="A25" s="6" t="s">
        <v>310</v>
      </c>
      <c r="B25" s="7" t="s">
        <v>138</v>
      </c>
      <c r="C25" s="7" t="s">
        <v>83</v>
      </c>
      <c r="D25" s="3">
        <v>1026</v>
      </c>
      <c r="E25" t="str">
        <f>VLOOKUP(A25,HOP!A:L,12,0)</f>
        <v>1026.00</v>
      </c>
      <c r="F25" t="str">
        <f>VLOOKUP(A25,HOP!A:C,3,0)</f>
        <v>4011061</v>
      </c>
      <c r="G25">
        <f t="shared" si="0"/>
        <v>0</v>
      </c>
      <c r="H25" t="str">
        <f t="shared" si="1"/>
        <v>，4011061</v>
      </c>
      <c r="I25" t="str">
        <f>VLOOKUP(A25,HOP!A:U,21,0)</f>
        <v>直采</v>
      </c>
    </row>
    <row r="26" ht="14.25" hidden="1" customHeight="1" spans="1:9">
      <c r="A26" s="6" t="s">
        <v>319</v>
      </c>
      <c r="B26" s="7" t="s">
        <v>107</v>
      </c>
      <c r="C26" s="7" t="s">
        <v>83</v>
      </c>
      <c r="D26" s="3">
        <v>941</v>
      </c>
      <c r="E26" t="str">
        <f>VLOOKUP(A26,HOP!A:L,12,0)</f>
        <v>941.01</v>
      </c>
      <c r="F26" t="str">
        <f>VLOOKUP(A26,HOP!A:C,3,0)</f>
        <v>3970108</v>
      </c>
      <c r="G26">
        <f t="shared" si="0"/>
        <v>-0.00999999999999091</v>
      </c>
      <c r="H26" t="str">
        <f t="shared" si="1"/>
        <v>，3970108</v>
      </c>
      <c r="I26" t="str">
        <f>VLOOKUP(A26,HOP!A:U,21,0)</f>
        <v>直采</v>
      </c>
    </row>
    <row r="27" ht="14.25" hidden="1" customHeight="1" spans="1:9">
      <c r="A27" s="6" t="s">
        <v>329</v>
      </c>
      <c r="B27" s="7" t="s">
        <v>96</v>
      </c>
      <c r="C27" s="7" t="s">
        <v>83</v>
      </c>
      <c r="D27" s="3">
        <v>4278</v>
      </c>
      <c r="E27" t="str">
        <f>VLOOKUP(A27,HOP!A:L,12,0)</f>
        <v>4278.00</v>
      </c>
      <c r="F27" t="str">
        <f>VLOOKUP(A27,HOP!A:C,3,0)</f>
        <v>3997336</v>
      </c>
      <c r="G27">
        <f t="shared" si="0"/>
        <v>0</v>
      </c>
      <c r="H27" t="str">
        <f t="shared" si="1"/>
        <v>，3997336</v>
      </c>
      <c r="I27" t="str">
        <f>VLOOKUP(A27,HOP!A:U,21,0)</f>
        <v>直采</v>
      </c>
    </row>
    <row r="28" ht="14.25" hidden="1" customHeight="1" spans="1:9">
      <c r="A28" s="6" t="s">
        <v>339</v>
      </c>
      <c r="B28" s="7" t="s">
        <v>82</v>
      </c>
      <c r="C28" s="7" t="s">
        <v>83</v>
      </c>
      <c r="D28" s="3">
        <v>3800.7</v>
      </c>
      <c r="E28" t="str">
        <f>VLOOKUP(A28,HOP!A:L,12,0)</f>
        <v>3800.70</v>
      </c>
      <c r="F28" t="str">
        <f>VLOOKUP(A28,HOP!A:C,3,0)</f>
        <v>4017907</v>
      </c>
      <c r="G28">
        <f t="shared" si="0"/>
        <v>0</v>
      </c>
      <c r="H28" t="str">
        <f t="shared" si="1"/>
        <v>，4017907</v>
      </c>
      <c r="I28" t="str">
        <f>VLOOKUP(A28,HOP!A:U,21,0)</f>
        <v>直连</v>
      </c>
    </row>
    <row r="29" ht="14.25" hidden="1" customHeight="1" spans="1:9">
      <c r="A29" s="6" t="s">
        <v>349</v>
      </c>
      <c r="B29" s="7" t="s">
        <v>107</v>
      </c>
      <c r="C29" s="7" t="s">
        <v>83</v>
      </c>
      <c r="D29" s="3">
        <v>1934.66</v>
      </c>
      <c r="E29" t="str">
        <f>VLOOKUP(A29,HOP!A:L,12,0)</f>
        <v>1934.64</v>
      </c>
      <c r="F29" t="str">
        <f>VLOOKUP(A29,HOP!A:C,3,0)</f>
        <v>4027614</v>
      </c>
      <c r="G29">
        <f t="shared" si="0"/>
        <v>0.0199999999999818</v>
      </c>
      <c r="H29" t="str">
        <f t="shared" si="1"/>
        <v>，4027614</v>
      </c>
      <c r="I29" t="str">
        <f>VLOOKUP(A29,HOP!A:U,21,0)</f>
        <v>直连</v>
      </c>
    </row>
    <row r="30" ht="14.25" hidden="1" customHeight="1" spans="1:9">
      <c r="A30" s="6" t="s">
        <v>358</v>
      </c>
      <c r="B30" s="7" t="s">
        <v>107</v>
      </c>
      <c r="C30" s="7" t="s">
        <v>83</v>
      </c>
      <c r="D30" s="3">
        <v>2901.99</v>
      </c>
      <c r="E30" t="str">
        <f>VLOOKUP(A30,HOP!A:L,12,0)</f>
        <v>2901.96</v>
      </c>
      <c r="F30" t="str">
        <f>VLOOKUP(A30,HOP!A:C,3,0)</f>
        <v>4027590</v>
      </c>
      <c r="G30">
        <f t="shared" si="0"/>
        <v>0.0299999999997453</v>
      </c>
      <c r="H30" t="str">
        <f t="shared" si="1"/>
        <v>，4027590</v>
      </c>
      <c r="I30" t="str">
        <f>VLOOKUP(A30,HOP!A:U,21,0)</f>
        <v>直连</v>
      </c>
    </row>
    <row r="31" ht="14.25" hidden="1" customHeight="1" spans="1:9">
      <c r="A31" s="6" t="s">
        <v>364</v>
      </c>
      <c r="B31" s="7" t="s">
        <v>107</v>
      </c>
      <c r="C31" s="7" t="s">
        <v>83</v>
      </c>
      <c r="D31" s="3">
        <v>2901.99</v>
      </c>
      <c r="E31" t="str">
        <f>VLOOKUP(A31,HOP!A:L,12,0)</f>
        <v>2901.96</v>
      </c>
      <c r="F31" t="str">
        <f>VLOOKUP(A31,HOP!A:C,3,0)</f>
        <v>4027607</v>
      </c>
      <c r="G31">
        <f t="shared" si="0"/>
        <v>0.0299999999997453</v>
      </c>
      <c r="H31" t="str">
        <f t="shared" si="1"/>
        <v>，4027607</v>
      </c>
      <c r="I31" t="str">
        <f>VLOOKUP(A31,HOP!A:U,21,0)</f>
        <v>直连</v>
      </c>
    </row>
    <row r="32" ht="14.25" hidden="1" customHeight="1" spans="1:9">
      <c r="A32" s="6" t="s">
        <v>367</v>
      </c>
      <c r="B32" s="7" t="s">
        <v>138</v>
      </c>
      <c r="C32" s="7" t="s">
        <v>83</v>
      </c>
      <c r="D32" s="3">
        <v>1627.41</v>
      </c>
      <c r="E32" t="str">
        <f>VLOOKUP(A32,HOP!A:L,12,0)</f>
        <v>1627.41</v>
      </c>
      <c r="F32" t="str">
        <f>VLOOKUP(A32,HOP!A:C,3,0)</f>
        <v>4035649</v>
      </c>
      <c r="G32">
        <f t="shared" si="0"/>
        <v>0</v>
      </c>
      <c r="H32" t="str">
        <f t="shared" si="1"/>
        <v>，4035649</v>
      </c>
      <c r="I32" t="str">
        <f>VLOOKUP(A32,HOP!A:U,21,0)</f>
        <v>直连</v>
      </c>
    </row>
    <row r="33" ht="14.25" hidden="1" customHeight="1" spans="1:9">
      <c r="A33" s="6" t="s">
        <v>376</v>
      </c>
      <c r="B33" s="7" t="s">
        <v>138</v>
      </c>
      <c r="C33" s="7" t="s">
        <v>83</v>
      </c>
      <c r="D33" s="3">
        <v>2101.62</v>
      </c>
      <c r="E33" t="str">
        <f>VLOOKUP(A33,HOP!A:L,12,0)</f>
        <v>2101.62</v>
      </c>
      <c r="F33" t="str">
        <f>VLOOKUP(A33,HOP!A:C,3,0)</f>
        <v>4037782</v>
      </c>
      <c r="G33">
        <f t="shared" si="0"/>
        <v>0</v>
      </c>
      <c r="H33" t="str">
        <f t="shared" si="1"/>
        <v>，4037782</v>
      </c>
      <c r="I33" t="str">
        <f>VLOOKUP(A33,HOP!A:U,21,0)</f>
        <v>直连</v>
      </c>
    </row>
    <row r="34" ht="14.25" hidden="1" customHeight="1" spans="1:9">
      <c r="A34" s="6" t="s">
        <v>384</v>
      </c>
      <c r="B34" s="7" t="s">
        <v>138</v>
      </c>
      <c r="C34" s="7" t="s">
        <v>83</v>
      </c>
      <c r="D34" s="3">
        <v>600</v>
      </c>
      <c r="E34" t="str">
        <f>VLOOKUP(A34,HOP!A:L,12,0)</f>
        <v>600.00</v>
      </c>
      <c r="F34" t="str">
        <f>VLOOKUP(A34,HOP!A:C,3,0)</f>
        <v>4036672</v>
      </c>
      <c r="G34">
        <f t="shared" si="0"/>
        <v>0</v>
      </c>
      <c r="H34" t="str">
        <f t="shared" si="1"/>
        <v>，4036672</v>
      </c>
      <c r="I34" t="str">
        <f>VLOOKUP(A34,HOP!A:U,21,0)</f>
        <v>直采</v>
      </c>
    </row>
    <row r="35" ht="14.25" hidden="1" customHeight="1" spans="1:9">
      <c r="A35" s="6" t="s">
        <v>393</v>
      </c>
      <c r="B35" s="7" t="s">
        <v>138</v>
      </c>
      <c r="C35" s="7" t="s">
        <v>83</v>
      </c>
      <c r="D35" s="3">
        <v>265.12</v>
      </c>
      <c r="E35" t="str">
        <f>VLOOKUP(A35,HOP!A:L,12,0)</f>
        <v>265.12</v>
      </c>
      <c r="F35" t="str">
        <f>VLOOKUP(A35,HOP!A:C,3,0)</f>
        <v>4040250</v>
      </c>
      <c r="G35">
        <f t="shared" si="0"/>
        <v>0</v>
      </c>
      <c r="H35" t="str">
        <f t="shared" si="1"/>
        <v>，4040250</v>
      </c>
      <c r="I35" t="str">
        <f>VLOOKUP(A35,HOP!A:U,21,0)</f>
        <v>直连</v>
      </c>
    </row>
    <row r="36" ht="14.25" hidden="1" customHeight="1" spans="1:9">
      <c r="A36" s="6" t="s">
        <v>402</v>
      </c>
      <c r="B36" s="7" t="s">
        <v>96</v>
      </c>
      <c r="C36" s="7" t="s">
        <v>83</v>
      </c>
      <c r="D36" s="3">
        <v>1360</v>
      </c>
      <c r="E36" t="str">
        <f>VLOOKUP(A36,HOP!A:L,12,0)</f>
        <v>1360.00</v>
      </c>
      <c r="F36" t="str">
        <f>VLOOKUP(A36,HOP!A:C,3,0)</f>
        <v>3912219</v>
      </c>
      <c r="G36">
        <f t="shared" si="0"/>
        <v>0</v>
      </c>
      <c r="H36" t="str">
        <f t="shared" si="1"/>
        <v>，3912219</v>
      </c>
      <c r="I36" t="str">
        <f>VLOOKUP(A36,HOP!A:U,21,0)</f>
        <v>直采</v>
      </c>
    </row>
    <row r="37" ht="14.25" hidden="1" customHeight="1" spans="1:9">
      <c r="A37" s="6" t="s">
        <v>412</v>
      </c>
      <c r="B37" s="7" t="s">
        <v>96</v>
      </c>
      <c r="C37" s="7" t="s">
        <v>83</v>
      </c>
      <c r="D37" s="3">
        <v>3220</v>
      </c>
      <c r="E37" t="str">
        <f>VLOOKUP(A37,HOP!A:L,12,0)</f>
        <v>3220.00</v>
      </c>
      <c r="F37" t="str">
        <f>VLOOKUP(A37,HOP!A:C,3,0)</f>
        <v>3917709</v>
      </c>
      <c r="G37">
        <f t="shared" si="0"/>
        <v>0</v>
      </c>
      <c r="H37" t="str">
        <f t="shared" si="1"/>
        <v>，3917709</v>
      </c>
      <c r="I37" t="str">
        <f>VLOOKUP(A37,HOP!A:U,21,0)</f>
        <v>直采</v>
      </c>
    </row>
    <row r="38" ht="14.25" hidden="1" customHeight="1" spans="1:9">
      <c r="A38" s="6" t="s">
        <v>420</v>
      </c>
      <c r="B38" s="7" t="s">
        <v>107</v>
      </c>
      <c r="C38" s="7" t="s">
        <v>83</v>
      </c>
      <c r="D38" s="3">
        <v>2045</v>
      </c>
      <c r="E38" t="str">
        <f>VLOOKUP(A38,HOP!A:L,12,0)</f>
        <v>2045.01</v>
      </c>
      <c r="F38" t="str">
        <f>VLOOKUP(A38,HOP!A:C,3,0)</f>
        <v>3946751</v>
      </c>
      <c r="G38">
        <f t="shared" si="0"/>
        <v>-0.00999999999999091</v>
      </c>
      <c r="H38" t="str">
        <f t="shared" si="1"/>
        <v>，3946751</v>
      </c>
      <c r="I38" t="str">
        <f>VLOOKUP(A38,HOP!A:U,21,0)</f>
        <v>直采</v>
      </c>
    </row>
    <row r="39" ht="14.25" hidden="1" customHeight="1" spans="1:9">
      <c r="A39" s="6" t="s">
        <v>426</v>
      </c>
      <c r="B39" s="7" t="s">
        <v>107</v>
      </c>
      <c r="C39" s="7" t="s">
        <v>83</v>
      </c>
      <c r="D39" s="3">
        <v>1110</v>
      </c>
      <c r="E39" t="str">
        <f>VLOOKUP(A39,HOP!A:L,12,0)</f>
        <v>1110.00</v>
      </c>
      <c r="F39" t="str">
        <f>VLOOKUP(A39,HOP!A:C,3,0)</f>
        <v>3952104</v>
      </c>
      <c r="G39">
        <f t="shared" si="0"/>
        <v>0</v>
      </c>
      <c r="H39" t="str">
        <f t="shared" si="1"/>
        <v>，3952104</v>
      </c>
      <c r="I39" t="str">
        <f>VLOOKUP(A39,HOP!A:U,21,0)</f>
        <v>直采</v>
      </c>
    </row>
    <row r="40" ht="14.25" hidden="1" customHeight="1" spans="1:9">
      <c r="A40" s="6" t="s">
        <v>436</v>
      </c>
      <c r="B40" s="7" t="s">
        <v>138</v>
      </c>
      <c r="C40" s="7" t="s">
        <v>83</v>
      </c>
      <c r="D40" s="3">
        <v>1156.69</v>
      </c>
      <c r="E40" t="str">
        <f>VLOOKUP(A40,HOP!A:L,12,0)</f>
        <v>1156.69</v>
      </c>
      <c r="F40" t="str">
        <f>VLOOKUP(A40,HOP!A:C,3,0)</f>
        <v>4037078</v>
      </c>
      <c r="G40">
        <f t="shared" si="0"/>
        <v>0</v>
      </c>
      <c r="H40" t="str">
        <f t="shared" si="1"/>
        <v>，4037078</v>
      </c>
      <c r="I40" t="str">
        <f>VLOOKUP(A40,HOP!A:U,21,0)</f>
        <v>直连</v>
      </c>
    </row>
    <row r="41" ht="14.25" hidden="1" customHeight="1" spans="1:9">
      <c r="A41" s="6" t="s">
        <v>445</v>
      </c>
      <c r="B41" s="7" t="s">
        <v>96</v>
      </c>
      <c r="C41" s="7" t="s">
        <v>83</v>
      </c>
      <c r="D41" s="3">
        <v>468</v>
      </c>
      <c r="E41" t="str">
        <f>VLOOKUP(A41,HOP!A:L,12,0)</f>
        <v>468.00</v>
      </c>
      <c r="F41" t="str">
        <f>VLOOKUP(A41,HOP!A:C,3,0)</f>
        <v>4033150</v>
      </c>
      <c r="G41">
        <f t="shared" si="0"/>
        <v>0</v>
      </c>
      <c r="H41" t="str">
        <f t="shared" si="1"/>
        <v>，4033150</v>
      </c>
      <c r="I41" t="str">
        <f>VLOOKUP(A41,HOP!A:U,21,0)</f>
        <v>直采</v>
      </c>
    </row>
    <row r="42" ht="14.25" hidden="1" customHeight="1" spans="1:9">
      <c r="A42" s="6" t="s">
        <v>453</v>
      </c>
      <c r="B42" s="7" t="s">
        <v>96</v>
      </c>
      <c r="C42" s="7" t="s">
        <v>83</v>
      </c>
      <c r="D42" s="3">
        <v>814</v>
      </c>
      <c r="E42" t="str">
        <f>VLOOKUP(A42,HOP!A:L,12,0)</f>
        <v>814.00</v>
      </c>
      <c r="F42" t="str">
        <f>VLOOKUP(A42,HOP!A:C,3,0)</f>
        <v>4031517</v>
      </c>
      <c r="G42">
        <f t="shared" si="0"/>
        <v>0</v>
      </c>
      <c r="H42" t="str">
        <f t="shared" si="1"/>
        <v>，4031517</v>
      </c>
      <c r="I42" t="str">
        <f>VLOOKUP(A42,HOP!A:U,21,0)</f>
        <v>直采</v>
      </c>
    </row>
    <row r="43" ht="14.25" hidden="1" customHeight="1" spans="1:9">
      <c r="A43" s="6" t="s">
        <v>459</v>
      </c>
      <c r="B43" s="7" t="s">
        <v>138</v>
      </c>
      <c r="C43" s="7" t="s">
        <v>83</v>
      </c>
      <c r="D43" s="3">
        <v>258</v>
      </c>
      <c r="E43" t="str">
        <f>VLOOKUP(A43,HOP!A:L,12,0)</f>
        <v>258.00</v>
      </c>
      <c r="F43" t="str">
        <f>VLOOKUP(A43,HOP!A:C,3,0)</f>
        <v>4032487</v>
      </c>
      <c r="G43">
        <f t="shared" si="0"/>
        <v>0</v>
      </c>
      <c r="H43" t="str">
        <f t="shared" si="1"/>
        <v>，4032487</v>
      </c>
      <c r="I43" t="str">
        <f>VLOOKUP(A43,HOP!A:U,21,0)</f>
        <v>直采</v>
      </c>
    </row>
    <row r="44" ht="14.25" hidden="1" customHeight="1" spans="1:9">
      <c r="A44" s="6" t="s">
        <v>468</v>
      </c>
      <c r="B44" s="7" t="s">
        <v>138</v>
      </c>
      <c r="C44" s="7" t="s">
        <v>83</v>
      </c>
      <c r="D44" s="3">
        <v>570</v>
      </c>
      <c r="E44" t="str">
        <f>VLOOKUP(A44,HOP!A:L,12,0)</f>
        <v>570.00</v>
      </c>
      <c r="F44" t="str">
        <f>VLOOKUP(A44,HOP!A:C,3,0)</f>
        <v>4037584</v>
      </c>
      <c r="G44">
        <f t="shared" si="0"/>
        <v>0</v>
      </c>
      <c r="H44" t="str">
        <f t="shared" si="1"/>
        <v>，4037584</v>
      </c>
      <c r="I44" t="str">
        <f>VLOOKUP(A44,HOP!A:U,21,0)</f>
        <v>直采</v>
      </c>
    </row>
    <row r="45" ht="14.25" hidden="1" customHeight="1" spans="1:9">
      <c r="A45" s="6" t="s">
        <v>474</v>
      </c>
      <c r="B45" s="7" t="s">
        <v>138</v>
      </c>
      <c r="C45" s="7" t="s">
        <v>83</v>
      </c>
      <c r="D45" s="3">
        <v>355</v>
      </c>
      <c r="E45" t="str">
        <f>VLOOKUP(A45,HOP!A:L,12,0)</f>
        <v>355.00</v>
      </c>
      <c r="F45" t="str">
        <f>VLOOKUP(A45,HOP!A:C,3,0)</f>
        <v>4038368</v>
      </c>
      <c r="G45">
        <f t="shared" si="0"/>
        <v>0</v>
      </c>
      <c r="H45" t="str">
        <f t="shared" si="1"/>
        <v>，4038368</v>
      </c>
      <c r="I45" t="str">
        <f>VLOOKUP(A45,HOP!A:U,21,0)</f>
        <v>直采</v>
      </c>
    </row>
    <row r="46" ht="14.25" hidden="1" customHeight="1" spans="1:9">
      <c r="A46" s="6" t="s">
        <v>482</v>
      </c>
      <c r="B46" s="7" t="s">
        <v>138</v>
      </c>
      <c r="C46" s="7" t="s">
        <v>83</v>
      </c>
      <c r="D46" s="3">
        <v>332.15</v>
      </c>
      <c r="E46" t="str">
        <f>VLOOKUP(A46,HOP!A:L,12,0)</f>
        <v>332.15</v>
      </c>
      <c r="F46" t="str">
        <f>VLOOKUP(A46,HOP!A:C,3,0)</f>
        <v>4038953</v>
      </c>
      <c r="G46">
        <f t="shared" si="0"/>
        <v>0</v>
      </c>
      <c r="H46" t="str">
        <f t="shared" si="1"/>
        <v>，4038953</v>
      </c>
      <c r="I46" t="str">
        <f>VLOOKUP(A46,HOP!A:U,21,0)</f>
        <v>直连</v>
      </c>
    </row>
    <row r="47" ht="14.25" hidden="1" customHeight="1" spans="1:9">
      <c r="A47" s="6" t="s">
        <v>491</v>
      </c>
      <c r="B47" s="7" t="s">
        <v>96</v>
      </c>
      <c r="C47" s="7" t="s">
        <v>83</v>
      </c>
      <c r="D47" s="3">
        <v>1187.66</v>
      </c>
      <c r="E47" t="str">
        <f>VLOOKUP(A47,HOP!A:L,12,0)</f>
        <v>1187.66</v>
      </c>
      <c r="F47" t="str">
        <f>VLOOKUP(A47,HOP!A:C,3,0)</f>
        <v>3983543</v>
      </c>
      <c r="G47">
        <f t="shared" si="0"/>
        <v>0</v>
      </c>
      <c r="H47" t="str">
        <f t="shared" si="1"/>
        <v>，3983543</v>
      </c>
      <c r="I47" t="str">
        <f>VLOOKUP(A47,HOP!A:U,21,0)</f>
        <v>直连</v>
      </c>
    </row>
    <row r="48" ht="14.25" hidden="1" customHeight="1" spans="1:9">
      <c r="A48" s="6" t="s">
        <v>500</v>
      </c>
      <c r="B48" s="7" t="s">
        <v>83</v>
      </c>
      <c r="C48" s="7" t="s">
        <v>505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6" t="s">
        <v>509</v>
      </c>
      <c r="B49" s="7" t="s">
        <v>83</v>
      </c>
      <c r="C49" s="7" t="s">
        <v>505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6" t="s">
        <v>515</v>
      </c>
      <c r="B50" s="7" t="s">
        <v>520</v>
      </c>
      <c r="C50" s="7" t="s">
        <v>521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6" t="s">
        <v>525</v>
      </c>
      <c r="B51" s="7" t="s">
        <v>83</v>
      </c>
      <c r="C51" s="7" t="s">
        <v>505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6" t="s">
        <v>531</v>
      </c>
      <c r="B52" s="7" t="s">
        <v>536</v>
      </c>
      <c r="C52" s="7" t="s">
        <v>537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6" t="s">
        <v>541</v>
      </c>
      <c r="B53" s="7" t="s">
        <v>546</v>
      </c>
      <c r="C53" s="7" t="s">
        <v>547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6" t="s">
        <v>551</v>
      </c>
      <c r="B54" s="7" t="s">
        <v>547</v>
      </c>
      <c r="C54" s="7" t="s">
        <v>554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6" t="s">
        <v>557</v>
      </c>
      <c r="B55" s="7" t="s">
        <v>354</v>
      </c>
      <c r="C55" s="7" t="s">
        <v>83</v>
      </c>
      <c r="D55" s="3">
        <v>3568</v>
      </c>
      <c r="E55" t="str">
        <f>VLOOKUP(A55,HOP!A:L,12,0)</f>
        <v>3568.00</v>
      </c>
      <c r="F55" t="str">
        <f>VLOOKUP(A55,HOP!A:C,3,0)</f>
        <v>4016960</v>
      </c>
      <c r="G55">
        <f t="shared" si="0"/>
        <v>0</v>
      </c>
      <c r="H55" t="str">
        <f t="shared" si="1"/>
        <v>，4016960</v>
      </c>
      <c r="I55" t="str">
        <f>VLOOKUP(A55,HOP!A:U,21,0)</f>
        <v>直采</v>
      </c>
    </row>
    <row r="56" ht="14.25" hidden="1" customHeight="1" spans="1:9">
      <c r="A56" s="6" t="s">
        <v>566</v>
      </c>
      <c r="B56" s="7" t="s">
        <v>138</v>
      </c>
      <c r="C56" s="7" t="s">
        <v>83</v>
      </c>
      <c r="D56" s="3">
        <v>809.96</v>
      </c>
      <c r="E56" t="str">
        <f>VLOOKUP(A56,HOP!A:L,12,0)</f>
        <v>809.96</v>
      </c>
      <c r="F56" t="str">
        <f>VLOOKUP(A56,HOP!A:C,3,0)</f>
        <v>4037152</v>
      </c>
      <c r="G56">
        <f t="shared" si="0"/>
        <v>0</v>
      </c>
      <c r="H56" t="str">
        <f t="shared" si="1"/>
        <v>，4037152</v>
      </c>
      <c r="I56" t="str">
        <f>VLOOKUP(A56,HOP!A:U,21,0)</f>
        <v>直连</v>
      </c>
    </row>
    <row r="57" ht="14.25" hidden="1" customHeight="1" spans="1:9">
      <c r="A57" s="6" t="s">
        <v>575</v>
      </c>
      <c r="B57" s="7" t="s">
        <v>578</v>
      </c>
      <c r="C57" s="7" t="s">
        <v>579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583</v>
      </c>
      <c r="B58" s="7" t="s">
        <v>586</v>
      </c>
      <c r="C58" s="7" t="s">
        <v>587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6" t="s">
        <v>589</v>
      </c>
      <c r="B59" s="7" t="s">
        <v>83</v>
      </c>
      <c r="C59" s="7" t="s">
        <v>536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6" t="s">
        <v>597</v>
      </c>
      <c r="B60" s="7" t="s">
        <v>505</v>
      </c>
      <c r="C60" s="7" t="s">
        <v>537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6" t="s">
        <v>605</v>
      </c>
      <c r="B61" s="7" t="s">
        <v>83</v>
      </c>
      <c r="C61" s="7" t="s">
        <v>536</v>
      </c>
      <c r="D61" s="3">
        <v>1223.57</v>
      </c>
      <c r="E61" t="str">
        <f>VLOOKUP(A61,HOP!A:L,12,0)</f>
        <v>1223.57</v>
      </c>
      <c r="F61" t="str">
        <f>VLOOKUP(A61,HOP!A:C,3,0)</f>
        <v>3721084</v>
      </c>
      <c r="G61">
        <f t="shared" si="0"/>
        <v>0</v>
      </c>
      <c r="H61" t="str">
        <f t="shared" si="1"/>
        <v>，3721084</v>
      </c>
      <c r="I61" t="str">
        <f>VLOOKUP(A61,HOP!A:U,21,0)</f>
        <v>直连</v>
      </c>
    </row>
    <row r="62" ht="14.25" hidden="1" customHeight="1" spans="1:9">
      <c r="A62" s="6" t="s">
        <v>616</v>
      </c>
      <c r="B62" s="7" t="s">
        <v>83</v>
      </c>
      <c r="C62" s="7" t="s">
        <v>536</v>
      </c>
      <c r="D62" s="3">
        <v>1223.57</v>
      </c>
      <c r="E62" t="str">
        <f>VLOOKUP(A62,HOP!A:L,12,0)</f>
        <v>1223.57</v>
      </c>
      <c r="F62" t="str">
        <f>VLOOKUP(A62,HOP!A:C,3,0)</f>
        <v>3721076</v>
      </c>
      <c r="G62">
        <f t="shared" si="0"/>
        <v>0</v>
      </c>
      <c r="H62" t="str">
        <f t="shared" si="1"/>
        <v>，3721076</v>
      </c>
      <c r="I62" t="str">
        <f>VLOOKUP(A62,HOP!A:U,21,0)</f>
        <v>直连</v>
      </c>
    </row>
    <row r="63" ht="14.25" hidden="1" customHeight="1" spans="1:9">
      <c r="A63" s="6" t="s">
        <v>619</v>
      </c>
      <c r="B63" s="7" t="s">
        <v>83</v>
      </c>
      <c r="C63" s="7" t="s">
        <v>536</v>
      </c>
      <c r="D63" s="3">
        <v>1495</v>
      </c>
      <c r="E63" t="str">
        <f>VLOOKUP(A63,HOP!A:L,12,0)</f>
        <v>1495.00</v>
      </c>
      <c r="F63" t="str">
        <f>VLOOKUP(A63,HOP!A:C,3,0)</f>
        <v>3918570</v>
      </c>
      <c r="G63">
        <f t="shared" si="0"/>
        <v>0</v>
      </c>
      <c r="H63" t="str">
        <f t="shared" si="1"/>
        <v>，3918570</v>
      </c>
      <c r="I63" t="str">
        <f>VLOOKUP(A63,HOP!A:U,21,0)</f>
        <v>直采</v>
      </c>
    </row>
    <row r="64" ht="14.25" hidden="1" customHeight="1" spans="1:9">
      <c r="A64" s="6" t="s">
        <v>627</v>
      </c>
      <c r="B64" s="7" t="s">
        <v>83</v>
      </c>
      <c r="C64" s="7" t="s">
        <v>536</v>
      </c>
      <c r="D64" s="3">
        <v>1535.61</v>
      </c>
      <c r="E64" t="str">
        <f>VLOOKUP(A64,HOP!A:L,12,0)</f>
        <v>1535.61</v>
      </c>
      <c r="F64" t="str">
        <f>VLOOKUP(A64,HOP!A:C,3,0)</f>
        <v>3968262</v>
      </c>
      <c r="G64">
        <f t="shared" si="0"/>
        <v>0</v>
      </c>
      <c r="H64" t="str">
        <f t="shared" si="1"/>
        <v>，3968262</v>
      </c>
      <c r="I64" t="str">
        <f>VLOOKUP(A64,HOP!A:U,21,0)</f>
        <v>直连</v>
      </c>
    </row>
    <row r="65" ht="14.25" hidden="1" customHeight="1" spans="1:9">
      <c r="A65" s="6" t="s">
        <v>636</v>
      </c>
      <c r="B65" s="7" t="s">
        <v>83</v>
      </c>
      <c r="C65" s="7" t="s">
        <v>536</v>
      </c>
      <c r="D65" s="3">
        <v>386.69</v>
      </c>
      <c r="E65" t="str">
        <f>VLOOKUP(A65,HOP!A:L,12,0)</f>
        <v>386.69</v>
      </c>
      <c r="F65" t="str">
        <f>VLOOKUP(A65,HOP!A:C,3,0)</f>
        <v>4031645</v>
      </c>
      <c r="G65">
        <f t="shared" si="0"/>
        <v>0</v>
      </c>
      <c r="H65" t="str">
        <f t="shared" si="1"/>
        <v>，4031645</v>
      </c>
      <c r="I65" t="str">
        <f>VLOOKUP(A65,HOP!A:U,21,0)</f>
        <v>直连</v>
      </c>
    </row>
    <row r="66" ht="14.25" hidden="1" customHeight="1" spans="1:9">
      <c r="A66" s="6" t="s">
        <v>645</v>
      </c>
      <c r="B66" s="7" t="s">
        <v>83</v>
      </c>
      <c r="C66" s="7" t="s">
        <v>536</v>
      </c>
      <c r="D66" s="3">
        <v>1641.61</v>
      </c>
      <c r="E66" t="str">
        <f>VLOOKUP(A66,HOP!A:L,12,0)</f>
        <v>1641.61</v>
      </c>
      <c r="F66" t="str">
        <f>VLOOKUP(A66,HOP!A:C,3,0)</f>
        <v>3869644</v>
      </c>
      <c r="G66">
        <f t="shared" si="0"/>
        <v>0</v>
      </c>
      <c r="H66" t="str">
        <f t="shared" si="1"/>
        <v>，3869644</v>
      </c>
      <c r="I66" t="str">
        <f>VLOOKUP(A66,HOP!A:U,21,0)</f>
        <v>直连</v>
      </c>
    </row>
    <row r="67" ht="14.25" hidden="1" customHeight="1" spans="1:9">
      <c r="A67" s="6" t="s">
        <v>653</v>
      </c>
      <c r="B67" s="7" t="s">
        <v>96</v>
      </c>
      <c r="C67" s="7" t="s">
        <v>536</v>
      </c>
      <c r="D67" s="3">
        <v>3925.8</v>
      </c>
      <c r="E67" t="str">
        <f>VLOOKUP(A67,HOP!A:L,12,0)</f>
        <v>3925.80</v>
      </c>
      <c r="F67" t="str">
        <f>VLOOKUP(A67,HOP!A:C,3,0)</f>
        <v>3864922</v>
      </c>
      <c r="G67">
        <f t="shared" ref="G67:G130" si="2">D67-E67</f>
        <v>0</v>
      </c>
      <c r="H67" t="str">
        <f t="shared" ref="H67:H130" si="3">$H$1&amp;F67</f>
        <v>，3864922</v>
      </c>
      <c r="I67" t="str">
        <f>VLOOKUP(A67,HOP!A:U,21,0)</f>
        <v>直连</v>
      </c>
    </row>
    <row r="68" ht="14.25" hidden="1" customHeight="1" spans="1:9">
      <c r="A68" s="6" t="s">
        <v>661</v>
      </c>
      <c r="B68" s="7" t="s">
        <v>138</v>
      </c>
      <c r="C68" s="7" t="s">
        <v>536</v>
      </c>
      <c r="D68" s="3">
        <v>3046</v>
      </c>
      <c r="E68" t="str">
        <f>VLOOKUP(A68,HOP!A:L,12,0)</f>
        <v>3046.00</v>
      </c>
      <c r="F68" t="str">
        <f>VLOOKUP(A68,HOP!A:C,3,0)</f>
        <v>3904253</v>
      </c>
      <c r="G68">
        <f t="shared" si="2"/>
        <v>0</v>
      </c>
      <c r="H68" t="str">
        <f t="shared" si="3"/>
        <v>，3904253</v>
      </c>
      <c r="I68" t="str">
        <f>VLOOKUP(A68,HOP!A:U,21,0)</f>
        <v>直采</v>
      </c>
    </row>
    <row r="69" ht="14.25" hidden="1" customHeight="1" spans="1:9">
      <c r="A69" s="6" t="s">
        <v>670</v>
      </c>
      <c r="B69" s="7" t="s">
        <v>96</v>
      </c>
      <c r="C69" s="7" t="s">
        <v>536</v>
      </c>
      <c r="D69" s="3">
        <v>838.85</v>
      </c>
      <c r="E69" t="str">
        <f>VLOOKUP(A69,HOP!A:L,12,0)</f>
        <v>838.86</v>
      </c>
      <c r="F69" t="str">
        <f>VLOOKUP(A69,HOP!A:C,3,0)</f>
        <v>3905609</v>
      </c>
      <c r="G69">
        <f t="shared" si="2"/>
        <v>-0.00999999999999091</v>
      </c>
      <c r="H69" t="str">
        <f t="shared" si="3"/>
        <v>，3905609</v>
      </c>
      <c r="I69" t="str">
        <f>VLOOKUP(A69,HOP!A:U,21,0)</f>
        <v>直连</v>
      </c>
    </row>
    <row r="70" ht="14.25" hidden="1" customHeight="1" spans="1:9">
      <c r="A70" s="6" t="s">
        <v>676</v>
      </c>
      <c r="B70" s="7" t="s">
        <v>83</v>
      </c>
      <c r="C70" s="7" t="s">
        <v>536</v>
      </c>
      <c r="D70" s="3">
        <v>2449.3</v>
      </c>
      <c r="E70" t="str">
        <f>VLOOKUP(A70,HOP!A:L,12,0)</f>
        <v>2449.30</v>
      </c>
      <c r="F70" t="str">
        <f>VLOOKUP(A70,HOP!A:C,3,0)</f>
        <v>3915894</v>
      </c>
      <c r="G70">
        <f t="shared" si="2"/>
        <v>0</v>
      </c>
      <c r="H70" t="str">
        <f t="shared" si="3"/>
        <v>，3915894</v>
      </c>
      <c r="I70" t="str">
        <f>VLOOKUP(A70,HOP!A:U,21,0)</f>
        <v>直连</v>
      </c>
    </row>
    <row r="71" ht="14.25" hidden="1" customHeight="1" spans="1:9">
      <c r="A71" s="6" t="s">
        <v>682</v>
      </c>
      <c r="B71" s="7" t="s">
        <v>83</v>
      </c>
      <c r="C71" s="7" t="s">
        <v>536</v>
      </c>
      <c r="D71" s="3">
        <v>576</v>
      </c>
      <c r="E71" t="str">
        <f>VLOOKUP(A71,HOP!A:L,12,0)</f>
        <v>576.00</v>
      </c>
      <c r="F71" t="str">
        <f>VLOOKUP(A71,HOP!A:C,3,0)</f>
        <v>3985648</v>
      </c>
      <c r="G71">
        <f t="shared" si="2"/>
        <v>0</v>
      </c>
      <c r="H71" t="str">
        <f t="shared" si="3"/>
        <v>，3985648</v>
      </c>
      <c r="I71" t="str">
        <f>VLOOKUP(A71,HOP!A:U,21,0)</f>
        <v>直采</v>
      </c>
    </row>
    <row r="72" ht="14.25" hidden="1" customHeight="1" spans="1:9">
      <c r="A72" s="6" t="s">
        <v>691</v>
      </c>
      <c r="B72" s="7" t="s">
        <v>83</v>
      </c>
      <c r="C72" s="7" t="s">
        <v>536</v>
      </c>
      <c r="D72" s="3">
        <v>576</v>
      </c>
      <c r="E72" t="str">
        <f>VLOOKUP(A72,HOP!A:L,12,0)</f>
        <v>576.00</v>
      </c>
      <c r="F72" t="str">
        <f>VLOOKUP(A72,HOP!A:C,3,0)</f>
        <v>3985667</v>
      </c>
      <c r="G72">
        <f t="shared" si="2"/>
        <v>0</v>
      </c>
      <c r="H72" t="str">
        <f t="shared" si="3"/>
        <v>，3985667</v>
      </c>
      <c r="I72" t="str">
        <f>VLOOKUP(A72,HOP!A:U,21,0)</f>
        <v>直采</v>
      </c>
    </row>
    <row r="73" ht="14.25" hidden="1" customHeight="1" spans="1:9">
      <c r="A73" s="6" t="s">
        <v>693</v>
      </c>
      <c r="B73" s="7" t="s">
        <v>83</v>
      </c>
      <c r="C73" s="7" t="s">
        <v>536</v>
      </c>
      <c r="D73" s="3">
        <v>864</v>
      </c>
      <c r="E73" t="str">
        <f>VLOOKUP(A73,HOP!A:L,12,0)</f>
        <v>864.00</v>
      </c>
      <c r="F73" t="str">
        <f>VLOOKUP(A73,HOP!A:C,3,0)</f>
        <v>3985653</v>
      </c>
      <c r="G73">
        <f t="shared" si="2"/>
        <v>0</v>
      </c>
      <c r="H73" t="str">
        <f t="shared" si="3"/>
        <v>，3985653</v>
      </c>
      <c r="I73" t="str">
        <f>VLOOKUP(A73,HOP!A:U,21,0)</f>
        <v>直采</v>
      </c>
    </row>
    <row r="74" ht="14.25" hidden="1" customHeight="1" spans="1:9">
      <c r="A74" s="6" t="s">
        <v>699</v>
      </c>
      <c r="B74" s="7" t="s">
        <v>83</v>
      </c>
      <c r="C74" s="7" t="s">
        <v>536</v>
      </c>
      <c r="D74" s="3">
        <v>322</v>
      </c>
      <c r="E74" t="str">
        <f>VLOOKUP(A74,HOP!A:L,12,0)</f>
        <v>322.00</v>
      </c>
      <c r="F74" t="str">
        <f>VLOOKUP(A74,HOP!A:C,3,0)</f>
        <v>4010559</v>
      </c>
      <c r="G74">
        <f t="shared" si="2"/>
        <v>0</v>
      </c>
      <c r="H74" t="str">
        <f t="shared" si="3"/>
        <v>，4010559</v>
      </c>
      <c r="I74" t="str">
        <f>VLOOKUP(A74,HOP!A:U,21,0)</f>
        <v>直采</v>
      </c>
    </row>
    <row r="75" ht="14.25" hidden="1" customHeight="1" spans="1:9">
      <c r="A75" s="6" t="s">
        <v>707</v>
      </c>
      <c r="B75" s="7" t="s">
        <v>83</v>
      </c>
      <c r="C75" s="7" t="s">
        <v>536</v>
      </c>
      <c r="D75" s="3">
        <v>1540</v>
      </c>
      <c r="E75" t="str">
        <f>VLOOKUP(A75,HOP!A:L,12,0)</f>
        <v>1540.00</v>
      </c>
      <c r="F75" t="str">
        <f>VLOOKUP(A75,HOP!A:C,3,0)</f>
        <v>4015999</v>
      </c>
      <c r="G75">
        <f t="shared" si="2"/>
        <v>0</v>
      </c>
      <c r="H75" t="str">
        <f t="shared" si="3"/>
        <v>，4015999</v>
      </c>
      <c r="I75" t="str">
        <f>VLOOKUP(A75,HOP!A:U,21,0)</f>
        <v>直采</v>
      </c>
    </row>
    <row r="76" ht="14.25" hidden="1" customHeight="1" spans="1:9">
      <c r="A76" s="6" t="s">
        <v>716</v>
      </c>
      <c r="B76" s="7" t="s">
        <v>83</v>
      </c>
      <c r="C76" s="7" t="s">
        <v>536</v>
      </c>
      <c r="D76" s="3">
        <v>1214.87</v>
      </c>
      <c r="E76" t="str">
        <f>VLOOKUP(A76,HOP!A:L,12,0)</f>
        <v>1214.87</v>
      </c>
      <c r="F76" t="str">
        <f>VLOOKUP(A76,HOP!A:C,3,0)</f>
        <v>3929962</v>
      </c>
      <c r="G76">
        <f t="shared" si="2"/>
        <v>0</v>
      </c>
      <c r="H76" t="str">
        <f t="shared" si="3"/>
        <v>，3929962</v>
      </c>
      <c r="I76" t="str">
        <f>VLOOKUP(A76,HOP!A:U,21,0)</f>
        <v>直连</v>
      </c>
    </row>
    <row r="77" ht="14.25" hidden="1" customHeight="1" spans="1:9">
      <c r="A77" s="6" t="s">
        <v>723</v>
      </c>
      <c r="B77" s="7" t="s">
        <v>138</v>
      </c>
      <c r="C77" s="7" t="s">
        <v>536</v>
      </c>
      <c r="D77" s="3">
        <v>2302</v>
      </c>
      <c r="E77" t="str">
        <f>VLOOKUP(A77,HOP!A:L,12,0)</f>
        <v>2302.00</v>
      </c>
      <c r="F77" t="str">
        <f>VLOOKUP(A77,HOP!A:C,3,0)</f>
        <v>4000163</v>
      </c>
      <c r="G77">
        <f t="shared" si="2"/>
        <v>0</v>
      </c>
      <c r="H77" t="str">
        <f t="shared" si="3"/>
        <v>，4000163</v>
      </c>
      <c r="I77" t="str">
        <f>VLOOKUP(A77,HOP!A:U,21,0)</f>
        <v>直采</v>
      </c>
    </row>
    <row r="78" ht="14.25" hidden="1" customHeight="1" spans="1:9">
      <c r="A78" s="6" t="s">
        <v>731</v>
      </c>
      <c r="B78" s="7" t="s">
        <v>83</v>
      </c>
      <c r="C78" s="7" t="s">
        <v>536</v>
      </c>
      <c r="D78" s="3">
        <v>634.1</v>
      </c>
      <c r="E78" t="str">
        <f>VLOOKUP(A78,HOP!A:L,12,0)</f>
        <v>634.10</v>
      </c>
      <c r="F78" t="str">
        <f>VLOOKUP(A78,HOP!A:C,3,0)</f>
        <v>4028605</v>
      </c>
      <c r="G78">
        <f t="shared" si="2"/>
        <v>0</v>
      </c>
      <c r="H78" t="str">
        <f t="shared" si="3"/>
        <v>，4028605</v>
      </c>
      <c r="I78" t="str">
        <f>VLOOKUP(A78,HOP!A:U,21,0)</f>
        <v>直连</v>
      </c>
    </row>
    <row r="79" ht="14.25" hidden="1" customHeight="1" spans="1:9">
      <c r="A79" s="6" t="s">
        <v>738</v>
      </c>
      <c r="B79" s="7" t="s">
        <v>138</v>
      </c>
      <c r="C79" s="7" t="s">
        <v>536</v>
      </c>
      <c r="D79" s="3">
        <v>1852</v>
      </c>
      <c r="E79" t="str">
        <f>VLOOKUP(A79,HOP!A:L,12,0)</f>
        <v>1852.00</v>
      </c>
      <c r="F79" t="str">
        <f>VLOOKUP(A79,HOP!A:C,3,0)</f>
        <v>4020440</v>
      </c>
      <c r="G79">
        <f t="shared" si="2"/>
        <v>0</v>
      </c>
      <c r="H79" t="str">
        <f t="shared" si="3"/>
        <v>，4020440</v>
      </c>
      <c r="I79" t="str">
        <f>VLOOKUP(A79,HOP!A:U,21,0)</f>
        <v>直采</v>
      </c>
    </row>
    <row r="80" ht="14.25" hidden="1" customHeight="1" spans="1:9">
      <c r="A80" s="6" t="s">
        <v>744</v>
      </c>
      <c r="B80" s="7" t="s">
        <v>138</v>
      </c>
      <c r="C80" s="7" t="s">
        <v>536</v>
      </c>
      <c r="D80" s="3">
        <v>1316</v>
      </c>
      <c r="E80" t="str">
        <f>VLOOKUP(A80,HOP!A:L,12,0)</f>
        <v>1316.00</v>
      </c>
      <c r="F80" t="str">
        <f>VLOOKUP(A80,HOP!A:C,3,0)</f>
        <v>4020650</v>
      </c>
      <c r="G80">
        <f t="shared" si="2"/>
        <v>0</v>
      </c>
      <c r="H80" t="str">
        <f t="shared" si="3"/>
        <v>，4020650</v>
      </c>
      <c r="I80" t="str">
        <f>VLOOKUP(A80,HOP!A:U,21,0)</f>
        <v>直采</v>
      </c>
    </row>
    <row r="81" ht="14.25" hidden="1" customHeight="1" spans="1:9">
      <c r="A81" s="6" t="s">
        <v>750</v>
      </c>
      <c r="B81" s="7" t="s">
        <v>96</v>
      </c>
      <c r="C81" s="7" t="s">
        <v>536</v>
      </c>
      <c r="D81" s="3">
        <v>1074</v>
      </c>
      <c r="E81" t="str">
        <f>VLOOKUP(A81,HOP!A:L,12,0)</f>
        <v>1074.00</v>
      </c>
      <c r="F81" t="str">
        <f>VLOOKUP(A81,HOP!A:C,3,0)</f>
        <v>4025794</v>
      </c>
      <c r="G81">
        <f t="shared" si="2"/>
        <v>0</v>
      </c>
      <c r="H81" t="str">
        <f t="shared" si="3"/>
        <v>，4025794</v>
      </c>
      <c r="I81" t="str">
        <f>VLOOKUP(A81,HOP!A:U,21,0)</f>
        <v>直采</v>
      </c>
    </row>
    <row r="82" ht="14.25" hidden="1" customHeight="1" spans="1:9">
      <c r="A82" s="6" t="s">
        <v>756</v>
      </c>
      <c r="B82" s="7" t="s">
        <v>96</v>
      </c>
      <c r="C82" s="7" t="s">
        <v>536</v>
      </c>
      <c r="D82" s="3">
        <v>1125</v>
      </c>
      <c r="E82" t="str">
        <f>VLOOKUP(A82,HOP!A:L,12,0)</f>
        <v>1125.00</v>
      </c>
      <c r="F82" t="str">
        <f>VLOOKUP(A82,HOP!A:C,3,0)</f>
        <v>4032183</v>
      </c>
      <c r="G82">
        <f t="shared" si="2"/>
        <v>0</v>
      </c>
      <c r="H82" t="str">
        <f t="shared" si="3"/>
        <v>，4032183</v>
      </c>
      <c r="I82" t="str">
        <f>VLOOKUP(A82,HOP!A:U,21,0)</f>
        <v>直采</v>
      </c>
    </row>
    <row r="83" ht="14.25" hidden="1" customHeight="1" spans="1:9">
      <c r="A83" s="6" t="s">
        <v>764</v>
      </c>
      <c r="B83" s="7" t="s">
        <v>96</v>
      </c>
      <c r="C83" s="7" t="s">
        <v>536</v>
      </c>
      <c r="D83" s="3">
        <v>1966.47</v>
      </c>
      <c r="E83" t="str">
        <f>VLOOKUP(A83,HOP!A:L,12,0)</f>
        <v>1966.47</v>
      </c>
      <c r="F83" t="str">
        <f>VLOOKUP(A83,HOP!A:C,3,0)</f>
        <v>4032832</v>
      </c>
      <c r="G83">
        <f t="shared" si="2"/>
        <v>0</v>
      </c>
      <c r="H83" t="str">
        <f t="shared" si="3"/>
        <v>，4032832</v>
      </c>
      <c r="I83" t="str">
        <f>VLOOKUP(A83,HOP!A:U,21,0)</f>
        <v>直连</v>
      </c>
    </row>
    <row r="84" ht="14.25" hidden="1" customHeight="1" spans="1:9">
      <c r="A84" s="6" t="s">
        <v>773</v>
      </c>
      <c r="B84" s="7" t="s">
        <v>96</v>
      </c>
      <c r="C84" s="7" t="s">
        <v>536</v>
      </c>
      <c r="D84" s="3">
        <v>5838.67</v>
      </c>
      <c r="E84" t="str">
        <f>VLOOKUP(A84,HOP!A:L,12,0)</f>
        <v>5838.66</v>
      </c>
      <c r="F84" t="str">
        <f>VLOOKUP(A84,HOP!A:C,3,0)</f>
        <v>4031712</v>
      </c>
      <c r="G84">
        <f t="shared" si="2"/>
        <v>0.0100000000002183</v>
      </c>
      <c r="H84" t="str">
        <f t="shared" si="3"/>
        <v>，4031712</v>
      </c>
      <c r="I84" t="str">
        <f>VLOOKUP(A84,HOP!A:U,21,0)</f>
        <v>直连</v>
      </c>
    </row>
    <row r="85" ht="14.25" hidden="1" customHeight="1" spans="1:9">
      <c r="A85" s="6" t="s">
        <v>781</v>
      </c>
      <c r="B85" s="7" t="s">
        <v>83</v>
      </c>
      <c r="C85" s="7" t="s">
        <v>536</v>
      </c>
      <c r="D85" s="3">
        <v>1051</v>
      </c>
      <c r="E85" t="str">
        <f>VLOOKUP(A85,HOP!A:L,12,0)</f>
        <v>1051.00</v>
      </c>
      <c r="F85" t="str">
        <f>VLOOKUP(A85,HOP!A:C,3,0)</f>
        <v>3998750</v>
      </c>
      <c r="G85">
        <f t="shared" si="2"/>
        <v>0</v>
      </c>
      <c r="H85" t="str">
        <f t="shared" si="3"/>
        <v>，3998750</v>
      </c>
      <c r="I85" t="str">
        <f>VLOOKUP(A85,HOP!A:U,21,0)</f>
        <v>直采</v>
      </c>
    </row>
    <row r="86" ht="14.25" hidden="1" customHeight="1" spans="1:9">
      <c r="A86" s="6" t="s">
        <v>789</v>
      </c>
      <c r="B86" s="7" t="s">
        <v>83</v>
      </c>
      <c r="C86" s="7" t="s">
        <v>536</v>
      </c>
      <c r="D86" s="3">
        <v>951</v>
      </c>
      <c r="E86" t="str">
        <f>VLOOKUP(A86,HOP!A:L,12,0)</f>
        <v>951.00</v>
      </c>
      <c r="F86" t="str">
        <f>VLOOKUP(A86,HOP!A:C,3,0)</f>
        <v>4034047</v>
      </c>
      <c r="G86">
        <f t="shared" si="2"/>
        <v>0</v>
      </c>
      <c r="H86" t="str">
        <f t="shared" si="3"/>
        <v>，4034047</v>
      </c>
      <c r="I86" t="str">
        <f>VLOOKUP(A86,HOP!A:U,21,0)</f>
        <v>直采</v>
      </c>
    </row>
    <row r="87" ht="14.25" hidden="1" customHeight="1" spans="1:9">
      <c r="A87" s="6" t="s">
        <v>795</v>
      </c>
      <c r="B87" s="7" t="s">
        <v>83</v>
      </c>
      <c r="C87" s="7" t="s">
        <v>536</v>
      </c>
      <c r="D87" s="3">
        <v>991</v>
      </c>
      <c r="E87" t="str">
        <f>VLOOKUP(A87,HOP!A:L,12,0)</f>
        <v>991.00</v>
      </c>
      <c r="F87" t="str">
        <f>VLOOKUP(A87,HOP!A:C,3,0)</f>
        <v>4010793</v>
      </c>
      <c r="G87">
        <f t="shared" si="2"/>
        <v>0</v>
      </c>
      <c r="H87" t="str">
        <f t="shared" si="3"/>
        <v>，4010793</v>
      </c>
      <c r="I87" t="str">
        <f>VLOOKUP(A87,HOP!A:U,21,0)</f>
        <v>直采</v>
      </c>
    </row>
    <row r="88" ht="14.25" hidden="1" customHeight="1" spans="1:9">
      <c r="A88" s="6" t="s">
        <v>801</v>
      </c>
      <c r="B88" s="7" t="s">
        <v>83</v>
      </c>
      <c r="C88" s="7" t="s">
        <v>536</v>
      </c>
      <c r="D88" s="3">
        <v>901</v>
      </c>
      <c r="E88" t="str">
        <f>VLOOKUP(A88,HOP!A:L,12,0)</f>
        <v>901.00</v>
      </c>
      <c r="F88" t="str">
        <f>VLOOKUP(A88,HOP!A:C,3,0)</f>
        <v>4023140</v>
      </c>
      <c r="G88">
        <f t="shared" si="2"/>
        <v>0</v>
      </c>
      <c r="H88" t="str">
        <f t="shared" si="3"/>
        <v>，4023140</v>
      </c>
      <c r="I88" t="str">
        <f>VLOOKUP(A88,HOP!A:U,21,0)</f>
        <v>直采</v>
      </c>
    </row>
    <row r="89" ht="14.25" hidden="1" customHeight="1" spans="1:9">
      <c r="A89" s="6" t="s">
        <v>806</v>
      </c>
      <c r="B89" s="7" t="s">
        <v>83</v>
      </c>
      <c r="C89" s="7" t="s">
        <v>536</v>
      </c>
      <c r="D89" s="3">
        <v>134.87</v>
      </c>
      <c r="E89" t="str">
        <f>VLOOKUP(A89,HOP!A:L,12,0)</f>
        <v>134.87</v>
      </c>
      <c r="F89" t="str">
        <f>VLOOKUP(A89,HOP!A:C,3,0)</f>
        <v>3883624</v>
      </c>
      <c r="G89">
        <f t="shared" si="2"/>
        <v>0</v>
      </c>
      <c r="H89" t="str">
        <f t="shared" si="3"/>
        <v>，3883624</v>
      </c>
      <c r="I89" t="str">
        <f>VLOOKUP(A89,HOP!A:U,21,0)</f>
        <v>直连</v>
      </c>
    </row>
    <row r="90" ht="14.25" hidden="1" customHeight="1" spans="1:9">
      <c r="A90" s="6" t="s">
        <v>816</v>
      </c>
      <c r="B90" s="7" t="s">
        <v>138</v>
      </c>
      <c r="C90" s="7" t="s">
        <v>536</v>
      </c>
      <c r="D90" s="3">
        <v>1216</v>
      </c>
      <c r="E90" t="str">
        <f>VLOOKUP(A90,HOP!A:L,12,0)</f>
        <v>1216.00</v>
      </c>
      <c r="F90" t="str">
        <f>VLOOKUP(A90,HOP!A:C,3,0)</f>
        <v>3960540</v>
      </c>
      <c r="G90">
        <f t="shared" si="2"/>
        <v>0</v>
      </c>
      <c r="H90" t="str">
        <f t="shared" si="3"/>
        <v>，3960540</v>
      </c>
      <c r="I90" t="str">
        <f>VLOOKUP(A90,HOP!A:U,21,0)</f>
        <v>直采</v>
      </c>
    </row>
    <row r="91" ht="14.25" hidden="1" customHeight="1" spans="1:9">
      <c r="A91" s="6" t="s">
        <v>823</v>
      </c>
      <c r="B91" s="7" t="s">
        <v>83</v>
      </c>
      <c r="C91" s="7" t="s">
        <v>536</v>
      </c>
      <c r="D91" s="3">
        <v>307.12</v>
      </c>
      <c r="E91" t="str">
        <f>VLOOKUP(A91,HOP!A:L,12,0)</f>
        <v>307.12</v>
      </c>
      <c r="F91" t="str">
        <f>VLOOKUP(A91,HOP!A:C,3,0)</f>
        <v>4042540</v>
      </c>
      <c r="G91">
        <f t="shared" si="2"/>
        <v>0</v>
      </c>
      <c r="H91" t="str">
        <f t="shared" si="3"/>
        <v>，4042540</v>
      </c>
      <c r="I91" t="str">
        <f>VLOOKUP(A91,HOP!A:U,21,0)</f>
        <v>直连</v>
      </c>
    </row>
    <row r="92" ht="14.25" hidden="1" customHeight="1" spans="1:9">
      <c r="A92" s="6" t="s">
        <v>829</v>
      </c>
      <c r="B92" s="7" t="s">
        <v>354</v>
      </c>
      <c r="C92" s="7" t="s">
        <v>536</v>
      </c>
      <c r="D92" s="3">
        <v>1760</v>
      </c>
      <c r="E92" t="str">
        <f>VLOOKUP(A92,HOP!A:L,12,0)</f>
        <v>1760.00</v>
      </c>
      <c r="F92" t="str">
        <f>VLOOKUP(A92,HOP!A:C,3,0)</f>
        <v>3889467</v>
      </c>
      <c r="G92">
        <f t="shared" si="2"/>
        <v>0</v>
      </c>
      <c r="H92" t="str">
        <f t="shared" si="3"/>
        <v>，3889467</v>
      </c>
      <c r="I92" t="str">
        <f>VLOOKUP(A92,HOP!A:U,21,0)</f>
        <v>直采</v>
      </c>
    </row>
    <row r="93" ht="14.25" hidden="1" customHeight="1" spans="1:9">
      <c r="A93" s="6" t="s">
        <v>836</v>
      </c>
      <c r="B93" s="7" t="s">
        <v>83</v>
      </c>
      <c r="C93" s="7" t="s">
        <v>536</v>
      </c>
      <c r="D93" s="3">
        <v>500</v>
      </c>
      <c r="E93" t="str">
        <f>VLOOKUP(A93,HOP!A:L,12,0)</f>
        <v>500.00</v>
      </c>
      <c r="F93" t="str">
        <f>VLOOKUP(A93,HOP!A:C,3,0)</f>
        <v>3930220</v>
      </c>
      <c r="G93">
        <f t="shared" si="2"/>
        <v>0</v>
      </c>
      <c r="H93" t="str">
        <f t="shared" si="3"/>
        <v>，3930220</v>
      </c>
      <c r="I93" t="str">
        <f>VLOOKUP(A93,HOP!A:U,21,0)</f>
        <v>直采</v>
      </c>
    </row>
    <row r="94" ht="14.25" hidden="1" customHeight="1" spans="1:9">
      <c r="A94" s="6" t="s">
        <v>845</v>
      </c>
      <c r="B94" s="7" t="s">
        <v>138</v>
      </c>
      <c r="C94" s="7" t="s">
        <v>536</v>
      </c>
      <c r="D94" s="3">
        <v>1174</v>
      </c>
      <c r="E94" t="str">
        <f>VLOOKUP(A94,HOP!A:L,12,0)</f>
        <v>1174.00</v>
      </c>
      <c r="F94" t="str">
        <f>VLOOKUP(A94,HOP!A:C,3,0)</f>
        <v>3994452</v>
      </c>
      <c r="G94">
        <f t="shared" si="2"/>
        <v>0</v>
      </c>
      <c r="H94" t="str">
        <f t="shared" si="3"/>
        <v>，3994452</v>
      </c>
      <c r="I94" t="str">
        <f>VLOOKUP(A94,HOP!A:U,21,0)</f>
        <v>直采</v>
      </c>
    </row>
    <row r="95" ht="14.25" hidden="1" customHeight="1" spans="1:9">
      <c r="A95" s="6" t="s">
        <v>855</v>
      </c>
      <c r="B95" s="7" t="s">
        <v>354</v>
      </c>
      <c r="C95" s="7" t="s">
        <v>536</v>
      </c>
      <c r="D95" s="3">
        <v>7300.45</v>
      </c>
      <c r="E95" t="str">
        <f>VLOOKUP(A95,HOP!A:L,12,0)</f>
        <v>7300.45</v>
      </c>
      <c r="F95" t="str">
        <f>VLOOKUP(A95,HOP!A:C,3,0)</f>
        <v>4022825</v>
      </c>
      <c r="G95">
        <f t="shared" si="2"/>
        <v>0</v>
      </c>
      <c r="H95" t="str">
        <f t="shared" si="3"/>
        <v>，4022825</v>
      </c>
      <c r="I95" t="str">
        <f>VLOOKUP(A95,HOP!A:U,21,0)</f>
        <v>直连</v>
      </c>
    </row>
    <row r="96" ht="14.25" hidden="1" customHeight="1" spans="1:9">
      <c r="A96" s="6" t="s">
        <v>864</v>
      </c>
      <c r="B96" s="7" t="s">
        <v>138</v>
      </c>
      <c r="C96" s="7" t="s">
        <v>536</v>
      </c>
      <c r="D96" s="3">
        <v>998</v>
      </c>
      <c r="E96" t="str">
        <f>VLOOKUP(A96,HOP!A:L,12,0)</f>
        <v>998.00</v>
      </c>
      <c r="F96" t="str">
        <f>VLOOKUP(A96,HOP!A:C,3,0)</f>
        <v>4028600</v>
      </c>
      <c r="G96">
        <f t="shared" si="2"/>
        <v>0</v>
      </c>
      <c r="H96" t="str">
        <f t="shared" si="3"/>
        <v>，4028600</v>
      </c>
      <c r="I96" t="str">
        <f>VLOOKUP(A96,HOP!A:U,21,0)</f>
        <v>直采</v>
      </c>
    </row>
    <row r="97" ht="14.25" hidden="1" customHeight="1" spans="1:9">
      <c r="A97" s="6" t="s">
        <v>871</v>
      </c>
      <c r="B97" s="7" t="s">
        <v>138</v>
      </c>
      <c r="C97" s="7" t="s">
        <v>536</v>
      </c>
      <c r="D97" s="3">
        <v>524.04</v>
      </c>
      <c r="E97" t="str">
        <f>VLOOKUP(A97,HOP!A:L,12,0)</f>
        <v>524.04</v>
      </c>
      <c r="F97" t="str">
        <f>VLOOKUP(A97,HOP!A:C,3,0)</f>
        <v>4031306</v>
      </c>
      <c r="G97">
        <f t="shared" si="2"/>
        <v>0</v>
      </c>
      <c r="H97" t="str">
        <f t="shared" si="3"/>
        <v>，4031306</v>
      </c>
      <c r="I97" t="str">
        <f>VLOOKUP(A97,HOP!A:U,21,0)</f>
        <v>直连</v>
      </c>
    </row>
    <row r="98" ht="14.25" hidden="1" customHeight="1" spans="1:9">
      <c r="A98" s="6" t="s">
        <v>880</v>
      </c>
      <c r="B98" s="7" t="s">
        <v>83</v>
      </c>
      <c r="C98" s="7" t="s">
        <v>536</v>
      </c>
      <c r="D98" s="3">
        <v>2715</v>
      </c>
      <c r="E98" t="str">
        <f>VLOOKUP(A98,HOP!A:L,12,0)</f>
        <v>2715.00</v>
      </c>
      <c r="F98" t="str">
        <f>VLOOKUP(A98,HOP!A:C,3,0)</f>
        <v>4040779</v>
      </c>
      <c r="G98">
        <f t="shared" si="2"/>
        <v>0</v>
      </c>
      <c r="H98" t="str">
        <f t="shared" si="3"/>
        <v>，4040779</v>
      </c>
      <c r="I98" t="str">
        <f>VLOOKUP(A98,HOP!A:U,21,0)</f>
        <v>直采</v>
      </c>
    </row>
    <row r="99" ht="14.25" hidden="1" customHeight="1" spans="1:9">
      <c r="A99" s="6" t="s">
        <v>889</v>
      </c>
      <c r="B99" s="7" t="s">
        <v>895</v>
      </c>
      <c r="C99" s="7" t="s">
        <v>896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900</v>
      </c>
      <c r="B100" s="7" t="s">
        <v>905</v>
      </c>
      <c r="C100" s="7" t="s">
        <v>906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6" t="s">
        <v>910</v>
      </c>
      <c r="B101" s="7" t="s">
        <v>537</v>
      </c>
      <c r="C101" s="7" t="s">
        <v>913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6" t="s">
        <v>917</v>
      </c>
      <c r="B102" s="7" t="s">
        <v>536</v>
      </c>
      <c r="C102" s="7" t="s">
        <v>505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6" t="s">
        <v>932</v>
      </c>
      <c r="B103" s="7" t="s">
        <v>937</v>
      </c>
      <c r="C103" s="7" t="s">
        <v>938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942</v>
      </c>
      <c r="B104" s="7" t="s">
        <v>138</v>
      </c>
      <c r="C104" s="7" t="s">
        <v>536</v>
      </c>
      <c r="D104" s="3">
        <v>705.84</v>
      </c>
      <c r="E104" t="str">
        <f>VLOOKUP(A104,HOP!A:L,12,0)</f>
        <v>705.84</v>
      </c>
      <c r="F104" t="str">
        <f>VLOOKUP(A104,HOP!A:C,3,0)</f>
        <v>4019949</v>
      </c>
      <c r="G104">
        <f t="shared" si="2"/>
        <v>0</v>
      </c>
      <c r="H104" t="str">
        <f t="shared" si="3"/>
        <v>，4019949</v>
      </c>
      <c r="I104" t="str">
        <f>VLOOKUP(A104,HOP!A:U,21,0)</f>
        <v>直连</v>
      </c>
    </row>
    <row r="105" ht="14.25" hidden="1" customHeight="1" spans="1:9">
      <c r="A105" s="6" t="s">
        <v>950</v>
      </c>
      <c r="B105" s="7" t="s">
        <v>138</v>
      </c>
      <c r="C105" s="7" t="s">
        <v>505</v>
      </c>
      <c r="D105" s="3">
        <v>6690</v>
      </c>
      <c r="E105" t="str">
        <f>VLOOKUP(A105,HOP!A:L,12,0)</f>
        <v>6690.00</v>
      </c>
      <c r="F105" t="str">
        <f>VLOOKUP(A105,HOP!A:C,3,0)</f>
        <v>3799891</v>
      </c>
      <c r="G105">
        <f t="shared" si="2"/>
        <v>0</v>
      </c>
      <c r="H105" t="str">
        <f t="shared" si="3"/>
        <v>，3799891</v>
      </c>
      <c r="I105" t="str">
        <f>VLOOKUP(A105,HOP!A:U,21,0)</f>
        <v>直采</v>
      </c>
    </row>
    <row r="106" ht="14.25" hidden="1" customHeight="1" spans="1:9">
      <c r="A106" s="6" t="s">
        <v>958</v>
      </c>
      <c r="B106" s="7" t="s">
        <v>536</v>
      </c>
      <c r="C106" s="7" t="s">
        <v>505</v>
      </c>
      <c r="D106" s="3">
        <v>352</v>
      </c>
      <c r="E106" t="str">
        <f>VLOOKUP(A106,HOP!A:L,12,0)</f>
        <v>352.00</v>
      </c>
      <c r="F106" t="str">
        <f>VLOOKUP(A106,HOP!A:C,3,0)</f>
        <v>3987037</v>
      </c>
      <c r="G106">
        <f t="shared" si="2"/>
        <v>0</v>
      </c>
      <c r="H106" t="str">
        <f t="shared" si="3"/>
        <v>，3987037</v>
      </c>
      <c r="I106" t="str">
        <f>VLOOKUP(A106,HOP!A:U,21,0)</f>
        <v>直采</v>
      </c>
    </row>
    <row r="107" ht="14.25" hidden="1" customHeight="1" spans="1:9">
      <c r="A107" s="6" t="s">
        <v>964</v>
      </c>
      <c r="B107" s="7" t="s">
        <v>107</v>
      </c>
      <c r="C107" s="7" t="s">
        <v>505</v>
      </c>
      <c r="D107" s="3">
        <v>5853.21</v>
      </c>
      <c r="E107" t="str">
        <f>VLOOKUP(A107,HOP!A:L,12,0)</f>
        <v>5853.20</v>
      </c>
      <c r="F107" t="str">
        <f>VLOOKUP(A107,HOP!A:C,3,0)</f>
        <v>4011752</v>
      </c>
      <c r="G107">
        <f t="shared" si="2"/>
        <v>0.0100000000002183</v>
      </c>
      <c r="H107" t="str">
        <f t="shared" si="3"/>
        <v>，4011752</v>
      </c>
      <c r="I107" t="str">
        <f>VLOOKUP(A107,HOP!A:U,21,0)</f>
        <v>直连</v>
      </c>
    </row>
    <row r="108" ht="14.25" hidden="1" customHeight="1" spans="1:9">
      <c r="A108" s="6" t="s">
        <v>973</v>
      </c>
      <c r="B108" s="7" t="s">
        <v>138</v>
      </c>
      <c r="C108" s="7" t="s">
        <v>505</v>
      </c>
      <c r="D108" s="3">
        <v>929.28</v>
      </c>
      <c r="E108" t="str">
        <f>VLOOKUP(A108,HOP!A:L,12,0)</f>
        <v>929.28</v>
      </c>
      <c r="F108" t="str">
        <f>VLOOKUP(A108,HOP!A:C,3,0)</f>
        <v>4005663</v>
      </c>
      <c r="G108">
        <f t="shared" si="2"/>
        <v>0</v>
      </c>
      <c r="H108" t="str">
        <f t="shared" si="3"/>
        <v>，4005663</v>
      </c>
      <c r="I108" t="str">
        <f>VLOOKUP(A108,HOP!A:U,21,0)</f>
        <v>直连</v>
      </c>
    </row>
    <row r="109" ht="14.25" hidden="1" customHeight="1" spans="1:9">
      <c r="A109" s="6" t="s">
        <v>982</v>
      </c>
      <c r="B109" s="7" t="s">
        <v>83</v>
      </c>
      <c r="C109" s="7" t="s">
        <v>505</v>
      </c>
      <c r="D109" s="3">
        <v>3030</v>
      </c>
      <c r="E109" t="str">
        <f>VLOOKUP(A109,HOP!A:L,12,0)</f>
        <v>3030.00</v>
      </c>
      <c r="F109" t="str">
        <f>VLOOKUP(A109,HOP!A:C,3,0)</f>
        <v>4024728</v>
      </c>
      <c r="G109">
        <f t="shared" si="2"/>
        <v>0</v>
      </c>
      <c r="H109" t="str">
        <f t="shared" si="3"/>
        <v>，4024728</v>
      </c>
      <c r="I109" t="str">
        <f>VLOOKUP(A109,HOP!A:U,21,0)</f>
        <v>直采</v>
      </c>
    </row>
    <row r="110" ht="14.25" hidden="1" customHeight="1" spans="1:9">
      <c r="A110" s="6" t="s">
        <v>988</v>
      </c>
      <c r="B110" s="7" t="s">
        <v>536</v>
      </c>
      <c r="C110" s="7" t="s">
        <v>505</v>
      </c>
      <c r="D110" s="3">
        <v>939.65</v>
      </c>
      <c r="E110" t="str">
        <f>VLOOKUP(A110,HOP!A:L,12,0)</f>
        <v>939.65</v>
      </c>
      <c r="F110" t="str">
        <f>VLOOKUP(A110,HOP!A:C,3,0)</f>
        <v>3958419</v>
      </c>
      <c r="G110">
        <f t="shared" si="2"/>
        <v>0</v>
      </c>
      <c r="H110" t="str">
        <f t="shared" si="3"/>
        <v>，3958419</v>
      </c>
      <c r="I110" t="str">
        <f>VLOOKUP(A110,HOP!A:U,21,0)</f>
        <v>直连</v>
      </c>
    </row>
    <row r="111" ht="14.25" hidden="1" customHeight="1" spans="1:9">
      <c r="A111" s="6" t="s">
        <v>994</v>
      </c>
      <c r="B111" s="7" t="s">
        <v>138</v>
      </c>
      <c r="C111" s="7" t="s">
        <v>505</v>
      </c>
      <c r="D111" s="3">
        <v>840</v>
      </c>
      <c r="E111" t="str">
        <f>VLOOKUP(A111,HOP!A:L,12,0)</f>
        <v>840.00</v>
      </c>
      <c r="F111" t="str">
        <f>VLOOKUP(A111,HOP!A:C,3,0)</f>
        <v>3947704</v>
      </c>
      <c r="G111">
        <f t="shared" si="2"/>
        <v>0</v>
      </c>
      <c r="H111" t="str">
        <f t="shared" si="3"/>
        <v>，3947704</v>
      </c>
      <c r="I111" t="str">
        <f>VLOOKUP(A111,HOP!A:U,21,0)</f>
        <v>直采</v>
      </c>
    </row>
    <row r="112" ht="14.25" hidden="1" customHeight="1" spans="1:9">
      <c r="A112" s="6" t="s">
        <v>1003</v>
      </c>
      <c r="B112" s="7" t="s">
        <v>96</v>
      </c>
      <c r="C112" s="7" t="s">
        <v>505</v>
      </c>
      <c r="D112" s="3">
        <v>4829</v>
      </c>
      <c r="E112" t="str">
        <f>VLOOKUP(A112,HOP!A:L,12,0)</f>
        <v>4829.00</v>
      </c>
      <c r="F112" t="str">
        <f>VLOOKUP(A112,HOP!A:C,3,0)</f>
        <v>3917578</v>
      </c>
      <c r="G112">
        <f t="shared" si="2"/>
        <v>0</v>
      </c>
      <c r="H112" t="str">
        <f t="shared" si="3"/>
        <v>，3917578</v>
      </c>
      <c r="I112" t="str">
        <f>VLOOKUP(A112,HOP!A:U,21,0)</f>
        <v>直采</v>
      </c>
    </row>
    <row r="113" ht="14.25" hidden="1" customHeight="1" spans="1:9">
      <c r="A113" s="6" t="s">
        <v>1011</v>
      </c>
      <c r="B113" s="7" t="s">
        <v>536</v>
      </c>
      <c r="C113" s="7" t="s">
        <v>505</v>
      </c>
      <c r="D113" s="3">
        <v>1540</v>
      </c>
      <c r="E113" t="str">
        <f>VLOOKUP(A113,HOP!A:L,12,0)</f>
        <v>1540.00</v>
      </c>
      <c r="F113" t="str">
        <f>VLOOKUP(A113,HOP!A:C,3,0)</f>
        <v>4012855</v>
      </c>
      <c r="G113">
        <f t="shared" si="2"/>
        <v>0</v>
      </c>
      <c r="H113" t="str">
        <f t="shared" si="3"/>
        <v>，4012855</v>
      </c>
      <c r="I113" t="str">
        <f>VLOOKUP(A113,HOP!A:U,21,0)</f>
        <v>直采</v>
      </c>
    </row>
    <row r="114" ht="14.25" hidden="1" customHeight="1" spans="1:9">
      <c r="A114" s="6" t="s">
        <v>1014</v>
      </c>
      <c r="B114" s="7" t="s">
        <v>96</v>
      </c>
      <c r="C114" s="7" t="s">
        <v>505</v>
      </c>
      <c r="D114" s="3">
        <v>1252.98</v>
      </c>
      <c r="E114" t="str">
        <f>VLOOKUP(A114,HOP!A:L,12,0)</f>
        <v>1253.00</v>
      </c>
      <c r="F114" t="str">
        <f>VLOOKUP(A114,HOP!A:C,3,0)</f>
        <v>4028961</v>
      </c>
      <c r="G114">
        <f t="shared" si="2"/>
        <v>-0.0199999999999818</v>
      </c>
      <c r="H114" t="str">
        <f t="shared" si="3"/>
        <v>，4028961</v>
      </c>
      <c r="I114" t="str">
        <f>VLOOKUP(A114,HOP!A:U,21,0)</f>
        <v>直连</v>
      </c>
    </row>
    <row r="115" ht="14.25" customHeight="1" spans="1:10">
      <c r="A115" s="45" t="s">
        <v>1020</v>
      </c>
      <c r="B115" s="7" t="s">
        <v>83</v>
      </c>
      <c r="C115" s="7" t="s">
        <v>505</v>
      </c>
      <c r="D115" s="3">
        <v>736</v>
      </c>
      <c r="E115" t="str">
        <f>VLOOKUP(A115,HOP!A:L,12,0)</f>
        <v>0.00</v>
      </c>
      <c r="F115" t="str">
        <f>VLOOKUP(A115,HOP!A:C,3,0)</f>
        <v>4021041</v>
      </c>
      <c r="G115">
        <f t="shared" si="2"/>
        <v>736</v>
      </c>
      <c r="H115" t="str">
        <f t="shared" si="3"/>
        <v>，4021041</v>
      </c>
      <c r="I115" t="str">
        <f>VLOOKUP(A115,HOP!A:U,21,0)</f>
        <v>直采</v>
      </c>
      <c r="J115" t="s">
        <v>2821</v>
      </c>
    </row>
    <row r="116" ht="14.25" hidden="1" customHeight="1" spans="1:9">
      <c r="A116" s="6" t="s">
        <v>1027</v>
      </c>
      <c r="B116" s="7" t="s">
        <v>83</v>
      </c>
      <c r="C116" s="7" t="s">
        <v>505</v>
      </c>
      <c r="D116" s="3">
        <v>576.64</v>
      </c>
      <c r="E116" t="str">
        <f>VLOOKUP(A116,HOP!A:L,12,0)</f>
        <v>576.64</v>
      </c>
      <c r="F116" t="str">
        <f>VLOOKUP(A116,HOP!A:C,3,0)</f>
        <v>4036722</v>
      </c>
      <c r="G116">
        <f t="shared" si="2"/>
        <v>0</v>
      </c>
      <c r="H116" t="str">
        <f t="shared" si="3"/>
        <v>，4036722</v>
      </c>
      <c r="I116" t="str">
        <f>VLOOKUP(A116,HOP!A:U,21,0)</f>
        <v>直连</v>
      </c>
    </row>
    <row r="117" ht="14.25" hidden="1" customHeight="1" spans="1:9">
      <c r="A117" s="6" t="s">
        <v>1033</v>
      </c>
      <c r="B117" s="7" t="s">
        <v>83</v>
      </c>
      <c r="C117" s="7" t="s">
        <v>505</v>
      </c>
      <c r="D117" s="3">
        <v>3172</v>
      </c>
      <c r="E117" t="str">
        <f>VLOOKUP(A117,HOP!A:L,12,0)</f>
        <v>3172.00</v>
      </c>
      <c r="F117" t="str">
        <f>VLOOKUP(A117,HOP!A:C,3,0)</f>
        <v>4040967</v>
      </c>
      <c r="G117">
        <f t="shared" si="2"/>
        <v>0</v>
      </c>
      <c r="H117" t="str">
        <f t="shared" si="3"/>
        <v>，4040967</v>
      </c>
      <c r="I117" t="str">
        <f>VLOOKUP(A117,HOP!A:U,21,0)</f>
        <v>直采</v>
      </c>
    </row>
    <row r="118" ht="14.25" hidden="1" customHeight="1" spans="1:9">
      <c r="A118" s="6" t="s">
        <v>1039</v>
      </c>
      <c r="B118" s="7" t="s">
        <v>536</v>
      </c>
      <c r="C118" s="7" t="s">
        <v>505</v>
      </c>
      <c r="D118" s="3">
        <v>300.21</v>
      </c>
      <c r="E118" t="str">
        <f>VLOOKUP(A118,HOP!A:L,12,0)</f>
        <v>300.21</v>
      </c>
      <c r="F118" t="str">
        <f>VLOOKUP(A118,HOP!A:C,3,0)</f>
        <v>4040693</v>
      </c>
      <c r="G118">
        <f t="shared" si="2"/>
        <v>0</v>
      </c>
      <c r="H118" t="str">
        <f t="shared" si="3"/>
        <v>，4040693</v>
      </c>
      <c r="I118" t="str">
        <f>VLOOKUP(A118,HOP!A:U,21,0)</f>
        <v>直连</v>
      </c>
    </row>
    <row r="119" ht="14.25" hidden="1" customHeight="1" spans="1:9">
      <c r="A119" s="6" t="s">
        <v>1044</v>
      </c>
      <c r="B119" s="7" t="s">
        <v>536</v>
      </c>
      <c r="C119" s="7" t="s">
        <v>505</v>
      </c>
      <c r="D119" s="3">
        <v>1143.4</v>
      </c>
      <c r="E119" t="str">
        <f>VLOOKUP(A119,HOP!A:L,12,0)</f>
        <v>1143.40</v>
      </c>
      <c r="F119" t="str">
        <f>VLOOKUP(A119,HOP!A:C,3,0)</f>
        <v>3932281</v>
      </c>
      <c r="G119">
        <f t="shared" si="2"/>
        <v>0</v>
      </c>
      <c r="H119" t="str">
        <f t="shared" si="3"/>
        <v>，3932281</v>
      </c>
      <c r="I119" t="str">
        <f>VLOOKUP(A119,HOP!A:U,21,0)</f>
        <v>直连</v>
      </c>
    </row>
    <row r="120" ht="14.25" hidden="1" customHeight="1" spans="1:9">
      <c r="A120" s="6" t="s">
        <v>1050</v>
      </c>
      <c r="B120" s="7" t="s">
        <v>83</v>
      </c>
      <c r="C120" s="7" t="s">
        <v>505</v>
      </c>
      <c r="D120" s="3">
        <v>276.04</v>
      </c>
      <c r="E120" t="str">
        <f>VLOOKUP(A120,HOP!A:L,12,0)</f>
        <v>276.04</v>
      </c>
      <c r="F120" t="str">
        <f>VLOOKUP(A120,HOP!A:C,3,0)</f>
        <v>4041883</v>
      </c>
      <c r="G120">
        <f t="shared" si="2"/>
        <v>0</v>
      </c>
      <c r="H120" t="str">
        <f t="shared" si="3"/>
        <v>，4041883</v>
      </c>
      <c r="I120" t="str">
        <f>VLOOKUP(A120,HOP!A:U,21,0)</f>
        <v>直连</v>
      </c>
    </row>
    <row r="121" ht="14.25" hidden="1" customHeight="1" spans="1:9">
      <c r="A121" s="6" t="s">
        <v>1058</v>
      </c>
      <c r="B121" s="7" t="s">
        <v>83</v>
      </c>
      <c r="C121" s="7" t="s">
        <v>505</v>
      </c>
      <c r="D121" s="3">
        <v>807.1</v>
      </c>
      <c r="E121" t="str">
        <f>VLOOKUP(A121,HOP!A:L,12,0)</f>
        <v>807.10</v>
      </c>
      <c r="F121" t="str">
        <f>VLOOKUP(A121,HOP!A:C,3,0)</f>
        <v>4042489</v>
      </c>
      <c r="G121">
        <f t="shared" si="2"/>
        <v>0</v>
      </c>
      <c r="H121" t="str">
        <f t="shared" si="3"/>
        <v>，4042489</v>
      </c>
      <c r="I121" t="str">
        <f>VLOOKUP(A121,HOP!A:U,21,0)</f>
        <v>直连</v>
      </c>
    </row>
    <row r="122" ht="14.25" hidden="1" customHeight="1" spans="1:9">
      <c r="A122" s="6" t="s">
        <v>1065</v>
      </c>
      <c r="B122" s="7" t="s">
        <v>83</v>
      </c>
      <c r="C122" s="7" t="s">
        <v>505</v>
      </c>
      <c r="D122" s="3">
        <v>600.42</v>
      </c>
      <c r="E122" t="str">
        <f>VLOOKUP(A122,HOP!A:L,12,0)</f>
        <v>600.42</v>
      </c>
      <c r="F122" t="str">
        <f>VLOOKUP(A122,HOP!A:C,3,0)</f>
        <v>4042228</v>
      </c>
      <c r="G122">
        <f t="shared" si="2"/>
        <v>0</v>
      </c>
      <c r="H122" t="str">
        <f t="shared" si="3"/>
        <v>，4042228</v>
      </c>
      <c r="I122" t="str">
        <f>VLOOKUP(A122,HOP!A:U,21,0)</f>
        <v>直连</v>
      </c>
    </row>
    <row r="123" ht="14.25" hidden="1" customHeight="1" spans="1:9">
      <c r="A123" s="6" t="s">
        <v>1071</v>
      </c>
      <c r="B123" s="7" t="s">
        <v>536</v>
      </c>
      <c r="C123" s="7" t="s">
        <v>505</v>
      </c>
      <c r="D123" s="3">
        <v>557.59</v>
      </c>
      <c r="E123" t="str">
        <f>VLOOKUP(A123,HOP!A:L,12,0)</f>
        <v>557.59</v>
      </c>
      <c r="F123" t="str">
        <f>VLOOKUP(A123,HOP!A:C,3,0)</f>
        <v>4047492</v>
      </c>
      <c r="G123">
        <f t="shared" si="2"/>
        <v>0</v>
      </c>
      <c r="H123" t="str">
        <f t="shared" si="3"/>
        <v>，4047492</v>
      </c>
      <c r="I123" t="str">
        <f>VLOOKUP(A123,HOP!A:U,21,0)</f>
        <v>直连</v>
      </c>
    </row>
    <row r="124" ht="14.25" hidden="1" customHeight="1" spans="1:9">
      <c r="A124" s="6" t="s">
        <v>1080</v>
      </c>
      <c r="B124" s="7" t="s">
        <v>536</v>
      </c>
      <c r="C124" s="7" t="s">
        <v>505</v>
      </c>
      <c r="D124" s="3">
        <v>307.57</v>
      </c>
      <c r="E124" t="str">
        <f>VLOOKUP(A124,HOP!A:L,12,0)</f>
        <v>307.57</v>
      </c>
      <c r="F124" t="str">
        <f>VLOOKUP(A124,HOP!A:C,3,0)</f>
        <v>4050685</v>
      </c>
      <c r="G124">
        <f t="shared" si="2"/>
        <v>0</v>
      </c>
      <c r="H124" t="str">
        <f t="shared" si="3"/>
        <v>，4050685</v>
      </c>
      <c r="I124" t="str">
        <f>VLOOKUP(A124,HOP!A:U,21,0)</f>
        <v>直连</v>
      </c>
    </row>
    <row r="125" ht="14.25" hidden="1" customHeight="1" spans="1:9">
      <c r="A125" s="6" t="s">
        <v>1088</v>
      </c>
      <c r="B125" s="7" t="s">
        <v>138</v>
      </c>
      <c r="C125" s="7" t="s">
        <v>505</v>
      </c>
      <c r="D125" s="3">
        <v>2253</v>
      </c>
      <c r="E125" t="str">
        <f>VLOOKUP(A125,HOP!A:L,12,0)</f>
        <v>2253.00</v>
      </c>
      <c r="F125" t="str">
        <f>VLOOKUP(A125,HOP!A:C,3,0)</f>
        <v>3473829</v>
      </c>
      <c r="G125">
        <f t="shared" si="2"/>
        <v>0</v>
      </c>
      <c r="H125" t="str">
        <f t="shared" si="3"/>
        <v>，3473829</v>
      </c>
      <c r="I125" t="str">
        <f>VLOOKUP(A125,HOP!A:U,21,0)</f>
        <v>直采</v>
      </c>
    </row>
    <row r="126" ht="14.25" hidden="1" customHeight="1" spans="1:9">
      <c r="A126" s="6" t="s">
        <v>1097</v>
      </c>
      <c r="B126" s="7" t="s">
        <v>138</v>
      </c>
      <c r="C126" s="7" t="s">
        <v>505</v>
      </c>
      <c r="D126" s="3">
        <v>3060</v>
      </c>
      <c r="E126" t="str">
        <f>VLOOKUP(A126,HOP!A:L,12,0)</f>
        <v>3060.00</v>
      </c>
      <c r="F126" t="str">
        <f>VLOOKUP(A126,HOP!A:C,3,0)</f>
        <v>3858114</v>
      </c>
      <c r="G126">
        <f t="shared" si="2"/>
        <v>0</v>
      </c>
      <c r="H126" t="str">
        <f t="shared" si="3"/>
        <v>，3858114</v>
      </c>
      <c r="I126" t="str">
        <f>VLOOKUP(A126,HOP!A:U,21,0)</f>
        <v>直采</v>
      </c>
    </row>
    <row r="127" ht="14.25" hidden="1" customHeight="1" spans="1:9">
      <c r="A127" s="6" t="s">
        <v>1106</v>
      </c>
      <c r="B127" s="7" t="s">
        <v>83</v>
      </c>
      <c r="C127" s="7" t="s">
        <v>505</v>
      </c>
      <c r="D127" s="3">
        <v>546</v>
      </c>
      <c r="E127">
        <v>546</v>
      </c>
      <c r="F127">
        <v>3904520</v>
      </c>
      <c r="G127">
        <f t="shared" si="2"/>
        <v>0</v>
      </c>
      <c r="H127" t="str">
        <f t="shared" si="3"/>
        <v>，3904520</v>
      </c>
      <c r="I127" s="8" t="s">
        <v>2822</v>
      </c>
    </row>
    <row r="128" ht="14.25" hidden="1" customHeight="1" spans="1:9">
      <c r="A128" s="6" t="s">
        <v>1114</v>
      </c>
      <c r="B128" s="7" t="s">
        <v>83</v>
      </c>
      <c r="C128" s="7" t="s">
        <v>505</v>
      </c>
      <c r="D128" s="3">
        <v>1528</v>
      </c>
      <c r="E128" t="str">
        <f>VLOOKUP(A128,HOP!A:L,12,0)</f>
        <v>1528.00</v>
      </c>
      <c r="F128" t="str">
        <f>VLOOKUP(A128,HOP!A:C,3,0)</f>
        <v>3988773</v>
      </c>
      <c r="G128">
        <f t="shared" si="2"/>
        <v>0</v>
      </c>
      <c r="H128" t="str">
        <f t="shared" si="3"/>
        <v>，3988773</v>
      </c>
      <c r="I128" t="str">
        <f>VLOOKUP(A128,HOP!A:U,21,0)</f>
        <v>直采</v>
      </c>
    </row>
    <row r="129" ht="14.25" hidden="1" customHeight="1" spans="1:9">
      <c r="A129" s="6" t="s">
        <v>1122</v>
      </c>
      <c r="B129" s="7" t="s">
        <v>138</v>
      </c>
      <c r="C129" s="7" t="s">
        <v>505</v>
      </c>
      <c r="D129" s="3">
        <v>4350</v>
      </c>
      <c r="E129" t="str">
        <f>VLOOKUP(A129,HOP!A:L,12,0)</f>
        <v>4350.00</v>
      </c>
      <c r="F129" t="str">
        <f>VLOOKUP(A129,HOP!A:C,3,0)</f>
        <v>4008952</v>
      </c>
      <c r="G129">
        <f t="shared" si="2"/>
        <v>0</v>
      </c>
      <c r="H129" t="str">
        <f t="shared" si="3"/>
        <v>，4008952</v>
      </c>
      <c r="I129" t="str">
        <f>VLOOKUP(A129,HOP!A:U,21,0)</f>
        <v>直采</v>
      </c>
    </row>
    <row r="130" ht="14.25" hidden="1" customHeight="1" spans="1:9">
      <c r="A130" s="6" t="s">
        <v>1131</v>
      </c>
      <c r="B130" s="7" t="s">
        <v>1136</v>
      </c>
      <c r="C130" s="7" t="s">
        <v>1137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6" t="s">
        <v>1141</v>
      </c>
      <c r="B131" s="7" t="s">
        <v>138</v>
      </c>
      <c r="C131" s="7" t="s">
        <v>505</v>
      </c>
      <c r="D131" s="3">
        <v>612.03</v>
      </c>
      <c r="E131" t="str">
        <f>VLOOKUP(A131,HOP!A:L,12,0)</f>
        <v>612.03</v>
      </c>
      <c r="F131" t="str">
        <f>VLOOKUP(A131,HOP!A:C,3,0)</f>
        <v>4035246</v>
      </c>
      <c r="G131">
        <f t="shared" ref="G131:G194" si="4">D131-E131</f>
        <v>0</v>
      </c>
      <c r="H131" t="str">
        <f t="shared" ref="H131:H194" si="5">$H$1&amp;F131</f>
        <v>，4035246</v>
      </c>
      <c r="I131" t="str">
        <f>VLOOKUP(A131,HOP!A:U,21,0)</f>
        <v>直连</v>
      </c>
    </row>
    <row r="132" ht="14.25" hidden="1" customHeight="1" spans="1:9">
      <c r="A132" s="6" t="s">
        <v>1150</v>
      </c>
      <c r="B132" s="7" t="s">
        <v>138</v>
      </c>
      <c r="C132" s="7" t="s">
        <v>505</v>
      </c>
      <c r="D132" s="3">
        <v>2220</v>
      </c>
      <c r="E132" t="str">
        <f>VLOOKUP(A132,HOP!A:L,12,0)</f>
        <v>2220.00</v>
      </c>
      <c r="F132" t="str">
        <f>VLOOKUP(A132,HOP!A:C,3,0)</f>
        <v>3933146</v>
      </c>
      <c r="G132">
        <f t="shared" si="4"/>
        <v>0</v>
      </c>
      <c r="H132" t="str">
        <f t="shared" si="5"/>
        <v>，3933146</v>
      </c>
      <c r="I132" t="str">
        <f>VLOOKUP(A132,HOP!A:U,21,0)</f>
        <v>直采</v>
      </c>
    </row>
    <row r="133" ht="14.25" hidden="1" customHeight="1" spans="1:9">
      <c r="A133" s="6" t="s">
        <v>1156</v>
      </c>
      <c r="B133" s="7" t="s">
        <v>83</v>
      </c>
      <c r="C133" s="7" t="s">
        <v>505</v>
      </c>
      <c r="D133" s="3">
        <v>4490</v>
      </c>
      <c r="E133" t="str">
        <f>VLOOKUP(A133,HOP!A:L,12,0)</f>
        <v>4490.00</v>
      </c>
      <c r="F133" t="str">
        <f>VLOOKUP(A133,HOP!A:C,3,0)</f>
        <v>4038996</v>
      </c>
      <c r="G133">
        <f t="shared" si="4"/>
        <v>0</v>
      </c>
      <c r="H133" t="str">
        <f t="shared" si="5"/>
        <v>，4038996</v>
      </c>
      <c r="I133" t="str">
        <f>VLOOKUP(A133,HOP!A:U,21,0)</f>
        <v>直采</v>
      </c>
    </row>
    <row r="134" ht="14.25" hidden="1" customHeight="1" spans="1:9">
      <c r="A134" s="6" t="s">
        <v>1165</v>
      </c>
      <c r="B134" s="7" t="s">
        <v>536</v>
      </c>
      <c r="C134" s="7" t="s">
        <v>505</v>
      </c>
      <c r="D134" s="3">
        <v>387.21</v>
      </c>
      <c r="E134" t="str">
        <f>VLOOKUP(A134,HOP!A:L,12,0)</f>
        <v>387.21</v>
      </c>
      <c r="F134" t="str">
        <f>VLOOKUP(A134,HOP!A:C,3,0)</f>
        <v>4048873</v>
      </c>
      <c r="G134">
        <f t="shared" si="4"/>
        <v>0</v>
      </c>
      <c r="H134" t="str">
        <f t="shared" si="5"/>
        <v>，4048873</v>
      </c>
      <c r="I134" t="str">
        <f>VLOOKUP(A134,HOP!A:U,21,0)</f>
        <v>直连</v>
      </c>
    </row>
    <row r="135" ht="14.25" hidden="1" customHeight="1" spans="1:9">
      <c r="A135" s="6" t="s">
        <v>1173</v>
      </c>
      <c r="B135" s="7" t="s">
        <v>1178</v>
      </c>
      <c r="C135" s="7" t="s">
        <v>1136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6" t="s">
        <v>1181</v>
      </c>
      <c r="B136" s="7" t="s">
        <v>520</v>
      </c>
      <c r="C136" s="7" t="s">
        <v>1186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6" t="s">
        <v>1190</v>
      </c>
      <c r="B137" s="7" t="s">
        <v>1195</v>
      </c>
      <c r="C137" s="7" t="s">
        <v>1196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6" t="s">
        <v>1200</v>
      </c>
      <c r="B138" s="7" t="s">
        <v>521</v>
      </c>
      <c r="C138" s="7" t="s">
        <v>1205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6" t="s">
        <v>1208</v>
      </c>
      <c r="B139" s="7" t="s">
        <v>1213</v>
      </c>
      <c r="C139" s="7" t="s">
        <v>1214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6" t="s">
        <v>1218</v>
      </c>
      <c r="B140" s="7" t="s">
        <v>1221</v>
      </c>
      <c r="C140" s="7" t="s">
        <v>1213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6" t="s">
        <v>1223</v>
      </c>
      <c r="B141" s="7" t="s">
        <v>536</v>
      </c>
      <c r="C141" s="7" t="s">
        <v>505</v>
      </c>
      <c r="D141" s="3">
        <v>888.1</v>
      </c>
      <c r="E141" t="str">
        <f>VLOOKUP(A141,HOP!A:L,12,0)</f>
        <v>888.10</v>
      </c>
      <c r="F141" t="str">
        <f>VLOOKUP(A141,HOP!A:C,3,0)</f>
        <v>3866137</v>
      </c>
      <c r="G141">
        <f t="shared" si="4"/>
        <v>0</v>
      </c>
      <c r="H141" t="str">
        <f t="shared" si="5"/>
        <v>，3866137</v>
      </c>
      <c r="I141" t="str">
        <f>VLOOKUP(A141,HOP!A:U,21,0)</f>
        <v>直连</v>
      </c>
    </row>
    <row r="142" ht="14.25" hidden="1" customHeight="1" spans="1:9">
      <c r="A142" s="6" t="s">
        <v>1231</v>
      </c>
      <c r="B142" s="7" t="s">
        <v>536</v>
      </c>
      <c r="C142" s="7" t="s">
        <v>505</v>
      </c>
      <c r="D142" s="3">
        <v>1177.37</v>
      </c>
      <c r="E142" t="str">
        <f>VLOOKUP(A142,HOP!A:L,12,0)</f>
        <v>1177.37</v>
      </c>
      <c r="F142" t="str">
        <f>VLOOKUP(A142,HOP!A:C,3,0)</f>
        <v>3927356</v>
      </c>
      <c r="G142">
        <f t="shared" si="4"/>
        <v>0</v>
      </c>
      <c r="H142" t="str">
        <f t="shared" si="5"/>
        <v>，3927356</v>
      </c>
      <c r="I142" t="str">
        <f>VLOOKUP(A142,HOP!A:U,21,0)</f>
        <v>直连</v>
      </c>
    </row>
    <row r="143" ht="14.25" hidden="1" customHeight="1" spans="1:9">
      <c r="A143" s="6" t="s">
        <v>1240</v>
      </c>
      <c r="B143" s="7" t="s">
        <v>578</v>
      </c>
      <c r="C143" s="7" t="s">
        <v>1243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6" t="s">
        <v>1246</v>
      </c>
      <c r="B144" s="7" t="s">
        <v>1248</v>
      </c>
      <c r="C144" s="7" t="s">
        <v>1221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6" t="s">
        <v>1251</v>
      </c>
      <c r="B145" s="7" t="s">
        <v>536</v>
      </c>
      <c r="C145" s="7" t="s">
        <v>505</v>
      </c>
      <c r="D145" s="3">
        <v>782.75</v>
      </c>
      <c r="E145" t="str">
        <f>VLOOKUP(A145,HOP!A:L,12,0)</f>
        <v>782.75</v>
      </c>
      <c r="F145" t="str">
        <f>VLOOKUP(A145,HOP!A:C,3,0)</f>
        <v>3990383</v>
      </c>
      <c r="G145">
        <f t="shared" si="4"/>
        <v>0</v>
      </c>
      <c r="H145" t="str">
        <f t="shared" si="5"/>
        <v>，3990383</v>
      </c>
      <c r="I145" t="str">
        <f>VLOOKUP(A145,HOP!A:U,21,0)</f>
        <v>直连</v>
      </c>
    </row>
    <row r="146" ht="14.25" hidden="1" customHeight="1" spans="1:9">
      <c r="A146" s="6" t="s">
        <v>1259</v>
      </c>
      <c r="B146" s="7" t="s">
        <v>536</v>
      </c>
      <c r="C146" s="7" t="s">
        <v>505</v>
      </c>
      <c r="D146" s="3">
        <v>1614.68</v>
      </c>
      <c r="E146" t="str">
        <f>VLOOKUP(A146,HOP!A:L,12,0)</f>
        <v>1614.68</v>
      </c>
      <c r="F146" t="str">
        <f>VLOOKUP(A146,HOP!A:C,3,0)</f>
        <v>4051105</v>
      </c>
      <c r="G146">
        <f t="shared" si="4"/>
        <v>0</v>
      </c>
      <c r="H146" t="str">
        <f t="shared" si="5"/>
        <v>，4051105</v>
      </c>
      <c r="I146" t="str">
        <f>VLOOKUP(A146,HOP!A:U,21,0)</f>
        <v>直连</v>
      </c>
    </row>
    <row r="147" ht="14.25" hidden="1" customHeight="1" spans="1:9">
      <c r="A147" s="6" t="s">
        <v>1267</v>
      </c>
      <c r="B147" s="7" t="s">
        <v>1272</v>
      </c>
      <c r="C147" s="7" t="s">
        <v>546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6" t="s">
        <v>1276</v>
      </c>
      <c r="B148" s="7" t="s">
        <v>1281</v>
      </c>
      <c r="C148" s="7" t="s">
        <v>578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6" t="s">
        <v>1285</v>
      </c>
      <c r="B149" s="7" t="s">
        <v>536</v>
      </c>
      <c r="C149" s="7" t="s">
        <v>537</v>
      </c>
      <c r="D149" s="3">
        <v>704</v>
      </c>
      <c r="E149" t="str">
        <f>VLOOKUP(A149,HOP!A:L,12,0)</f>
        <v>704.00</v>
      </c>
      <c r="F149" t="str">
        <f>VLOOKUP(A149,HOP!A:C,3,0)</f>
        <v>3974026</v>
      </c>
      <c r="G149">
        <f t="shared" si="4"/>
        <v>0</v>
      </c>
      <c r="H149" t="str">
        <f t="shared" si="5"/>
        <v>，3974026</v>
      </c>
      <c r="I149" t="str">
        <f>VLOOKUP(A149,HOP!A:U,21,0)</f>
        <v>直采</v>
      </c>
    </row>
    <row r="150" ht="14.25" hidden="1" customHeight="1" spans="1:9">
      <c r="A150" s="6" t="s">
        <v>1291</v>
      </c>
      <c r="B150" s="7" t="s">
        <v>505</v>
      </c>
      <c r="C150" s="7" t="s">
        <v>537</v>
      </c>
      <c r="D150" s="3">
        <v>406</v>
      </c>
      <c r="E150" t="str">
        <f>VLOOKUP(A150,HOP!A:L,12,0)</f>
        <v>406.00</v>
      </c>
      <c r="F150" t="str">
        <f>VLOOKUP(A150,HOP!A:C,3,0)</f>
        <v>3980628</v>
      </c>
      <c r="G150">
        <f t="shared" si="4"/>
        <v>0</v>
      </c>
      <c r="H150" t="str">
        <f t="shared" si="5"/>
        <v>，3980628</v>
      </c>
      <c r="I150" t="str">
        <f>VLOOKUP(A150,HOP!A:U,21,0)</f>
        <v>直采</v>
      </c>
    </row>
    <row r="151" ht="14.25" hidden="1" customHeight="1" spans="1:9">
      <c r="A151" s="6" t="s">
        <v>1298</v>
      </c>
      <c r="B151" s="7" t="s">
        <v>505</v>
      </c>
      <c r="C151" s="7" t="s">
        <v>537</v>
      </c>
      <c r="D151" s="3">
        <v>330.97</v>
      </c>
      <c r="E151" t="str">
        <f>VLOOKUP(A151,HOP!A:L,12,0)</f>
        <v>330.97</v>
      </c>
      <c r="F151" t="str">
        <f>VLOOKUP(A151,HOP!A:C,3,0)</f>
        <v>3997670</v>
      </c>
      <c r="G151">
        <f t="shared" si="4"/>
        <v>0</v>
      </c>
      <c r="H151" t="str">
        <f t="shared" si="5"/>
        <v>，3997670</v>
      </c>
      <c r="I151" t="str">
        <f>VLOOKUP(A151,HOP!A:U,21,0)</f>
        <v>直连</v>
      </c>
    </row>
    <row r="152" ht="14.25" hidden="1" customHeight="1" spans="1:9">
      <c r="A152" s="6" t="s">
        <v>1307</v>
      </c>
      <c r="B152" s="7" t="s">
        <v>536</v>
      </c>
      <c r="C152" s="7" t="s">
        <v>537</v>
      </c>
      <c r="D152" s="3">
        <v>704</v>
      </c>
      <c r="E152" t="str">
        <f>VLOOKUP(A152,HOP!A:L,12,0)</f>
        <v>704.00</v>
      </c>
      <c r="F152" t="str">
        <f>VLOOKUP(A152,HOP!A:C,3,0)</f>
        <v>3993697</v>
      </c>
      <c r="G152">
        <f t="shared" si="4"/>
        <v>0</v>
      </c>
      <c r="H152" t="str">
        <f t="shared" si="5"/>
        <v>，3993697</v>
      </c>
      <c r="I152" t="str">
        <f>VLOOKUP(A152,HOP!A:U,21,0)</f>
        <v>直采</v>
      </c>
    </row>
    <row r="153" ht="14.25" hidden="1" customHeight="1" spans="1:9">
      <c r="A153" s="6" t="s">
        <v>1311</v>
      </c>
      <c r="B153" s="7" t="s">
        <v>536</v>
      </c>
      <c r="C153" s="7" t="s">
        <v>537</v>
      </c>
      <c r="D153" s="3">
        <v>666.14</v>
      </c>
      <c r="E153" t="str">
        <f>VLOOKUP(A153,HOP!A:L,12,0)</f>
        <v>666.14</v>
      </c>
      <c r="F153" t="str">
        <f>VLOOKUP(A153,HOP!A:C,3,0)</f>
        <v>4039279</v>
      </c>
      <c r="G153">
        <f t="shared" si="4"/>
        <v>0</v>
      </c>
      <c r="H153" t="str">
        <f t="shared" si="5"/>
        <v>，4039279</v>
      </c>
      <c r="I153" t="str">
        <f>VLOOKUP(A153,HOP!A:U,21,0)</f>
        <v>直连</v>
      </c>
    </row>
    <row r="154" ht="14.25" hidden="1" customHeight="1" spans="1:9">
      <c r="A154" s="6" t="s">
        <v>1318</v>
      </c>
      <c r="B154" s="7" t="s">
        <v>505</v>
      </c>
      <c r="C154" s="7" t="s">
        <v>537</v>
      </c>
      <c r="D154" s="3">
        <v>450.11</v>
      </c>
      <c r="E154" t="str">
        <f>VLOOKUP(A154,HOP!A:L,12,0)</f>
        <v>450.11</v>
      </c>
      <c r="F154" t="str">
        <f>VLOOKUP(A154,HOP!A:C,3,0)</f>
        <v>4049380</v>
      </c>
      <c r="G154">
        <f t="shared" si="4"/>
        <v>0</v>
      </c>
      <c r="H154" t="str">
        <f t="shared" si="5"/>
        <v>，4049380</v>
      </c>
      <c r="I154" t="str">
        <f>VLOOKUP(A154,HOP!A:U,21,0)</f>
        <v>直连</v>
      </c>
    </row>
    <row r="155" ht="14.25" hidden="1" customHeight="1" spans="1:9">
      <c r="A155" s="6" t="s">
        <v>1326</v>
      </c>
      <c r="B155" s="7" t="s">
        <v>536</v>
      </c>
      <c r="C155" s="7" t="s">
        <v>537</v>
      </c>
      <c r="D155" s="3">
        <v>1885.01</v>
      </c>
      <c r="E155" t="str">
        <f>VLOOKUP(A155,HOP!A:L,12,0)</f>
        <v>1885.02</v>
      </c>
      <c r="F155" t="str">
        <f>VLOOKUP(A155,HOP!A:C,3,0)</f>
        <v>3987589</v>
      </c>
      <c r="G155">
        <f t="shared" si="4"/>
        <v>-0.00999999999999091</v>
      </c>
      <c r="H155" t="str">
        <f t="shared" si="5"/>
        <v>，3987589</v>
      </c>
      <c r="I155" t="str">
        <f>VLOOKUP(A155,HOP!A:U,21,0)</f>
        <v>直连</v>
      </c>
    </row>
    <row r="156" ht="14.25" hidden="1" customHeight="1" spans="1:9">
      <c r="A156" s="6" t="s">
        <v>1335</v>
      </c>
      <c r="B156" s="7" t="s">
        <v>536</v>
      </c>
      <c r="C156" s="7" t="s">
        <v>537</v>
      </c>
      <c r="D156" s="3">
        <v>1652</v>
      </c>
      <c r="E156" t="str">
        <f>VLOOKUP(A156,HOP!A:L,12,0)</f>
        <v>1652.00</v>
      </c>
      <c r="F156" t="str">
        <f>VLOOKUP(A156,HOP!A:C,3,0)</f>
        <v>4003774</v>
      </c>
      <c r="G156">
        <f t="shared" si="4"/>
        <v>0</v>
      </c>
      <c r="H156" t="str">
        <f t="shared" si="5"/>
        <v>，4003774</v>
      </c>
      <c r="I156" t="str">
        <f>VLOOKUP(A156,HOP!A:U,21,0)</f>
        <v>直采</v>
      </c>
    </row>
    <row r="157" ht="14.25" hidden="1" customHeight="1" spans="1:9">
      <c r="A157" s="6" t="s">
        <v>1341</v>
      </c>
      <c r="B157" s="7" t="s">
        <v>83</v>
      </c>
      <c r="C157" s="7" t="s">
        <v>537</v>
      </c>
      <c r="D157" s="3">
        <v>928.14</v>
      </c>
      <c r="E157" t="str">
        <f>VLOOKUP(A157,HOP!A:L,12,0)</f>
        <v>928.14</v>
      </c>
      <c r="F157" t="str">
        <f>VLOOKUP(A157,HOP!A:C,3,0)</f>
        <v>4028697</v>
      </c>
      <c r="G157">
        <f t="shared" si="4"/>
        <v>0</v>
      </c>
      <c r="H157" t="str">
        <f t="shared" si="5"/>
        <v>，4028697</v>
      </c>
      <c r="I157" t="str">
        <f>VLOOKUP(A157,HOP!A:U,21,0)</f>
        <v>直连</v>
      </c>
    </row>
    <row r="158" ht="14.25" hidden="1" customHeight="1" spans="1:9">
      <c r="A158" s="6" t="s">
        <v>1347</v>
      </c>
      <c r="B158" s="7" t="s">
        <v>138</v>
      </c>
      <c r="C158" s="7" t="s">
        <v>537</v>
      </c>
      <c r="D158" s="3">
        <v>5240</v>
      </c>
      <c r="E158" t="str">
        <f>VLOOKUP(A158,HOP!A:L,12,0)</f>
        <v>5240.00</v>
      </c>
      <c r="F158" t="str">
        <f>VLOOKUP(A158,HOP!A:C,3,0)</f>
        <v>4021781</v>
      </c>
      <c r="G158">
        <f t="shared" si="4"/>
        <v>0</v>
      </c>
      <c r="H158" t="str">
        <f t="shared" si="5"/>
        <v>，4021781</v>
      </c>
      <c r="I158" t="str">
        <f>VLOOKUP(A158,HOP!A:U,21,0)</f>
        <v>直采</v>
      </c>
    </row>
    <row r="159" ht="14.25" hidden="1" customHeight="1" spans="1:9">
      <c r="A159" s="6" t="s">
        <v>1356</v>
      </c>
      <c r="B159" s="7" t="s">
        <v>505</v>
      </c>
      <c r="C159" s="7" t="s">
        <v>537</v>
      </c>
      <c r="D159" s="3">
        <v>232</v>
      </c>
      <c r="E159" t="str">
        <f>VLOOKUP(A159,HOP!A:L,12,0)</f>
        <v>232.00</v>
      </c>
      <c r="F159" t="str">
        <f>VLOOKUP(A159,HOP!A:C,3,0)</f>
        <v>4022262</v>
      </c>
      <c r="G159">
        <f t="shared" si="4"/>
        <v>0</v>
      </c>
      <c r="H159" t="str">
        <f t="shared" si="5"/>
        <v>，4022262</v>
      </c>
      <c r="I159" t="str">
        <f>VLOOKUP(A159,HOP!A:U,21,0)</f>
        <v>直采</v>
      </c>
    </row>
    <row r="160" ht="14.25" hidden="1" customHeight="1" spans="1:9">
      <c r="A160" s="6" t="s">
        <v>1364</v>
      </c>
      <c r="B160" s="7" t="s">
        <v>505</v>
      </c>
      <c r="C160" s="7" t="s">
        <v>537</v>
      </c>
      <c r="D160" s="3">
        <v>458</v>
      </c>
      <c r="E160" t="str">
        <f>VLOOKUP(A160,HOP!A:L,12,0)</f>
        <v>458.00</v>
      </c>
      <c r="F160" t="str">
        <f>VLOOKUP(A160,HOP!A:C,3,0)</f>
        <v>4022258</v>
      </c>
      <c r="G160">
        <f t="shared" si="4"/>
        <v>0</v>
      </c>
      <c r="H160" t="str">
        <f t="shared" si="5"/>
        <v>，4022258</v>
      </c>
      <c r="I160" t="str">
        <f>VLOOKUP(A160,HOP!A:U,21,0)</f>
        <v>直采</v>
      </c>
    </row>
    <row r="161" ht="14.25" hidden="1" customHeight="1" spans="1:9">
      <c r="A161" s="6" t="s">
        <v>1369</v>
      </c>
      <c r="B161" s="7" t="s">
        <v>505</v>
      </c>
      <c r="C161" s="7" t="s">
        <v>537</v>
      </c>
      <c r="D161" s="3">
        <v>293.78</v>
      </c>
      <c r="E161" t="str">
        <f>VLOOKUP(A161,HOP!A:L,12,0)</f>
        <v>293.78</v>
      </c>
      <c r="F161" t="str">
        <f>VLOOKUP(A161,HOP!A:C,3,0)</f>
        <v>4032172</v>
      </c>
      <c r="G161">
        <f t="shared" si="4"/>
        <v>0</v>
      </c>
      <c r="H161" t="str">
        <f t="shared" si="5"/>
        <v>，4032172</v>
      </c>
      <c r="I161" t="str">
        <f>VLOOKUP(A161,HOP!A:U,21,0)</f>
        <v>直连</v>
      </c>
    </row>
    <row r="162" ht="14.25" hidden="1" customHeight="1" spans="1:9">
      <c r="A162" s="6" t="s">
        <v>1378</v>
      </c>
      <c r="B162" s="7" t="s">
        <v>536</v>
      </c>
      <c r="C162" s="7" t="s">
        <v>537</v>
      </c>
      <c r="D162" s="3">
        <v>1228.48</v>
      </c>
      <c r="E162" t="str">
        <f>VLOOKUP(A162,HOP!A:L,12,0)</f>
        <v>1228.48</v>
      </c>
      <c r="F162" t="str">
        <f>VLOOKUP(A162,HOP!A:C,3,0)</f>
        <v>4043300</v>
      </c>
      <c r="G162">
        <f t="shared" si="4"/>
        <v>0</v>
      </c>
      <c r="H162" t="str">
        <f t="shared" si="5"/>
        <v>，4043300</v>
      </c>
      <c r="I162" t="str">
        <f>VLOOKUP(A162,HOP!A:U,21,0)</f>
        <v>直连</v>
      </c>
    </row>
    <row r="163" ht="14.25" hidden="1" customHeight="1" spans="1:9">
      <c r="A163" s="6" t="s">
        <v>1384</v>
      </c>
      <c r="B163" s="7" t="s">
        <v>536</v>
      </c>
      <c r="C163" s="7" t="s">
        <v>537</v>
      </c>
      <c r="D163" s="3">
        <v>1228.48</v>
      </c>
      <c r="E163" t="str">
        <f>VLOOKUP(A163,HOP!A:L,12,0)</f>
        <v>1228.48</v>
      </c>
      <c r="F163" t="str">
        <f>VLOOKUP(A163,HOP!A:C,3,0)</f>
        <v>4043314</v>
      </c>
      <c r="G163">
        <f t="shared" si="4"/>
        <v>0</v>
      </c>
      <c r="H163" t="str">
        <f t="shared" si="5"/>
        <v>，4043314</v>
      </c>
      <c r="I163" t="str">
        <f>VLOOKUP(A163,HOP!A:U,21,0)</f>
        <v>直连</v>
      </c>
    </row>
    <row r="164" ht="14.25" hidden="1" customHeight="1" spans="1:9">
      <c r="A164" s="6" t="s">
        <v>1387</v>
      </c>
      <c r="B164" s="7" t="s">
        <v>505</v>
      </c>
      <c r="C164" s="7" t="s">
        <v>537</v>
      </c>
      <c r="D164" s="3">
        <v>601</v>
      </c>
      <c r="E164" t="str">
        <f>VLOOKUP(A164,HOP!A:L,12,0)</f>
        <v>601.00</v>
      </c>
      <c r="F164" t="str">
        <f>VLOOKUP(A164,HOP!A:C,3,0)</f>
        <v>4028318</v>
      </c>
      <c r="G164">
        <f t="shared" si="4"/>
        <v>0</v>
      </c>
      <c r="H164" t="str">
        <f t="shared" si="5"/>
        <v>，4028318</v>
      </c>
      <c r="I164" t="str">
        <f>VLOOKUP(A164,HOP!A:U,21,0)</f>
        <v>直采</v>
      </c>
    </row>
    <row r="165" ht="14.25" hidden="1" customHeight="1" spans="1:9">
      <c r="A165" s="6" t="s">
        <v>1392</v>
      </c>
      <c r="B165" s="7" t="s">
        <v>536</v>
      </c>
      <c r="C165" s="7" t="s">
        <v>537</v>
      </c>
      <c r="D165" s="3">
        <v>1202</v>
      </c>
      <c r="E165" t="str">
        <f>VLOOKUP(A165,HOP!A:L,12,0)</f>
        <v>1202.00</v>
      </c>
      <c r="F165" t="str">
        <f>VLOOKUP(A165,HOP!A:C,3,0)</f>
        <v>4045176</v>
      </c>
      <c r="G165">
        <f t="shared" si="4"/>
        <v>0</v>
      </c>
      <c r="H165" t="str">
        <f t="shared" si="5"/>
        <v>，4045176</v>
      </c>
      <c r="I165" t="str">
        <f>VLOOKUP(A165,HOP!A:U,21,0)</f>
        <v>直采</v>
      </c>
    </row>
    <row r="166" ht="14.25" hidden="1" customHeight="1" spans="1:9">
      <c r="A166" s="6" t="s">
        <v>1398</v>
      </c>
      <c r="B166" s="7" t="s">
        <v>505</v>
      </c>
      <c r="C166" s="7" t="s">
        <v>537</v>
      </c>
      <c r="D166" s="3">
        <v>329.79</v>
      </c>
      <c r="E166" t="str">
        <f>VLOOKUP(A166,HOP!A:L,12,0)</f>
        <v>329.79</v>
      </c>
      <c r="F166" t="str">
        <f>VLOOKUP(A166,HOP!A:C,3,0)</f>
        <v>4052678</v>
      </c>
      <c r="G166">
        <f t="shared" si="4"/>
        <v>0</v>
      </c>
      <c r="H166" t="str">
        <f t="shared" si="5"/>
        <v>，4052678</v>
      </c>
      <c r="I166" t="str">
        <f>VLOOKUP(A166,HOP!A:U,21,0)</f>
        <v>直连</v>
      </c>
    </row>
    <row r="167" ht="14.25" hidden="1" customHeight="1" spans="1:9">
      <c r="A167" s="6" t="s">
        <v>1407</v>
      </c>
      <c r="B167" s="7" t="s">
        <v>505</v>
      </c>
      <c r="C167" s="7" t="s">
        <v>537</v>
      </c>
      <c r="D167" s="3">
        <v>280</v>
      </c>
      <c r="E167" t="str">
        <f>VLOOKUP(A167,HOP!A:L,12,0)</f>
        <v>280.00</v>
      </c>
      <c r="F167" t="str">
        <f>VLOOKUP(A167,HOP!A:C,3,0)</f>
        <v>3919132</v>
      </c>
      <c r="G167">
        <f t="shared" si="4"/>
        <v>0</v>
      </c>
      <c r="H167" t="str">
        <f t="shared" si="5"/>
        <v>，3919132</v>
      </c>
      <c r="I167" t="str">
        <f>VLOOKUP(A167,HOP!A:U,21,0)</f>
        <v>直采</v>
      </c>
    </row>
    <row r="168" ht="14.25" hidden="1" customHeight="1" spans="1:9">
      <c r="A168" s="6" t="s">
        <v>1413</v>
      </c>
      <c r="B168" s="7" t="s">
        <v>83</v>
      </c>
      <c r="C168" s="7" t="s">
        <v>537</v>
      </c>
      <c r="D168" s="3">
        <v>7236</v>
      </c>
      <c r="E168" t="str">
        <f>VLOOKUP(A168,HOP!A:L,12,0)</f>
        <v>7236.00</v>
      </c>
      <c r="F168" t="str">
        <f>VLOOKUP(A168,HOP!A:C,3,0)</f>
        <v>3922418</v>
      </c>
      <c r="G168">
        <f t="shared" si="4"/>
        <v>0</v>
      </c>
      <c r="H168" t="str">
        <f t="shared" si="5"/>
        <v>，3922418</v>
      </c>
      <c r="I168" t="str">
        <f>VLOOKUP(A168,HOP!A:U,21,0)</f>
        <v>直采</v>
      </c>
    </row>
    <row r="169" ht="14.25" hidden="1" customHeight="1" spans="1:9">
      <c r="A169" s="6" t="s">
        <v>1422</v>
      </c>
      <c r="B169" s="7" t="s">
        <v>83</v>
      </c>
      <c r="C169" s="7" t="s">
        <v>537</v>
      </c>
      <c r="D169" s="3">
        <v>2220</v>
      </c>
      <c r="E169" t="str">
        <f>VLOOKUP(A169,HOP!A:L,12,0)</f>
        <v>2220.00</v>
      </c>
      <c r="F169" t="str">
        <f>VLOOKUP(A169,HOP!A:C,3,0)</f>
        <v>3922259</v>
      </c>
      <c r="G169">
        <f t="shared" si="4"/>
        <v>0</v>
      </c>
      <c r="H169" t="str">
        <f t="shared" si="5"/>
        <v>，3922259</v>
      </c>
      <c r="I169" t="str">
        <f>VLOOKUP(A169,HOP!A:U,21,0)</f>
        <v>直采</v>
      </c>
    </row>
    <row r="170" ht="14.25" hidden="1" customHeight="1" spans="1:9">
      <c r="A170" s="6" t="s">
        <v>1425</v>
      </c>
      <c r="B170" s="7" t="s">
        <v>83</v>
      </c>
      <c r="C170" s="7" t="s">
        <v>537</v>
      </c>
      <c r="D170" s="3">
        <v>1497</v>
      </c>
      <c r="E170" t="str">
        <f>VLOOKUP(A170,HOP!A:L,12,0)</f>
        <v>1497.00</v>
      </c>
      <c r="F170" t="str">
        <f>VLOOKUP(A170,HOP!A:C,3,0)</f>
        <v>4026099</v>
      </c>
      <c r="G170">
        <f t="shared" si="4"/>
        <v>0</v>
      </c>
      <c r="H170" t="str">
        <f t="shared" si="5"/>
        <v>，4026099</v>
      </c>
      <c r="I170" t="str">
        <f>VLOOKUP(A170,HOP!A:U,21,0)</f>
        <v>直采</v>
      </c>
    </row>
    <row r="171" ht="14.25" hidden="1" customHeight="1" spans="1:9">
      <c r="A171" s="6" t="s">
        <v>1434</v>
      </c>
      <c r="B171" s="7" t="s">
        <v>536</v>
      </c>
      <c r="C171" s="7" t="s">
        <v>537</v>
      </c>
      <c r="D171" s="3">
        <v>595.34</v>
      </c>
      <c r="E171" t="str">
        <f>VLOOKUP(A171,HOP!A:L,12,0)</f>
        <v>595.34</v>
      </c>
      <c r="F171" t="str">
        <f>VLOOKUP(A171,HOP!A:C,3,0)</f>
        <v>4031890</v>
      </c>
      <c r="G171">
        <f t="shared" si="4"/>
        <v>0</v>
      </c>
      <c r="H171" t="str">
        <f t="shared" si="5"/>
        <v>，4031890</v>
      </c>
      <c r="I171" t="str">
        <f>VLOOKUP(A171,HOP!A:U,21,0)</f>
        <v>直连</v>
      </c>
    </row>
    <row r="172" ht="14.25" hidden="1" customHeight="1" spans="1:9">
      <c r="A172" s="6" t="s">
        <v>1442</v>
      </c>
      <c r="B172" s="7" t="s">
        <v>536</v>
      </c>
      <c r="C172" s="7" t="s">
        <v>537</v>
      </c>
      <c r="D172" s="3">
        <v>1480</v>
      </c>
      <c r="E172" t="str">
        <f>VLOOKUP(A172,HOP!A:L,12,0)</f>
        <v>1480.00</v>
      </c>
      <c r="F172" t="str">
        <f>VLOOKUP(A172,HOP!A:C,3,0)</f>
        <v>3922124</v>
      </c>
      <c r="G172">
        <f t="shared" si="4"/>
        <v>0</v>
      </c>
      <c r="H172" t="str">
        <f t="shared" si="5"/>
        <v>，3922124</v>
      </c>
      <c r="I172" t="str">
        <f>VLOOKUP(A172,HOP!A:U,21,0)</f>
        <v>直采</v>
      </c>
    </row>
    <row r="173" ht="14.25" hidden="1" customHeight="1" spans="1:9">
      <c r="A173" s="6" t="s">
        <v>1447</v>
      </c>
      <c r="B173" s="7" t="s">
        <v>83</v>
      </c>
      <c r="C173" s="7" t="s">
        <v>537</v>
      </c>
      <c r="D173" s="3">
        <v>1495</v>
      </c>
      <c r="E173" t="str">
        <f>VLOOKUP(A173,HOP!A:L,12,0)</f>
        <v>1494.99</v>
      </c>
      <c r="F173" t="str">
        <f>VLOOKUP(A173,HOP!A:C,3,0)</f>
        <v>4023400</v>
      </c>
      <c r="G173">
        <f t="shared" si="4"/>
        <v>0.00999999999999091</v>
      </c>
      <c r="H173" t="str">
        <f t="shared" si="5"/>
        <v>，4023400</v>
      </c>
      <c r="I173" t="str">
        <f>VLOOKUP(A173,HOP!A:U,21,0)</f>
        <v>直采</v>
      </c>
    </row>
    <row r="174" ht="14.25" hidden="1" customHeight="1" spans="1:9">
      <c r="A174" s="6" t="s">
        <v>1455</v>
      </c>
      <c r="B174" s="7" t="s">
        <v>536</v>
      </c>
      <c r="C174" s="7" t="s">
        <v>537</v>
      </c>
      <c r="D174" s="3">
        <v>440</v>
      </c>
      <c r="E174" t="str">
        <f>VLOOKUP(A174,HOP!A:L,12,0)</f>
        <v>440.00</v>
      </c>
      <c r="F174" t="str">
        <f>VLOOKUP(A174,HOP!A:C,3,0)</f>
        <v>4042793</v>
      </c>
      <c r="G174">
        <f t="shared" si="4"/>
        <v>0</v>
      </c>
      <c r="H174" t="str">
        <f t="shared" si="5"/>
        <v>，4042793</v>
      </c>
      <c r="I174" t="str">
        <f>VLOOKUP(A174,HOP!A:U,21,0)</f>
        <v>直采</v>
      </c>
    </row>
    <row r="175" ht="14.25" hidden="1" customHeight="1" spans="1:9">
      <c r="A175" s="6" t="s">
        <v>1464</v>
      </c>
      <c r="B175" s="7" t="s">
        <v>536</v>
      </c>
      <c r="C175" s="7" t="s">
        <v>537</v>
      </c>
      <c r="D175" s="3">
        <v>424</v>
      </c>
      <c r="E175" t="str">
        <f>VLOOKUP(A175,HOP!A:L,12,0)</f>
        <v>424.00</v>
      </c>
      <c r="F175" t="str">
        <f>VLOOKUP(A175,HOP!A:C,3,0)</f>
        <v>4042800</v>
      </c>
      <c r="G175">
        <f t="shared" si="4"/>
        <v>0</v>
      </c>
      <c r="H175" t="str">
        <f t="shared" si="5"/>
        <v>，4042800</v>
      </c>
      <c r="I175" t="str">
        <f>VLOOKUP(A175,HOP!A:U,21,0)</f>
        <v>直采</v>
      </c>
    </row>
    <row r="176" ht="14.25" hidden="1" customHeight="1" spans="1:9">
      <c r="A176" s="6" t="s">
        <v>1469</v>
      </c>
      <c r="B176" s="7" t="s">
        <v>83</v>
      </c>
      <c r="C176" s="7" t="s">
        <v>537</v>
      </c>
      <c r="D176" s="3">
        <v>903</v>
      </c>
      <c r="E176" t="str">
        <f>VLOOKUP(A176,HOP!A:L,12,0)</f>
        <v>903.00</v>
      </c>
      <c r="F176" t="str">
        <f>VLOOKUP(A176,HOP!A:C,3,0)</f>
        <v>4042490</v>
      </c>
      <c r="G176">
        <f t="shared" si="4"/>
        <v>0</v>
      </c>
      <c r="H176" t="str">
        <f t="shared" si="5"/>
        <v>，4042490</v>
      </c>
      <c r="I176" t="str">
        <f>VLOOKUP(A176,HOP!A:U,21,0)</f>
        <v>直采</v>
      </c>
    </row>
    <row r="177" ht="14.25" hidden="1" customHeight="1" spans="1:9">
      <c r="A177" s="6" t="s">
        <v>1476</v>
      </c>
      <c r="B177" s="7" t="s">
        <v>505</v>
      </c>
      <c r="C177" s="7" t="s">
        <v>537</v>
      </c>
      <c r="D177" s="3">
        <v>243.83</v>
      </c>
      <c r="E177" t="str">
        <f>VLOOKUP(A177,HOP!A:L,12,0)</f>
        <v>243.83</v>
      </c>
      <c r="F177" t="str">
        <f>VLOOKUP(A177,HOP!A:C,3,0)</f>
        <v>4053275</v>
      </c>
      <c r="G177">
        <f t="shared" si="4"/>
        <v>0</v>
      </c>
      <c r="H177" t="str">
        <f t="shared" si="5"/>
        <v>，4053275</v>
      </c>
      <c r="I177" t="str">
        <f>VLOOKUP(A177,HOP!A:U,21,0)</f>
        <v>直连</v>
      </c>
    </row>
    <row r="178" ht="14.25" hidden="1" customHeight="1" spans="1:9">
      <c r="A178" s="6" t="s">
        <v>1485</v>
      </c>
      <c r="B178" s="7" t="s">
        <v>505</v>
      </c>
      <c r="C178" s="7" t="s">
        <v>537</v>
      </c>
      <c r="D178" s="3">
        <v>415.78</v>
      </c>
      <c r="E178" t="str">
        <f>VLOOKUP(A178,HOP!A:L,12,0)</f>
        <v>415.78</v>
      </c>
      <c r="F178" t="str">
        <f>VLOOKUP(A178,HOP!A:C,3,0)</f>
        <v>4051109</v>
      </c>
      <c r="G178">
        <f t="shared" si="4"/>
        <v>0</v>
      </c>
      <c r="H178" t="str">
        <f t="shared" si="5"/>
        <v>，4051109</v>
      </c>
      <c r="I178" t="str">
        <f>VLOOKUP(A178,HOP!A:U,21,0)</f>
        <v>直连</v>
      </c>
    </row>
    <row r="179" ht="14.25" hidden="1" customHeight="1" spans="1:9">
      <c r="A179" s="6" t="s">
        <v>1494</v>
      </c>
      <c r="B179" s="7" t="s">
        <v>505</v>
      </c>
      <c r="C179" s="7" t="s">
        <v>537</v>
      </c>
      <c r="D179" s="3">
        <v>1233</v>
      </c>
      <c r="E179" t="str">
        <f>VLOOKUP(A179,HOP!A:L,12,0)</f>
        <v>1233.00</v>
      </c>
      <c r="F179" t="str">
        <f>VLOOKUP(A179,HOP!A:C,3,0)</f>
        <v>4053486</v>
      </c>
      <c r="G179">
        <f t="shared" si="4"/>
        <v>0</v>
      </c>
      <c r="H179" t="str">
        <f t="shared" si="5"/>
        <v>，4053486</v>
      </c>
      <c r="I179" t="str">
        <f>VLOOKUP(A179,HOP!A:U,21,0)</f>
        <v>直采</v>
      </c>
    </row>
    <row r="180" ht="14.25" hidden="1" customHeight="1" spans="1:9">
      <c r="A180" s="6" t="s">
        <v>1503</v>
      </c>
      <c r="B180" s="7" t="s">
        <v>505</v>
      </c>
      <c r="C180" s="7" t="s">
        <v>537</v>
      </c>
      <c r="D180" s="3">
        <v>410.24</v>
      </c>
      <c r="E180" t="str">
        <f>VLOOKUP(A180,HOP!A:L,12,0)</f>
        <v>410.24</v>
      </c>
      <c r="F180" t="str">
        <f>VLOOKUP(A180,HOP!A:C,3,0)</f>
        <v>4056134</v>
      </c>
      <c r="G180">
        <f t="shared" si="4"/>
        <v>0</v>
      </c>
      <c r="H180" t="str">
        <f t="shared" si="5"/>
        <v>，4056134</v>
      </c>
      <c r="I180" t="str">
        <f>VLOOKUP(A180,HOP!A:U,21,0)</f>
        <v>直连</v>
      </c>
    </row>
    <row r="181" ht="14.25" hidden="1" customHeight="1" spans="1:9">
      <c r="A181" s="6" t="s">
        <v>1512</v>
      </c>
      <c r="B181" s="7" t="s">
        <v>505</v>
      </c>
      <c r="C181" s="7" t="s">
        <v>537</v>
      </c>
      <c r="D181" s="3">
        <v>156</v>
      </c>
      <c r="E181" t="str">
        <f>VLOOKUP(A181,HOP!A:L,12,0)</f>
        <v>156.00</v>
      </c>
      <c r="F181" t="str">
        <f>VLOOKUP(A181,HOP!A:C,3,0)</f>
        <v>4054336</v>
      </c>
      <c r="G181">
        <f t="shared" si="4"/>
        <v>0</v>
      </c>
      <c r="H181" t="str">
        <f t="shared" si="5"/>
        <v>，4054336</v>
      </c>
      <c r="I181" t="str">
        <f>VLOOKUP(A181,HOP!A:U,21,0)</f>
        <v>直采</v>
      </c>
    </row>
    <row r="182" ht="14.25" hidden="1" customHeight="1" spans="1:9">
      <c r="A182" s="6" t="s">
        <v>1519</v>
      </c>
      <c r="B182" s="7" t="s">
        <v>505</v>
      </c>
      <c r="C182" s="7" t="s">
        <v>537</v>
      </c>
      <c r="D182" s="3">
        <v>354.19</v>
      </c>
      <c r="E182" t="str">
        <f>VLOOKUP(A182,HOP!A:L,12,0)</f>
        <v>354.19</v>
      </c>
      <c r="F182" t="str">
        <f>VLOOKUP(A182,HOP!A:C,3,0)</f>
        <v>4055858</v>
      </c>
      <c r="G182">
        <f t="shared" si="4"/>
        <v>0</v>
      </c>
      <c r="H182" t="str">
        <f t="shared" si="5"/>
        <v>，4055858</v>
      </c>
      <c r="I182" t="str">
        <f>VLOOKUP(A182,HOP!A:U,21,0)</f>
        <v>直连</v>
      </c>
    </row>
    <row r="183" ht="14.25" hidden="1" customHeight="1" spans="1:9">
      <c r="A183" s="6" t="s">
        <v>1528</v>
      </c>
      <c r="B183" s="7" t="s">
        <v>1533</v>
      </c>
      <c r="C183" s="7" t="s">
        <v>1213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6" t="s">
        <v>1536</v>
      </c>
      <c r="B184" s="7" t="s">
        <v>1541</v>
      </c>
      <c r="C184" s="7" t="s">
        <v>578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6" t="s">
        <v>1544</v>
      </c>
      <c r="B185" s="7" t="s">
        <v>1205</v>
      </c>
      <c r="C185" s="7" t="s">
        <v>1272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6" t="s">
        <v>1551</v>
      </c>
      <c r="B186" s="7" t="s">
        <v>1533</v>
      </c>
      <c r="C186" s="7" t="s">
        <v>1213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6" t="s">
        <v>1557</v>
      </c>
      <c r="B187" s="7" t="s">
        <v>505</v>
      </c>
      <c r="C187" s="7" t="s">
        <v>537</v>
      </c>
      <c r="D187" s="3">
        <v>820.85</v>
      </c>
      <c r="E187" t="str">
        <f>VLOOKUP(A187,HOP!A:L,12,0)</f>
        <v>820.85</v>
      </c>
      <c r="F187" t="str">
        <f>VLOOKUP(A187,HOP!A:C,3,0)</f>
        <v>4054972</v>
      </c>
      <c r="G187">
        <f t="shared" si="4"/>
        <v>0</v>
      </c>
      <c r="H187" t="str">
        <f t="shared" si="5"/>
        <v>，4054972</v>
      </c>
      <c r="I187" t="str">
        <f>VLOOKUP(A187,HOP!A:U,21,0)</f>
        <v>直连</v>
      </c>
    </row>
    <row r="188" ht="14.25" hidden="1" customHeight="1" spans="1:9">
      <c r="A188" s="6" t="s">
        <v>1566</v>
      </c>
      <c r="B188" s="7" t="s">
        <v>1533</v>
      </c>
      <c r="C188" s="7" t="s">
        <v>1213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6" t="s">
        <v>1574</v>
      </c>
      <c r="B189" s="7" t="s">
        <v>520</v>
      </c>
      <c r="C189" s="7" t="s">
        <v>521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6" t="s">
        <v>1580</v>
      </c>
      <c r="B190" s="7" t="s">
        <v>906</v>
      </c>
      <c r="C190" s="7" t="s">
        <v>1585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6" t="s">
        <v>1589</v>
      </c>
      <c r="B191" s="7" t="s">
        <v>1186</v>
      </c>
      <c r="C191" s="7" t="s">
        <v>1272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6" t="s">
        <v>1593</v>
      </c>
      <c r="B192" s="7" t="s">
        <v>1599</v>
      </c>
      <c r="C192" s="7" t="s">
        <v>1600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1604</v>
      </c>
      <c r="B193" s="7" t="s">
        <v>536</v>
      </c>
      <c r="C193" s="7" t="s">
        <v>537</v>
      </c>
      <c r="D193" s="3">
        <v>567.42</v>
      </c>
      <c r="E193" t="str">
        <f>VLOOKUP(A193,HOP!A:L,12,0)</f>
        <v>567.42</v>
      </c>
      <c r="F193" t="str">
        <f>VLOOKUP(A193,HOP!A:C,3,0)</f>
        <v>4048559</v>
      </c>
      <c r="G193">
        <f t="shared" si="4"/>
        <v>0</v>
      </c>
      <c r="H193" t="str">
        <f t="shared" si="5"/>
        <v>，4048559</v>
      </c>
      <c r="I193" t="str">
        <f>VLOOKUP(A193,HOP!A:U,21,0)</f>
        <v>直连</v>
      </c>
    </row>
    <row r="194" ht="14.25" hidden="1" customHeight="1" spans="1:9">
      <c r="A194" s="6" t="s">
        <v>1612</v>
      </c>
      <c r="B194" s="7" t="s">
        <v>537</v>
      </c>
      <c r="C194" s="7" t="s">
        <v>1617</v>
      </c>
      <c r="D194" s="3">
        <v>854.21</v>
      </c>
      <c r="E194" t="str">
        <f>VLOOKUP(A194,HOP!A:L,12,0)</f>
        <v>854.21</v>
      </c>
      <c r="F194" t="str">
        <f>VLOOKUP(A194,HOP!A:C,3,0)</f>
        <v>3919759</v>
      </c>
      <c r="G194">
        <f t="shared" si="4"/>
        <v>0</v>
      </c>
      <c r="H194" t="str">
        <f t="shared" si="5"/>
        <v>，3919759</v>
      </c>
      <c r="I194" t="str">
        <f>VLOOKUP(A194,HOP!A:U,21,0)</f>
        <v>直连</v>
      </c>
    </row>
    <row r="195" ht="14.25" hidden="1" customHeight="1" spans="1:9">
      <c r="A195" s="6" t="s">
        <v>1622</v>
      </c>
      <c r="B195" s="7" t="s">
        <v>537</v>
      </c>
      <c r="C195" s="7" t="s">
        <v>1617</v>
      </c>
      <c r="D195" s="3">
        <v>242.82</v>
      </c>
      <c r="E195" t="str">
        <f>VLOOKUP(A195,HOP!A:L,12,0)</f>
        <v>242.82</v>
      </c>
      <c r="F195" t="str">
        <f>VLOOKUP(A195,HOP!A:C,3,0)</f>
        <v>3950053</v>
      </c>
      <c r="G195">
        <f t="shared" ref="G195:G258" si="6">D195-E195</f>
        <v>0</v>
      </c>
      <c r="H195" t="str">
        <f t="shared" ref="H195:H258" si="7">$H$1&amp;F195</f>
        <v>，3950053</v>
      </c>
      <c r="I195" t="str">
        <f>VLOOKUP(A195,HOP!A:U,21,0)</f>
        <v>直连</v>
      </c>
    </row>
    <row r="196" ht="14.25" hidden="1" customHeight="1" spans="1:9">
      <c r="A196" s="6" t="s">
        <v>1631</v>
      </c>
      <c r="B196" s="7" t="s">
        <v>138</v>
      </c>
      <c r="C196" s="7" t="s">
        <v>1617</v>
      </c>
      <c r="D196" s="3">
        <v>4745.21</v>
      </c>
      <c r="E196" t="str">
        <f>VLOOKUP(A196,HOP!A:L,12,0)</f>
        <v>4745.20</v>
      </c>
      <c r="F196" t="str">
        <f>VLOOKUP(A196,HOP!A:C,3,0)</f>
        <v>3946596</v>
      </c>
      <c r="G196">
        <f t="shared" si="6"/>
        <v>0.0100000000002183</v>
      </c>
      <c r="H196" t="str">
        <f t="shared" si="7"/>
        <v>，3946596</v>
      </c>
      <c r="I196" t="str">
        <f>VLOOKUP(A196,HOP!A:U,21,0)</f>
        <v>直连</v>
      </c>
    </row>
    <row r="197" ht="14.25" hidden="1" customHeight="1" spans="1:9">
      <c r="A197" s="6" t="s">
        <v>1640</v>
      </c>
      <c r="B197" s="7" t="s">
        <v>537</v>
      </c>
      <c r="C197" s="7" t="s">
        <v>1617</v>
      </c>
      <c r="D197" s="3">
        <v>373</v>
      </c>
      <c r="E197" t="str">
        <f>VLOOKUP(A197,HOP!A:L,12,0)</f>
        <v>373.00</v>
      </c>
      <c r="F197" t="str">
        <f>VLOOKUP(A197,HOP!A:C,3,0)</f>
        <v>4013924</v>
      </c>
      <c r="G197">
        <f t="shared" si="6"/>
        <v>0</v>
      </c>
      <c r="H197" t="str">
        <f t="shared" si="7"/>
        <v>，4013924</v>
      </c>
      <c r="I197" t="str">
        <f>VLOOKUP(A197,HOP!A:U,21,0)</f>
        <v>直采</v>
      </c>
    </row>
    <row r="198" ht="14.25" hidden="1" customHeight="1" spans="1:9">
      <c r="A198" s="6" t="s">
        <v>1645</v>
      </c>
      <c r="B198" s="7" t="s">
        <v>536</v>
      </c>
      <c r="C198" s="7" t="s">
        <v>1617</v>
      </c>
      <c r="D198" s="3">
        <v>1077</v>
      </c>
      <c r="E198" t="str">
        <f>VLOOKUP(A198,HOP!A:L,12,0)</f>
        <v>1077.00</v>
      </c>
      <c r="F198" t="str">
        <f>VLOOKUP(A198,HOP!A:C,3,0)</f>
        <v>3994087</v>
      </c>
      <c r="G198">
        <f t="shared" si="6"/>
        <v>0</v>
      </c>
      <c r="H198" t="str">
        <f t="shared" si="7"/>
        <v>，3994087</v>
      </c>
      <c r="I198" t="str">
        <f>VLOOKUP(A198,HOP!A:U,21,0)</f>
        <v>直采</v>
      </c>
    </row>
    <row r="199" ht="14.25" hidden="1" customHeight="1" spans="1:9">
      <c r="A199" s="6" t="s">
        <v>1651</v>
      </c>
      <c r="B199" s="7" t="s">
        <v>537</v>
      </c>
      <c r="C199" s="7" t="s">
        <v>1617</v>
      </c>
      <c r="D199" s="3">
        <v>884.54</v>
      </c>
      <c r="E199" t="str">
        <f>VLOOKUP(A199,HOP!A:L,12,0)</f>
        <v>884.54</v>
      </c>
      <c r="F199" t="str">
        <f>VLOOKUP(A199,HOP!A:C,3,0)</f>
        <v>3982210</v>
      </c>
      <c r="G199">
        <f t="shared" si="6"/>
        <v>0</v>
      </c>
      <c r="H199" t="str">
        <f t="shared" si="7"/>
        <v>，3982210</v>
      </c>
      <c r="I199" t="str">
        <f>VLOOKUP(A199,HOP!A:U,21,0)</f>
        <v>直连</v>
      </c>
    </row>
    <row r="200" ht="14.25" hidden="1" customHeight="1" spans="1:9">
      <c r="A200" s="6" t="s">
        <v>1658</v>
      </c>
      <c r="B200" s="7" t="s">
        <v>537</v>
      </c>
      <c r="C200" s="7" t="s">
        <v>1617</v>
      </c>
      <c r="D200" s="3">
        <v>1966.34</v>
      </c>
      <c r="E200" t="str">
        <f>VLOOKUP(A200,HOP!A:L,12,0)</f>
        <v>1966.34</v>
      </c>
      <c r="F200" t="str">
        <f>VLOOKUP(A200,HOP!A:C,3,0)</f>
        <v>4029900</v>
      </c>
      <c r="G200">
        <f t="shared" si="6"/>
        <v>0</v>
      </c>
      <c r="H200" t="str">
        <f t="shared" si="7"/>
        <v>，4029900</v>
      </c>
      <c r="I200" t="str">
        <f>VLOOKUP(A200,HOP!A:U,21,0)</f>
        <v>直连</v>
      </c>
    </row>
    <row r="201" ht="14.25" hidden="1" customHeight="1" spans="1:9">
      <c r="A201" s="6" t="s">
        <v>1664</v>
      </c>
      <c r="B201" s="7" t="s">
        <v>537</v>
      </c>
      <c r="C201" s="7" t="s">
        <v>1617</v>
      </c>
      <c r="D201" s="3">
        <v>1264.46</v>
      </c>
      <c r="E201" t="str">
        <f>VLOOKUP(A201,HOP!A:L,12,0)</f>
        <v>1264.46</v>
      </c>
      <c r="F201" t="str">
        <f>VLOOKUP(A201,HOP!A:C,3,0)</f>
        <v>3853217</v>
      </c>
      <c r="G201">
        <f t="shared" si="6"/>
        <v>0</v>
      </c>
      <c r="H201" t="str">
        <f t="shared" si="7"/>
        <v>，3853217</v>
      </c>
      <c r="I201" t="str">
        <f>VLOOKUP(A201,HOP!A:U,21,0)</f>
        <v>直连</v>
      </c>
    </row>
    <row r="202" ht="14.25" hidden="1" customHeight="1" spans="1:9">
      <c r="A202" s="6" t="s">
        <v>1674</v>
      </c>
      <c r="B202" s="7" t="s">
        <v>537</v>
      </c>
      <c r="C202" s="7" t="s">
        <v>1617</v>
      </c>
      <c r="D202" s="3">
        <v>381.27</v>
      </c>
      <c r="E202" t="str">
        <f>VLOOKUP(A202,HOP!A:L,12,0)</f>
        <v>381.27</v>
      </c>
      <c r="F202" t="str">
        <f>VLOOKUP(A202,HOP!A:C,3,0)</f>
        <v>4058655</v>
      </c>
      <c r="G202">
        <f t="shared" si="6"/>
        <v>0</v>
      </c>
      <c r="H202" t="str">
        <f t="shared" si="7"/>
        <v>，4058655</v>
      </c>
      <c r="I202" t="str">
        <f>VLOOKUP(A202,HOP!A:U,21,0)</f>
        <v>直连</v>
      </c>
    </row>
    <row r="203" ht="14.25" hidden="1" customHeight="1" spans="1:9">
      <c r="A203" s="6" t="s">
        <v>1682</v>
      </c>
      <c r="B203" s="7" t="s">
        <v>537</v>
      </c>
      <c r="C203" s="7" t="s">
        <v>1617</v>
      </c>
      <c r="D203" s="3">
        <v>388.3</v>
      </c>
      <c r="E203" t="str">
        <f>VLOOKUP(A203,HOP!A:L,12,0)</f>
        <v>388.30</v>
      </c>
      <c r="F203" t="str">
        <f>VLOOKUP(A203,HOP!A:C,3,0)</f>
        <v>4059627</v>
      </c>
      <c r="G203">
        <f t="shared" si="6"/>
        <v>0</v>
      </c>
      <c r="H203" t="str">
        <f t="shared" si="7"/>
        <v>，4059627</v>
      </c>
      <c r="I203" t="str">
        <f>VLOOKUP(A203,HOP!A:U,21,0)</f>
        <v>直连</v>
      </c>
    </row>
    <row r="204" ht="14.25" hidden="1" customHeight="1" spans="1:9">
      <c r="A204" s="6" t="s">
        <v>1690</v>
      </c>
      <c r="B204" s="7" t="s">
        <v>537</v>
      </c>
      <c r="C204" s="7" t="s">
        <v>1617</v>
      </c>
      <c r="D204" s="3">
        <v>1749.03</v>
      </c>
      <c r="E204" t="str">
        <f>VLOOKUP(A204,HOP!A:L,12,0)</f>
        <v>1749.03</v>
      </c>
      <c r="F204" t="str">
        <f>VLOOKUP(A204,HOP!A:C,3,0)</f>
        <v>3879901</v>
      </c>
      <c r="G204">
        <f t="shared" si="6"/>
        <v>0</v>
      </c>
      <c r="H204" t="str">
        <f t="shared" si="7"/>
        <v>，3879901</v>
      </c>
      <c r="I204" t="str">
        <f>VLOOKUP(A204,HOP!A:U,21,0)</f>
        <v>直连</v>
      </c>
    </row>
    <row r="205" ht="14.25" customHeight="1" spans="1:10">
      <c r="A205" s="6" t="s">
        <v>1699</v>
      </c>
      <c r="B205" s="7" t="s">
        <v>537</v>
      </c>
      <c r="C205" s="7" t="s">
        <v>1617</v>
      </c>
      <c r="D205" s="3">
        <v>-296</v>
      </c>
      <c r="E205" t="str">
        <f>VLOOKUP(A205,HOP!A:L,12,0)</f>
        <v>2653.00</v>
      </c>
      <c r="F205" t="str">
        <f>VLOOKUP(A205,HOP!A:C,3,0)</f>
        <v>4053254</v>
      </c>
      <c r="G205">
        <f t="shared" si="6"/>
        <v>-2949</v>
      </c>
      <c r="H205" t="str">
        <f t="shared" si="7"/>
        <v>，4053254</v>
      </c>
      <c r="I205" t="str">
        <f>VLOOKUP(A205,HOP!A:U,21,0)</f>
        <v>直采</v>
      </c>
      <c r="J205" s="8" t="s">
        <v>2823</v>
      </c>
    </row>
    <row r="206" ht="14.25" hidden="1" customHeight="1" spans="1:9">
      <c r="A206" s="6" t="s">
        <v>1704</v>
      </c>
      <c r="B206" s="7" t="s">
        <v>505</v>
      </c>
      <c r="C206" s="7" t="s">
        <v>1617</v>
      </c>
      <c r="D206" s="3">
        <v>872</v>
      </c>
      <c r="E206" t="str">
        <f>VLOOKUP(A206,HOP!A:L,12,0)</f>
        <v>872.00</v>
      </c>
      <c r="F206" t="str">
        <f>VLOOKUP(A206,HOP!A:C,3,0)</f>
        <v>3924965</v>
      </c>
      <c r="G206">
        <f t="shared" si="6"/>
        <v>0</v>
      </c>
      <c r="H206" t="str">
        <f t="shared" si="7"/>
        <v>，3924965</v>
      </c>
      <c r="I206" t="str">
        <f>VLOOKUP(A206,HOP!A:U,21,0)</f>
        <v>直采</v>
      </c>
    </row>
    <row r="207" ht="14.25" hidden="1" customHeight="1" spans="1:9">
      <c r="A207" s="6" t="s">
        <v>1709</v>
      </c>
      <c r="B207" s="7" t="s">
        <v>83</v>
      </c>
      <c r="C207" s="7" t="s">
        <v>1617</v>
      </c>
      <c r="D207" s="3">
        <v>2500</v>
      </c>
      <c r="E207" t="str">
        <f>VLOOKUP(A207,HOP!A:L,12,0)</f>
        <v>2500.00</v>
      </c>
      <c r="F207" t="str">
        <f>VLOOKUP(A207,HOP!A:C,3,0)</f>
        <v>3902336</v>
      </c>
      <c r="G207">
        <f t="shared" si="6"/>
        <v>0</v>
      </c>
      <c r="H207" t="str">
        <f t="shared" si="7"/>
        <v>，3902336</v>
      </c>
      <c r="I207" t="str">
        <f>VLOOKUP(A207,HOP!A:U,21,0)</f>
        <v>直采</v>
      </c>
    </row>
    <row r="208" ht="14.25" hidden="1" customHeight="1" spans="1:9">
      <c r="A208" s="6" t="s">
        <v>1716</v>
      </c>
      <c r="B208" s="7" t="s">
        <v>536</v>
      </c>
      <c r="C208" s="7" t="s">
        <v>1617</v>
      </c>
      <c r="D208" s="3">
        <v>1318.68</v>
      </c>
      <c r="E208" t="str">
        <f>VLOOKUP(A208,HOP!A:L,12,0)</f>
        <v>1318.68</v>
      </c>
      <c r="F208" t="str">
        <f>VLOOKUP(A208,HOP!A:C,3,0)</f>
        <v>4038850</v>
      </c>
      <c r="G208">
        <f t="shared" si="6"/>
        <v>0</v>
      </c>
      <c r="H208" t="str">
        <f t="shared" si="7"/>
        <v>，4038850</v>
      </c>
      <c r="I208" t="str">
        <f>VLOOKUP(A208,HOP!A:U,21,0)</f>
        <v>直连</v>
      </c>
    </row>
    <row r="209" ht="14.25" hidden="1" customHeight="1" spans="1:9">
      <c r="A209" s="6" t="s">
        <v>1725</v>
      </c>
      <c r="B209" s="7" t="s">
        <v>537</v>
      </c>
      <c r="C209" s="7" t="s">
        <v>1617</v>
      </c>
      <c r="D209" s="3">
        <v>525.56</v>
      </c>
      <c r="E209" t="str">
        <f>VLOOKUP(A209,HOP!A:L,12,0)</f>
        <v>525.56</v>
      </c>
      <c r="F209" t="str">
        <f>VLOOKUP(A209,HOP!A:C,3,0)</f>
        <v>4055883</v>
      </c>
      <c r="G209">
        <f t="shared" si="6"/>
        <v>0</v>
      </c>
      <c r="H209" t="str">
        <f t="shared" si="7"/>
        <v>，4055883</v>
      </c>
      <c r="I209" t="str">
        <f>VLOOKUP(A209,HOP!A:U,21,0)</f>
        <v>直连</v>
      </c>
    </row>
    <row r="210" ht="14.25" hidden="1" customHeight="1" spans="1:9">
      <c r="A210" s="6" t="s">
        <v>1734</v>
      </c>
      <c r="B210" s="7" t="s">
        <v>536</v>
      </c>
      <c r="C210" s="7" t="s">
        <v>1617</v>
      </c>
      <c r="D210" s="3">
        <v>1104</v>
      </c>
      <c r="E210" t="str">
        <f>VLOOKUP(A210,HOP!A:L,12,0)</f>
        <v>1104.00</v>
      </c>
      <c r="F210" t="str">
        <f>VLOOKUP(A210,HOP!A:C,3,0)</f>
        <v>4042561</v>
      </c>
      <c r="G210">
        <f t="shared" si="6"/>
        <v>0</v>
      </c>
      <c r="H210" t="str">
        <f t="shared" si="7"/>
        <v>，4042561</v>
      </c>
      <c r="I210" t="str">
        <f>VLOOKUP(A210,HOP!A:U,21,0)</f>
        <v>直采</v>
      </c>
    </row>
    <row r="211" ht="14.25" hidden="1" customHeight="1" spans="1:9">
      <c r="A211" s="6" t="s">
        <v>1739</v>
      </c>
      <c r="B211" s="7" t="s">
        <v>1617</v>
      </c>
      <c r="C211" s="7" t="s">
        <v>1744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6" t="s">
        <v>1747</v>
      </c>
      <c r="B212" s="7" t="s">
        <v>1752</v>
      </c>
      <c r="C212" s="7" t="s">
        <v>1753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6" t="s">
        <v>1757</v>
      </c>
      <c r="B213" s="7" t="s">
        <v>138</v>
      </c>
      <c r="C213" s="7" t="s">
        <v>1617</v>
      </c>
      <c r="D213" s="3">
        <v>4854.1</v>
      </c>
      <c r="E213" t="str">
        <f>VLOOKUP(A213,HOP!A:L,12,0)</f>
        <v>4854.10</v>
      </c>
      <c r="F213" t="str">
        <f>VLOOKUP(A213,HOP!A:C,3,0)</f>
        <v>4040126</v>
      </c>
      <c r="G213">
        <f t="shared" si="6"/>
        <v>0</v>
      </c>
      <c r="H213" t="str">
        <f t="shared" si="7"/>
        <v>，4040126</v>
      </c>
      <c r="I213" t="str">
        <f>VLOOKUP(A213,HOP!A:U,21,0)</f>
        <v>直连</v>
      </c>
    </row>
    <row r="214" ht="14.25" hidden="1" customHeight="1" spans="1:9">
      <c r="A214" s="6" t="s">
        <v>1765</v>
      </c>
      <c r="B214" s="7" t="s">
        <v>906</v>
      </c>
      <c r="C214" s="7" t="s">
        <v>1585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6" t="s">
        <v>1769</v>
      </c>
      <c r="B215" s="7" t="s">
        <v>1248</v>
      </c>
      <c r="C215" s="7" t="s">
        <v>1213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6" t="s">
        <v>1773</v>
      </c>
      <c r="B216" s="7" t="s">
        <v>521</v>
      </c>
      <c r="C216" s="7" t="s">
        <v>1205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6" t="s">
        <v>1779</v>
      </c>
      <c r="B217" s="7" t="s">
        <v>537</v>
      </c>
      <c r="C217" s="7" t="s">
        <v>1617</v>
      </c>
      <c r="D217" s="3">
        <v>3686.43</v>
      </c>
      <c r="E217" t="str">
        <f>VLOOKUP(A217,HOP!A:L,12,0)</f>
        <v>3686.43</v>
      </c>
      <c r="F217" t="str">
        <f>VLOOKUP(A217,HOP!A:C,3,0)</f>
        <v>4053229</v>
      </c>
      <c r="G217">
        <f t="shared" si="6"/>
        <v>0</v>
      </c>
      <c r="H217" t="str">
        <f t="shared" si="7"/>
        <v>，4053229</v>
      </c>
      <c r="I217" t="str">
        <f>VLOOKUP(A217,HOP!A:U,21,0)</f>
        <v>直连</v>
      </c>
    </row>
    <row r="218" ht="14.25" hidden="1" customHeight="1" spans="1:9">
      <c r="A218" s="6" t="s">
        <v>1787</v>
      </c>
      <c r="B218" s="7" t="s">
        <v>537</v>
      </c>
      <c r="C218" s="7" t="s">
        <v>1617</v>
      </c>
      <c r="D218" s="3">
        <v>1059.57</v>
      </c>
      <c r="E218" t="str">
        <f>VLOOKUP(A218,HOP!A:L,12,0)</f>
        <v>1059.57</v>
      </c>
      <c r="F218" t="str">
        <f>VLOOKUP(A218,HOP!A:C,3,0)</f>
        <v>4058481</v>
      </c>
      <c r="G218">
        <f t="shared" si="6"/>
        <v>0</v>
      </c>
      <c r="H218" t="str">
        <f t="shared" si="7"/>
        <v>，4058481</v>
      </c>
      <c r="I218" t="str">
        <f>VLOOKUP(A218,HOP!A:U,21,0)</f>
        <v>直连</v>
      </c>
    </row>
    <row r="219" ht="14.25" hidden="1" customHeight="1" spans="1:9">
      <c r="A219" s="6" t="s">
        <v>1793</v>
      </c>
      <c r="B219" s="7" t="s">
        <v>1798</v>
      </c>
      <c r="C219" s="7" t="s">
        <v>1799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6" t="s">
        <v>1803</v>
      </c>
      <c r="B220" s="7" t="s">
        <v>1617</v>
      </c>
      <c r="C220" s="7" t="s">
        <v>1744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6" t="s">
        <v>1810</v>
      </c>
      <c r="B221" s="7" t="s">
        <v>1744</v>
      </c>
      <c r="C221" s="7" t="s">
        <v>913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6" t="s">
        <v>1817</v>
      </c>
      <c r="B222" s="7" t="s">
        <v>1617</v>
      </c>
      <c r="C222" s="7" t="s">
        <v>520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6" t="s">
        <v>1821</v>
      </c>
      <c r="B223" s="7" t="s">
        <v>505</v>
      </c>
      <c r="C223" s="7" t="s">
        <v>1617</v>
      </c>
      <c r="D223" s="3">
        <v>2524.68</v>
      </c>
      <c r="E223" t="str">
        <f>VLOOKUP(A223,HOP!A:L,12,0)</f>
        <v>2524.68</v>
      </c>
      <c r="F223" t="str">
        <f>VLOOKUP(A223,HOP!A:C,3,0)</f>
        <v>3995316</v>
      </c>
      <c r="G223">
        <f t="shared" si="6"/>
        <v>0</v>
      </c>
      <c r="H223" t="str">
        <f t="shared" si="7"/>
        <v>，3995316</v>
      </c>
      <c r="I223" t="str">
        <f>VLOOKUP(A223,HOP!A:U,21,0)</f>
        <v>直连</v>
      </c>
    </row>
    <row r="224" ht="14.25" hidden="1" customHeight="1" spans="1:9">
      <c r="A224" s="6" t="s">
        <v>1830</v>
      </c>
      <c r="B224" s="7" t="s">
        <v>1205</v>
      </c>
      <c r="C224" s="7" t="s">
        <v>1272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6" t="s">
        <v>1833</v>
      </c>
      <c r="B225" s="7" t="s">
        <v>1752</v>
      </c>
      <c r="C225" s="7" t="s">
        <v>1753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6" t="s">
        <v>1838</v>
      </c>
      <c r="B226" s="7" t="s">
        <v>536</v>
      </c>
      <c r="C226" s="7" t="s">
        <v>1744</v>
      </c>
      <c r="D226" s="3">
        <v>3912.92</v>
      </c>
      <c r="E226" t="str">
        <f>VLOOKUP(A226,HOP!A:L,12,0)</f>
        <v>3912.92</v>
      </c>
      <c r="F226" t="str">
        <f>VLOOKUP(A226,HOP!A:C,3,0)</f>
        <v>3829436</v>
      </c>
      <c r="G226">
        <f t="shared" si="6"/>
        <v>0</v>
      </c>
      <c r="H226" t="str">
        <f t="shared" si="7"/>
        <v>，3829436</v>
      </c>
      <c r="I226" t="str">
        <f>VLOOKUP(A226,HOP!A:U,21,0)</f>
        <v>直连</v>
      </c>
    </row>
    <row r="227" ht="14.25" hidden="1" customHeight="1" spans="1:9">
      <c r="A227" s="6" t="s">
        <v>1848</v>
      </c>
      <c r="B227" s="7" t="s">
        <v>537</v>
      </c>
      <c r="C227" s="7" t="s">
        <v>1744</v>
      </c>
      <c r="D227" s="3">
        <v>773</v>
      </c>
      <c r="E227" t="str">
        <f>VLOOKUP(A227,HOP!A:L,12,0)</f>
        <v>773.00</v>
      </c>
      <c r="F227" t="str">
        <f>VLOOKUP(A227,HOP!A:C,3,0)</f>
        <v>3985557</v>
      </c>
      <c r="G227">
        <f t="shared" si="6"/>
        <v>0</v>
      </c>
      <c r="H227" t="str">
        <f t="shared" si="7"/>
        <v>，3985557</v>
      </c>
      <c r="I227" t="str">
        <f>VLOOKUP(A227,HOP!A:U,21,0)</f>
        <v>直采</v>
      </c>
    </row>
    <row r="228" ht="14.25" hidden="1" customHeight="1" spans="1:9">
      <c r="A228" s="6" t="s">
        <v>1853</v>
      </c>
      <c r="B228" s="7" t="s">
        <v>537</v>
      </c>
      <c r="C228" s="7" t="s">
        <v>1744</v>
      </c>
      <c r="D228" s="3">
        <v>496.84</v>
      </c>
      <c r="E228" t="str">
        <f>VLOOKUP(A228,HOP!A:L,12,0)</f>
        <v>496.84</v>
      </c>
      <c r="F228" t="str">
        <f>VLOOKUP(A228,HOP!A:C,3,0)</f>
        <v>3943790</v>
      </c>
      <c r="G228">
        <f t="shared" si="6"/>
        <v>0</v>
      </c>
      <c r="H228" t="str">
        <f t="shared" si="7"/>
        <v>，3943790</v>
      </c>
      <c r="I228" t="str">
        <f>VLOOKUP(A228,HOP!A:U,21,0)</f>
        <v>直连</v>
      </c>
    </row>
    <row r="229" ht="14.25" hidden="1" customHeight="1" spans="1:9">
      <c r="A229" s="6" t="s">
        <v>1859</v>
      </c>
      <c r="B229" s="7" t="s">
        <v>537</v>
      </c>
      <c r="C229" s="7" t="s">
        <v>1744</v>
      </c>
      <c r="D229" s="3">
        <v>496.84</v>
      </c>
      <c r="E229" t="str">
        <f>VLOOKUP(A229,HOP!A:L,12,0)</f>
        <v>496.84</v>
      </c>
      <c r="F229" t="str">
        <f>VLOOKUP(A229,HOP!A:C,3,0)</f>
        <v>3943832</v>
      </c>
      <c r="G229">
        <f t="shared" si="6"/>
        <v>0</v>
      </c>
      <c r="H229" t="str">
        <f t="shared" si="7"/>
        <v>，3943832</v>
      </c>
      <c r="I229" t="str">
        <f>VLOOKUP(A229,HOP!A:U,21,0)</f>
        <v>直连</v>
      </c>
    </row>
    <row r="230" ht="14.25" hidden="1" customHeight="1" spans="1:9">
      <c r="A230" s="6" t="s">
        <v>1862</v>
      </c>
      <c r="B230" s="7" t="s">
        <v>536</v>
      </c>
      <c r="C230" s="7" t="s">
        <v>1744</v>
      </c>
      <c r="D230" s="3">
        <v>1477</v>
      </c>
      <c r="E230" t="str">
        <f>VLOOKUP(A230,HOP!A:L,12,0)</f>
        <v>1477.00</v>
      </c>
      <c r="F230" t="str">
        <f>VLOOKUP(A230,HOP!A:C,3,0)</f>
        <v>3983534</v>
      </c>
      <c r="G230">
        <f t="shared" si="6"/>
        <v>0</v>
      </c>
      <c r="H230" t="str">
        <f t="shared" si="7"/>
        <v>，3983534</v>
      </c>
      <c r="I230" t="str">
        <f>VLOOKUP(A230,HOP!A:U,21,0)</f>
        <v>直采</v>
      </c>
    </row>
    <row r="231" ht="14.25" hidden="1" customHeight="1" spans="1:9">
      <c r="A231" s="6" t="s">
        <v>1867</v>
      </c>
      <c r="B231" s="7" t="s">
        <v>1617</v>
      </c>
      <c r="C231" s="7" t="s">
        <v>1744</v>
      </c>
      <c r="D231" s="3">
        <v>1716</v>
      </c>
      <c r="E231" t="str">
        <f>VLOOKUP(A231,HOP!A:L,12,0)</f>
        <v>1716.00</v>
      </c>
      <c r="F231" t="str">
        <f>VLOOKUP(A231,HOP!A:C,3,0)</f>
        <v>4048986</v>
      </c>
      <c r="G231">
        <f t="shared" si="6"/>
        <v>0</v>
      </c>
      <c r="H231" t="str">
        <f t="shared" si="7"/>
        <v>，4048986</v>
      </c>
      <c r="I231" t="str">
        <f>VLOOKUP(A231,HOP!A:U,21,0)</f>
        <v>直采</v>
      </c>
    </row>
    <row r="232" ht="14.25" hidden="1" customHeight="1" spans="1:9">
      <c r="A232" s="6" t="s">
        <v>1873</v>
      </c>
      <c r="B232" s="7" t="s">
        <v>536</v>
      </c>
      <c r="C232" s="7" t="s">
        <v>1744</v>
      </c>
      <c r="D232" s="3">
        <v>2597.56</v>
      </c>
      <c r="E232" t="str">
        <f>VLOOKUP(A232,HOP!A:L,12,0)</f>
        <v>2597.56</v>
      </c>
      <c r="F232" t="str">
        <f>VLOOKUP(A232,HOP!A:C,3,0)</f>
        <v>3607179</v>
      </c>
      <c r="G232">
        <f t="shared" si="6"/>
        <v>0</v>
      </c>
      <c r="H232" t="str">
        <f t="shared" si="7"/>
        <v>，3607179</v>
      </c>
      <c r="I232" t="str">
        <f>VLOOKUP(A232,HOP!A:U,21,0)</f>
        <v>直连</v>
      </c>
    </row>
    <row r="233" ht="14.25" hidden="1" customHeight="1" spans="1:9">
      <c r="A233" s="6" t="s">
        <v>1883</v>
      </c>
      <c r="B233" s="7" t="s">
        <v>1617</v>
      </c>
      <c r="C233" s="7" t="s">
        <v>1744</v>
      </c>
      <c r="D233" s="3">
        <v>1506.76</v>
      </c>
      <c r="E233" t="str">
        <f>VLOOKUP(A233,HOP!A:L,12,0)</f>
        <v>1506.76</v>
      </c>
      <c r="F233" t="str">
        <f>VLOOKUP(A233,HOP!A:C,3,0)</f>
        <v>3850495</v>
      </c>
      <c r="G233">
        <f t="shared" si="6"/>
        <v>0</v>
      </c>
      <c r="H233" t="str">
        <f t="shared" si="7"/>
        <v>，3850495</v>
      </c>
      <c r="I233" t="str">
        <f>VLOOKUP(A233,HOP!A:U,21,0)</f>
        <v>直连</v>
      </c>
    </row>
    <row r="234" ht="14.25" hidden="1" customHeight="1" spans="1:9">
      <c r="A234" s="6" t="s">
        <v>1891</v>
      </c>
      <c r="B234" s="7" t="s">
        <v>1617</v>
      </c>
      <c r="C234" s="7" t="s">
        <v>1744</v>
      </c>
      <c r="D234" s="3">
        <v>523</v>
      </c>
      <c r="E234" t="str">
        <f>VLOOKUP(A234,HOP!A:L,12,0)</f>
        <v>523.00</v>
      </c>
      <c r="F234" t="str">
        <f>VLOOKUP(A234,HOP!A:C,3,0)</f>
        <v>4017041</v>
      </c>
      <c r="G234">
        <f t="shared" si="6"/>
        <v>0</v>
      </c>
      <c r="H234" t="str">
        <f t="shared" si="7"/>
        <v>，4017041</v>
      </c>
      <c r="I234" t="str">
        <f>VLOOKUP(A234,HOP!A:U,21,0)</f>
        <v>直采</v>
      </c>
    </row>
    <row r="235" ht="14.25" hidden="1" customHeight="1" spans="1:9">
      <c r="A235" s="6" t="s">
        <v>1899</v>
      </c>
      <c r="B235" s="7" t="s">
        <v>1617</v>
      </c>
      <c r="C235" s="7" t="s">
        <v>1744</v>
      </c>
      <c r="D235" s="3">
        <v>938.33</v>
      </c>
      <c r="E235" t="str">
        <f>VLOOKUP(A235,HOP!A:L,12,0)</f>
        <v>938.33</v>
      </c>
      <c r="F235" t="str">
        <f>VLOOKUP(A235,HOP!A:C,3,0)</f>
        <v>4041250</v>
      </c>
      <c r="G235">
        <f t="shared" si="6"/>
        <v>0</v>
      </c>
      <c r="H235" t="str">
        <f t="shared" si="7"/>
        <v>，4041250</v>
      </c>
      <c r="I235" t="str">
        <f>VLOOKUP(A235,HOP!A:U,21,0)</f>
        <v>直连</v>
      </c>
    </row>
    <row r="236" ht="14.25" hidden="1" customHeight="1" spans="1:9">
      <c r="A236" s="6" t="s">
        <v>1908</v>
      </c>
      <c r="B236" s="7" t="s">
        <v>536</v>
      </c>
      <c r="C236" s="7" t="s">
        <v>1744</v>
      </c>
      <c r="D236" s="3">
        <v>1440</v>
      </c>
      <c r="E236" t="str">
        <f>VLOOKUP(A236,HOP!A:L,12,0)</f>
        <v>1440.00</v>
      </c>
      <c r="F236" t="str">
        <f>VLOOKUP(A236,HOP!A:C,3,0)</f>
        <v>4038112</v>
      </c>
      <c r="G236">
        <f t="shared" si="6"/>
        <v>0</v>
      </c>
      <c r="H236" t="str">
        <f t="shared" si="7"/>
        <v>，4038112</v>
      </c>
      <c r="I236" t="str">
        <f>VLOOKUP(A236,HOP!A:U,21,0)</f>
        <v>直采</v>
      </c>
    </row>
    <row r="237" ht="14.25" hidden="1" customHeight="1" spans="1:9">
      <c r="A237" s="6" t="s">
        <v>1914</v>
      </c>
      <c r="B237" s="7" t="s">
        <v>1617</v>
      </c>
      <c r="C237" s="7" t="s">
        <v>1744</v>
      </c>
      <c r="D237" s="3">
        <v>785</v>
      </c>
      <c r="E237" t="str">
        <f>VLOOKUP(A237,HOP!A:L,12,0)</f>
        <v>785.00</v>
      </c>
      <c r="F237" t="str">
        <f>VLOOKUP(A237,HOP!A:C,3,0)</f>
        <v>4047359</v>
      </c>
      <c r="G237">
        <f t="shared" si="6"/>
        <v>0</v>
      </c>
      <c r="H237" t="str">
        <f t="shared" si="7"/>
        <v>，4047359</v>
      </c>
      <c r="I237" t="str">
        <f>VLOOKUP(A237,HOP!A:U,21,0)</f>
        <v>直采</v>
      </c>
    </row>
    <row r="238" ht="14.25" hidden="1" customHeight="1" spans="1:9">
      <c r="A238" s="6" t="s">
        <v>1922</v>
      </c>
      <c r="B238" s="7" t="s">
        <v>505</v>
      </c>
      <c r="C238" s="7" t="s">
        <v>1744</v>
      </c>
      <c r="D238" s="3">
        <v>3179.07</v>
      </c>
      <c r="E238" t="str">
        <f>VLOOKUP(A238,HOP!A:L,12,0)</f>
        <v>3179.07</v>
      </c>
      <c r="F238" t="str">
        <f>VLOOKUP(A238,HOP!A:C,3,0)</f>
        <v>4049319</v>
      </c>
      <c r="G238">
        <f t="shared" si="6"/>
        <v>0</v>
      </c>
      <c r="H238" t="str">
        <f t="shared" si="7"/>
        <v>，4049319</v>
      </c>
      <c r="I238" t="str">
        <f>VLOOKUP(A238,HOP!A:U,21,0)</f>
        <v>直连</v>
      </c>
    </row>
    <row r="239" ht="14.25" hidden="1" customHeight="1" spans="1:9">
      <c r="A239" s="6" t="s">
        <v>1928</v>
      </c>
      <c r="B239" s="7" t="s">
        <v>505</v>
      </c>
      <c r="C239" s="7" t="s">
        <v>1744</v>
      </c>
      <c r="D239" s="3">
        <v>987.37</v>
      </c>
      <c r="E239" t="str">
        <f>VLOOKUP(A239,HOP!A:L,12,0)</f>
        <v>987.36</v>
      </c>
      <c r="F239" t="str">
        <f>VLOOKUP(A239,HOP!A:C,3,0)</f>
        <v>4049335</v>
      </c>
      <c r="G239">
        <f t="shared" si="6"/>
        <v>0.00999999999999091</v>
      </c>
      <c r="H239" t="str">
        <f t="shared" si="7"/>
        <v>，4049335</v>
      </c>
      <c r="I239" t="str">
        <f>VLOOKUP(A239,HOP!A:U,21,0)</f>
        <v>直连</v>
      </c>
    </row>
    <row r="240" ht="14.25" hidden="1" customHeight="1" spans="1:9">
      <c r="A240" s="6" t="s">
        <v>1934</v>
      </c>
      <c r="B240" s="7" t="s">
        <v>1617</v>
      </c>
      <c r="C240" s="7" t="s">
        <v>1744</v>
      </c>
      <c r="D240" s="3">
        <v>275</v>
      </c>
      <c r="E240" t="str">
        <f>VLOOKUP(A240,HOP!A:L,12,0)</f>
        <v>275.00</v>
      </c>
      <c r="F240" t="str">
        <f>VLOOKUP(A240,HOP!A:C,3,0)</f>
        <v>4058174</v>
      </c>
      <c r="G240">
        <f t="shared" si="6"/>
        <v>0</v>
      </c>
      <c r="H240" t="str">
        <f t="shared" si="7"/>
        <v>，4058174</v>
      </c>
      <c r="I240" t="str">
        <f>VLOOKUP(A240,HOP!A:U,21,0)</f>
        <v>直采</v>
      </c>
    </row>
    <row r="241" ht="14.25" hidden="1" customHeight="1" spans="1:9">
      <c r="A241" s="6" t="s">
        <v>1940</v>
      </c>
      <c r="B241" s="7" t="s">
        <v>1617</v>
      </c>
      <c r="C241" s="7" t="s">
        <v>1744</v>
      </c>
      <c r="D241" s="3">
        <v>1808.76</v>
      </c>
      <c r="E241" t="str">
        <f>VLOOKUP(A241,HOP!A:L,12,0)</f>
        <v>1808.76</v>
      </c>
      <c r="F241" t="str">
        <f>VLOOKUP(A241,HOP!A:C,3,0)</f>
        <v>4054116</v>
      </c>
      <c r="G241">
        <f t="shared" si="6"/>
        <v>0</v>
      </c>
      <c r="H241" t="str">
        <f t="shared" si="7"/>
        <v>，4054116</v>
      </c>
      <c r="I241" t="str">
        <f>VLOOKUP(A241,HOP!A:U,21,0)</f>
        <v>直连</v>
      </c>
    </row>
    <row r="242" ht="14.25" hidden="1" customHeight="1" spans="1:9">
      <c r="A242" s="6" t="s">
        <v>1949</v>
      </c>
      <c r="B242" s="7" t="s">
        <v>537</v>
      </c>
      <c r="C242" s="7" t="s">
        <v>1744</v>
      </c>
      <c r="D242" s="3">
        <v>667</v>
      </c>
      <c r="E242" t="str">
        <f>VLOOKUP(A242,HOP!A:L,12,0)</f>
        <v>667.00</v>
      </c>
      <c r="F242" t="str">
        <f>VLOOKUP(A242,HOP!A:C,3,0)</f>
        <v>4053828</v>
      </c>
      <c r="G242">
        <f t="shared" si="6"/>
        <v>0</v>
      </c>
      <c r="H242" t="str">
        <f t="shared" si="7"/>
        <v>，4053828</v>
      </c>
      <c r="I242" t="str">
        <f>VLOOKUP(A242,HOP!A:U,21,0)</f>
        <v>直采</v>
      </c>
    </row>
    <row r="243" ht="14.25" hidden="1" customHeight="1" spans="1:9">
      <c r="A243" s="6" t="s">
        <v>1955</v>
      </c>
      <c r="B243" s="7" t="s">
        <v>1617</v>
      </c>
      <c r="C243" s="7" t="s">
        <v>1744</v>
      </c>
      <c r="D243" s="3">
        <v>297.95</v>
      </c>
      <c r="E243" t="str">
        <f>VLOOKUP(A243,HOP!A:L,12,0)</f>
        <v>297.95</v>
      </c>
      <c r="F243" t="str">
        <f>VLOOKUP(A243,HOP!A:C,3,0)</f>
        <v>3977345</v>
      </c>
      <c r="G243">
        <f t="shared" si="6"/>
        <v>0</v>
      </c>
      <c r="H243" t="str">
        <f t="shared" si="7"/>
        <v>，3977345</v>
      </c>
      <c r="I243" t="str">
        <f>VLOOKUP(A243,HOP!A:U,21,0)</f>
        <v>直连</v>
      </c>
    </row>
    <row r="244" ht="14.25" hidden="1" customHeight="1" spans="1:9">
      <c r="A244" s="6" t="s">
        <v>1961</v>
      </c>
      <c r="B244" s="7" t="s">
        <v>1617</v>
      </c>
      <c r="C244" s="7" t="s">
        <v>1744</v>
      </c>
      <c r="D244" s="3">
        <v>1272.52</v>
      </c>
      <c r="E244" t="str">
        <f>VLOOKUP(A244,HOP!A:L,12,0)</f>
        <v>1272.52</v>
      </c>
      <c r="F244" t="str">
        <f>VLOOKUP(A244,HOP!A:C,3,0)</f>
        <v>3823183</v>
      </c>
      <c r="G244">
        <f t="shared" si="6"/>
        <v>0</v>
      </c>
      <c r="H244" t="str">
        <f t="shared" si="7"/>
        <v>，3823183</v>
      </c>
      <c r="I244" t="str">
        <f>VLOOKUP(A244,HOP!A:U,21,0)</f>
        <v>直连</v>
      </c>
    </row>
    <row r="245" ht="14.25" hidden="1" customHeight="1" spans="1:9">
      <c r="A245" s="6" t="s">
        <v>1970</v>
      </c>
      <c r="B245" s="7" t="s">
        <v>1617</v>
      </c>
      <c r="C245" s="7" t="s">
        <v>1744</v>
      </c>
      <c r="D245" s="3">
        <v>375.77</v>
      </c>
      <c r="E245" t="str">
        <f>VLOOKUP(A245,HOP!A:L,12,0)</f>
        <v>375.77</v>
      </c>
      <c r="F245" t="str">
        <f>VLOOKUP(A245,HOP!A:C,3,0)</f>
        <v>4064119</v>
      </c>
      <c r="G245">
        <f t="shared" si="6"/>
        <v>0</v>
      </c>
      <c r="H245" t="str">
        <f t="shared" si="7"/>
        <v>，4064119</v>
      </c>
      <c r="I245" t="str">
        <f>VLOOKUP(A245,HOP!A:U,21,0)</f>
        <v>直连</v>
      </c>
    </row>
    <row r="246" ht="14.25" hidden="1" customHeight="1" spans="1:9">
      <c r="A246" s="6" t="s">
        <v>1974</v>
      </c>
      <c r="B246" s="7" t="s">
        <v>505</v>
      </c>
      <c r="C246" s="7" t="s">
        <v>1744</v>
      </c>
      <c r="D246" s="3">
        <v>1470</v>
      </c>
      <c r="E246" t="str">
        <f>VLOOKUP(A246,HOP!A:L,12,0)</f>
        <v>1470.00</v>
      </c>
      <c r="F246" t="str">
        <f>VLOOKUP(A246,HOP!A:C,3,0)</f>
        <v>3957371</v>
      </c>
      <c r="G246">
        <f t="shared" si="6"/>
        <v>0</v>
      </c>
      <c r="H246" t="str">
        <f t="shared" si="7"/>
        <v>，3957371</v>
      </c>
      <c r="I246" t="str">
        <f>VLOOKUP(A246,HOP!A:U,21,0)</f>
        <v>直采</v>
      </c>
    </row>
    <row r="247" ht="14.25" hidden="1" customHeight="1" spans="1:9">
      <c r="A247" s="6" t="s">
        <v>1981</v>
      </c>
      <c r="B247" s="7" t="s">
        <v>536</v>
      </c>
      <c r="C247" s="7" t="s">
        <v>1744</v>
      </c>
      <c r="D247" s="3">
        <v>2960</v>
      </c>
      <c r="E247" t="str">
        <f>VLOOKUP(A247,HOP!A:L,12,0)</f>
        <v>2960.00</v>
      </c>
      <c r="F247" t="str">
        <f>VLOOKUP(A247,HOP!A:C,3,0)</f>
        <v>3961124</v>
      </c>
      <c r="G247">
        <f t="shared" si="6"/>
        <v>0</v>
      </c>
      <c r="H247" t="str">
        <f t="shared" si="7"/>
        <v>，3961124</v>
      </c>
      <c r="I247" t="str">
        <f>VLOOKUP(A247,HOP!A:U,21,0)</f>
        <v>直采</v>
      </c>
    </row>
    <row r="248" ht="14.25" hidden="1" customHeight="1" spans="1:9">
      <c r="A248" s="6" t="s">
        <v>1987</v>
      </c>
      <c r="B248" s="7" t="s">
        <v>537</v>
      </c>
      <c r="C248" s="7" t="s">
        <v>1744</v>
      </c>
      <c r="D248" s="3">
        <v>1480</v>
      </c>
      <c r="E248" t="str">
        <f>VLOOKUP(A248,HOP!A:L,12,0)</f>
        <v>1480.00</v>
      </c>
      <c r="F248" t="str">
        <f>VLOOKUP(A248,HOP!A:C,3,0)</f>
        <v>3962937</v>
      </c>
      <c r="G248">
        <f t="shared" si="6"/>
        <v>0</v>
      </c>
      <c r="H248" t="str">
        <f t="shared" si="7"/>
        <v>，3962937</v>
      </c>
      <c r="I248" t="str">
        <f>VLOOKUP(A248,HOP!A:U,21,0)</f>
        <v>直采</v>
      </c>
    </row>
    <row r="249" ht="14.25" hidden="1" customHeight="1" spans="1:9">
      <c r="A249" s="6" t="s">
        <v>1993</v>
      </c>
      <c r="B249" s="7" t="s">
        <v>537</v>
      </c>
      <c r="C249" s="7" t="s">
        <v>1744</v>
      </c>
      <c r="D249" s="3">
        <v>1480</v>
      </c>
      <c r="E249" t="str">
        <f>VLOOKUP(A249,HOP!A:L,12,0)</f>
        <v>1480.00</v>
      </c>
      <c r="F249" t="str">
        <f>VLOOKUP(A249,HOP!A:C,3,0)</f>
        <v>3962945</v>
      </c>
      <c r="G249">
        <f t="shared" si="6"/>
        <v>0</v>
      </c>
      <c r="H249" t="str">
        <f t="shared" si="7"/>
        <v>，3962945</v>
      </c>
      <c r="I249" t="str">
        <f>VLOOKUP(A249,HOP!A:U,21,0)</f>
        <v>直采</v>
      </c>
    </row>
    <row r="250" ht="14.25" hidden="1" customHeight="1" spans="1:9">
      <c r="A250" s="6" t="s">
        <v>1997</v>
      </c>
      <c r="B250" s="7" t="s">
        <v>537</v>
      </c>
      <c r="C250" s="7" t="s">
        <v>1744</v>
      </c>
      <c r="D250" s="3">
        <v>1480</v>
      </c>
      <c r="E250" t="str">
        <f>VLOOKUP(A250,HOP!A:L,12,0)</f>
        <v>1480.00</v>
      </c>
      <c r="F250" t="str">
        <f>VLOOKUP(A250,HOP!A:C,3,0)</f>
        <v>3962940</v>
      </c>
      <c r="G250">
        <f t="shared" si="6"/>
        <v>0</v>
      </c>
      <c r="H250" t="str">
        <f t="shared" si="7"/>
        <v>，3962940</v>
      </c>
      <c r="I250" t="str">
        <f>VLOOKUP(A250,HOP!A:U,21,0)</f>
        <v>直采</v>
      </c>
    </row>
    <row r="251" ht="14.25" hidden="1" customHeight="1" spans="1:9">
      <c r="A251" s="6" t="s">
        <v>2000</v>
      </c>
      <c r="B251" s="7" t="s">
        <v>1617</v>
      </c>
      <c r="C251" s="7" t="s">
        <v>1744</v>
      </c>
      <c r="D251" s="3">
        <v>359</v>
      </c>
      <c r="E251" t="str">
        <f>VLOOKUP(A251,HOP!A:L,12,0)</f>
        <v>359.00</v>
      </c>
      <c r="F251" t="str">
        <f>VLOOKUP(A251,HOP!A:C,3,0)</f>
        <v>4028812</v>
      </c>
      <c r="G251">
        <f t="shared" si="6"/>
        <v>0</v>
      </c>
      <c r="H251" t="str">
        <f t="shared" si="7"/>
        <v>，4028812</v>
      </c>
      <c r="I251" t="str">
        <f>VLOOKUP(A251,HOP!A:U,21,0)</f>
        <v>直采</v>
      </c>
    </row>
    <row r="252" ht="14.25" hidden="1" customHeight="1" spans="1:9">
      <c r="A252" s="6" t="s">
        <v>2006</v>
      </c>
      <c r="B252" s="7" t="s">
        <v>537</v>
      </c>
      <c r="C252" s="7" t="s">
        <v>1744</v>
      </c>
      <c r="D252" s="3">
        <v>416</v>
      </c>
      <c r="E252" t="str">
        <f>VLOOKUP(A252,HOP!A:L,12,0)</f>
        <v>416.00</v>
      </c>
      <c r="F252" t="str">
        <f>VLOOKUP(A252,HOP!A:C,3,0)</f>
        <v>4025276</v>
      </c>
      <c r="G252">
        <f t="shared" si="6"/>
        <v>0</v>
      </c>
      <c r="H252" t="str">
        <f t="shared" si="7"/>
        <v>，4025276</v>
      </c>
      <c r="I252" t="str">
        <f>VLOOKUP(A252,HOP!A:U,21,0)</f>
        <v>直采</v>
      </c>
    </row>
    <row r="253" ht="14.25" hidden="1" customHeight="1" spans="1:9">
      <c r="A253" s="6" t="s">
        <v>2013</v>
      </c>
      <c r="B253" s="7" t="s">
        <v>1617</v>
      </c>
      <c r="C253" s="7" t="s">
        <v>1744</v>
      </c>
      <c r="D253" s="3">
        <v>529</v>
      </c>
      <c r="E253" t="str">
        <f>VLOOKUP(A253,HOP!A:L,12,0)</f>
        <v>529.00</v>
      </c>
      <c r="F253" t="str">
        <f>VLOOKUP(A253,HOP!A:C,3,0)</f>
        <v>4031050</v>
      </c>
      <c r="G253">
        <f t="shared" si="6"/>
        <v>0</v>
      </c>
      <c r="H253" t="str">
        <f t="shared" si="7"/>
        <v>，4031050</v>
      </c>
      <c r="I253" t="str">
        <f>VLOOKUP(A253,HOP!A:U,21,0)</f>
        <v>直采</v>
      </c>
    </row>
    <row r="254" ht="14.25" hidden="1" customHeight="1" spans="1:9">
      <c r="A254" s="6" t="s">
        <v>2019</v>
      </c>
      <c r="B254" s="7" t="s">
        <v>536</v>
      </c>
      <c r="C254" s="7" t="s">
        <v>1744</v>
      </c>
      <c r="D254" s="3">
        <v>2960</v>
      </c>
      <c r="E254" t="str">
        <f>VLOOKUP(A254,HOP!A:L,12,0)</f>
        <v>2960.00</v>
      </c>
      <c r="F254" t="str">
        <f>VLOOKUP(A254,HOP!A:C,3,0)</f>
        <v>3961667</v>
      </c>
      <c r="G254">
        <f t="shared" si="6"/>
        <v>0</v>
      </c>
      <c r="H254" t="str">
        <f t="shared" si="7"/>
        <v>，3961667</v>
      </c>
      <c r="I254" t="str">
        <f>VLOOKUP(A254,HOP!A:U,21,0)</f>
        <v>直采</v>
      </c>
    </row>
    <row r="255" ht="14.25" hidden="1" customHeight="1" spans="1:9">
      <c r="A255" s="6" t="s">
        <v>2024</v>
      </c>
      <c r="B255" s="7" t="s">
        <v>536</v>
      </c>
      <c r="C255" s="7" t="s">
        <v>1744</v>
      </c>
      <c r="D255" s="3">
        <v>10604</v>
      </c>
      <c r="E255" t="str">
        <f>VLOOKUP(A255,HOP!A:L,12,0)</f>
        <v>10604.00</v>
      </c>
      <c r="F255" t="str">
        <f>VLOOKUP(A255,HOP!A:C,3,0)</f>
        <v>4034870</v>
      </c>
      <c r="G255">
        <f t="shared" si="6"/>
        <v>0</v>
      </c>
      <c r="H255" t="str">
        <f t="shared" si="7"/>
        <v>，4034870</v>
      </c>
      <c r="I255" t="str">
        <f>VLOOKUP(A255,HOP!A:U,21,0)</f>
        <v>直采</v>
      </c>
    </row>
    <row r="256" ht="14.25" hidden="1" customHeight="1" spans="1:9">
      <c r="A256" s="6" t="s">
        <v>2033</v>
      </c>
      <c r="B256" s="7" t="s">
        <v>536</v>
      </c>
      <c r="C256" s="7" t="s">
        <v>1744</v>
      </c>
      <c r="D256" s="3">
        <v>2960</v>
      </c>
      <c r="E256" t="str">
        <f>VLOOKUP(A256,HOP!A:L,12,0)</f>
        <v>2960.00</v>
      </c>
      <c r="F256" t="str">
        <f>VLOOKUP(A256,HOP!A:C,3,0)</f>
        <v>3961113</v>
      </c>
      <c r="G256">
        <f t="shared" si="6"/>
        <v>0</v>
      </c>
      <c r="H256" t="str">
        <f t="shared" si="7"/>
        <v>，3961113</v>
      </c>
      <c r="I256" t="str">
        <f>VLOOKUP(A256,HOP!A:U,21,0)</f>
        <v>直采</v>
      </c>
    </row>
    <row r="257" ht="14.25" hidden="1" customHeight="1" spans="1:9">
      <c r="A257" s="6" t="s">
        <v>2036</v>
      </c>
      <c r="B257" s="7" t="s">
        <v>1617</v>
      </c>
      <c r="C257" s="7" t="s">
        <v>1744</v>
      </c>
      <c r="D257" s="3">
        <v>628</v>
      </c>
      <c r="E257" t="str">
        <f>VLOOKUP(A257,HOP!A:L,12,0)</f>
        <v>628.00</v>
      </c>
      <c r="F257" t="str">
        <f>VLOOKUP(A257,HOP!A:C,3,0)</f>
        <v>4040987</v>
      </c>
      <c r="G257">
        <f t="shared" si="6"/>
        <v>0</v>
      </c>
      <c r="H257" t="str">
        <f t="shared" si="7"/>
        <v>，4040987</v>
      </c>
      <c r="I257" t="str">
        <f>VLOOKUP(A257,HOP!A:U,21,0)</f>
        <v>直采</v>
      </c>
    </row>
    <row r="258" ht="14.25" hidden="1" customHeight="1" spans="1:9">
      <c r="A258" s="6" t="s">
        <v>2045</v>
      </c>
      <c r="B258" s="7" t="s">
        <v>505</v>
      </c>
      <c r="C258" s="7" t="s">
        <v>1744</v>
      </c>
      <c r="D258" s="3">
        <v>643.5</v>
      </c>
      <c r="E258" t="str">
        <f>VLOOKUP(A258,HOP!A:L,12,0)</f>
        <v>643.50</v>
      </c>
      <c r="F258" t="str">
        <f>VLOOKUP(A258,HOP!A:C,3,0)</f>
        <v>4052216</v>
      </c>
      <c r="G258">
        <f t="shared" si="6"/>
        <v>0</v>
      </c>
      <c r="H258" t="str">
        <f t="shared" si="7"/>
        <v>，4052216</v>
      </c>
      <c r="I258" t="str">
        <f>VLOOKUP(A258,HOP!A:U,21,0)</f>
        <v>直连</v>
      </c>
    </row>
    <row r="259" ht="14.25" hidden="1" customHeight="1" spans="1:9">
      <c r="A259" s="6" t="s">
        <v>2053</v>
      </c>
      <c r="B259" s="7" t="s">
        <v>537</v>
      </c>
      <c r="C259" s="7" t="s">
        <v>1744</v>
      </c>
      <c r="D259" s="3">
        <v>312</v>
      </c>
      <c r="E259" t="str">
        <f>VLOOKUP(A259,HOP!A:L,12,0)</f>
        <v>312.00</v>
      </c>
      <c r="F259" t="str">
        <f>VLOOKUP(A259,HOP!A:C,3,0)</f>
        <v>4057269</v>
      </c>
      <c r="G259">
        <f t="shared" ref="G259:G322" si="8">D259-E259</f>
        <v>0</v>
      </c>
      <c r="H259" t="str">
        <f t="shared" ref="H259:H322" si="9">$H$1&amp;F259</f>
        <v>，4057269</v>
      </c>
      <c r="I259" t="str">
        <f>VLOOKUP(A259,HOP!A:U,21,0)</f>
        <v>直采</v>
      </c>
    </row>
    <row r="260" ht="14.25" hidden="1" customHeight="1" spans="1:9">
      <c r="A260" s="6" t="s">
        <v>2057</v>
      </c>
      <c r="B260" s="7" t="s">
        <v>537</v>
      </c>
      <c r="C260" s="7" t="s">
        <v>1744</v>
      </c>
      <c r="D260" s="3">
        <v>1238</v>
      </c>
      <c r="E260" t="str">
        <f>VLOOKUP(A260,HOP!A:L,12,0)</f>
        <v>1238.00</v>
      </c>
      <c r="F260" t="str">
        <f>VLOOKUP(A260,HOP!A:C,3,0)</f>
        <v>4054115</v>
      </c>
      <c r="G260">
        <f t="shared" si="8"/>
        <v>0</v>
      </c>
      <c r="H260" t="str">
        <f t="shared" si="9"/>
        <v>，4054115</v>
      </c>
      <c r="I260" t="str">
        <f>VLOOKUP(A260,HOP!A:U,21,0)</f>
        <v>直采</v>
      </c>
    </row>
    <row r="261" ht="14.25" hidden="1" customHeight="1" spans="1:9">
      <c r="A261" s="6" t="s">
        <v>2066</v>
      </c>
      <c r="B261" s="7" t="s">
        <v>537</v>
      </c>
      <c r="C261" s="7" t="s">
        <v>1744</v>
      </c>
      <c r="D261" s="3">
        <v>1314</v>
      </c>
      <c r="E261" t="str">
        <f>VLOOKUP(A261,HOP!A:L,12,0)</f>
        <v>1314.00</v>
      </c>
      <c r="F261" t="str">
        <f>VLOOKUP(A261,HOP!A:C,3,0)</f>
        <v>4058340</v>
      </c>
      <c r="G261">
        <f t="shared" si="8"/>
        <v>0</v>
      </c>
      <c r="H261" t="str">
        <f t="shared" si="9"/>
        <v>，4058340</v>
      </c>
      <c r="I261" t="str">
        <f>VLOOKUP(A261,HOP!A:U,21,0)</f>
        <v>直采</v>
      </c>
    </row>
    <row r="262" ht="14.25" hidden="1" customHeight="1" spans="1:9">
      <c r="A262" s="6" t="s">
        <v>2073</v>
      </c>
      <c r="B262" s="7" t="s">
        <v>537</v>
      </c>
      <c r="C262" s="7" t="s">
        <v>1744</v>
      </c>
      <c r="D262" s="3">
        <v>434</v>
      </c>
      <c r="E262" t="str">
        <f>VLOOKUP(A262,HOP!A:L,12,0)</f>
        <v>434.00</v>
      </c>
      <c r="F262" t="str">
        <f>VLOOKUP(A262,HOP!A:C,3,0)</f>
        <v>4059983</v>
      </c>
      <c r="G262">
        <f t="shared" si="8"/>
        <v>0</v>
      </c>
      <c r="H262" t="str">
        <f t="shared" si="9"/>
        <v>，4059983</v>
      </c>
      <c r="I262" t="str">
        <f>VLOOKUP(A262,HOP!A:U,21,0)</f>
        <v>直采</v>
      </c>
    </row>
    <row r="263" ht="14.25" hidden="1" customHeight="1" spans="1:9">
      <c r="A263" s="6" t="s">
        <v>2078</v>
      </c>
      <c r="B263" s="7" t="s">
        <v>1617</v>
      </c>
      <c r="C263" s="7" t="s">
        <v>1744</v>
      </c>
      <c r="D263" s="3">
        <v>90.39</v>
      </c>
      <c r="E263" t="str">
        <f>VLOOKUP(A263,HOP!A:L,12,0)</f>
        <v>90.39</v>
      </c>
      <c r="F263" t="str">
        <f>VLOOKUP(A263,HOP!A:C,3,0)</f>
        <v>4059938</v>
      </c>
      <c r="G263">
        <f t="shared" si="8"/>
        <v>0</v>
      </c>
      <c r="H263" t="str">
        <f t="shared" si="9"/>
        <v>，4059938</v>
      </c>
      <c r="I263" t="str">
        <f>VLOOKUP(A263,HOP!A:U,21,0)</f>
        <v>直连</v>
      </c>
    </row>
    <row r="264" ht="14.25" hidden="1" customHeight="1" spans="1:9">
      <c r="A264" s="6" t="s">
        <v>2087</v>
      </c>
      <c r="B264" s="7" t="s">
        <v>1617</v>
      </c>
      <c r="C264" s="7" t="s">
        <v>1744</v>
      </c>
      <c r="D264" s="3">
        <v>621</v>
      </c>
      <c r="E264" t="str">
        <f>VLOOKUP(A264,HOP!A:L,12,0)</f>
        <v>621.00</v>
      </c>
      <c r="F264" t="str">
        <f>VLOOKUP(A264,HOP!A:C,3,0)</f>
        <v>4062031</v>
      </c>
      <c r="G264">
        <f t="shared" si="8"/>
        <v>0</v>
      </c>
      <c r="H264" t="str">
        <f t="shared" si="9"/>
        <v>，4062031</v>
      </c>
      <c r="I264" t="str">
        <f>VLOOKUP(A264,HOP!A:U,21,0)</f>
        <v>直采</v>
      </c>
    </row>
    <row r="265" ht="14.25" hidden="1" customHeight="1" spans="1:9">
      <c r="A265" s="6" t="s">
        <v>2094</v>
      </c>
      <c r="B265" s="7" t="s">
        <v>1617</v>
      </c>
      <c r="C265" s="7" t="s">
        <v>1744</v>
      </c>
      <c r="D265" s="3">
        <v>219.12</v>
      </c>
      <c r="E265" t="str">
        <f>VLOOKUP(A265,HOP!A:L,12,0)</f>
        <v>219.12</v>
      </c>
      <c r="F265" t="str">
        <f>VLOOKUP(A265,HOP!A:C,3,0)</f>
        <v>4063990</v>
      </c>
      <c r="G265">
        <f t="shared" si="8"/>
        <v>0</v>
      </c>
      <c r="H265" t="str">
        <f t="shared" si="9"/>
        <v>，4063990</v>
      </c>
      <c r="I265" t="str">
        <f>VLOOKUP(A265,HOP!A:U,21,0)</f>
        <v>直连</v>
      </c>
    </row>
    <row r="266" ht="14.25" hidden="1" customHeight="1" spans="1:9">
      <c r="A266" s="6" t="s">
        <v>2100</v>
      </c>
      <c r="B266" s="7" t="s">
        <v>1617</v>
      </c>
      <c r="C266" s="7" t="s">
        <v>1744</v>
      </c>
      <c r="D266" s="3">
        <v>176.95</v>
      </c>
      <c r="E266" t="str">
        <f>VLOOKUP(A266,HOP!A:L,12,0)</f>
        <v>176.95</v>
      </c>
      <c r="F266" t="str">
        <f>VLOOKUP(A266,HOP!A:C,3,0)</f>
        <v>4063571</v>
      </c>
      <c r="G266">
        <f t="shared" si="8"/>
        <v>0</v>
      </c>
      <c r="H266" t="str">
        <f t="shared" si="9"/>
        <v>，4063571</v>
      </c>
      <c r="I266" t="str">
        <f>VLOOKUP(A266,HOP!A:U,21,0)</f>
        <v>直连</v>
      </c>
    </row>
    <row r="267" ht="14.25" hidden="1" customHeight="1" spans="1:9">
      <c r="A267" s="6" t="s">
        <v>2109</v>
      </c>
      <c r="B267" s="7" t="s">
        <v>1617</v>
      </c>
      <c r="C267" s="7" t="s">
        <v>1744</v>
      </c>
      <c r="D267" s="3">
        <v>193.74</v>
      </c>
      <c r="E267" t="str">
        <f>VLOOKUP(A267,HOP!A:L,12,0)</f>
        <v>193.74</v>
      </c>
      <c r="F267" t="str">
        <f>VLOOKUP(A267,HOP!A:C,3,0)</f>
        <v>4063416</v>
      </c>
      <c r="G267">
        <f t="shared" si="8"/>
        <v>0</v>
      </c>
      <c r="H267" t="str">
        <f t="shared" si="9"/>
        <v>，4063416</v>
      </c>
      <c r="I267" t="str">
        <f>VLOOKUP(A267,HOP!A:U,21,0)</f>
        <v>直连</v>
      </c>
    </row>
    <row r="268" ht="14.25" hidden="1" customHeight="1" spans="1:9">
      <c r="A268" s="6" t="s">
        <v>2116</v>
      </c>
      <c r="B268" s="7" t="s">
        <v>1617</v>
      </c>
      <c r="C268" s="7" t="s">
        <v>1744</v>
      </c>
      <c r="D268" s="3">
        <v>373.5</v>
      </c>
      <c r="E268" t="str">
        <f>VLOOKUP(A268,HOP!A:L,12,0)</f>
        <v>373.50</v>
      </c>
      <c r="F268" t="str">
        <f>VLOOKUP(A268,HOP!A:C,3,0)</f>
        <v>4066943</v>
      </c>
      <c r="G268">
        <f t="shared" si="8"/>
        <v>0</v>
      </c>
      <c r="H268" t="str">
        <f t="shared" si="9"/>
        <v>，4066943</v>
      </c>
      <c r="I268" t="str">
        <f>VLOOKUP(A268,HOP!A:U,21,0)</f>
        <v>直连</v>
      </c>
    </row>
    <row r="269" ht="14.25" hidden="1" customHeight="1" spans="1:9">
      <c r="A269" s="6" t="s">
        <v>2123</v>
      </c>
      <c r="B269" s="7" t="s">
        <v>1617</v>
      </c>
      <c r="C269" s="7" t="s">
        <v>1744</v>
      </c>
      <c r="D269" s="3">
        <v>306</v>
      </c>
      <c r="E269" t="str">
        <f>VLOOKUP(A269,HOP!A:L,12,0)</f>
        <v>306.00</v>
      </c>
      <c r="F269" t="str">
        <f>VLOOKUP(A269,HOP!A:C,3,0)</f>
        <v>4064711</v>
      </c>
      <c r="G269">
        <f t="shared" si="8"/>
        <v>0</v>
      </c>
      <c r="H269" t="str">
        <f t="shared" si="9"/>
        <v>，4064711</v>
      </c>
      <c r="I269" t="str">
        <f>VLOOKUP(A269,HOP!A:U,21,0)</f>
        <v>直采</v>
      </c>
    </row>
    <row r="270" ht="14.25" hidden="1" customHeight="1" spans="1:9">
      <c r="A270" s="6" t="s">
        <v>2131</v>
      </c>
      <c r="B270" s="7" t="s">
        <v>1617</v>
      </c>
      <c r="C270" s="7" t="s">
        <v>1744</v>
      </c>
      <c r="D270" s="3">
        <v>373.5</v>
      </c>
      <c r="E270" t="str">
        <f>VLOOKUP(A270,HOP!A:L,12,0)</f>
        <v>373.50</v>
      </c>
      <c r="F270" t="str">
        <f>VLOOKUP(A270,HOP!A:C,3,0)</f>
        <v>4066841</v>
      </c>
      <c r="G270">
        <f t="shared" si="8"/>
        <v>0</v>
      </c>
      <c r="H270" t="str">
        <f t="shared" si="9"/>
        <v>，4066841</v>
      </c>
      <c r="I270" t="str">
        <f>VLOOKUP(A270,HOP!A:U,21,0)</f>
        <v>直连</v>
      </c>
    </row>
    <row r="271" ht="14.25" hidden="1" customHeight="1" spans="1:9">
      <c r="A271" s="6" t="s">
        <v>2134</v>
      </c>
      <c r="B271" s="7" t="s">
        <v>1744</v>
      </c>
      <c r="C271" s="7" t="s">
        <v>913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6" t="s">
        <v>2141</v>
      </c>
      <c r="B272" s="7" t="s">
        <v>1744</v>
      </c>
      <c r="C272" s="7" t="s">
        <v>913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6" t="s">
        <v>2148</v>
      </c>
      <c r="B273" s="7" t="s">
        <v>2151</v>
      </c>
      <c r="C273" s="7" t="s">
        <v>1248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t="14.25" hidden="1" customHeight="1" spans="1:9">
      <c r="A274" s="6" t="s">
        <v>2154</v>
      </c>
      <c r="B274" s="7" t="s">
        <v>1744</v>
      </c>
      <c r="C274" s="7" t="s">
        <v>913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t="14.25" hidden="1" customHeight="1" spans="1:9">
      <c r="A275" s="6" t="s">
        <v>2160</v>
      </c>
      <c r="B275" s="7" t="s">
        <v>2163</v>
      </c>
      <c r="C275" s="7" t="s">
        <v>554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6" t="s">
        <v>2166</v>
      </c>
      <c r="B276" s="7" t="s">
        <v>83</v>
      </c>
      <c r="C276" s="7" t="s">
        <v>1744</v>
      </c>
      <c r="D276" s="3">
        <v>6402.5</v>
      </c>
      <c r="E276" t="str">
        <f>VLOOKUP(A276,HOP!A:L,12,0)</f>
        <v>6402.50</v>
      </c>
      <c r="F276" t="str">
        <f>VLOOKUP(A276,HOP!A:C,3,0)</f>
        <v>4016992</v>
      </c>
      <c r="G276">
        <f t="shared" si="8"/>
        <v>0</v>
      </c>
      <c r="H276" t="str">
        <f t="shared" si="9"/>
        <v>，4016992</v>
      </c>
      <c r="I276" t="str">
        <f>VLOOKUP(A276,HOP!A:U,21,0)</f>
        <v>直连</v>
      </c>
    </row>
    <row r="277" ht="14.25" hidden="1" customHeight="1" spans="1:9">
      <c r="A277" s="6" t="s">
        <v>2175</v>
      </c>
      <c r="B277" s="7" t="s">
        <v>537</v>
      </c>
      <c r="C277" s="7" t="s">
        <v>1744</v>
      </c>
      <c r="D277" s="3">
        <v>2950.32</v>
      </c>
      <c r="E277" t="str">
        <f>VLOOKUP(A277,HOP!A:L,12,0)</f>
        <v>2950.32</v>
      </c>
      <c r="F277" t="str">
        <f>VLOOKUP(A277,HOP!A:C,3,0)</f>
        <v>4060692</v>
      </c>
      <c r="G277">
        <f t="shared" si="8"/>
        <v>0</v>
      </c>
      <c r="H277" t="str">
        <f t="shared" si="9"/>
        <v>，4060692</v>
      </c>
      <c r="I277" t="str">
        <f>VLOOKUP(A277,HOP!A:U,21,0)</f>
        <v>直连</v>
      </c>
    </row>
    <row r="278" ht="14.25" hidden="1" customHeight="1" spans="1:9">
      <c r="A278" s="6" t="s">
        <v>2184</v>
      </c>
      <c r="B278" s="7" t="s">
        <v>1617</v>
      </c>
      <c r="C278" s="7" t="s">
        <v>1744</v>
      </c>
      <c r="D278" s="3">
        <v>3758.88</v>
      </c>
      <c r="E278" t="str">
        <f>VLOOKUP(A278,HOP!A:L,12,0)</f>
        <v>3758.88</v>
      </c>
      <c r="F278" t="str">
        <f>VLOOKUP(A278,HOP!A:C,3,0)</f>
        <v>4053280</v>
      </c>
      <c r="G278">
        <f t="shared" si="8"/>
        <v>0</v>
      </c>
      <c r="H278" t="str">
        <f t="shared" si="9"/>
        <v>，4053280</v>
      </c>
      <c r="I278" t="str">
        <f>VLOOKUP(A278,HOP!A:U,21,0)</f>
        <v>直连</v>
      </c>
    </row>
    <row r="279" ht="14.25" hidden="1" customHeight="1" spans="1:9">
      <c r="A279" s="6" t="s">
        <v>2190</v>
      </c>
      <c r="B279" s="7" t="s">
        <v>537</v>
      </c>
      <c r="C279" s="7" t="s">
        <v>1744</v>
      </c>
      <c r="D279" s="3">
        <v>8244.34</v>
      </c>
      <c r="E279" t="str">
        <f>VLOOKUP(A279,HOP!A:L,12,0)</f>
        <v>8244.36</v>
      </c>
      <c r="F279" t="str">
        <f>VLOOKUP(A279,HOP!A:C,3,0)</f>
        <v>4060616</v>
      </c>
      <c r="G279">
        <f t="shared" si="8"/>
        <v>-0.0200000000004366</v>
      </c>
      <c r="H279" t="str">
        <f t="shared" si="9"/>
        <v>，4060616</v>
      </c>
      <c r="I279" t="str">
        <f>VLOOKUP(A279,HOP!A:U,21,0)</f>
        <v>直连</v>
      </c>
    </row>
    <row r="280" ht="14.25" hidden="1" customHeight="1" spans="1:9">
      <c r="A280" s="6" t="s">
        <v>2198</v>
      </c>
      <c r="B280" s="7" t="s">
        <v>1617</v>
      </c>
      <c r="C280" s="7" t="s">
        <v>1744</v>
      </c>
      <c r="D280" s="3">
        <v>1078.27</v>
      </c>
      <c r="E280" t="str">
        <f>VLOOKUP(A280,HOP!A:L,12,0)</f>
        <v>1078.27</v>
      </c>
      <c r="F280" t="str">
        <f>VLOOKUP(A280,HOP!A:C,3,0)</f>
        <v>4058478</v>
      </c>
      <c r="G280">
        <f t="shared" si="8"/>
        <v>0</v>
      </c>
      <c r="H280" t="str">
        <f t="shared" si="9"/>
        <v>，4058478</v>
      </c>
      <c r="I280" t="str">
        <f>VLOOKUP(A280,HOP!A:U,21,0)</f>
        <v>直连</v>
      </c>
    </row>
    <row r="281" ht="14.25" hidden="1" customHeight="1" spans="1:9">
      <c r="A281" s="6" t="s">
        <v>2203</v>
      </c>
      <c r="B281" s="7" t="s">
        <v>1744</v>
      </c>
      <c r="C281" s="7" t="s">
        <v>913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6" t="s">
        <v>2211</v>
      </c>
      <c r="B282" s="7" t="s">
        <v>520</v>
      </c>
      <c r="C282" s="7" t="s">
        <v>1186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6" t="s">
        <v>2219</v>
      </c>
      <c r="B283" s="7" t="s">
        <v>2151</v>
      </c>
      <c r="C283" s="7" t="s">
        <v>554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6" t="s">
        <v>2226</v>
      </c>
      <c r="B284" s="7" t="s">
        <v>2231</v>
      </c>
      <c r="C284" s="7" t="s">
        <v>2232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6" t="s">
        <v>2235</v>
      </c>
      <c r="B285" s="7" t="s">
        <v>2240</v>
      </c>
      <c r="C285" s="7" t="s">
        <v>1541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6" t="s">
        <v>2244</v>
      </c>
      <c r="B286" s="7" t="s">
        <v>1178</v>
      </c>
      <c r="C286" s="7" t="s">
        <v>2249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6" t="s">
        <v>2253</v>
      </c>
      <c r="B287" s="7" t="s">
        <v>537</v>
      </c>
      <c r="C287" s="7" t="s">
        <v>913</v>
      </c>
      <c r="D287" s="3">
        <v>30600</v>
      </c>
      <c r="E287" t="str">
        <f>VLOOKUP(A287,HOP!A:L,12,0)</f>
        <v>30600.00</v>
      </c>
      <c r="F287" t="str">
        <f>VLOOKUP(A287,HOP!A:C,3,0)</f>
        <v>3754924</v>
      </c>
      <c r="G287">
        <f t="shared" si="8"/>
        <v>0</v>
      </c>
      <c r="H287" t="str">
        <f t="shared" si="9"/>
        <v>，3754924</v>
      </c>
      <c r="I287" t="str">
        <f>VLOOKUP(A287,HOP!A:U,21,0)</f>
        <v>直采</v>
      </c>
    </row>
    <row r="288" ht="14.25" hidden="1" customHeight="1" spans="1:9">
      <c r="A288" s="6" t="s">
        <v>2262</v>
      </c>
      <c r="B288" s="7" t="s">
        <v>537</v>
      </c>
      <c r="C288" s="7" t="s">
        <v>913</v>
      </c>
      <c r="D288" s="3">
        <v>1434</v>
      </c>
      <c r="E288" t="str">
        <f>VLOOKUP(A288,HOP!A:L,12,0)</f>
        <v>1434.00</v>
      </c>
      <c r="F288" t="str">
        <f>VLOOKUP(A288,HOP!A:C,3,0)</f>
        <v>3918528</v>
      </c>
      <c r="G288">
        <f t="shared" si="8"/>
        <v>0</v>
      </c>
      <c r="H288" t="str">
        <f t="shared" si="9"/>
        <v>，3918528</v>
      </c>
      <c r="I288" t="str">
        <f>VLOOKUP(A288,HOP!A:U,21,0)</f>
        <v>直采</v>
      </c>
    </row>
    <row r="289" ht="14.25" hidden="1" customHeight="1" spans="1:9">
      <c r="A289" s="6" t="s">
        <v>2269</v>
      </c>
      <c r="B289" s="7" t="s">
        <v>537</v>
      </c>
      <c r="C289" s="7" t="s">
        <v>913</v>
      </c>
      <c r="D289" s="3">
        <v>2969.01</v>
      </c>
      <c r="E289" t="str">
        <f>VLOOKUP(A289,HOP!A:L,12,0)</f>
        <v>2969.01</v>
      </c>
      <c r="F289" t="str">
        <f>VLOOKUP(A289,HOP!A:C,3,0)</f>
        <v>3961301</v>
      </c>
      <c r="G289">
        <f t="shared" si="8"/>
        <v>0</v>
      </c>
      <c r="H289" t="str">
        <f t="shared" si="9"/>
        <v>，3961301</v>
      </c>
      <c r="I289" t="str">
        <f>VLOOKUP(A289,HOP!A:U,21,0)</f>
        <v>直连</v>
      </c>
    </row>
    <row r="290" ht="14.25" hidden="1" customHeight="1" spans="1:9">
      <c r="A290" s="6" t="s">
        <v>2277</v>
      </c>
      <c r="B290" s="7" t="s">
        <v>537</v>
      </c>
      <c r="C290" s="7" t="s">
        <v>913</v>
      </c>
      <c r="D290" s="3">
        <v>1173</v>
      </c>
      <c r="E290" t="str">
        <f>VLOOKUP(A290,HOP!A:L,12,0)</f>
        <v>1173.00</v>
      </c>
      <c r="F290" t="str">
        <f>VLOOKUP(A290,HOP!A:C,3,0)</f>
        <v>3976670</v>
      </c>
      <c r="G290">
        <f t="shared" si="8"/>
        <v>0</v>
      </c>
      <c r="H290" t="str">
        <f t="shared" si="9"/>
        <v>，3976670</v>
      </c>
      <c r="I290" t="str">
        <f>VLOOKUP(A290,HOP!A:U,21,0)</f>
        <v>直采</v>
      </c>
    </row>
    <row r="291" ht="14.25" hidden="1" customHeight="1" spans="1:9">
      <c r="A291" s="6" t="s">
        <v>2282</v>
      </c>
      <c r="B291" s="7" t="s">
        <v>1744</v>
      </c>
      <c r="C291" s="7" t="s">
        <v>913</v>
      </c>
      <c r="D291" s="3">
        <v>379</v>
      </c>
      <c r="E291" t="str">
        <f>VLOOKUP(A291,HOP!A:L,12,0)</f>
        <v>379.00</v>
      </c>
      <c r="F291" t="str">
        <f>VLOOKUP(A291,HOP!A:C,3,0)</f>
        <v>3971852</v>
      </c>
      <c r="G291">
        <f t="shared" si="8"/>
        <v>0</v>
      </c>
      <c r="H291" t="str">
        <f t="shared" si="9"/>
        <v>，3971852</v>
      </c>
      <c r="I291" t="str">
        <f>VLOOKUP(A291,HOP!A:U,21,0)</f>
        <v>直采</v>
      </c>
    </row>
    <row r="292" ht="14.25" hidden="1" customHeight="1" spans="1:9">
      <c r="A292" s="6" t="s">
        <v>2288</v>
      </c>
      <c r="B292" s="7" t="s">
        <v>537</v>
      </c>
      <c r="C292" s="7" t="s">
        <v>913</v>
      </c>
      <c r="D292" s="3">
        <v>1110</v>
      </c>
      <c r="E292" t="str">
        <f>VLOOKUP(A292,HOP!A:L,12,0)</f>
        <v>1110.00</v>
      </c>
      <c r="F292" t="str">
        <f>VLOOKUP(A292,HOP!A:C,3,0)</f>
        <v>3972766</v>
      </c>
      <c r="G292">
        <f t="shared" si="8"/>
        <v>0</v>
      </c>
      <c r="H292" t="str">
        <f t="shared" si="9"/>
        <v>，3972766</v>
      </c>
      <c r="I292" t="str">
        <f>VLOOKUP(A292,HOP!A:U,21,0)</f>
        <v>直采</v>
      </c>
    </row>
    <row r="293" ht="14.25" hidden="1" customHeight="1" spans="1:9">
      <c r="A293" s="6" t="s">
        <v>2293</v>
      </c>
      <c r="B293" s="7" t="s">
        <v>537</v>
      </c>
      <c r="C293" s="7" t="s">
        <v>913</v>
      </c>
      <c r="D293" s="3">
        <v>1110</v>
      </c>
      <c r="E293" t="str">
        <f>VLOOKUP(A293,HOP!A:L,12,0)</f>
        <v>1110.00</v>
      </c>
      <c r="F293" t="str">
        <f>VLOOKUP(A293,HOP!A:C,3,0)</f>
        <v>3970833</v>
      </c>
      <c r="G293">
        <f t="shared" si="8"/>
        <v>0</v>
      </c>
      <c r="H293" t="str">
        <f t="shared" si="9"/>
        <v>，3970833</v>
      </c>
      <c r="I293" t="str">
        <f>VLOOKUP(A293,HOP!A:U,21,0)</f>
        <v>直采</v>
      </c>
    </row>
    <row r="294" ht="14.25" hidden="1" customHeight="1" spans="1:9">
      <c r="A294" s="6" t="s">
        <v>2296</v>
      </c>
      <c r="B294" s="7" t="s">
        <v>1744</v>
      </c>
      <c r="C294" s="7" t="s">
        <v>913</v>
      </c>
      <c r="D294" s="3">
        <v>1144.77</v>
      </c>
      <c r="E294" t="str">
        <f>VLOOKUP(A294,HOP!A:L,12,0)</f>
        <v>1144.77</v>
      </c>
      <c r="F294" t="str">
        <f>VLOOKUP(A294,HOP!A:C,3,0)</f>
        <v>4034071</v>
      </c>
      <c r="G294">
        <f t="shared" si="8"/>
        <v>0</v>
      </c>
      <c r="H294" t="str">
        <f t="shared" si="9"/>
        <v>，4034071</v>
      </c>
      <c r="I294" t="str">
        <f>VLOOKUP(A294,HOP!A:U,21,0)</f>
        <v>直连</v>
      </c>
    </row>
    <row r="295" ht="14.25" hidden="1" customHeight="1" spans="1:9">
      <c r="A295" s="6" t="s">
        <v>2304</v>
      </c>
      <c r="B295" s="7" t="s">
        <v>1744</v>
      </c>
      <c r="C295" s="7" t="s">
        <v>913</v>
      </c>
      <c r="D295" s="3">
        <v>281</v>
      </c>
      <c r="E295" t="str">
        <f>VLOOKUP(A295,HOP!A:L,12,0)</f>
        <v>281.00</v>
      </c>
      <c r="F295" t="str">
        <f>VLOOKUP(A295,HOP!A:C,3,0)</f>
        <v>4038827</v>
      </c>
      <c r="G295">
        <f t="shared" si="8"/>
        <v>0</v>
      </c>
      <c r="H295" t="str">
        <f t="shared" si="9"/>
        <v>，4038827</v>
      </c>
      <c r="I295" t="str">
        <f>VLOOKUP(A295,HOP!A:U,21,0)</f>
        <v>直采</v>
      </c>
    </row>
    <row r="296" ht="14.25" hidden="1" customHeight="1" spans="1:9">
      <c r="A296" s="6" t="s">
        <v>2312</v>
      </c>
      <c r="B296" s="7" t="s">
        <v>1744</v>
      </c>
      <c r="C296" s="7" t="s">
        <v>913</v>
      </c>
      <c r="D296" s="3">
        <v>1567.93</v>
      </c>
      <c r="E296" t="str">
        <f>VLOOKUP(A296,HOP!A:L,12,0)</f>
        <v>1567.93</v>
      </c>
      <c r="F296" t="str">
        <f>VLOOKUP(A296,HOP!A:C,3,0)</f>
        <v>4068802</v>
      </c>
      <c r="G296">
        <f t="shared" si="8"/>
        <v>0</v>
      </c>
      <c r="H296" t="str">
        <f t="shared" si="9"/>
        <v>，4068802</v>
      </c>
      <c r="I296" t="str">
        <f>VLOOKUP(A296,HOP!A:U,21,0)</f>
        <v>直连</v>
      </c>
    </row>
    <row r="297" ht="14.25" hidden="1" customHeight="1" spans="1:9">
      <c r="A297" s="6" t="s">
        <v>2321</v>
      </c>
      <c r="B297" s="7" t="s">
        <v>1744</v>
      </c>
      <c r="C297" s="7" t="s">
        <v>913</v>
      </c>
      <c r="D297" s="3">
        <v>609.06</v>
      </c>
      <c r="E297" t="str">
        <f>VLOOKUP(A297,HOP!A:L,12,0)</f>
        <v>609.06</v>
      </c>
      <c r="F297" t="str">
        <f>VLOOKUP(A297,HOP!A:C,3,0)</f>
        <v>4069054</v>
      </c>
      <c r="G297">
        <f t="shared" si="8"/>
        <v>0</v>
      </c>
      <c r="H297" t="str">
        <f t="shared" si="9"/>
        <v>，4069054</v>
      </c>
      <c r="I297" t="str">
        <f>VLOOKUP(A297,HOP!A:U,21,0)</f>
        <v>直连</v>
      </c>
    </row>
    <row r="298" ht="14.25" customHeight="1" spans="1:12">
      <c r="A298" s="45" t="s">
        <v>2330</v>
      </c>
      <c r="B298" s="7" t="s">
        <v>537</v>
      </c>
      <c r="C298" s="7" t="s">
        <v>913</v>
      </c>
      <c r="D298" s="3">
        <v>2080.5</v>
      </c>
      <c r="E298" t="str">
        <f>VLOOKUP(A298,HOP!A:L,12,0)</f>
        <v>2083.53</v>
      </c>
      <c r="F298" t="str">
        <f>VLOOKUP(A298,HOP!A:C,3,0)</f>
        <v>3604557</v>
      </c>
      <c r="G298">
        <f t="shared" si="8"/>
        <v>-3.0300000000002</v>
      </c>
      <c r="H298" t="str">
        <f t="shared" si="9"/>
        <v>，3604557</v>
      </c>
      <c r="I298" t="str">
        <f>VLOOKUP(A298,HOP!A:U,21,0)</f>
        <v>直连</v>
      </c>
      <c r="J298" s="8" t="s">
        <v>2824</v>
      </c>
      <c r="L298" s="8" t="s">
        <v>2825</v>
      </c>
    </row>
    <row r="299" ht="14.25" hidden="1" customHeight="1" spans="1:9">
      <c r="A299" s="6" t="s">
        <v>2337</v>
      </c>
      <c r="B299" s="7" t="s">
        <v>537</v>
      </c>
      <c r="C299" s="7" t="s">
        <v>913</v>
      </c>
      <c r="D299" s="3">
        <v>5250</v>
      </c>
      <c r="E299" t="str">
        <f>VLOOKUP(A299,HOP!A:L,12,0)</f>
        <v>5250.00</v>
      </c>
      <c r="F299" t="str">
        <f>VLOOKUP(A299,HOP!A:C,3,0)</f>
        <v>3487512</v>
      </c>
      <c r="G299">
        <f t="shared" si="8"/>
        <v>0</v>
      </c>
      <c r="H299" t="str">
        <f t="shared" si="9"/>
        <v>，3487512</v>
      </c>
      <c r="I299" t="str">
        <f>VLOOKUP(A299,HOP!A:U,21,0)</f>
        <v>直连</v>
      </c>
    </row>
    <row r="300" ht="14.25" hidden="1" customHeight="1" spans="1:9">
      <c r="A300" s="6" t="s">
        <v>2347</v>
      </c>
      <c r="B300" s="7" t="s">
        <v>1744</v>
      </c>
      <c r="C300" s="7" t="s">
        <v>913</v>
      </c>
      <c r="D300" s="3">
        <v>506.09</v>
      </c>
      <c r="E300" t="str">
        <f>VLOOKUP(A300,HOP!A:L,12,0)</f>
        <v>506.09</v>
      </c>
      <c r="F300" t="str">
        <f>VLOOKUP(A300,HOP!A:C,3,0)</f>
        <v>3641599</v>
      </c>
      <c r="G300">
        <f t="shared" si="8"/>
        <v>0</v>
      </c>
      <c r="H300" t="str">
        <f t="shared" si="9"/>
        <v>，3641599</v>
      </c>
      <c r="I300" t="str">
        <f>VLOOKUP(A300,HOP!A:U,21,0)</f>
        <v>直连</v>
      </c>
    </row>
    <row r="301" ht="14.25" hidden="1" customHeight="1" spans="1:9">
      <c r="A301" s="6" t="s">
        <v>2356</v>
      </c>
      <c r="B301" s="7" t="s">
        <v>1617</v>
      </c>
      <c r="C301" s="7" t="s">
        <v>913</v>
      </c>
      <c r="D301" s="3">
        <v>1275.4</v>
      </c>
      <c r="E301" t="str">
        <f>VLOOKUP(A301,HOP!A:L,12,0)</f>
        <v>1275.40</v>
      </c>
      <c r="F301" t="str">
        <f>VLOOKUP(A301,HOP!A:C,3,0)</f>
        <v>3708793</v>
      </c>
      <c r="G301">
        <f t="shared" si="8"/>
        <v>0</v>
      </c>
      <c r="H301" t="str">
        <f t="shared" si="9"/>
        <v>，3708793</v>
      </c>
      <c r="I301" t="str">
        <f>VLOOKUP(A301,HOP!A:U,21,0)</f>
        <v>直连</v>
      </c>
    </row>
    <row r="302" ht="14.25" hidden="1" customHeight="1" spans="1:9">
      <c r="A302" s="6" t="s">
        <v>2365</v>
      </c>
      <c r="B302" s="7" t="s">
        <v>1744</v>
      </c>
      <c r="C302" s="7" t="s">
        <v>913</v>
      </c>
      <c r="D302" s="3">
        <v>924.58</v>
      </c>
      <c r="E302" t="str">
        <f>VLOOKUP(A302,HOP!A:L,12,0)</f>
        <v>924.58</v>
      </c>
      <c r="F302" t="str">
        <f>VLOOKUP(A302,HOP!A:C,3,0)</f>
        <v>3861370</v>
      </c>
      <c r="G302">
        <f t="shared" si="8"/>
        <v>0</v>
      </c>
      <c r="H302" t="str">
        <f t="shared" si="9"/>
        <v>，3861370</v>
      </c>
      <c r="I302" t="str">
        <f>VLOOKUP(A302,HOP!A:U,21,0)</f>
        <v>直连</v>
      </c>
    </row>
    <row r="303" ht="14.25" hidden="1" customHeight="1" spans="1:9">
      <c r="A303" s="6" t="s">
        <v>2373</v>
      </c>
      <c r="B303" s="7" t="s">
        <v>537</v>
      </c>
      <c r="C303" s="7" t="s">
        <v>913</v>
      </c>
      <c r="D303" s="3">
        <v>3370</v>
      </c>
      <c r="E303" t="str">
        <f>VLOOKUP(A303,HOP!A:L,12,0)</f>
        <v>3370.00</v>
      </c>
      <c r="F303" t="str">
        <f>VLOOKUP(A303,HOP!A:C,3,0)</f>
        <v>3930216</v>
      </c>
      <c r="G303">
        <f t="shared" si="8"/>
        <v>0</v>
      </c>
      <c r="H303" t="str">
        <f t="shared" si="9"/>
        <v>，3930216</v>
      </c>
      <c r="I303" t="str">
        <f>VLOOKUP(A303,HOP!A:U,21,0)</f>
        <v>直采</v>
      </c>
    </row>
    <row r="304" ht="14.25" hidden="1" customHeight="1" spans="1:9">
      <c r="A304" s="6" t="s">
        <v>2382</v>
      </c>
      <c r="B304" s="7" t="s">
        <v>1744</v>
      </c>
      <c r="C304" s="7" t="s">
        <v>913</v>
      </c>
      <c r="D304" s="3">
        <v>1144.57</v>
      </c>
      <c r="E304" t="str">
        <f>VLOOKUP(A304,HOP!A:L,12,0)</f>
        <v>1144.57</v>
      </c>
      <c r="F304" t="str">
        <f>VLOOKUP(A304,HOP!A:C,3,0)</f>
        <v>3938686</v>
      </c>
      <c r="G304">
        <f t="shared" si="8"/>
        <v>0</v>
      </c>
      <c r="H304" t="str">
        <f t="shared" si="9"/>
        <v>，3938686</v>
      </c>
      <c r="I304" t="str">
        <f>VLOOKUP(A304,HOP!A:U,21,0)</f>
        <v>直连</v>
      </c>
    </row>
    <row r="305" ht="14.25" hidden="1" customHeight="1" spans="1:9">
      <c r="A305" s="6" t="s">
        <v>2390</v>
      </c>
      <c r="B305" s="7" t="s">
        <v>1617</v>
      </c>
      <c r="C305" s="7" t="s">
        <v>913</v>
      </c>
      <c r="D305" s="3">
        <v>712</v>
      </c>
      <c r="E305" t="str">
        <f>VLOOKUP(A305,HOP!A:L,12,0)</f>
        <v>712.00</v>
      </c>
      <c r="F305" t="str">
        <f>VLOOKUP(A305,HOP!A:C,3,0)</f>
        <v>4037732</v>
      </c>
      <c r="G305">
        <f t="shared" si="8"/>
        <v>0</v>
      </c>
      <c r="H305" t="str">
        <f t="shared" si="9"/>
        <v>，4037732</v>
      </c>
      <c r="I305" t="str">
        <f>VLOOKUP(A305,HOP!A:U,21,0)</f>
        <v>直采</v>
      </c>
    </row>
    <row r="306" ht="14.25" hidden="1" customHeight="1" spans="1:9">
      <c r="A306" s="6" t="s">
        <v>2395</v>
      </c>
      <c r="B306" s="7" t="s">
        <v>1617</v>
      </c>
      <c r="C306" s="7" t="s">
        <v>913</v>
      </c>
      <c r="D306" s="3">
        <v>2074</v>
      </c>
      <c r="E306" t="str">
        <f>VLOOKUP(A306,HOP!A:L,12,0)</f>
        <v>2074.00</v>
      </c>
      <c r="F306" t="str">
        <f>VLOOKUP(A306,HOP!A:C,3,0)</f>
        <v>4030845</v>
      </c>
      <c r="G306">
        <f t="shared" si="8"/>
        <v>0</v>
      </c>
      <c r="H306" t="str">
        <f t="shared" si="9"/>
        <v>，4030845</v>
      </c>
      <c r="I306" t="str">
        <f>VLOOKUP(A306,HOP!A:U,21,0)</f>
        <v>直采</v>
      </c>
    </row>
    <row r="307" ht="14.25" hidden="1" customHeight="1" spans="1:9">
      <c r="A307" s="6" t="s">
        <v>2404</v>
      </c>
      <c r="B307" s="7" t="s">
        <v>537</v>
      </c>
      <c r="C307" s="7" t="s">
        <v>913</v>
      </c>
      <c r="D307" s="3">
        <v>1314</v>
      </c>
      <c r="E307" t="str">
        <f>VLOOKUP(A307,HOP!A:L,12,0)</f>
        <v>1314.00</v>
      </c>
      <c r="F307" t="str">
        <f>VLOOKUP(A307,HOP!A:C,3,0)</f>
        <v>4042480</v>
      </c>
      <c r="G307">
        <f t="shared" si="8"/>
        <v>0</v>
      </c>
      <c r="H307" t="str">
        <f t="shared" si="9"/>
        <v>，4042480</v>
      </c>
      <c r="I307" t="str">
        <f>VLOOKUP(A307,HOP!A:U,21,0)</f>
        <v>直采</v>
      </c>
    </row>
    <row r="308" ht="14.25" hidden="1" customHeight="1" spans="1:9">
      <c r="A308" s="6" t="s">
        <v>2411</v>
      </c>
      <c r="B308" s="7" t="s">
        <v>1744</v>
      </c>
      <c r="C308" s="7" t="s">
        <v>913</v>
      </c>
      <c r="D308" s="3">
        <v>1043</v>
      </c>
      <c r="E308" t="str">
        <f>VLOOKUP(A308,HOP!A:L,12,0)</f>
        <v>1043.00</v>
      </c>
      <c r="F308" t="str">
        <f>VLOOKUP(A308,HOP!A:C,3,0)</f>
        <v>4047673</v>
      </c>
      <c r="G308">
        <f t="shared" si="8"/>
        <v>0</v>
      </c>
      <c r="H308" t="str">
        <f t="shared" si="9"/>
        <v>，4047673</v>
      </c>
      <c r="I308" t="str">
        <f>VLOOKUP(A308,HOP!A:U,21,0)</f>
        <v>直采</v>
      </c>
    </row>
    <row r="309" ht="14.25" hidden="1" customHeight="1" spans="1:9">
      <c r="A309" s="6" t="s">
        <v>2417</v>
      </c>
      <c r="B309" s="7" t="s">
        <v>1744</v>
      </c>
      <c r="C309" s="7" t="s">
        <v>913</v>
      </c>
      <c r="D309" s="3">
        <v>2814</v>
      </c>
      <c r="E309" t="str">
        <f>VLOOKUP(A309,HOP!A:L,12,0)</f>
        <v>2814.00</v>
      </c>
      <c r="F309" t="str">
        <f>VLOOKUP(A309,HOP!A:C,3,0)</f>
        <v>4048839</v>
      </c>
      <c r="G309">
        <f t="shared" si="8"/>
        <v>0</v>
      </c>
      <c r="H309" t="str">
        <f t="shared" si="9"/>
        <v>，4048839</v>
      </c>
      <c r="I309" t="str">
        <f>VLOOKUP(A309,HOP!A:U,21,0)</f>
        <v>直采</v>
      </c>
    </row>
    <row r="310" ht="14.25" hidden="1" customHeight="1" spans="1:9">
      <c r="A310" s="6" t="s">
        <v>2423</v>
      </c>
      <c r="B310" s="7" t="s">
        <v>1744</v>
      </c>
      <c r="C310" s="7" t="s">
        <v>913</v>
      </c>
      <c r="D310" s="3">
        <v>436.72</v>
      </c>
      <c r="E310" t="str">
        <f>VLOOKUP(A310,HOP!A:L,12,0)</f>
        <v>436.72</v>
      </c>
      <c r="F310" t="str">
        <f>VLOOKUP(A310,HOP!A:C,3,0)</f>
        <v>4051366</v>
      </c>
      <c r="G310">
        <f t="shared" si="8"/>
        <v>0</v>
      </c>
      <c r="H310" t="str">
        <f t="shared" si="9"/>
        <v>，4051366</v>
      </c>
      <c r="I310" t="str">
        <f>VLOOKUP(A310,HOP!A:U,21,0)</f>
        <v>直连</v>
      </c>
    </row>
    <row r="311" ht="14.25" hidden="1" customHeight="1" spans="1:9">
      <c r="A311" s="6" t="s">
        <v>2431</v>
      </c>
      <c r="B311" s="7" t="s">
        <v>1744</v>
      </c>
      <c r="C311" s="7" t="s">
        <v>913</v>
      </c>
      <c r="D311" s="3">
        <v>1313.48</v>
      </c>
      <c r="E311" t="str">
        <f>VLOOKUP(A311,HOP!A:L,12,0)</f>
        <v>1313.48</v>
      </c>
      <c r="F311" t="str">
        <f>VLOOKUP(A311,HOP!A:C,3,0)</f>
        <v>4058663</v>
      </c>
      <c r="G311">
        <f t="shared" si="8"/>
        <v>0</v>
      </c>
      <c r="H311" t="str">
        <f t="shared" si="9"/>
        <v>，4058663</v>
      </c>
      <c r="I311" t="str">
        <f>VLOOKUP(A311,HOP!A:U,21,0)</f>
        <v>直连</v>
      </c>
    </row>
    <row r="312" ht="14.25" hidden="1" customHeight="1" spans="1:9">
      <c r="A312" s="6" t="s">
        <v>2440</v>
      </c>
      <c r="B312" s="7" t="s">
        <v>505</v>
      </c>
      <c r="C312" s="7" t="s">
        <v>913</v>
      </c>
      <c r="D312" s="3">
        <v>1142.2</v>
      </c>
      <c r="E312" t="str">
        <f>VLOOKUP(A312,HOP!A:L,12,0)</f>
        <v>1142.20</v>
      </c>
      <c r="F312" t="str">
        <f>VLOOKUP(A312,HOP!A:C,3,0)</f>
        <v>4050653</v>
      </c>
      <c r="G312">
        <f t="shared" si="8"/>
        <v>0</v>
      </c>
      <c r="H312" t="str">
        <f t="shared" si="9"/>
        <v>，4050653</v>
      </c>
      <c r="I312" t="str">
        <f>VLOOKUP(A312,HOP!A:U,21,0)</f>
        <v>直连</v>
      </c>
    </row>
    <row r="313" ht="14.25" hidden="1" customHeight="1" spans="1:9">
      <c r="A313" s="6" t="s">
        <v>2446</v>
      </c>
      <c r="B313" s="7" t="s">
        <v>1617</v>
      </c>
      <c r="C313" s="7" t="s">
        <v>913</v>
      </c>
      <c r="D313" s="3">
        <v>1512.12</v>
      </c>
      <c r="E313" t="str">
        <f>VLOOKUP(A313,HOP!A:L,12,0)</f>
        <v>1512.12</v>
      </c>
      <c r="F313" t="str">
        <f>VLOOKUP(A313,HOP!A:C,3,0)</f>
        <v>4057186</v>
      </c>
      <c r="G313">
        <f t="shared" si="8"/>
        <v>0</v>
      </c>
      <c r="H313" t="str">
        <f t="shared" si="9"/>
        <v>，4057186</v>
      </c>
      <c r="I313" t="str">
        <f>VLOOKUP(A313,HOP!A:U,21,0)</f>
        <v>直连</v>
      </c>
    </row>
    <row r="314" ht="14.25" hidden="1" customHeight="1" spans="1:9">
      <c r="A314" s="6" t="s">
        <v>2454</v>
      </c>
      <c r="B314" s="7" t="s">
        <v>537</v>
      </c>
      <c r="C314" s="7" t="s">
        <v>913</v>
      </c>
      <c r="D314" s="3">
        <v>1177</v>
      </c>
      <c r="E314" t="str">
        <f>VLOOKUP(A314,HOP!A:L,12,0)</f>
        <v>1177.00</v>
      </c>
      <c r="F314" t="str">
        <f>VLOOKUP(A314,HOP!A:C,3,0)</f>
        <v>4057537</v>
      </c>
      <c r="G314">
        <f t="shared" si="8"/>
        <v>0</v>
      </c>
      <c r="H314" t="str">
        <f t="shared" si="9"/>
        <v>，4057537</v>
      </c>
      <c r="I314" t="str">
        <f>VLOOKUP(A314,HOP!A:U,21,0)</f>
        <v>直采</v>
      </c>
    </row>
    <row r="315" ht="14.25" hidden="1" customHeight="1" spans="1:9">
      <c r="A315" s="6" t="s">
        <v>2459</v>
      </c>
      <c r="B315" s="7" t="s">
        <v>1617</v>
      </c>
      <c r="C315" s="7" t="s">
        <v>913</v>
      </c>
      <c r="D315" s="3">
        <v>276</v>
      </c>
      <c r="E315" t="str">
        <f>VLOOKUP(A315,HOP!A:L,12,0)</f>
        <v>276.00</v>
      </c>
      <c r="F315" t="str">
        <f>VLOOKUP(A315,HOP!A:C,3,0)</f>
        <v>4060186</v>
      </c>
      <c r="G315">
        <f t="shared" si="8"/>
        <v>0</v>
      </c>
      <c r="H315" t="str">
        <f t="shared" si="9"/>
        <v>，4060186</v>
      </c>
      <c r="I315" t="str">
        <f>VLOOKUP(A315,HOP!A:U,21,0)</f>
        <v>直采</v>
      </c>
    </row>
    <row r="316" ht="14.25" hidden="1" customHeight="1" spans="1:9">
      <c r="A316" s="6" t="s">
        <v>2467</v>
      </c>
      <c r="B316" s="7" t="s">
        <v>1617</v>
      </c>
      <c r="C316" s="7" t="s">
        <v>913</v>
      </c>
      <c r="D316" s="3">
        <v>1804.56</v>
      </c>
      <c r="E316" t="str">
        <f>VLOOKUP(A316,HOP!A:L,12,0)</f>
        <v>1804.56</v>
      </c>
      <c r="F316" t="str">
        <f>VLOOKUP(A316,HOP!A:C,3,0)</f>
        <v>3999020</v>
      </c>
      <c r="G316">
        <f t="shared" si="8"/>
        <v>0</v>
      </c>
      <c r="H316" t="str">
        <f t="shared" si="9"/>
        <v>，3999020</v>
      </c>
      <c r="I316" t="str">
        <f>VLOOKUP(A316,HOP!A:U,21,0)</f>
        <v>直连</v>
      </c>
    </row>
    <row r="317" ht="14.25" hidden="1" customHeight="1" spans="1:9">
      <c r="A317" s="6" t="s">
        <v>2473</v>
      </c>
      <c r="B317" s="7" t="s">
        <v>1744</v>
      </c>
      <c r="C317" s="7" t="s">
        <v>913</v>
      </c>
      <c r="D317" s="3">
        <v>203.74</v>
      </c>
      <c r="E317" t="str">
        <f>VLOOKUP(A317,HOP!A:L,12,0)</f>
        <v>203.74</v>
      </c>
      <c r="F317" t="str">
        <f>VLOOKUP(A317,HOP!A:C,3,0)</f>
        <v>4065006</v>
      </c>
      <c r="G317">
        <f t="shared" si="8"/>
        <v>0</v>
      </c>
      <c r="H317" t="str">
        <f t="shared" si="9"/>
        <v>，4065006</v>
      </c>
      <c r="I317" t="str">
        <f>VLOOKUP(A317,HOP!A:U,21,0)</f>
        <v>直连</v>
      </c>
    </row>
    <row r="318" ht="14.25" hidden="1" customHeight="1" spans="1:9">
      <c r="A318" s="6" t="s">
        <v>2482</v>
      </c>
      <c r="B318" s="7" t="s">
        <v>1744</v>
      </c>
      <c r="C318" s="7" t="s">
        <v>913</v>
      </c>
      <c r="D318" s="3">
        <v>425</v>
      </c>
      <c r="E318" t="str">
        <f>VLOOKUP(A318,HOP!A:L,12,0)</f>
        <v>425.00</v>
      </c>
      <c r="F318" t="str">
        <f>VLOOKUP(A318,HOP!A:C,3,0)</f>
        <v>4066065</v>
      </c>
      <c r="G318">
        <f t="shared" si="8"/>
        <v>0</v>
      </c>
      <c r="H318" t="str">
        <f t="shared" si="9"/>
        <v>，4066065</v>
      </c>
      <c r="I318" t="str">
        <f>VLOOKUP(A318,HOP!A:U,21,0)</f>
        <v>直采</v>
      </c>
    </row>
    <row r="319" ht="14.25" hidden="1" customHeight="1" spans="1:9">
      <c r="A319" s="6" t="s">
        <v>2490</v>
      </c>
      <c r="B319" s="7" t="s">
        <v>1744</v>
      </c>
      <c r="C319" s="7" t="s">
        <v>913</v>
      </c>
      <c r="D319" s="3">
        <v>605.26</v>
      </c>
      <c r="E319" t="str">
        <f>VLOOKUP(A319,HOP!A:L,12,0)</f>
        <v>605.26</v>
      </c>
      <c r="F319" t="str">
        <f>VLOOKUP(A319,HOP!A:C,3,0)</f>
        <v>4067461</v>
      </c>
      <c r="G319">
        <f t="shared" si="8"/>
        <v>0</v>
      </c>
      <c r="H319" t="str">
        <f t="shared" si="9"/>
        <v>，4067461</v>
      </c>
      <c r="I319" t="str">
        <f>VLOOKUP(A319,HOP!A:U,21,0)</f>
        <v>直连</v>
      </c>
    </row>
    <row r="320" ht="14.25" hidden="1" customHeight="1" spans="1:9">
      <c r="A320" s="6" t="s">
        <v>2499</v>
      </c>
      <c r="B320" s="7" t="s">
        <v>1744</v>
      </c>
      <c r="C320" s="7" t="s">
        <v>913</v>
      </c>
      <c r="D320" s="3">
        <v>1073.54</v>
      </c>
      <c r="E320" t="str">
        <f>VLOOKUP(A320,HOP!A:L,12,0)</f>
        <v>1073.54</v>
      </c>
      <c r="F320" t="str">
        <f>VLOOKUP(A320,HOP!A:C,3,0)</f>
        <v>4069467</v>
      </c>
      <c r="G320">
        <f t="shared" si="8"/>
        <v>0</v>
      </c>
      <c r="H320" t="str">
        <f t="shared" si="9"/>
        <v>，4069467</v>
      </c>
      <c r="I320" t="str">
        <f>VLOOKUP(A320,HOP!A:U,21,0)</f>
        <v>直连</v>
      </c>
    </row>
    <row r="321" ht="14.25" hidden="1" customHeight="1" spans="1:9">
      <c r="A321" s="6" t="s">
        <v>2507</v>
      </c>
      <c r="B321" s="7" t="s">
        <v>1744</v>
      </c>
      <c r="C321" s="7" t="s">
        <v>913</v>
      </c>
      <c r="D321" s="3">
        <v>1055.86</v>
      </c>
      <c r="E321" t="str">
        <f>VLOOKUP(A321,HOP!A:L,12,0)</f>
        <v>1055.86</v>
      </c>
      <c r="F321" t="str">
        <f>VLOOKUP(A321,HOP!A:C,3,0)</f>
        <v>4070703</v>
      </c>
      <c r="G321">
        <f t="shared" si="8"/>
        <v>0</v>
      </c>
      <c r="H321" t="str">
        <f t="shared" si="9"/>
        <v>，4070703</v>
      </c>
      <c r="I321" t="str">
        <f>VLOOKUP(A321,HOP!A:U,21,0)</f>
        <v>直连</v>
      </c>
    </row>
    <row r="322" ht="14.25" hidden="1" customHeight="1" spans="1:9">
      <c r="A322" s="6" t="s">
        <v>2516</v>
      </c>
      <c r="B322" s="7" t="s">
        <v>1744</v>
      </c>
      <c r="C322" s="7" t="s">
        <v>913</v>
      </c>
      <c r="D322" s="3">
        <v>1700</v>
      </c>
      <c r="E322" t="str">
        <f>VLOOKUP(A322,HOP!A:L,12,0)</f>
        <v>1700.00</v>
      </c>
      <c r="F322" t="str">
        <f>VLOOKUP(A322,HOP!A:C,3,0)</f>
        <v>3714324</v>
      </c>
      <c r="G322">
        <f t="shared" si="8"/>
        <v>0</v>
      </c>
      <c r="H322" t="str">
        <f t="shared" si="9"/>
        <v>，3714324</v>
      </c>
      <c r="I322" t="str">
        <f>VLOOKUP(A322,HOP!A:U,21,0)</f>
        <v>新媒体</v>
      </c>
    </row>
    <row r="323" ht="14.25" hidden="1" customHeight="1" spans="1:9">
      <c r="A323" s="6" t="s">
        <v>2526</v>
      </c>
      <c r="B323" s="7" t="s">
        <v>505</v>
      </c>
      <c r="C323" s="7" t="s">
        <v>913</v>
      </c>
      <c r="D323" s="3">
        <v>588</v>
      </c>
      <c r="E323" t="str">
        <f>VLOOKUP(A323,HOP!A:L,12,0)</f>
        <v>588.00</v>
      </c>
      <c r="F323" t="str">
        <f>VLOOKUP(A323,HOP!A:C,3,0)</f>
        <v>3903143</v>
      </c>
      <c r="G323">
        <f t="shared" ref="G323:G366" si="10">D323-E323</f>
        <v>0</v>
      </c>
      <c r="H323" t="str">
        <f t="shared" ref="H323:H366" si="11">$H$1&amp;F323</f>
        <v>，3903143</v>
      </c>
      <c r="I323" t="str">
        <f>VLOOKUP(A323,HOP!A:U,21,0)</f>
        <v>直采</v>
      </c>
    </row>
    <row r="324" ht="14.25" hidden="1" customHeight="1" spans="1:9">
      <c r="A324" s="6" t="s">
        <v>2535</v>
      </c>
      <c r="B324" s="7" t="s">
        <v>1617</v>
      </c>
      <c r="C324" s="7" t="s">
        <v>913</v>
      </c>
      <c r="D324" s="3">
        <v>680</v>
      </c>
      <c r="E324" t="str">
        <f>VLOOKUP(A324,HOP!A:L,12,0)</f>
        <v>680.00</v>
      </c>
      <c r="F324" t="str">
        <f>VLOOKUP(A324,HOP!A:C,3,0)</f>
        <v>3987327</v>
      </c>
      <c r="G324">
        <f t="shared" si="10"/>
        <v>0</v>
      </c>
      <c r="H324" t="str">
        <f t="shared" si="11"/>
        <v>，3987327</v>
      </c>
      <c r="I324" t="str">
        <f>VLOOKUP(A324,HOP!A:U,21,0)</f>
        <v>直采</v>
      </c>
    </row>
    <row r="325" ht="14.25" hidden="1" customHeight="1" spans="1:9">
      <c r="A325" s="6" t="s">
        <v>2543</v>
      </c>
      <c r="B325" s="7" t="s">
        <v>1744</v>
      </c>
      <c r="C325" s="7" t="s">
        <v>913</v>
      </c>
      <c r="D325" s="3">
        <v>922.98</v>
      </c>
      <c r="E325" t="str">
        <f>VLOOKUP(A325,HOP!A:L,12,0)</f>
        <v>922.98</v>
      </c>
      <c r="F325" t="str">
        <f>VLOOKUP(A325,HOP!A:C,3,0)</f>
        <v>4017657</v>
      </c>
      <c r="G325">
        <f t="shared" si="10"/>
        <v>0</v>
      </c>
      <c r="H325" t="str">
        <f t="shared" si="11"/>
        <v>，4017657</v>
      </c>
      <c r="I325" t="str">
        <f>VLOOKUP(A325,HOP!A:U,21,0)</f>
        <v>直连</v>
      </c>
    </row>
    <row r="326" ht="14.25" hidden="1" customHeight="1" spans="1:9">
      <c r="A326" s="6" t="s">
        <v>2552</v>
      </c>
      <c r="B326" s="7" t="s">
        <v>1744</v>
      </c>
      <c r="C326" s="7" t="s">
        <v>913</v>
      </c>
      <c r="D326" s="3">
        <v>400</v>
      </c>
      <c r="E326" t="str">
        <f>VLOOKUP(A326,HOP!A:L,12,0)</f>
        <v>400.00</v>
      </c>
      <c r="F326" t="str">
        <f>VLOOKUP(A326,HOP!A:C,3,0)</f>
        <v>3978841</v>
      </c>
      <c r="G326">
        <f t="shared" si="10"/>
        <v>0</v>
      </c>
      <c r="H326" t="str">
        <f t="shared" si="11"/>
        <v>，3978841</v>
      </c>
      <c r="I326" t="str">
        <f>VLOOKUP(A326,HOP!A:U,21,0)</f>
        <v>直采</v>
      </c>
    </row>
    <row r="327" ht="14.25" hidden="1" customHeight="1" spans="1:9">
      <c r="A327" s="6" t="s">
        <v>2561</v>
      </c>
      <c r="B327" s="7" t="s">
        <v>537</v>
      </c>
      <c r="C327" s="7" t="s">
        <v>913</v>
      </c>
      <c r="D327" s="3">
        <v>2205</v>
      </c>
      <c r="E327" t="str">
        <f>VLOOKUP(A327,HOP!A:L,12,0)</f>
        <v>2205.00</v>
      </c>
      <c r="F327" t="str">
        <f>VLOOKUP(A327,HOP!A:C,3,0)</f>
        <v>4009379</v>
      </c>
      <c r="G327">
        <f t="shared" si="10"/>
        <v>0</v>
      </c>
      <c r="H327" t="str">
        <f t="shared" si="11"/>
        <v>，4009379</v>
      </c>
      <c r="I327" t="str">
        <f>VLOOKUP(A327,HOP!A:U,21,0)</f>
        <v>直采</v>
      </c>
    </row>
    <row r="328" ht="14.25" hidden="1" customHeight="1" spans="1:9">
      <c r="A328" s="6" t="s">
        <v>2566</v>
      </c>
      <c r="B328" s="7" t="s">
        <v>537</v>
      </c>
      <c r="C328" s="7" t="s">
        <v>913</v>
      </c>
      <c r="D328" s="3">
        <v>5805</v>
      </c>
      <c r="E328" t="str">
        <f>VLOOKUP(A328,HOP!A:L,12,0)</f>
        <v>5805.00</v>
      </c>
      <c r="F328" t="str">
        <f>VLOOKUP(A328,HOP!A:C,3,0)</f>
        <v>3969228</v>
      </c>
      <c r="G328">
        <f t="shared" si="10"/>
        <v>0</v>
      </c>
      <c r="H328" t="str">
        <f t="shared" si="11"/>
        <v>，3969228</v>
      </c>
      <c r="I328" t="str">
        <f>VLOOKUP(A328,HOP!A:U,21,0)</f>
        <v>直采</v>
      </c>
    </row>
    <row r="329" ht="14.25" hidden="1" customHeight="1" spans="1:9">
      <c r="A329" s="6" t="s">
        <v>2572</v>
      </c>
      <c r="B329" s="7" t="s">
        <v>536</v>
      </c>
      <c r="C329" s="7" t="s">
        <v>913</v>
      </c>
      <c r="D329" s="3">
        <v>6450</v>
      </c>
      <c r="E329" t="str">
        <f>VLOOKUP(A329,HOP!A:L,12,0)</f>
        <v>6450.00</v>
      </c>
      <c r="F329" t="str">
        <f>VLOOKUP(A329,HOP!A:C,3,0)</f>
        <v>4027010</v>
      </c>
      <c r="G329">
        <f t="shared" si="10"/>
        <v>0</v>
      </c>
      <c r="H329" t="str">
        <f t="shared" si="11"/>
        <v>，4027010</v>
      </c>
      <c r="I329" t="str">
        <f>VLOOKUP(A329,HOP!A:U,21,0)</f>
        <v>直采</v>
      </c>
    </row>
    <row r="330" ht="14.25" customHeight="1" spans="1:10">
      <c r="A330" s="45" t="s">
        <v>2577</v>
      </c>
      <c r="B330" s="7" t="s">
        <v>537</v>
      </c>
      <c r="C330" s="7" t="s">
        <v>913</v>
      </c>
      <c r="D330" s="3">
        <v>2205</v>
      </c>
      <c r="E330" s="11">
        <v>1837.5</v>
      </c>
      <c r="F330" t="str">
        <f>VLOOKUP(A330,HOP!A:C,3,0)</f>
        <v>4009403</v>
      </c>
      <c r="G330">
        <f t="shared" si="10"/>
        <v>367.5</v>
      </c>
      <c r="H330" t="str">
        <f t="shared" si="11"/>
        <v>，4009403</v>
      </c>
      <c r="I330" t="str">
        <f>VLOOKUP(A330,HOP!A:U,21,0)</f>
        <v>直采</v>
      </c>
      <c r="J330" t="s">
        <v>2826</v>
      </c>
    </row>
    <row r="331" ht="14.25" hidden="1" customHeight="1" spans="1:9">
      <c r="A331" s="6" t="s">
        <v>2580</v>
      </c>
      <c r="B331" s="7" t="s">
        <v>537</v>
      </c>
      <c r="C331" s="7" t="s">
        <v>913</v>
      </c>
      <c r="D331" s="3">
        <v>1675.66</v>
      </c>
      <c r="E331" t="str">
        <f>VLOOKUP(A331,HOP!A:L,12,0)</f>
        <v>1675.65</v>
      </c>
      <c r="F331" t="str">
        <f>VLOOKUP(A331,HOP!A:C,3,0)</f>
        <v>4033669</v>
      </c>
      <c r="G331">
        <f t="shared" si="10"/>
        <v>0.00999999999999091</v>
      </c>
      <c r="H331" t="str">
        <f t="shared" si="11"/>
        <v>，4033669</v>
      </c>
      <c r="I331" t="str">
        <f>VLOOKUP(A331,HOP!A:U,21,0)</f>
        <v>直连</v>
      </c>
    </row>
    <row r="332" ht="14.25" hidden="1" customHeight="1" spans="1:9">
      <c r="A332" s="6" t="s">
        <v>2589</v>
      </c>
      <c r="B332" s="7" t="s">
        <v>1617</v>
      </c>
      <c r="C332" s="7" t="s">
        <v>913</v>
      </c>
      <c r="D332" s="3">
        <v>438</v>
      </c>
      <c r="E332" t="str">
        <f>VLOOKUP(A332,HOP!A:L,12,0)</f>
        <v>438.00</v>
      </c>
      <c r="F332" t="str">
        <f>VLOOKUP(A332,HOP!A:C,3,0)</f>
        <v>4052756</v>
      </c>
      <c r="G332">
        <f t="shared" si="10"/>
        <v>0</v>
      </c>
      <c r="H332" t="str">
        <f t="shared" si="11"/>
        <v>，4052756</v>
      </c>
      <c r="I332" t="str">
        <f>VLOOKUP(A332,HOP!A:U,21,0)</f>
        <v>直采</v>
      </c>
    </row>
    <row r="333" ht="14.25" hidden="1" customHeight="1" spans="1:9">
      <c r="A333" s="6" t="s">
        <v>2594</v>
      </c>
      <c r="B333" s="7" t="s">
        <v>1617</v>
      </c>
      <c r="C333" s="7" t="s">
        <v>913</v>
      </c>
      <c r="D333" s="3">
        <v>438</v>
      </c>
      <c r="E333" t="str">
        <f>VLOOKUP(A333,HOP!A:L,12,0)</f>
        <v>438.00</v>
      </c>
      <c r="F333" t="str">
        <f>VLOOKUP(A333,HOP!A:C,3,0)</f>
        <v>4054719</v>
      </c>
      <c r="G333">
        <f t="shared" si="10"/>
        <v>0</v>
      </c>
      <c r="H333" t="str">
        <f t="shared" si="11"/>
        <v>，4054719</v>
      </c>
      <c r="I333" t="str">
        <f>VLOOKUP(A333,HOP!A:U,21,0)</f>
        <v>直采</v>
      </c>
    </row>
    <row r="334" ht="14.25" hidden="1" customHeight="1" spans="1:9">
      <c r="A334" s="6" t="s">
        <v>2597</v>
      </c>
      <c r="B334" s="7" t="s">
        <v>1617</v>
      </c>
      <c r="C334" s="7" t="s">
        <v>913</v>
      </c>
      <c r="D334" s="3">
        <v>2640</v>
      </c>
      <c r="E334" t="str">
        <f>VLOOKUP(A334,HOP!A:L,12,0)</f>
        <v>2640.00</v>
      </c>
      <c r="F334" t="str">
        <f>VLOOKUP(A334,HOP!A:C,3,0)</f>
        <v>4062865</v>
      </c>
      <c r="G334">
        <f t="shared" si="10"/>
        <v>0</v>
      </c>
      <c r="H334" t="str">
        <f t="shared" si="11"/>
        <v>，4062865</v>
      </c>
      <c r="I334" t="str">
        <f>VLOOKUP(A334,HOP!A:U,21,0)</f>
        <v>直采</v>
      </c>
    </row>
    <row r="335" ht="14.25" hidden="1" customHeight="1" spans="1:9">
      <c r="A335" s="6" t="s">
        <v>2604</v>
      </c>
      <c r="B335" s="7" t="s">
        <v>1617</v>
      </c>
      <c r="C335" s="7" t="s">
        <v>913</v>
      </c>
      <c r="D335" s="3">
        <v>2360</v>
      </c>
      <c r="E335" t="str">
        <f>VLOOKUP(A335,HOP!A:L,12,0)</f>
        <v>2360.00</v>
      </c>
      <c r="F335" t="str">
        <f>VLOOKUP(A335,HOP!A:C,3,0)</f>
        <v>4062906</v>
      </c>
      <c r="G335">
        <f t="shared" si="10"/>
        <v>0</v>
      </c>
      <c r="H335" t="str">
        <f t="shared" si="11"/>
        <v>，4062906</v>
      </c>
      <c r="I335" t="str">
        <f>VLOOKUP(A335,HOP!A:U,21,0)</f>
        <v>直采</v>
      </c>
    </row>
    <row r="336" ht="14.25" hidden="1" customHeight="1" spans="1:9">
      <c r="A336" s="6" t="s">
        <v>2609</v>
      </c>
      <c r="B336" s="7" t="s">
        <v>537</v>
      </c>
      <c r="C336" s="7" t="s">
        <v>913</v>
      </c>
      <c r="D336" s="3">
        <v>735</v>
      </c>
      <c r="E336" t="str">
        <f>VLOOKUP(A336,HOP!A:L,12,0)</f>
        <v>735.00</v>
      </c>
      <c r="F336" t="str">
        <f>VLOOKUP(A336,HOP!A:C,3,0)</f>
        <v>4058704</v>
      </c>
      <c r="G336">
        <f t="shared" si="10"/>
        <v>0</v>
      </c>
      <c r="H336" t="str">
        <f t="shared" si="11"/>
        <v>，4058704</v>
      </c>
      <c r="I336" t="str">
        <f>VLOOKUP(A336,HOP!A:U,21,0)</f>
        <v>直采</v>
      </c>
    </row>
    <row r="337" ht="14.25" hidden="1" customHeight="1" spans="1:9">
      <c r="A337" s="6" t="s">
        <v>2616</v>
      </c>
      <c r="B337" s="7" t="s">
        <v>1744</v>
      </c>
      <c r="C337" s="7" t="s">
        <v>913</v>
      </c>
      <c r="D337" s="3">
        <v>500</v>
      </c>
      <c r="E337" t="str">
        <f>VLOOKUP(A337,HOP!A:L,12,0)</f>
        <v>500.00</v>
      </c>
      <c r="F337" t="str">
        <f>VLOOKUP(A337,HOP!A:C,3,0)</f>
        <v>4063985</v>
      </c>
      <c r="G337">
        <f t="shared" si="10"/>
        <v>0</v>
      </c>
      <c r="H337" t="str">
        <f t="shared" si="11"/>
        <v>，4063985</v>
      </c>
      <c r="I337" t="str">
        <f>VLOOKUP(A337,HOP!A:U,21,0)</f>
        <v>直采</v>
      </c>
    </row>
    <row r="338" ht="14.25" hidden="1" customHeight="1" spans="1:9">
      <c r="A338" s="6" t="s">
        <v>2622</v>
      </c>
      <c r="B338" s="7" t="s">
        <v>1617</v>
      </c>
      <c r="C338" s="7" t="s">
        <v>913</v>
      </c>
      <c r="D338" s="3">
        <v>625.16</v>
      </c>
      <c r="E338" t="str">
        <f>VLOOKUP(A338,HOP!A:L,12,0)</f>
        <v>625.16</v>
      </c>
      <c r="F338" t="str">
        <f>VLOOKUP(A338,HOP!A:C,3,0)</f>
        <v>4063859</v>
      </c>
      <c r="G338">
        <f t="shared" si="10"/>
        <v>0</v>
      </c>
      <c r="H338" t="str">
        <f t="shared" si="11"/>
        <v>，4063859</v>
      </c>
      <c r="I338" t="str">
        <f>VLOOKUP(A338,HOP!A:U,21,0)</f>
        <v>直连</v>
      </c>
    </row>
    <row r="339" ht="14.25" hidden="1" customHeight="1" spans="1:9">
      <c r="A339" s="6" t="s">
        <v>2631</v>
      </c>
      <c r="B339" s="7" t="s">
        <v>1617</v>
      </c>
      <c r="C339" s="7" t="s">
        <v>913</v>
      </c>
      <c r="D339" s="3">
        <v>428</v>
      </c>
      <c r="E339" t="str">
        <f>VLOOKUP(A339,HOP!A:L,12,0)</f>
        <v>428.00</v>
      </c>
      <c r="F339" t="str">
        <f>VLOOKUP(A339,HOP!A:C,3,0)</f>
        <v>4060241</v>
      </c>
      <c r="G339">
        <f t="shared" si="10"/>
        <v>0</v>
      </c>
      <c r="H339" t="str">
        <f t="shared" si="11"/>
        <v>，4060241</v>
      </c>
      <c r="I339" t="str">
        <f>VLOOKUP(A339,HOP!A:U,21,0)</f>
        <v>直采</v>
      </c>
    </row>
    <row r="340" ht="14.25" hidden="1" customHeight="1" spans="1:9">
      <c r="A340" s="6" t="s">
        <v>2636</v>
      </c>
      <c r="B340" s="7" t="s">
        <v>1744</v>
      </c>
      <c r="C340" s="7" t="s">
        <v>913</v>
      </c>
      <c r="D340" s="3">
        <v>340</v>
      </c>
      <c r="E340" t="str">
        <f>VLOOKUP(A340,HOP!A:L,12,0)</f>
        <v>340.00</v>
      </c>
      <c r="F340" t="str">
        <f>VLOOKUP(A340,HOP!A:C,3,0)</f>
        <v>4062119</v>
      </c>
      <c r="G340">
        <f t="shared" si="10"/>
        <v>0</v>
      </c>
      <c r="H340" t="str">
        <f t="shared" si="11"/>
        <v>，4062119</v>
      </c>
      <c r="I340" t="str">
        <f>VLOOKUP(A340,HOP!A:U,21,0)</f>
        <v>直采</v>
      </c>
    </row>
    <row r="341" ht="14.25" hidden="1" customHeight="1" spans="1:9">
      <c r="A341" s="6" t="s">
        <v>2640</v>
      </c>
      <c r="B341" s="7" t="s">
        <v>1744</v>
      </c>
      <c r="C341" s="7" t="s">
        <v>913</v>
      </c>
      <c r="D341" s="3">
        <v>504</v>
      </c>
      <c r="E341" t="str">
        <f>VLOOKUP(A341,HOP!A:L,12,0)</f>
        <v>504.00</v>
      </c>
      <c r="F341" t="str">
        <f>VLOOKUP(A341,HOP!A:C,3,0)</f>
        <v>4063839</v>
      </c>
      <c r="G341">
        <f t="shared" si="10"/>
        <v>0</v>
      </c>
      <c r="H341" t="str">
        <f t="shared" si="11"/>
        <v>，4063839</v>
      </c>
      <c r="I341" t="str">
        <f>VLOOKUP(A341,HOP!A:U,21,0)</f>
        <v>直采</v>
      </c>
    </row>
    <row r="342" ht="14.25" hidden="1" customHeight="1" spans="1:9">
      <c r="A342" s="6" t="s">
        <v>2646</v>
      </c>
      <c r="B342" s="7" t="s">
        <v>1744</v>
      </c>
      <c r="C342" s="7" t="s">
        <v>913</v>
      </c>
      <c r="D342" s="3">
        <v>305</v>
      </c>
      <c r="E342" t="str">
        <f>VLOOKUP(A342,HOP!A:L,12,0)</f>
        <v>305.00</v>
      </c>
      <c r="F342" t="str">
        <f>VLOOKUP(A342,HOP!A:C,3,0)</f>
        <v>4066810</v>
      </c>
      <c r="G342">
        <f t="shared" si="10"/>
        <v>0</v>
      </c>
      <c r="H342" t="str">
        <f t="shared" si="11"/>
        <v>，4066810</v>
      </c>
      <c r="I342" t="str">
        <f>VLOOKUP(A342,HOP!A:U,21,0)</f>
        <v>直采</v>
      </c>
    </row>
    <row r="343" ht="14.25" hidden="1" customHeight="1" spans="1:9">
      <c r="A343" s="6" t="s">
        <v>2650</v>
      </c>
      <c r="B343" s="7" t="s">
        <v>1744</v>
      </c>
      <c r="C343" s="7" t="s">
        <v>913</v>
      </c>
      <c r="D343" s="3">
        <v>592.6</v>
      </c>
      <c r="E343" t="str">
        <f>VLOOKUP(A343,HOP!A:L,12,0)</f>
        <v>592.60</v>
      </c>
      <c r="F343" t="str">
        <f>VLOOKUP(A343,HOP!A:C,3,0)</f>
        <v>4068198</v>
      </c>
      <c r="G343">
        <f t="shared" si="10"/>
        <v>0</v>
      </c>
      <c r="H343" t="str">
        <f t="shared" si="11"/>
        <v>，4068198</v>
      </c>
      <c r="I343" t="str">
        <f>VLOOKUP(A343,HOP!A:U,21,0)</f>
        <v>直连</v>
      </c>
    </row>
    <row r="344" ht="14.25" hidden="1" customHeight="1" spans="1:9">
      <c r="A344" s="6" t="s">
        <v>2659</v>
      </c>
      <c r="B344" s="7" t="s">
        <v>1744</v>
      </c>
      <c r="C344" s="7" t="s">
        <v>913</v>
      </c>
      <c r="D344" s="3">
        <v>335</v>
      </c>
      <c r="E344" t="str">
        <f>VLOOKUP(A344,HOP!A:L,12,0)</f>
        <v>335.00</v>
      </c>
      <c r="F344" t="str">
        <f>VLOOKUP(A344,HOP!A:C,3,0)</f>
        <v>4066866</v>
      </c>
      <c r="G344">
        <f t="shared" si="10"/>
        <v>0</v>
      </c>
      <c r="H344" t="str">
        <f t="shared" si="11"/>
        <v>，4066866</v>
      </c>
      <c r="I344" t="str">
        <f>VLOOKUP(A344,HOP!A:U,21,0)</f>
        <v>直采</v>
      </c>
    </row>
    <row r="345" ht="14.25" hidden="1" customHeight="1" spans="1:9">
      <c r="A345" s="6" t="s">
        <v>2666</v>
      </c>
      <c r="B345" s="7" t="s">
        <v>1744</v>
      </c>
      <c r="C345" s="7" t="s">
        <v>913</v>
      </c>
      <c r="D345" s="3">
        <v>305</v>
      </c>
      <c r="E345" t="str">
        <f>VLOOKUP(A345,HOP!A:L,12,0)</f>
        <v>305.00</v>
      </c>
      <c r="F345" t="str">
        <f>VLOOKUP(A345,HOP!A:C,3,0)</f>
        <v>4066812</v>
      </c>
      <c r="G345">
        <f t="shared" si="10"/>
        <v>0</v>
      </c>
      <c r="H345" t="str">
        <f t="shared" si="11"/>
        <v>，4066812</v>
      </c>
      <c r="I345" t="str">
        <f>VLOOKUP(A345,HOP!A:U,21,0)</f>
        <v>直采</v>
      </c>
    </row>
    <row r="346" ht="14.25" hidden="1" customHeight="1" spans="1:9">
      <c r="A346" s="6" t="s">
        <v>2669</v>
      </c>
      <c r="B346" s="7" t="s">
        <v>1744</v>
      </c>
      <c r="C346" s="7" t="s">
        <v>913</v>
      </c>
      <c r="D346" s="3">
        <v>345</v>
      </c>
      <c r="E346" t="str">
        <f>VLOOKUP(A346,HOP!A:L,12,0)</f>
        <v>345.00</v>
      </c>
      <c r="F346" t="str">
        <f>VLOOKUP(A346,HOP!A:C,3,0)</f>
        <v>4070714</v>
      </c>
      <c r="G346">
        <f t="shared" si="10"/>
        <v>0</v>
      </c>
      <c r="H346" t="str">
        <f t="shared" si="11"/>
        <v>，4070714</v>
      </c>
      <c r="I346" t="str">
        <f>VLOOKUP(A346,HOP!A:U,21,0)</f>
        <v>直采</v>
      </c>
    </row>
    <row r="347" ht="14.25" hidden="1" customHeight="1" spans="1:9">
      <c r="A347" s="6" t="s">
        <v>2675</v>
      </c>
      <c r="B347" s="7" t="s">
        <v>1541</v>
      </c>
      <c r="C347" s="7" t="s">
        <v>578</v>
      </c>
      <c r="D347" s="3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6" t="s">
        <v>2681</v>
      </c>
      <c r="B348" s="7" t="s">
        <v>1272</v>
      </c>
      <c r="C348" s="7" t="s">
        <v>546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6" t="s">
        <v>2687</v>
      </c>
      <c r="B349" s="7" t="s">
        <v>505</v>
      </c>
      <c r="C349" s="7" t="s">
        <v>913</v>
      </c>
      <c r="D349" s="3">
        <v>2350.33</v>
      </c>
      <c r="E349" t="str">
        <f>VLOOKUP(A349,HOP!A:L,12,0)</f>
        <v>2350.32</v>
      </c>
      <c r="F349" t="str">
        <f>VLOOKUP(A349,HOP!A:C,3,0)</f>
        <v>4051914</v>
      </c>
      <c r="G349">
        <f t="shared" si="10"/>
        <v>0.00999999999976353</v>
      </c>
      <c r="H349" t="str">
        <f t="shared" si="11"/>
        <v>，4051914</v>
      </c>
      <c r="I349" t="str">
        <f>VLOOKUP(A349,HOP!A:U,21,0)</f>
        <v>直连</v>
      </c>
    </row>
    <row r="350" ht="14.25" hidden="1" customHeight="1" spans="1:9">
      <c r="A350" s="6" t="s">
        <v>2695</v>
      </c>
      <c r="B350" s="7" t="s">
        <v>1205</v>
      </c>
      <c r="C350" s="7" t="s">
        <v>1272</v>
      </c>
      <c r="D350" s="3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6" t="s">
        <v>2702</v>
      </c>
      <c r="B351" s="7" t="s">
        <v>2707</v>
      </c>
      <c r="C351" s="7" t="s">
        <v>2708</v>
      </c>
      <c r="D351" s="3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6" t="s">
        <v>2710</v>
      </c>
      <c r="B352" s="7" t="s">
        <v>2713</v>
      </c>
      <c r="C352" s="7" t="s">
        <v>2708</v>
      </c>
      <c r="D352" s="3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6" t="s">
        <v>2715</v>
      </c>
      <c r="B353" s="7" t="s">
        <v>2707</v>
      </c>
      <c r="C353" s="7" t="s">
        <v>2708</v>
      </c>
      <c r="D353" s="3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6" t="s">
        <v>2718</v>
      </c>
      <c r="B354" s="7" t="s">
        <v>1744</v>
      </c>
      <c r="C354" s="7" t="s">
        <v>913</v>
      </c>
      <c r="D354" s="3">
        <v>2109.87</v>
      </c>
      <c r="E354" t="str">
        <f>VLOOKUP(A354,HOP!A:L,12,0)</f>
        <v>2109.87</v>
      </c>
      <c r="F354" t="str">
        <f>VLOOKUP(A354,HOP!A:C,3,0)</f>
        <v>4068226</v>
      </c>
      <c r="G354">
        <f t="shared" si="10"/>
        <v>0</v>
      </c>
      <c r="H354" t="str">
        <f t="shared" si="11"/>
        <v>，4068226</v>
      </c>
      <c r="I354" t="str">
        <f>VLOOKUP(A354,HOP!A:U,21,0)</f>
        <v>直连</v>
      </c>
    </row>
    <row r="355" ht="14.25" hidden="1" customHeight="1" spans="1:9">
      <c r="A355" s="6" t="s">
        <v>2724</v>
      </c>
      <c r="B355" s="7" t="s">
        <v>1196</v>
      </c>
      <c r="C355" s="7" t="s">
        <v>579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6" t="s">
        <v>2729</v>
      </c>
      <c r="B356" s="7" t="s">
        <v>1272</v>
      </c>
      <c r="C356" s="7" t="s">
        <v>546</v>
      </c>
      <c r="D356" s="3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6" t="s">
        <v>2732</v>
      </c>
      <c r="B357" s="7" t="s">
        <v>546</v>
      </c>
      <c r="C357" s="7" t="s">
        <v>2151</v>
      </c>
      <c r="D357" s="3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6" t="s">
        <v>2740</v>
      </c>
      <c r="B358" s="7" t="s">
        <v>1195</v>
      </c>
      <c r="C358" s="7" t="s">
        <v>578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6" t="s">
        <v>2748</v>
      </c>
      <c r="B359" s="7" t="s">
        <v>546</v>
      </c>
      <c r="C359" s="7" t="s">
        <v>2752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6" t="s">
        <v>2755</v>
      </c>
      <c r="B360" s="7" t="s">
        <v>2760</v>
      </c>
      <c r="C360" s="7" t="s">
        <v>937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6" t="s">
        <v>2763</v>
      </c>
      <c r="B361" s="7" t="s">
        <v>1744</v>
      </c>
      <c r="C361" s="7" t="s">
        <v>913</v>
      </c>
      <c r="D361" s="3">
        <v>270.02</v>
      </c>
      <c r="E361" t="str">
        <f>VLOOKUP(A361,HOP!A:L,12,0)</f>
        <v>270.02</v>
      </c>
      <c r="F361" t="str">
        <f>VLOOKUP(A361,HOP!A:C,3,0)</f>
        <v>3957286</v>
      </c>
      <c r="G361">
        <f t="shared" si="10"/>
        <v>0</v>
      </c>
      <c r="H361" t="str">
        <f t="shared" si="11"/>
        <v>，3957286</v>
      </c>
      <c r="I361" t="str">
        <f>VLOOKUP(A361,HOP!A:U,21,0)</f>
        <v>直连</v>
      </c>
    </row>
    <row r="362" ht="14.25" hidden="1" customHeight="1" spans="1:9">
      <c r="A362" s="6" t="s">
        <v>2772</v>
      </c>
      <c r="B362" s="7" t="s">
        <v>520</v>
      </c>
      <c r="C362" s="7" t="s">
        <v>1186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6" t="s">
        <v>2780</v>
      </c>
      <c r="B363" s="7" t="s">
        <v>2713</v>
      </c>
      <c r="C363" s="7" t="s">
        <v>2785</v>
      </c>
      <c r="D363" s="3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spans="1:12">
      <c r="A364" s="7" t="s">
        <v>925</v>
      </c>
      <c r="D364" s="9">
        <v>-1840</v>
      </c>
      <c r="E364" t="str">
        <f>VLOOKUP(A364,HOP!A:L,12,0)</f>
        <v>0.00</v>
      </c>
      <c r="F364" t="str">
        <f>VLOOKUP(A364,HOP!A:C,3,0)</f>
        <v>4047800</v>
      </c>
      <c r="G364">
        <f t="shared" si="10"/>
        <v>-1840</v>
      </c>
      <c r="H364" t="str">
        <f t="shared" si="11"/>
        <v>，4047800</v>
      </c>
      <c r="I364" t="str">
        <f>VLOOKUP(A364,HOP!A:U,21,0)</f>
        <v>直连</v>
      </c>
      <c r="J364" s="8" t="s">
        <v>2827</v>
      </c>
      <c r="L364" s="8" t="s">
        <v>2828</v>
      </c>
    </row>
    <row r="365" spans="1:12">
      <c r="A365" s="46" t="s">
        <v>2806</v>
      </c>
      <c r="D365" s="9">
        <v>-328</v>
      </c>
      <c r="E365" t="e">
        <f>VLOOKUP(A365,HOP!A:L,12,0)</f>
        <v>#N/A</v>
      </c>
      <c r="F365">
        <v>3861683</v>
      </c>
      <c r="G365" t="e">
        <f t="shared" si="10"/>
        <v>#N/A</v>
      </c>
      <c r="H365" t="str">
        <f t="shared" si="11"/>
        <v>，3861683</v>
      </c>
      <c r="I365" s="8" t="s">
        <v>2829</v>
      </c>
      <c r="J365" s="8" t="s">
        <v>2830</v>
      </c>
      <c r="L365" s="8" t="s">
        <v>2831</v>
      </c>
    </row>
    <row r="366" spans="1:10">
      <c r="A366" s="7" t="s">
        <v>2810</v>
      </c>
      <c r="D366" s="9">
        <v>-711</v>
      </c>
      <c r="E366" t="e">
        <f>VLOOKUP(A366,HOP!A:L,12,0)</f>
        <v>#N/A</v>
      </c>
      <c r="F366">
        <v>3824331</v>
      </c>
      <c r="G366" t="e">
        <f t="shared" si="10"/>
        <v>#N/A</v>
      </c>
      <c r="H366" t="str">
        <f t="shared" si="11"/>
        <v>，3824331</v>
      </c>
      <c r="I366" s="8" t="s">
        <v>2829</v>
      </c>
      <c r="J366" s="8" t="s">
        <v>2832</v>
      </c>
    </row>
    <row r="368" spans="4:4">
      <c r="D368" s="3">
        <f>SUM(D2:D367)</f>
        <v>466247.09</v>
      </c>
    </row>
    <row r="371" ht="14.25" spans="4:4">
      <c r="D371" s="10" t="s">
        <v>24</v>
      </c>
    </row>
    <row r="375" spans="1:3">
      <c r="A375" t="s">
        <v>2833</v>
      </c>
      <c r="C375">
        <v>1700</v>
      </c>
    </row>
    <row r="376" spans="1:3">
      <c r="A376" t="s">
        <v>2834</v>
      </c>
      <c r="C376">
        <v>256879.5</v>
      </c>
    </row>
    <row r="377" spans="1:3">
      <c r="A377" t="s">
        <v>2835</v>
      </c>
      <c r="C377">
        <v>206564.09</v>
      </c>
    </row>
    <row r="378" spans="1:3">
      <c r="A378" t="s">
        <v>2836</v>
      </c>
      <c r="C378">
        <v>1103.5</v>
      </c>
    </row>
    <row r="379" spans="1:3">
      <c r="A379" s="8" t="s">
        <v>2837</v>
      </c>
      <c r="C379">
        <f>SUBTOTAL(9,C375:C378)</f>
        <v>466247.09</v>
      </c>
    </row>
  </sheetData>
  <autoFilter ref="A1:I366">
    <filterColumn colId="3">
      <filters>
        <filter val="-296.00"/>
        <filter val="-328.00"/>
        <filter val="-711.00"/>
        <filter val="-1,840.00"/>
        <filter val="10,604.00"/>
        <filter val="156.00"/>
        <filter val="232.00"/>
        <filter val="258.00"/>
        <filter val="275.00"/>
        <filter val="276.00"/>
        <filter val="280.00"/>
        <filter val="281.00"/>
        <filter val="305.00"/>
        <filter val="306.00"/>
        <filter val="312.00"/>
        <filter val="320.00"/>
        <filter val="322.00"/>
        <filter val="335.00"/>
        <filter val="340.00"/>
        <filter val="345.00"/>
        <filter val="352.00"/>
        <filter val="355.00"/>
        <filter val="359.00"/>
        <filter val="373.00"/>
        <filter val="379.00"/>
        <filter val="400.00"/>
        <filter val="406.00"/>
        <filter val="416.00"/>
        <filter val="424.00"/>
        <filter val="425.00"/>
        <filter val="428.00"/>
        <filter val="434.00"/>
        <filter val="438.00"/>
        <filter val="440.00"/>
        <filter val="458.00"/>
        <filter val="468.00"/>
        <filter val="469.00"/>
        <filter val="500.00"/>
        <filter val="504.00"/>
        <filter val="523.00"/>
        <filter val="529.00"/>
        <filter val="535.00"/>
        <filter val="546.00"/>
        <filter val="570.00"/>
        <filter val="576.00"/>
        <filter val="588.00"/>
        <filter val="600.00"/>
        <filter val="601.00"/>
        <filter val="621.00"/>
        <filter val="628.00"/>
        <filter val="658.00"/>
        <filter val="667.00"/>
        <filter val="680.00"/>
        <filter val="704.00"/>
        <filter val="712.00"/>
        <filter val="735.00"/>
        <filter val="736.00"/>
        <filter val="773.00"/>
        <filter val="785.00"/>
        <filter val="814.00"/>
        <filter val="840.00"/>
        <filter val="864.00"/>
        <filter val="872.00"/>
        <filter val="878.00"/>
        <filter val="901.00"/>
        <filter val="903.00"/>
        <filter val="912.00"/>
        <filter val="934.00"/>
        <filter val="941.00"/>
        <filter val="951.00"/>
        <filter val="991.00"/>
        <filter val="998.00"/>
        <filter val="270.02"/>
        <filter val="612.03"/>
        <filter val="276.04"/>
        <filter val="524.04"/>
        <filter val="609.06"/>
        <filter val="506.09"/>
        <filter val="634.10"/>
        <filter val="807.10"/>
        <filter val="888.10"/>
        <filter val="450.11"/>
        <filter val="219.12"/>
        <filter val="265.12"/>
        <filter val="307.12"/>
        <filter val="666.14"/>
        <filter val="928.14"/>
        <filter val="332.15"/>
        <filter val="580.16"/>
        <filter val="625.16"/>
        <filter val="354.19"/>
        <filter val="300.21"/>
        <filter val="387.21"/>
        <filter val="854.21"/>
        <filter val="287.23"/>
        <filter val="410.24"/>
        <filter val="605.26"/>
        <filter val="381.27"/>
        <filter val="929.28"/>
        <filter val="388.30"/>
        <filter val="938.33"/>
        <filter val="595.34"/>
        <filter val="987.37"/>
        <filter val="90.39"/>
        <filter val="567.42"/>
        <filter val="600.42"/>
        <filter val="373.50"/>
        <filter val="643.50"/>
        <filter val="884.54"/>
        <filter val="525.56"/>
        <filter val="307.57"/>
        <filter val="924.58"/>
        <filter val="557.59"/>
        <filter val="592.60"/>
        <filter val="576.64"/>
        <filter val="939.65"/>
        <filter val="386.69"/>
        <filter val="436.72"/>
        <filter val="193.74"/>
        <filter val="203.74"/>
        <filter val="782.75"/>
        <filter val="375.77"/>
        <filter val="293.78"/>
        <filter val="415.78"/>
        <filter val="329.79"/>
        <filter val="242.82"/>
        <filter val="243.83"/>
        <filter val="496.84"/>
        <filter val="705.84"/>
        <filter val="820.85"/>
        <filter val="838.85"/>
        <filter val="134.87"/>
        <filter val="958.93"/>
        <filter val="176.95"/>
        <filter val="297.95"/>
        <filter val="809.96"/>
        <filter val="330.97"/>
        <filter val="922.98"/>
        <filter val="1,026.00"/>
        <filter val="1,043.00"/>
        <filter val="1,051.00"/>
        <filter val="1,074.00"/>
        <filter val="1,077.00"/>
        <filter val="1,104.00"/>
        <filter val="1,110.00"/>
        <filter val="1,125.00"/>
        <filter val="1,173.00"/>
        <filter val="1,174.00"/>
        <filter val="1,177.00"/>
        <filter val="1,202.00"/>
        <filter val="1,216.00"/>
        <filter val="1,233.00"/>
        <filter val="1,238.00"/>
        <filter val="1,272.00"/>
        <filter val="1,314.00"/>
        <filter val="1,316.00"/>
        <filter val="1,360.00"/>
        <filter val="6,402.50"/>
        <filter val="1,434.00"/>
        <filter val="1,440.00"/>
        <filter val="1,470.00"/>
        <filter val="1,477.00"/>
        <filter val="1,480.00"/>
        <filter val="1,495.00"/>
        <filter val="1,497.00"/>
        <filter val="1,528.00"/>
        <filter val="1,540.00"/>
        <filter val="1,652.00"/>
        <filter val="1,678.00"/>
        <filter val="1,700.00"/>
        <filter val="1,704.00"/>
        <filter val="1,716.00"/>
        <filter val="1,760.00"/>
        <filter val="1,852.00"/>
        <filter val="1,885.01"/>
        <filter val="1,749.03"/>
        <filter val="2,689.18"/>
        <filter val="2,449.30"/>
        <filter val="4,854.10"/>
        <filter val="5,853.21"/>
        <filter val="2,950.32"/>
        <filter val="2,350.33"/>
        <filter val="3,686.43"/>
        <filter val="2,011.38"/>
        <filter val="4,745.21"/>
        <filter val="1,143.40"/>
        <filter val="5,240.00"/>
        <filter val="5,250.00"/>
        <filter val="1,275.40"/>
        <filter val="5,805.00"/>
        <filter val="1,627.41"/>
        <filter val="1,401.45"/>
        <filter val="1,264.46"/>
        <filter val="1,966.47"/>
        <filter val="1,228.48"/>
        <filter val="1,313.48"/>
        <filter val="4,221.00"/>
        <filter val="4,278.00"/>
        <filter val="4,350.00"/>
        <filter val="4,490.00"/>
        <filter val="4,829.00"/>
        <filter val="1,966.34"/>
        <filter val="1,177.37"/>
        <filter val="3,030.00"/>
        <filter val="3,046.00"/>
        <filter val="3,060.00"/>
        <filter val="1,142.20"/>
        <filter val="3,172.00"/>
        <filter val="3,220.00"/>
        <filter val="3,370.00"/>
        <filter val="3,568.00"/>
        <filter val="8,634.90"/>
        <filter val="1,093.26"/>
        <filter val="1,078.27"/>
        <filter val="3,179.07"/>
        <filter val="2,045.00"/>
        <filter val="2,074.00"/>
        <filter val="2,170.00"/>
        <filter val="2,205.00"/>
        <filter val="2,220.00"/>
        <filter val="2,253.00"/>
        <filter val="2,302.00"/>
        <filter val="2,360.00"/>
        <filter val="2,500.00"/>
        <filter val="2,640.00"/>
        <filter val="2,715.00"/>
        <filter val="2,814.00"/>
        <filter val="2,940.00"/>
        <filter val="2,960.00"/>
        <filter val="2,969.01"/>
        <filter val="1,512.12"/>
        <filter val="1,055.86"/>
        <filter val="1,214.87"/>
        <filter val="2,280.98"/>
        <filter val="2,901.99"/>
        <filter val="3,912.92"/>
        <filter val="1,506.76"/>
        <filter val="1,808.76"/>
        <filter val="1,144.77"/>
        <filter val="7,236.00"/>
        <filter val="1,535.61"/>
        <filter val="1,641.61"/>
        <filter val="1,187.66"/>
        <filter val="1,675.66"/>
        <filter val="1,934.66"/>
        <filter val="1,318.68"/>
        <filter val="1,614.68"/>
        <filter val="1,156.69"/>
        <filter val="6,450.00"/>
        <filter val="6,690.00"/>
        <filter val="1,272.52"/>
        <filter val="1,073.54"/>
        <filter val="1,804.56"/>
        <filter val="1,059.57"/>
        <filter val="1,144.57"/>
        <filter val="1,223.57"/>
        <filter val="2,080.50"/>
        <filter val="8,244.34"/>
        <filter val="2,597.56"/>
        <filter val="2,101.62"/>
        <filter val="2,524.68"/>
        <filter val="3,925.80"/>
        <filter val="7,300.45"/>
        <filter val="4,892.55"/>
        <filter val="5,838.67"/>
        <filter val="3,758.88"/>
        <filter val="3,800.70"/>
        <filter val="1,567.93"/>
        <filter val="2,109.87"/>
        <filter val="1,252.98"/>
        <filter val="30,600.00"/>
      </filters>
    </filterColumn>
    <filterColumn colId="6">
      <filters>
        <filter val="-1840"/>
        <filter val="#N/A"/>
        <filter val="-3.03"/>
        <filter val="367.5"/>
        <filter val="736"/>
        <filter val="-29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2838</v>
      </c>
      <c r="B1" s="2" t="s">
        <v>2839</v>
      </c>
      <c r="C1" s="2" t="s">
        <v>2840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2841</v>
      </c>
      <c r="I1" s="2" t="s">
        <v>2842</v>
      </c>
      <c r="J1" s="2" t="s">
        <v>2843</v>
      </c>
      <c r="K1" s="2" t="s">
        <v>2844</v>
      </c>
      <c r="L1" s="2" t="s">
        <v>2845</v>
      </c>
      <c r="M1" s="2" t="s">
        <v>2846</v>
      </c>
      <c r="N1" s="2" t="s">
        <v>2847</v>
      </c>
      <c r="O1" s="2" t="s">
        <v>2848</v>
      </c>
      <c r="P1" s="2" t="s">
        <v>2849</v>
      </c>
      <c r="Q1" s="2" t="s">
        <v>2850</v>
      </c>
      <c r="R1" s="2" t="s">
        <v>2851</v>
      </c>
      <c r="S1" s="2" t="s">
        <v>2852</v>
      </c>
      <c r="T1" s="2" t="s">
        <v>2853</v>
      </c>
      <c r="U1" s="2" t="s">
        <v>2854</v>
      </c>
      <c r="V1" s="2" t="s">
        <v>2855</v>
      </c>
    </row>
    <row r="2" s="1" customFormat="1" spans="1:22">
      <c r="A2" s="1" t="s">
        <v>616</v>
      </c>
      <c r="B2" s="1" t="s">
        <v>610</v>
      </c>
      <c r="C2" s="1" t="s">
        <v>617</v>
      </c>
      <c r="D2" s="1" t="s">
        <v>2856</v>
      </c>
      <c r="E2" s="1" t="s">
        <v>2857</v>
      </c>
      <c r="F2" s="1" t="s">
        <v>83</v>
      </c>
      <c r="G2" s="1" t="s">
        <v>536</v>
      </c>
      <c r="H2" s="1" t="s">
        <v>2858</v>
      </c>
      <c r="I2" s="1" t="s">
        <v>2859</v>
      </c>
      <c r="J2" s="1" t="s">
        <v>2860</v>
      </c>
      <c r="K2" s="1" t="s">
        <v>2859</v>
      </c>
      <c r="L2" s="1" t="s">
        <v>2859</v>
      </c>
      <c r="M2" s="1" t="s">
        <v>2861</v>
      </c>
      <c r="N2" s="1" t="s">
        <v>2861</v>
      </c>
      <c r="O2" s="1" t="s">
        <v>2862</v>
      </c>
      <c r="P2" s="1" t="s">
        <v>2863</v>
      </c>
      <c r="Q2" s="1" t="s">
        <v>2864</v>
      </c>
      <c r="R2" s="1" t="s">
        <v>2865</v>
      </c>
      <c r="S2" s="1" t="s">
        <v>75</v>
      </c>
      <c r="T2" s="1" t="s">
        <v>2866</v>
      </c>
      <c r="U2" s="1" t="s">
        <v>2829</v>
      </c>
      <c r="V2" s="1" t="s">
        <v>2867</v>
      </c>
    </row>
    <row r="3" s="1" customFormat="1" spans="1:22">
      <c r="A3" s="1" t="s">
        <v>2516</v>
      </c>
      <c r="B3" s="1" t="s">
        <v>2521</v>
      </c>
      <c r="C3" s="1" t="s">
        <v>2517</v>
      </c>
      <c r="D3" s="1" t="s">
        <v>2868</v>
      </c>
      <c r="E3" s="1" t="s">
        <v>2869</v>
      </c>
      <c r="F3" s="1" t="s">
        <v>1744</v>
      </c>
      <c r="G3" s="1" t="s">
        <v>913</v>
      </c>
      <c r="H3" s="1" t="s">
        <v>2858</v>
      </c>
      <c r="I3" s="1" t="s">
        <v>2870</v>
      </c>
      <c r="J3" s="1" t="s">
        <v>2860</v>
      </c>
      <c r="K3" s="1" t="s">
        <v>2870</v>
      </c>
      <c r="L3" s="1" t="s">
        <v>2870</v>
      </c>
      <c r="M3" s="1" t="s">
        <v>2861</v>
      </c>
      <c r="N3" s="1" t="s">
        <v>2861</v>
      </c>
      <c r="O3" s="1" t="s">
        <v>2862</v>
      </c>
      <c r="P3" s="1" t="s">
        <v>2863</v>
      </c>
      <c r="Q3" s="1" t="s">
        <v>2864</v>
      </c>
      <c r="R3" s="1" t="s">
        <v>2871</v>
      </c>
      <c r="S3" s="1" t="s">
        <v>75</v>
      </c>
      <c r="T3" s="1" t="s">
        <v>2866</v>
      </c>
      <c r="U3" s="1" t="s">
        <v>2872</v>
      </c>
      <c r="V3" s="1" t="s">
        <v>2873</v>
      </c>
    </row>
    <row r="4" s="1" customFormat="1" spans="1:22">
      <c r="A4" s="1" t="s">
        <v>2356</v>
      </c>
      <c r="B4" s="1" t="s">
        <v>2361</v>
      </c>
      <c r="C4" s="1" t="s">
        <v>2357</v>
      </c>
      <c r="D4" s="1" t="s">
        <v>2359</v>
      </c>
      <c r="E4" s="1" t="s">
        <v>2874</v>
      </c>
      <c r="F4" s="1" t="s">
        <v>1617</v>
      </c>
      <c r="G4" s="1" t="s">
        <v>913</v>
      </c>
      <c r="H4" s="1" t="s">
        <v>2858</v>
      </c>
      <c r="I4" s="1" t="s">
        <v>2875</v>
      </c>
      <c r="J4" s="1" t="s">
        <v>2860</v>
      </c>
      <c r="K4" s="1" t="s">
        <v>2875</v>
      </c>
      <c r="L4" s="1" t="s">
        <v>2875</v>
      </c>
      <c r="M4" s="1" t="s">
        <v>2861</v>
      </c>
      <c r="N4" s="1" t="s">
        <v>2861</v>
      </c>
      <c r="O4" s="1" t="s">
        <v>2862</v>
      </c>
      <c r="P4" s="1" t="s">
        <v>2863</v>
      </c>
      <c r="Q4" s="1" t="s">
        <v>2864</v>
      </c>
      <c r="R4" s="1" t="s">
        <v>2876</v>
      </c>
      <c r="S4" s="1" t="s">
        <v>75</v>
      </c>
      <c r="T4" s="1" t="s">
        <v>2866</v>
      </c>
      <c r="U4" s="1" t="s">
        <v>2829</v>
      </c>
      <c r="V4" s="1" t="s">
        <v>2877</v>
      </c>
    </row>
    <row r="5" s="1" customFormat="1" spans="1:22">
      <c r="A5" s="1" t="s">
        <v>2347</v>
      </c>
      <c r="B5" s="1" t="s">
        <v>2352</v>
      </c>
      <c r="C5" s="1" t="s">
        <v>2348</v>
      </c>
      <c r="D5" s="1" t="s">
        <v>2350</v>
      </c>
      <c r="E5" s="1" t="s">
        <v>2878</v>
      </c>
      <c r="F5" s="1" t="s">
        <v>1744</v>
      </c>
      <c r="G5" s="1" t="s">
        <v>913</v>
      </c>
      <c r="H5" s="1" t="s">
        <v>2858</v>
      </c>
      <c r="I5" s="1" t="s">
        <v>2879</v>
      </c>
      <c r="J5" s="1" t="s">
        <v>2860</v>
      </c>
      <c r="K5" s="1" t="s">
        <v>2879</v>
      </c>
      <c r="L5" s="1" t="s">
        <v>2879</v>
      </c>
      <c r="M5" s="1" t="s">
        <v>2861</v>
      </c>
      <c r="N5" s="1" t="s">
        <v>2861</v>
      </c>
      <c r="O5" s="1" t="s">
        <v>2862</v>
      </c>
      <c r="P5" s="1" t="s">
        <v>2863</v>
      </c>
      <c r="Q5" s="1" t="s">
        <v>2864</v>
      </c>
      <c r="R5" s="1" t="s">
        <v>2880</v>
      </c>
      <c r="S5" s="1" t="s">
        <v>75</v>
      </c>
      <c r="T5" s="1" t="s">
        <v>2866</v>
      </c>
      <c r="U5" s="1" t="s">
        <v>2829</v>
      </c>
      <c r="V5" s="1" t="s">
        <v>2881</v>
      </c>
    </row>
    <row r="6" s="1" customFormat="1" spans="1:22">
      <c r="A6" s="1" t="s">
        <v>72</v>
      </c>
      <c r="B6" s="1" t="s">
        <v>81</v>
      </c>
      <c r="C6" s="1" t="s">
        <v>73</v>
      </c>
      <c r="D6" s="1" t="s">
        <v>78</v>
      </c>
      <c r="E6" s="1" t="s">
        <v>2882</v>
      </c>
      <c r="F6" s="1" t="s">
        <v>82</v>
      </c>
      <c r="G6" s="1" t="s">
        <v>83</v>
      </c>
      <c r="H6" s="1" t="s">
        <v>2858</v>
      </c>
      <c r="I6" s="1" t="s">
        <v>2883</v>
      </c>
      <c r="J6" s="1" t="s">
        <v>2860</v>
      </c>
      <c r="K6" s="1" t="s">
        <v>2883</v>
      </c>
      <c r="L6" s="1" t="s">
        <v>2883</v>
      </c>
      <c r="M6" s="1" t="s">
        <v>2861</v>
      </c>
      <c r="N6" s="1" t="s">
        <v>2861</v>
      </c>
      <c r="O6" s="1" t="s">
        <v>2862</v>
      </c>
      <c r="P6" s="1" t="s">
        <v>2863</v>
      </c>
      <c r="Q6" s="1" t="s">
        <v>2864</v>
      </c>
      <c r="R6" s="1" t="s">
        <v>2884</v>
      </c>
      <c r="S6" s="1" t="s">
        <v>75</v>
      </c>
      <c r="T6" s="1" t="s">
        <v>2866</v>
      </c>
      <c r="U6" s="1" t="s">
        <v>2829</v>
      </c>
      <c r="V6" s="1" t="s">
        <v>2867</v>
      </c>
    </row>
    <row r="7" s="1" customFormat="1" spans="1:22">
      <c r="A7" s="1" t="s">
        <v>1873</v>
      </c>
      <c r="B7" s="1" t="s">
        <v>1878</v>
      </c>
      <c r="C7" s="1" t="s">
        <v>1874</v>
      </c>
      <c r="D7" s="1" t="s">
        <v>1876</v>
      </c>
      <c r="E7" s="1" t="s">
        <v>2885</v>
      </c>
      <c r="F7" s="1" t="s">
        <v>536</v>
      </c>
      <c r="G7" s="1" t="s">
        <v>1744</v>
      </c>
      <c r="H7" s="1" t="s">
        <v>2858</v>
      </c>
      <c r="I7" s="1" t="s">
        <v>2886</v>
      </c>
      <c r="J7" s="1" t="s">
        <v>2860</v>
      </c>
      <c r="K7" s="1" t="s">
        <v>2886</v>
      </c>
      <c r="L7" s="1" t="s">
        <v>2886</v>
      </c>
      <c r="M7" s="1" t="s">
        <v>2861</v>
      </c>
      <c r="N7" s="1" t="s">
        <v>2861</v>
      </c>
      <c r="O7" s="1" t="s">
        <v>2862</v>
      </c>
      <c r="P7" s="1" t="s">
        <v>2863</v>
      </c>
      <c r="Q7" s="1" t="s">
        <v>2864</v>
      </c>
      <c r="R7" s="1" t="s">
        <v>2887</v>
      </c>
      <c r="S7" s="1" t="s">
        <v>75</v>
      </c>
      <c r="T7" s="1" t="s">
        <v>2866</v>
      </c>
      <c r="U7" s="1" t="s">
        <v>2829</v>
      </c>
      <c r="V7" s="1" t="s">
        <v>2877</v>
      </c>
    </row>
    <row r="8" s="1" customFormat="1" spans="1:22">
      <c r="A8" s="1" t="s">
        <v>2330</v>
      </c>
      <c r="B8" s="1" t="s">
        <v>2333</v>
      </c>
      <c r="C8" s="1" t="s">
        <v>2331</v>
      </c>
      <c r="D8" s="1" t="s">
        <v>1876</v>
      </c>
      <c r="E8" s="1" t="s">
        <v>2888</v>
      </c>
      <c r="F8" s="1" t="s">
        <v>537</v>
      </c>
      <c r="G8" s="1" t="s">
        <v>913</v>
      </c>
      <c r="H8" s="1" t="s">
        <v>2858</v>
      </c>
      <c r="I8" s="1" t="s">
        <v>2889</v>
      </c>
      <c r="J8" s="1" t="s">
        <v>2860</v>
      </c>
      <c r="K8" s="1" t="s">
        <v>2889</v>
      </c>
      <c r="L8" s="1" t="s">
        <v>2889</v>
      </c>
      <c r="M8" s="1" t="s">
        <v>2861</v>
      </c>
      <c r="N8" s="1" t="s">
        <v>2861</v>
      </c>
      <c r="O8" s="1" t="s">
        <v>2862</v>
      </c>
      <c r="P8" s="1" t="s">
        <v>2863</v>
      </c>
      <c r="Q8" s="1" t="s">
        <v>2864</v>
      </c>
      <c r="R8" s="1" t="s">
        <v>2890</v>
      </c>
      <c r="S8" s="1" t="s">
        <v>75</v>
      </c>
      <c r="T8" s="1" t="s">
        <v>2866</v>
      </c>
      <c r="U8" s="1" t="s">
        <v>2829</v>
      </c>
      <c r="V8" s="1" t="s">
        <v>2877</v>
      </c>
    </row>
    <row r="9" s="1" customFormat="1" spans="1:22">
      <c r="A9" s="1" t="s">
        <v>2337</v>
      </c>
      <c r="B9" s="1" t="s">
        <v>2342</v>
      </c>
      <c r="C9" s="1" t="s">
        <v>2338</v>
      </c>
      <c r="D9" s="1" t="s">
        <v>2340</v>
      </c>
      <c r="E9" s="1" t="s">
        <v>2891</v>
      </c>
      <c r="F9" s="1" t="s">
        <v>537</v>
      </c>
      <c r="G9" s="1" t="s">
        <v>913</v>
      </c>
      <c r="H9" s="1" t="s">
        <v>2858</v>
      </c>
      <c r="I9" s="1" t="s">
        <v>2892</v>
      </c>
      <c r="J9" s="1" t="s">
        <v>2860</v>
      </c>
      <c r="K9" s="1" t="s">
        <v>2892</v>
      </c>
      <c r="L9" s="1" t="s">
        <v>2892</v>
      </c>
      <c r="M9" s="1" t="s">
        <v>2861</v>
      </c>
      <c r="N9" s="1" t="s">
        <v>2861</v>
      </c>
      <c r="O9" s="1" t="s">
        <v>2862</v>
      </c>
      <c r="P9" s="1" t="s">
        <v>2863</v>
      </c>
      <c r="Q9" s="1" t="s">
        <v>2864</v>
      </c>
      <c r="R9" s="1" t="s">
        <v>2893</v>
      </c>
      <c r="S9" s="1" t="s">
        <v>75</v>
      </c>
      <c r="T9" s="1" t="s">
        <v>2866</v>
      </c>
      <c r="U9" s="1" t="s">
        <v>2829</v>
      </c>
      <c r="V9" s="1" t="s">
        <v>2877</v>
      </c>
    </row>
    <row r="10" s="1" customFormat="1" spans="1:22">
      <c r="A10" s="1" t="s">
        <v>1088</v>
      </c>
      <c r="B10" s="1" t="s">
        <v>1093</v>
      </c>
      <c r="C10" s="1" t="s">
        <v>1089</v>
      </c>
      <c r="D10" s="1" t="s">
        <v>1091</v>
      </c>
      <c r="E10" s="1" t="s">
        <v>2894</v>
      </c>
      <c r="F10" s="1" t="s">
        <v>138</v>
      </c>
      <c r="G10" s="1" t="s">
        <v>505</v>
      </c>
      <c r="H10" s="1" t="s">
        <v>2858</v>
      </c>
      <c r="I10" s="1" t="s">
        <v>2895</v>
      </c>
      <c r="J10" s="1" t="s">
        <v>2860</v>
      </c>
      <c r="K10" s="1" t="s">
        <v>2895</v>
      </c>
      <c r="L10" s="1" t="s">
        <v>2895</v>
      </c>
      <c r="M10" s="1" t="s">
        <v>2861</v>
      </c>
      <c r="N10" s="1" t="s">
        <v>2861</v>
      </c>
      <c r="O10" s="1" t="s">
        <v>2862</v>
      </c>
      <c r="P10" s="1" t="s">
        <v>2863</v>
      </c>
      <c r="Q10" s="1" t="s">
        <v>2864</v>
      </c>
      <c r="R10" s="1" t="s">
        <v>2896</v>
      </c>
      <c r="S10" s="1" t="s">
        <v>75</v>
      </c>
      <c r="T10" s="1" t="s">
        <v>2866</v>
      </c>
      <c r="U10" s="1" t="s">
        <v>2822</v>
      </c>
      <c r="V10" s="1" t="s">
        <v>2873</v>
      </c>
    </row>
    <row r="11" s="1" customFormat="1" spans="1:22">
      <c r="A11" s="1" t="s">
        <v>2669</v>
      </c>
      <c r="B11" s="1" t="s">
        <v>1744</v>
      </c>
      <c r="C11" s="1" t="s">
        <v>2670</v>
      </c>
      <c r="D11" s="1" t="s">
        <v>2662</v>
      </c>
      <c r="E11" s="1" t="s">
        <v>2897</v>
      </c>
      <c r="F11" s="1" t="s">
        <v>1744</v>
      </c>
      <c r="G11" s="1" t="s">
        <v>913</v>
      </c>
      <c r="H11" s="1" t="s">
        <v>2858</v>
      </c>
      <c r="I11" s="1" t="s">
        <v>2898</v>
      </c>
      <c r="J11" s="1" t="s">
        <v>2860</v>
      </c>
      <c r="K11" s="1" t="s">
        <v>2898</v>
      </c>
      <c r="L11" s="1" t="s">
        <v>2898</v>
      </c>
      <c r="M11" s="1" t="s">
        <v>2861</v>
      </c>
      <c r="N11" s="1" t="s">
        <v>2861</v>
      </c>
      <c r="O11" s="1" t="s">
        <v>2862</v>
      </c>
      <c r="P11" s="1" t="s">
        <v>2863</v>
      </c>
      <c r="Q11" s="1" t="s">
        <v>2864</v>
      </c>
      <c r="R11" s="1" t="s">
        <v>2899</v>
      </c>
      <c r="S11" s="1" t="s">
        <v>75</v>
      </c>
      <c r="T11" s="1" t="s">
        <v>2866</v>
      </c>
      <c r="U11" s="1" t="s">
        <v>2822</v>
      </c>
      <c r="V11" s="1" t="s">
        <v>2873</v>
      </c>
    </row>
    <row r="12" s="1" customFormat="1" spans="1:22">
      <c r="A12" s="1" t="s">
        <v>2507</v>
      </c>
      <c r="B12" s="1" t="s">
        <v>1744</v>
      </c>
      <c r="C12" s="1" t="s">
        <v>2508</v>
      </c>
      <c r="D12" s="1" t="s">
        <v>2510</v>
      </c>
      <c r="E12" s="1" t="s">
        <v>2900</v>
      </c>
      <c r="F12" s="1" t="s">
        <v>1744</v>
      </c>
      <c r="G12" s="1" t="s">
        <v>913</v>
      </c>
      <c r="H12" s="1" t="s">
        <v>2858</v>
      </c>
      <c r="I12" s="1" t="s">
        <v>2901</v>
      </c>
      <c r="J12" s="1" t="s">
        <v>2860</v>
      </c>
      <c r="K12" s="1" t="s">
        <v>2901</v>
      </c>
      <c r="L12" s="1" t="s">
        <v>2901</v>
      </c>
      <c r="M12" s="1" t="s">
        <v>2861</v>
      </c>
      <c r="N12" s="1" t="s">
        <v>2861</v>
      </c>
      <c r="O12" s="1" t="s">
        <v>2862</v>
      </c>
      <c r="P12" s="1" t="s">
        <v>2863</v>
      </c>
      <c r="Q12" s="1" t="s">
        <v>2864</v>
      </c>
      <c r="R12" s="1" t="s">
        <v>2902</v>
      </c>
      <c r="S12" s="1" t="s">
        <v>75</v>
      </c>
      <c r="T12" s="1" t="s">
        <v>2866</v>
      </c>
      <c r="U12" s="1" t="s">
        <v>2829</v>
      </c>
      <c r="V12" s="1" t="s">
        <v>2903</v>
      </c>
    </row>
    <row r="13" s="1" customFormat="1" spans="1:22">
      <c r="A13" s="1" t="s">
        <v>2499</v>
      </c>
      <c r="B13" s="1" t="s">
        <v>1744</v>
      </c>
      <c r="C13" s="1" t="s">
        <v>2500</v>
      </c>
      <c r="D13" s="1" t="s">
        <v>2502</v>
      </c>
      <c r="E13" s="1" t="s">
        <v>2904</v>
      </c>
      <c r="F13" s="1" t="s">
        <v>1744</v>
      </c>
      <c r="G13" s="1" t="s">
        <v>913</v>
      </c>
      <c r="H13" s="1" t="s">
        <v>2858</v>
      </c>
      <c r="I13" s="1" t="s">
        <v>2905</v>
      </c>
      <c r="J13" s="1" t="s">
        <v>2860</v>
      </c>
      <c r="K13" s="1" t="s">
        <v>2905</v>
      </c>
      <c r="L13" s="1" t="s">
        <v>2905</v>
      </c>
      <c r="M13" s="1" t="s">
        <v>2861</v>
      </c>
      <c r="N13" s="1" t="s">
        <v>2861</v>
      </c>
      <c r="O13" s="1" t="s">
        <v>2862</v>
      </c>
      <c r="P13" s="1" t="s">
        <v>2863</v>
      </c>
      <c r="Q13" s="1" t="s">
        <v>2864</v>
      </c>
      <c r="R13" s="1" t="s">
        <v>2906</v>
      </c>
      <c r="S13" s="1" t="s">
        <v>75</v>
      </c>
      <c r="T13" s="1" t="s">
        <v>2866</v>
      </c>
      <c r="U13" s="1" t="s">
        <v>2829</v>
      </c>
      <c r="V13" s="1" t="s">
        <v>2877</v>
      </c>
    </row>
    <row r="14" s="1" customFormat="1" spans="1:22">
      <c r="A14" s="1" t="s">
        <v>2321</v>
      </c>
      <c r="B14" s="1" t="s">
        <v>1744</v>
      </c>
      <c r="C14" s="1" t="s">
        <v>2322</v>
      </c>
      <c r="D14" s="1" t="s">
        <v>2907</v>
      </c>
      <c r="E14" s="1" t="s">
        <v>2908</v>
      </c>
      <c r="F14" s="1" t="s">
        <v>1744</v>
      </c>
      <c r="G14" s="1" t="s">
        <v>913</v>
      </c>
      <c r="H14" s="1" t="s">
        <v>2858</v>
      </c>
      <c r="I14" s="1" t="s">
        <v>2909</v>
      </c>
      <c r="J14" s="1" t="s">
        <v>2860</v>
      </c>
      <c r="K14" s="1" t="s">
        <v>2909</v>
      </c>
      <c r="L14" s="1" t="s">
        <v>2909</v>
      </c>
      <c r="M14" s="1" t="s">
        <v>2861</v>
      </c>
      <c r="N14" s="1" t="s">
        <v>2861</v>
      </c>
      <c r="O14" s="1" t="s">
        <v>2862</v>
      </c>
      <c r="P14" s="1" t="s">
        <v>2863</v>
      </c>
      <c r="Q14" s="1" t="s">
        <v>2864</v>
      </c>
      <c r="R14" s="1" t="s">
        <v>2910</v>
      </c>
      <c r="S14" s="1" t="s">
        <v>75</v>
      </c>
      <c r="T14" s="1" t="s">
        <v>2866</v>
      </c>
      <c r="U14" s="1" t="s">
        <v>2829</v>
      </c>
      <c r="V14" s="1" t="s">
        <v>2867</v>
      </c>
    </row>
    <row r="15" s="1" customFormat="1" spans="1:22">
      <c r="A15" s="1" t="s">
        <v>2312</v>
      </c>
      <c r="B15" s="1" t="s">
        <v>1744</v>
      </c>
      <c r="C15" s="1" t="s">
        <v>2313</v>
      </c>
      <c r="D15" s="1" t="s">
        <v>2911</v>
      </c>
      <c r="E15" s="1" t="s">
        <v>2912</v>
      </c>
      <c r="F15" s="1" t="s">
        <v>1744</v>
      </c>
      <c r="G15" s="1" t="s">
        <v>913</v>
      </c>
      <c r="H15" s="1" t="s">
        <v>2858</v>
      </c>
      <c r="I15" s="1" t="s">
        <v>2913</v>
      </c>
      <c r="J15" s="1" t="s">
        <v>2860</v>
      </c>
      <c r="K15" s="1" t="s">
        <v>2913</v>
      </c>
      <c r="L15" s="1" t="s">
        <v>2913</v>
      </c>
      <c r="M15" s="1" t="s">
        <v>2861</v>
      </c>
      <c r="N15" s="1" t="s">
        <v>2861</v>
      </c>
      <c r="O15" s="1" t="s">
        <v>2862</v>
      </c>
      <c r="P15" s="1" t="s">
        <v>2863</v>
      </c>
      <c r="Q15" s="1" t="s">
        <v>2864</v>
      </c>
      <c r="R15" s="1" t="s">
        <v>2914</v>
      </c>
      <c r="S15" s="1" t="s">
        <v>75</v>
      </c>
      <c r="T15" s="1" t="s">
        <v>2866</v>
      </c>
      <c r="U15" s="1" t="s">
        <v>2829</v>
      </c>
      <c r="V15" s="1" t="s">
        <v>2867</v>
      </c>
    </row>
    <row r="16" s="1" customFormat="1" spans="1:22">
      <c r="A16" s="1" t="s">
        <v>2718</v>
      </c>
      <c r="B16" s="1" t="s">
        <v>1744</v>
      </c>
      <c r="C16" s="1" t="s">
        <v>2719</v>
      </c>
      <c r="D16" s="1" t="s">
        <v>2193</v>
      </c>
      <c r="E16" s="1" t="s">
        <v>2915</v>
      </c>
      <c r="F16" s="1" t="s">
        <v>1744</v>
      </c>
      <c r="G16" s="1" t="s">
        <v>913</v>
      </c>
      <c r="H16" s="1" t="s">
        <v>2858</v>
      </c>
      <c r="I16" s="1" t="s">
        <v>2916</v>
      </c>
      <c r="J16" s="1" t="s">
        <v>2860</v>
      </c>
      <c r="K16" s="1" t="s">
        <v>2916</v>
      </c>
      <c r="L16" s="1" t="s">
        <v>2916</v>
      </c>
      <c r="M16" s="1" t="s">
        <v>2861</v>
      </c>
      <c r="N16" s="1" t="s">
        <v>2861</v>
      </c>
      <c r="O16" s="1" t="s">
        <v>2862</v>
      </c>
      <c r="P16" s="1" t="s">
        <v>2863</v>
      </c>
      <c r="Q16" s="1" t="s">
        <v>2864</v>
      </c>
      <c r="R16" s="1" t="s">
        <v>2917</v>
      </c>
      <c r="S16" s="1" t="s">
        <v>75</v>
      </c>
      <c r="T16" s="1" t="s">
        <v>2866</v>
      </c>
      <c r="U16" s="1" t="s">
        <v>2829</v>
      </c>
      <c r="V16" s="1" t="s">
        <v>2918</v>
      </c>
    </row>
    <row r="17" s="1" customFormat="1" spans="1:22">
      <c r="A17" s="1" t="s">
        <v>2650</v>
      </c>
      <c r="B17" s="1" t="s">
        <v>1744</v>
      </c>
      <c r="C17" s="1" t="s">
        <v>2651</v>
      </c>
      <c r="D17" s="1" t="s">
        <v>2653</v>
      </c>
      <c r="E17" s="1" t="s">
        <v>2919</v>
      </c>
      <c r="F17" s="1" t="s">
        <v>1744</v>
      </c>
      <c r="G17" s="1" t="s">
        <v>913</v>
      </c>
      <c r="H17" s="1" t="s">
        <v>2858</v>
      </c>
      <c r="I17" s="1" t="s">
        <v>2920</v>
      </c>
      <c r="J17" s="1" t="s">
        <v>2860</v>
      </c>
      <c r="K17" s="1" t="s">
        <v>2920</v>
      </c>
      <c r="L17" s="1" t="s">
        <v>2920</v>
      </c>
      <c r="M17" s="1" t="s">
        <v>2861</v>
      </c>
      <c r="N17" s="1" t="s">
        <v>2861</v>
      </c>
      <c r="O17" s="1" t="s">
        <v>2862</v>
      </c>
      <c r="P17" s="1" t="s">
        <v>2863</v>
      </c>
      <c r="Q17" s="1" t="s">
        <v>2864</v>
      </c>
      <c r="R17" s="1" t="s">
        <v>2921</v>
      </c>
      <c r="S17" s="1" t="s">
        <v>75</v>
      </c>
      <c r="T17" s="1" t="s">
        <v>2866</v>
      </c>
      <c r="U17" s="1" t="s">
        <v>2829</v>
      </c>
      <c r="V17" s="1" t="s">
        <v>2873</v>
      </c>
    </row>
    <row r="18" s="1" customFormat="1" spans="1:22">
      <c r="A18" s="1" t="s">
        <v>2490</v>
      </c>
      <c r="B18" s="1" t="s">
        <v>1617</v>
      </c>
      <c r="C18" s="1" t="s">
        <v>2491</v>
      </c>
      <c r="D18" s="1" t="s">
        <v>2493</v>
      </c>
      <c r="E18" s="1" t="s">
        <v>2922</v>
      </c>
      <c r="F18" s="1" t="s">
        <v>1744</v>
      </c>
      <c r="G18" s="1" t="s">
        <v>913</v>
      </c>
      <c r="H18" s="1" t="s">
        <v>2858</v>
      </c>
      <c r="I18" s="1" t="s">
        <v>2923</v>
      </c>
      <c r="J18" s="1" t="s">
        <v>2860</v>
      </c>
      <c r="K18" s="1" t="s">
        <v>2923</v>
      </c>
      <c r="L18" s="1" t="s">
        <v>2923</v>
      </c>
      <c r="M18" s="1" t="s">
        <v>2861</v>
      </c>
      <c r="N18" s="1" t="s">
        <v>2861</v>
      </c>
      <c r="O18" s="1" t="s">
        <v>2862</v>
      </c>
      <c r="P18" s="1" t="s">
        <v>2863</v>
      </c>
      <c r="Q18" s="1" t="s">
        <v>2864</v>
      </c>
      <c r="R18" s="1" t="s">
        <v>2924</v>
      </c>
      <c r="S18" s="1" t="s">
        <v>75</v>
      </c>
      <c r="T18" s="1" t="s">
        <v>2866</v>
      </c>
      <c r="U18" s="1" t="s">
        <v>2829</v>
      </c>
      <c r="V18" s="1" t="s">
        <v>2925</v>
      </c>
    </row>
    <row r="19" s="1" customFormat="1" spans="1:22">
      <c r="A19" s="1" t="s">
        <v>2116</v>
      </c>
      <c r="B19" s="1" t="s">
        <v>1617</v>
      </c>
      <c r="C19" s="1" t="s">
        <v>2117</v>
      </c>
      <c r="D19" s="1" t="s">
        <v>1479</v>
      </c>
      <c r="E19" s="1" t="s">
        <v>2926</v>
      </c>
      <c r="F19" s="1" t="s">
        <v>1617</v>
      </c>
      <c r="G19" s="1" t="s">
        <v>1744</v>
      </c>
      <c r="H19" s="1" t="s">
        <v>2858</v>
      </c>
      <c r="I19" s="1" t="s">
        <v>2927</v>
      </c>
      <c r="J19" s="1" t="s">
        <v>2860</v>
      </c>
      <c r="K19" s="1" t="s">
        <v>2927</v>
      </c>
      <c r="L19" s="1" t="s">
        <v>2927</v>
      </c>
      <c r="M19" s="1" t="s">
        <v>2861</v>
      </c>
      <c r="N19" s="1" t="s">
        <v>2861</v>
      </c>
      <c r="O19" s="1" t="s">
        <v>2862</v>
      </c>
      <c r="P19" s="1" t="s">
        <v>2863</v>
      </c>
      <c r="Q19" s="1" t="s">
        <v>2864</v>
      </c>
      <c r="R19" s="1" t="s">
        <v>2928</v>
      </c>
      <c r="S19" s="1" t="s">
        <v>75</v>
      </c>
      <c r="T19" s="1" t="s">
        <v>2866</v>
      </c>
      <c r="U19" s="1" t="s">
        <v>2829</v>
      </c>
      <c r="V19" s="1" t="s">
        <v>2873</v>
      </c>
    </row>
    <row r="20" s="1" customFormat="1" spans="1:22">
      <c r="A20" s="1" t="s">
        <v>2659</v>
      </c>
      <c r="B20" s="1" t="s">
        <v>1617</v>
      </c>
      <c r="C20" s="1" t="s">
        <v>2660</v>
      </c>
      <c r="D20" s="1" t="s">
        <v>2662</v>
      </c>
      <c r="E20" s="1" t="s">
        <v>2929</v>
      </c>
      <c r="F20" s="1" t="s">
        <v>1744</v>
      </c>
      <c r="G20" s="1" t="s">
        <v>913</v>
      </c>
      <c r="H20" s="1" t="s">
        <v>2858</v>
      </c>
      <c r="I20" s="1" t="s">
        <v>2930</v>
      </c>
      <c r="J20" s="1" t="s">
        <v>2860</v>
      </c>
      <c r="K20" s="1" t="s">
        <v>2930</v>
      </c>
      <c r="L20" s="1" t="s">
        <v>2930</v>
      </c>
      <c r="M20" s="1" t="s">
        <v>2861</v>
      </c>
      <c r="N20" s="1" t="s">
        <v>2861</v>
      </c>
      <c r="O20" s="1" t="s">
        <v>2862</v>
      </c>
      <c r="P20" s="1" t="s">
        <v>2863</v>
      </c>
      <c r="Q20" s="1" t="s">
        <v>2864</v>
      </c>
      <c r="R20" s="1" t="s">
        <v>2931</v>
      </c>
      <c r="S20" s="1" t="s">
        <v>75</v>
      </c>
      <c r="T20" s="1" t="s">
        <v>2866</v>
      </c>
      <c r="U20" s="1" t="s">
        <v>2822</v>
      </c>
      <c r="V20" s="1" t="s">
        <v>2873</v>
      </c>
    </row>
    <row r="21" s="1" customFormat="1" spans="1:22">
      <c r="A21" s="1" t="s">
        <v>2131</v>
      </c>
      <c r="B21" s="1" t="s">
        <v>1617</v>
      </c>
      <c r="C21" s="1" t="s">
        <v>2132</v>
      </c>
      <c r="D21" s="1" t="s">
        <v>1479</v>
      </c>
      <c r="E21" s="1" t="s">
        <v>2932</v>
      </c>
      <c r="F21" s="1" t="s">
        <v>1617</v>
      </c>
      <c r="G21" s="1" t="s">
        <v>1744</v>
      </c>
      <c r="H21" s="1" t="s">
        <v>2858</v>
      </c>
      <c r="I21" s="1" t="s">
        <v>2927</v>
      </c>
      <c r="J21" s="1" t="s">
        <v>2860</v>
      </c>
      <c r="K21" s="1" t="s">
        <v>2927</v>
      </c>
      <c r="L21" s="1" t="s">
        <v>2927</v>
      </c>
      <c r="M21" s="1" t="s">
        <v>2861</v>
      </c>
      <c r="N21" s="1" t="s">
        <v>2861</v>
      </c>
      <c r="O21" s="1" t="s">
        <v>2862</v>
      </c>
      <c r="P21" s="1" t="s">
        <v>2863</v>
      </c>
      <c r="Q21" s="1" t="s">
        <v>2864</v>
      </c>
      <c r="R21" s="1" t="s">
        <v>2933</v>
      </c>
      <c r="S21" s="1" t="s">
        <v>75</v>
      </c>
      <c r="T21" s="1" t="s">
        <v>2866</v>
      </c>
      <c r="U21" s="1" t="s">
        <v>2829</v>
      </c>
      <c r="V21" s="1" t="s">
        <v>2873</v>
      </c>
    </row>
    <row r="22" s="1" customFormat="1" spans="1:22">
      <c r="A22" s="1" t="s">
        <v>2666</v>
      </c>
      <c r="B22" s="1" t="s">
        <v>1617</v>
      </c>
      <c r="C22" s="1" t="s">
        <v>2667</v>
      </c>
      <c r="D22" s="1" t="s">
        <v>1472</v>
      </c>
      <c r="E22" s="1" t="s">
        <v>2934</v>
      </c>
      <c r="F22" s="1" t="s">
        <v>1744</v>
      </c>
      <c r="G22" s="1" t="s">
        <v>913</v>
      </c>
      <c r="H22" s="1" t="s">
        <v>2858</v>
      </c>
      <c r="I22" s="1" t="s">
        <v>2935</v>
      </c>
      <c r="J22" s="1" t="s">
        <v>2860</v>
      </c>
      <c r="K22" s="1" t="s">
        <v>2935</v>
      </c>
      <c r="L22" s="1" t="s">
        <v>2935</v>
      </c>
      <c r="M22" s="1" t="s">
        <v>2861</v>
      </c>
      <c r="N22" s="1" t="s">
        <v>2861</v>
      </c>
      <c r="O22" s="1" t="s">
        <v>2862</v>
      </c>
      <c r="P22" s="1" t="s">
        <v>2863</v>
      </c>
      <c r="Q22" s="1" t="s">
        <v>2864</v>
      </c>
      <c r="R22" s="1" t="s">
        <v>2936</v>
      </c>
      <c r="S22" s="1" t="s">
        <v>75</v>
      </c>
      <c r="T22" s="1" t="s">
        <v>2866</v>
      </c>
      <c r="U22" s="1" t="s">
        <v>2822</v>
      </c>
      <c r="V22" s="1" t="s">
        <v>2873</v>
      </c>
    </row>
    <row r="23" s="1" customFormat="1" spans="1:22">
      <c r="A23" s="1" t="s">
        <v>2646</v>
      </c>
      <c r="B23" s="1" t="s">
        <v>1617</v>
      </c>
      <c r="C23" s="1" t="s">
        <v>2647</v>
      </c>
      <c r="D23" s="1" t="s">
        <v>1472</v>
      </c>
      <c r="E23" s="1" t="s">
        <v>2937</v>
      </c>
      <c r="F23" s="1" t="s">
        <v>1744</v>
      </c>
      <c r="G23" s="1" t="s">
        <v>913</v>
      </c>
      <c r="H23" s="1" t="s">
        <v>2858</v>
      </c>
      <c r="I23" s="1" t="s">
        <v>2935</v>
      </c>
      <c r="J23" s="1" t="s">
        <v>2860</v>
      </c>
      <c r="K23" s="1" t="s">
        <v>2935</v>
      </c>
      <c r="L23" s="1" t="s">
        <v>2935</v>
      </c>
      <c r="M23" s="1" t="s">
        <v>2861</v>
      </c>
      <c r="N23" s="1" t="s">
        <v>2861</v>
      </c>
      <c r="O23" s="1" t="s">
        <v>2862</v>
      </c>
      <c r="P23" s="1" t="s">
        <v>2863</v>
      </c>
      <c r="Q23" s="1" t="s">
        <v>2864</v>
      </c>
      <c r="R23" s="1" t="s">
        <v>2938</v>
      </c>
      <c r="S23" s="1" t="s">
        <v>75</v>
      </c>
      <c r="T23" s="1" t="s">
        <v>2866</v>
      </c>
      <c r="U23" s="1" t="s">
        <v>2822</v>
      </c>
      <c r="V23" s="1" t="s">
        <v>2873</v>
      </c>
    </row>
    <row r="24" s="1" customFormat="1" spans="1:22">
      <c r="A24" s="1" t="s">
        <v>2482</v>
      </c>
      <c r="B24" s="1" t="s">
        <v>1617</v>
      </c>
      <c r="C24" s="1" t="s">
        <v>2483</v>
      </c>
      <c r="D24" s="1" t="s">
        <v>2485</v>
      </c>
      <c r="E24" s="1" t="s">
        <v>2939</v>
      </c>
      <c r="F24" s="1" t="s">
        <v>1744</v>
      </c>
      <c r="G24" s="1" t="s">
        <v>913</v>
      </c>
      <c r="H24" s="1" t="s">
        <v>2858</v>
      </c>
      <c r="I24" s="1" t="s">
        <v>2940</v>
      </c>
      <c r="J24" s="1" t="s">
        <v>2860</v>
      </c>
      <c r="K24" s="1" t="s">
        <v>2940</v>
      </c>
      <c r="L24" s="1" t="s">
        <v>2940</v>
      </c>
      <c r="M24" s="1" t="s">
        <v>2861</v>
      </c>
      <c r="N24" s="1" t="s">
        <v>2861</v>
      </c>
      <c r="O24" s="1" t="s">
        <v>2862</v>
      </c>
      <c r="P24" s="1" t="s">
        <v>2863</v>
      </c>
      <c r="Q24" s="1" t="s">
        <v>2864</v>
      </c>
      <c r="R24" s="1" t="s">
        <v>2941</v>
      </c>
      <c r="S24" s="1" t="s">
        <v>75</v>
      </c>
      <c r="T24" s="1" t="s">
        <v>2866</v>
      </c>
      <c r="U24" s="1" t="s">
        <v>2822</v>
      </c>
      <c r="V24" s="1" t="s">
        <v>2925</v>
      </c>
    </row>
    <row r="25" s="1" customFormat="1" spans="1:22">
      <c r="A25" s="1" t="s">
        <v>2473</v>
      </c>
      <c r="B25" s="1" t="s">
        <v>1617</v>
      </c>
      <c r="C25" s="1" t="s">
        <v>2474</v>
      </c>
      <c r="D25" s="1" t="s">
        <v>2476</v>
      </c>
      <c r="E25" s="1" t="s">
        <v>2942</v>
      </c>
      <c r="F25" s="1" t="s">
        <v>1744</v>
      </c>
      <c r="G25" s="1" t="s">
        <v>913</v>
      </c>
      <c r="H25" s="1" t="s">
        <v>2858</v>
      </c>
      <c r="I25" s="1" t="s">
        <v>2943</v>
      </c>
      <c r="J25" s="1" t="s">
        <v>2860</v>
      </c>
      <c r="K25" s="1" t="s">
        <v>2943</v>
      </c>
      <c r="L25" s="1" t="s">
        <v>2943</v>
      </c>
      <c r="M25" s="1" t="s">
        <v>2861</v>
      </c>
      <c r="N25" s="1" t="s">
        <v>2861</v>
      </c>
      <c r="O25" s="1" t="s">
        <v>2862</v>
      </c>
      <c r="P25" s="1" t="s">
        <v>2863</v>
      </c>
      <c r="Q25" s="1" t="s">
        <v>2864</v>
      </c>
      <c r="R25" s="1" t="s">
        <v>2944</v>
      </c>
      <c r="S25" s="1" t="s">
        <v>75</v>
      </c>
      <c r="T25" s="1" t="s">
        <v>2866</v>
      </c>
      <c r="U25" s="1" t="s">
        <v>2829</v>
      </c>
      <c r="V25" s="1" t="s">
        <v>2925</v>
      </c>
    </row>
    <row r="26" s="1" customFormat="1" spans="1:22">
      <c r="A26" s="1" t="s">
        <v>2123</v>
      </c>
      <c r="B26" s="1" t="s">
        <v>1617</v>
      </c>
      <c r="C26" s="1" t="s">
        <v>2124</v>
      </c>
      <c r="D26" s="1" t="s">
        <v>2126</v>
      </c>
      <c r="E26" s="1" t="s">
        <v>2945</v>
      </c>
      <c r="F26" s="1" t="s">
        <v>1617</v>
      </c>
      <c r="G26" s="1" t="s">
        <v>1744</v>
      </c>
      <c r="H26" s="1" t="s">
        <v>2858</v>
      </c>
      <c r="I26" s="1" t="s">
        <v>2946</v>
      </c>
      <c r="J26" s="1" t="s">
        <v>2860</v>
      </c>
      <c r="K26" s="1" t="s">
        <v>2946</v>
      </c>
      <c r="L26" s="1" t="s">
        <v>2946</v>
      </c>
      <c r="M26" s="1" t="s">
        <v>2861</v>
      </c>
      <c r="N26" s="1" t="s">
        <v>2861</v>
      </c>
      <c r="O26" s="1" t="s">
        <v>2862</v>
      </c>
      <c r="P26" s="1" t="s">
        <v>2863</v>
      </c>
      <c r="Q26" s="1" t="s">
        <v>2864</v>
      </c>
      <c r="R26" s="1" t="s">
        <v>2947</v>
      </c>
      <c r="S26" s="1" t="s">
        <v>75</v>
      </c>
      <c r="T26" s="1" t="s">
        <v>2866</v>
      </c>
      <c r="U26" s="1" t="s">
        <v>2822</v>
      </c>
      <c r="V26" s="1" t="s">
        <v>2873</v>
      </c>
    </row>
    <row r="27" s="1" customFormat="1" spans="1:22">
      <c r="A27" s="1" t="s">
        <v>1970</v>
      </c>
      <c r="B27" s="1" t="s">
        <v>1617</v>
      </c>
      <c r="C27" s="1" t="s">
        <v>1971</v>
      </c>
      <c r="D27" s="1" t="s">
        <v>1677</v>
      </c>
      <c r="E27" s="1" t="s">
        <v>2948</v>
      </c>
      <c r="F27" s="1" t="s">
        <v>1617</v>
      </c>
      <c r="G27" s="1" t="s">
        <v>1744</v>
      </c>
      <c r="H27" s="1" t="s">
        <v>2858</v>
      </c>
      <c r="I27" s="1" t="s">
        <v>2949</v>
      </c>
      <c r="J27" s="1" t="s">
        <v>2860</v>
      </c>
      <c r="K27" s="1" t="s">
        <v>2949</v>
      </c>
      <c r="L27" s="1" t="s">
        <v>2949</v>
      </c>
      <c r="M27" s="1" t="s">
        <v>2861</v>
      </c>
      <c r="N27" s="1" t="s">
        <v>2861</v>
      </c>
      <c r="O27" s="1" t="s">
        <v>2862</v>
      </c>
      <c r="P27" s="1" t="s">
        <v>2863</v>
      </c>
      <c r="Q27" s="1" t="s">
        <v>2864</v>
      </c>
      <c r="R27" s="1" t="s">
        <v>2950</v>
      </c>
      <c r="S27" s="1" t="s">
        <v>75</v>
      </c>
      <c r="T27" s="1" t="s">
        <v>2866</v>
      </c>
      <c r="U27" s="1" t="s">
        <v>2829</v>
      </c>
      <c r="V27" s="1" t="s">
        <v>2881</v>
      </c>
    </row>
    <row r="28" s="1" customFormat="1" spans="1:22">
      <c r="A28" s="1" t="s">
        <v>2094</v>
      </c>
      <c r="B28" s="1" t="s">
        <v>1617</v>
      </c>
      <c r="C28" s="1" t="s">
        <v>2095</v>
      </c>
      <c r="D28" s="1" t="s">
        <v>1109</v>
      </c>
      <c r="E28" s="1" t="s">
        <v>2951</v>
      </c>
      <c r="F28" s="1" t="s">
        <v>1617</v>
      </c>
      <c r="G28" s="1" t="s">
        <v>1744</v>
      </c>
      <c r="H28" s="1" t="s">
        <v>2858</v>
      </c>
      <c r="I28" s="1" t="s">
        <v>2952</v>
      </c>
      <c r="J28" s="1" t="s">
        <v>2860</v>
      </c>
      <c r="K28" s="1" t="s">
        <v>2952</v>
      </c>
      <c r="L28" s="1" t="s">
        <v>2952</v>
      </c>
      <c r="M28" s="1" t="s">
        <v>2861</v>
      </c>
      <c r="N28" s="1" t="s">
        <v>2861</v>
      </c>
      <c r="O28" s="1" t="s">
        <v>2862</v>
      </c>
      <c r="P28" s="1" t="s">
        <v>2863</v>
      </c>
      <c r="Q28" s="1" t="s">
        <v>2864</v>
      </c>
      <c r="R28" s="1" t="s">
        <v>2953</v>
      </c>
      <c r="S28" s="1" t="s">
        <v>75</v>
      </c>
      <c r="T28" s="1" t="s">
        <v>2866</v>
      </c>
      <c r="U28" s="1" t="s">
        <v>2829</v>
      </c>
      <c r="V28" s="1" t="s">
        <v>2873</v>
      </c>
    </row>
    <row r="29" s="1" customFormat="1" spans="1:22">
      <c r="A29" s="1" t="s">
        <v>2616</v>
      </c>
      <c r="B29" s="1" t="s">
        <v>1617</v>
      </c>
      <c r="C29" s="1" t="s">
        <v>2617</v>
      </c>
      <c r="D29" s="1" t="s">
        <v>2954</v>
      </c>
      <c r="E29" s="1" t="s">
        <v>2955</v>
      </c>
      <c r="F29" s="1" t="s">
        <v>1744</v>
      </c>
      <c r="G29" s="1" t="s">
        <v>913</v>
      </c>
      <c r="H29" s="1" t="s">
        <v>2858</v>
      </c>
      <c r="I29" s="1" t="s">
        <v>2956</v>
      </c>
      <c r="J29" s="1" t="s">
        <v>2860</v>
      </c>
      <c r="K29" s="1" t="s">
        <v>2956</v>
      </c>
      <c r="L29" s="1" t="s">
        <v>2956</v>
      </c>
      <c r="M29" s="1" t="s">
        <v>2861</v>
      </c>
      <c r="N29" s="1" t="s">
        <v>2861</v>
      </c>
      <c r="O29" s="1" t="s">
        <v>2862</v>
      </c>
      <c r="P29" s="1" t="s">
        <v>2863</v>
      </c>
      <c r="Q29" s="1" t="s">
        <v>2864</v>
      </c>
      <c r="R29" s="1" t="s">
        <v>2957</v>
      </c>
      <c r="S29" s="1" t="s">
        <v>75</v>
      </c>
      <c r="T29" s="1" t="s">
        <v>2866</v>
      </c>
      <c r="U29" s="1" t="s">
        <v>2822</v>
      </c>
      <c r="V29" s="1" t="s">
        <v>2873</v>
      </c>
    </row>
    <row r="30" s="1" customFormat="1" spans="1:22">
      <c r="A30" s="1" t="s">
        <v>2622</v>
      </c>
      <c r="B30" s="1" t="s">
        <v>1617</v>
      </c>
      <c r="C30" s="1" t="s">
        <v>2623</v>
      </c>
      <c r="D30" s="1" t="s">
        <v>2625</v>
      </c>
      <c r="E30" s="1" t="s">
        <v>2958</v>
      </c>
      <c r="F30" s="1" t="s">
        <v>1617</v>
      </c>
      <c r="G30" s="1" t="s">
        <v>913</v>
      </c>
      <c r="H30" s="1" t="s">
        <v>2858</v>
      </c>
      <c r="I30" s="1" t="s">
        <v>2959</v>
      </c>
      <c r="J30" s="1" t="s">
        <v>2860</v>
      </c>
      <c r="K30" s="1" t="s">
        <v>2959</v>
      </c>
      <c r="L30" s="1" t="s">
        <v>2959</v>
      </c>
      <c r="M30" s="1" t="s">
        <v>2861</v>
      </c>
      <c r="N30" s="1" t="s">
        <v>2861</v>
      </c>
      <c r="O30" s="1" t="s">
        <v>2862</v>
      </c>
      <c r="P30" s="1" t="s">
        <v>2863</v>
      </c>
      <c r="Q30" s="1" t="s">
        <v>2864</v>
      </c>
      <c r="R30" s="1" t="s">
        <v>2960</v>
      </c>
      <c r="S30" s="1" t="s">
        <v>75</v>
      </c>
      <c r="T30" s="1" t="s">
        <v>2866</v>
      </c>
      <c r="U30" s="1" t="s">
        <v>2829</v>
      </c>
      <c r="V30" s="1" t="s">
        <v>2873</v>
      </c>
    </row>
    <row r="31" s="1" customFormat="1" spans="1:22">
      <c r="A31" s="1" t="s">
        <v>2640</v>
      </c>
      <c r="B31" s="1" t="s">
        <v>1617</v>
      </c>
      <c r="C31" s="1" t="s">
        <v>2641</v>
      </c>
      <c r="D31" s="1" t="s">
        <v>2961</v>
      </c>
      <c r="E31" s="1" t="s">
        <v>2962</v>
      </c>
      <c r="F31" s="1" t="s">
        <v>1744</v>
      </c>
      <c r="G31" s="1" t="s">
        <v>913</v>
      </c>
      <c r="H31" s="1" t="s">
        <v>2858</v>
      </c>
      <c r="I31" s="1" t="s">
        <v>2963</v>
      </c>
      <c r="J31" s="1" t="s">
        <v>2860</v>
      </c>
      <c r="K31" s="1" t="s">
        <v>2963</v>
      </c>
      <c r="L31" s="1" t="s">
        <v>2963</v>
      </c>
      <c r="M31" s="1" t="s">
        <v>2861</v>
      </c>
      <c r="N31" s="1" t="s">
        <v>2861</v>
      </c>
      <c r="O31" s="1" t="s">
        <v>2862</v>
      </c>
      <c r="P31" s="1" t="s">
        <v>2863</v>
      </c>
      <c r="Q31" s="1" t="s">
        <v>2864</v>
      </c>
      <c r="R31" s="1" t="s">
        <v>2964</v>
      </c>
      <c r="S31" s="1" t="s">
        <v>75</v>
      </c>
      <c r="T31" s="1" t="s">
        <v>2866</v>
      </c>
      <c r="U31" s="1" t="s">
        <v>2822</v>
      </c>
      <c r="V31" s="1" t="s">
        <v>2873</v>
      </c>
    </row>
    <row r="32" s="1" customFormat="1" spans="1:22">
      <c r="A32" s="1" t="s">
        <v>2100</v>
      </c>
      <c r="B32" s="1" t="s">
        <v>1617</v>
      </c>
      <c r="C32" s="1" t="s">
        <v>2101</v>
      </c>
      <c r="D32" s="1" t="s">
        <v>2103</v>
      </c>
      <c r="E32" s="1" t="s">
        <v>2965</v>
      </c>
      <c r="F32" s="1" t="s">
        <v>1617</v>
      </c>
      <c r="G32" s="1" t="s">
        <v>1744</v>
      </c>
      <c r="H32" s="1" t="s">
        <v>2858</v>
      </c>
      <c r="I32" s="1" t="s">
        <v>2966</v>
      </c>
      <c r="J32" s="1" t="s">
        <v>2860</v>
      </c>
      <c r="K32" s="1" t="s">
        <v>2966</v>
      </c>
      <c r="L32" s="1" t="s">
        <v>2966</v>
      </c>
      <c r="M32" s="1" t="s">
        <v>2861</v>
      </c>
      <c r="N32" s="1" t="s">
        <v>2861</v>
      </c>
      <c r="O32" s="1" t="s">
        <v>2862</v>
      </c>
      <c r="P32" s="1" t="s">
        <v>2863</v>
      </c>
      <c r="Q32" s="1" t="s">
        <v>2864</v>
      </c>
      <c r="R32" s="1" t="s">
        <v>2967</v>
      </c>
      <c r="S32" s="1" t="s">
        <v>75</v>
      </c>
      <c r="T32" s="1" t="s">
        <v>2866</v>
      </c>
      <c r="U32" s="1" t="s">
        <v>2829</v>
      </c>
      <c r="V32" s="1" t="s">
        <v>2873</v>
      </c>
    </row>
    <row r="33" s="1" customFormat="1" spans="1:22">
      <c r="A33" s="1" t="s">
        <v>2109</v>
      </c>
      <c r="B33" s="1" t="s">
        <v>1617</v>
      </c>
      <c r="C33" s="1" t="s">
        <v>2110</v>
      </c>
      <c r="D33" s="1" t="s">
        <v>2968</v>
      </c>
      <c r="E33" s="1" t="s">
        <v>2969</v>
      </c>
      <c r="F33" s="1" t="s">
        <v>1617</v>
      </c>
      <c r="G33" s="1" t="s">
        <v>1744</v>
      </c>
      <c r="H33" s="1" t="s">
        <v>2858</v>
      </c>
      <c r="I33" s="1" t="s">
        <v>2970</v>
      </c>
      <c r="J33" s="1" t="s">
        <v>2860</v>
      </c>
      <c r="K33" s="1" t="s">
        <v>2970</v>
      </c>
      <c r="L33" s="1" t="s">
        <v>2970</v>
      </c>
      <c r="M33" s="1" t="s">
        <v>2861</v>
      </c>
      <c r="N33" s="1" t="s">
        <v>2861</v>
      </c>
      <c r="O33" s="1" t="s">
        <v>2862</v>
      </c>
      <c r="P33" s="1" t="s">
        <v>2863</v>
      </c>
      <c r="Q33" s="1" t="s">
        <v>2864</v>
      </c>
      <c r="R33" s="1" t="s">
        <v>2971</v>
      </c>
      <c r="S33" s="1" t="s">
        <v>75</v>
      </c>
      <c r="T33" s="1" t="s">
        <v>2866</v>
      </c>
      <c r="U33" s="1" t="s">
        <v>2829</v>
      </c>
      <c r="V33" s="1" t="s">
        <v>2873</v>
      </c>
    </row>
    <row r="34" s="1" customFormat="1" spans="1:22">
      <c r="A34" s="1" t="s">
        <v>2604</v>
      </c>
      <c r="B34" s="1" t="s">
        <v>1617</v>
      </c>
      <c r="C34" s="1" t="s">
        <v>2605</v>
      </c>
      <c r="D34" s="1" t="s">
        <v>1091</v>
      </c>
      <c r="E34" s="1" t="s">
        <v>2972</v>
      </c>
      <c r="F34" s="1" t="s">
        <v>1617</v>
      </c>
      <c r="G34" s="1" t="s">
        <v>913</v>
      </c>
      <c r="H34" s="1" t="s">
        <v>2858</v>
      </c>
      <c r="I34" s="1" t="s">
        <v>2973</v>
      </c>
      <c r="J34" s="1" t="s">
        <v>2860</v>
      </c>
      <c r="K34" s="1" t="s">
        <v>2973</v>
      </c>
      <c r="L34" s="1" t="s">
        <v>2973</v>
      </c>
      <c r="M34" s="1" t="s">
        <v>2861</v>
      </c>
      <c r="N34" s="1" t="s">
        <v>2861</v>
      </c>
      <c r="O34" s="1" t="s">
        <v>2862</v>
      </c>
      <c r="P34" s="1" t="s">
        <v>2863</v>
      </c>
      <c r="Q34" s="1" t="s">
        <v>2864</v>
      </c>
      <c r="R34" s="1" t="s">
        <v>2974</v>
      </c>
      <c r="S34" s="1" t="s">
        <v>75</v>
      </c>
      <c r="T34" s="1" t="s">
        <v>2866</v>
      </c>
      <c r="U34" s="1" t="s">
        <v>2822</v>
      </c>
      <c r="V34" s="1" t="s">
        <v>2873</v>
      </c>
    </row>
    <row r="35" s="1" customFormat="1" spans="1:22">
      <c r="A35" s="1" t="s">
        <v>2597</v>
      </c>
      <c r="B35" s="1" t="s">
        <v>1617</v>
      </c>
      <c r="C35" s="1" t="s">
        <v>2598</v>
      </c>
      <c r="D35" s="1" t="s">
        <v>2600</v>
      </c>
      <c r="E35" s="1" t="s">
        <v>2975</v>
      </c>
      <c r="F35" s="1" t="s">
        <v>1617</v>
      </c>
      <c r="G35" s="1" t="s">
        <v>913</v>
      </c>
      <c r="H35" s="1" t="s">
        <v>2858</v>
      </c>
      <c r="I35" s="1" t="s">
        <v>2976</v>
      </c>
      <c r="J35" s="1" t="s">
        <v>2860</v>
      </c>
      <c r="K35" s="1" t="s">
        <v>2976</v>
      </c>
      <c r="L35" s="1" t="s">
        <v>2976</v>
      </c>
      <c r="M35" s="1" t="s">
        <v>2861</v>
      </c>
      <c r="N35" s="1" t="s">
        <v>2861</v>
      </c>
      <c r="O35" s="1" t="s">
        <v>2862</v>
      </c>
      <c r="P35" s="1" t="s">
        <v>2863</v>
      </c>
      <c r="Q35" s="1" t="s">
        <v>2864</v>
      </c>
      <c r="R35" s="1" t="s">
        <v>2977</v>
      </c>
      <c r="S35" s="1" t="s">
        <v>75</v>
      </c>
      <c r="T35" s="1" t="s">
        <v>2866</v>
      </c>
      <c r="U35" s="1" t="s">
        <v>2822</v>
      </c>
      <c r="V35" s="1" t="s">
        <v>2873</v>
      </c>
    </row>
    <row r="36" s="1" customFormat="1" spans="1:22">
      <c r="A36" s="1" t="s">
        <v>2636</v>
      </c>
      <c r="B36" s="1" t="s">
        <v>537</v>
      </c>
      <c r="C36" s="1" t="s">
        <v>2637</v>
      </c>
      <c r="D36" s="1" t="s">
        <v>2538</v>
      </c>
      <c r="E36" s="1" t="s">
        <v>2978</v>
      </c>
      <c r="F36" s="1" t="s">
        <v>1744</v>
      </c>
      <c r="G36" s="1" t="s">
        <v>913</v>
      </c>
      <c r="H36" s="1" t="s">
        <v>2858</v>
      </c>
      <c r="I36" s="1" t="s">
        <v>2979</v>
      </c>
      <c r="J36" s="1" t="s">
        <v>2860</v>
      </c>
      <c r="K36" s="1" t="s">
        <v>2979</v>
      </c>
      <c r="L36" s="1" t="s">
        <v>2979</v>
      </c>
      <c r="M36" s="1" t="s">
        <v>2861</v>
      </c>
      <c r="N36" s="1" t="s">
        <v>2861</v>
      </c>
      <c r="O36" s="1" t="s">
        <v>2862</v>
      </c>
      <c r="P36" s="1" t="s">
        <v>2863</v>
      </c>
      <c r="Q36" s="1" t="s">
        <v>2864</v>
      </c>
      <c r="R36" s="1" t="s">
        <v>2980</v>
      </c>
      <c r="S36" s="1" t="s">
        <v>75</v>
      </c>
      <c r="T36" s="1" t="s">
        <v>2866</v>
      </c>
      <c r="U36" s="1" t="s">
        <v>2822</v>
      </c>
      <c r="V36" s="1" t="s">
        <v>2873</v>
      </c>
    </row>
    <row r="37" s="1" customFormat="1" spans="1:22">
      <c r="A37" s="1" t="s">
        <v>2087</v>
      </c>
      <c r="B37" s="1" t="s">
        <v>537</v>
      </c>
      <c r="C37" s="1" t="s">
        <v>2088</v>
      </c>
      <c r="D37" s="1" t="s">
        <v>2090</v>
      </c>
      <c r="E37" s="1" t="s">
        <v>2981</v>
      </c>
      <c r="F37" s="1" t="s">
        <v>1617</v>
      </c>
      <c r="G37" s="1" t="s">
        <v>1744</v>
      </c>
      <c r="H37" s="1" t="s">
        <v>2858</v>
      </c>
      <c r="I37" s="1" t="s">
        <v>2982</v>
      </c>
      <c r="J37" s="1" t="s">
        <v>2860</v>
      </c>
      <c r="K37" s="1" t="s">
        <v>2982</v>
      </c>
      <c r="L37" s="1" t="s">
        <v>2982</v>
      </c>
      <c r="M37" s="1" t="s">
        <v>2861</v>
      </c>
      <c r="N37" s="1" t="s">
        <v>2861</v>
      </c>
      <c r="O37" s="1" t="s">
        <v>2862</v>
      </c>
      <c r="P37" s="1" t="s">
        <v>2863</v>
      </c>
      <c r="Q37" s="1" t="s">
        <v>2864</v>
      </c>
      <c r="R37" s="1" t="s">
        <v>2983</v>
      </c>
      <c r="S37" s="1" t="s">
        <v>75</v>
      </c>
      <c r="T37" s="1" t="s">
        <v>2866</v>
      </c>
      <c r="U37" s="1" t="s">
        <v>2822</v>
      </c>
      <c r="V37" s="1" t="s">
        <v>2873</v>
      </c>
    </row>
    <row r="38" s="1" customFormat="1" spans="1:22">
      <c r="A38" s="1" t="s">
        <v>2175</v>
      </c>
      <c r="B38" s="1" t="s">
        <v>537</v>
      </c>
      <c r="C38" s="1" t="s">
        <v>2176</v>
      </c>
      <c r="D38" s="1" t="s">
        <v>2984</v>
      </c>
      <c r="E38" s="1" t="s">
        <v>2985</v>
      </c>
      <c r="F38" s="1" t="s">
        <v>537</v>
      </c>
      <c r="G38" s="1" t="s">
        <v>1744</v>
      </c>
      <c r="H38" s="1" t="s">
        <v>2858</v>
      </c>
      <c r="I38" s="1" t="s">
        <v>2986</v>
      </c>
      <c r="J38" s="1" t="s">
        <v>2860</v>
      </c>
      <c r="K38" s="1" t="s">
        <v>2986</v>
      </c>
      <c r="L38" s="1" t="s">
        <v>2986</v>
      </c>
      <c r="M38" s="1" t="s">
        <v>2861</v>
      </c>
      <c r="N38" s="1" t="s">
        <v>2861</v>
      </c>
      <c r="O38" s="1" t="s">
        <v>2862</v>
      </c>
      <c r="P38" s="1" t="s">
        <v>2863</v>
      </c>
      <c r="Q38" s="1" t="s">
        <v>2864</v>
      </c>
      <c r="R38" s="1" t="s">
        <v>2987</v>
      </c>
      <c r="S38" s="1" t="s">
        <v>75</v>
      </c>
      <c r="T38" s="1" t="s">
        <v>2866</v>
      </c>
      <c r="U38" s="1" t="s">
        <v>2829</v>
      </c>
      <c r="V38" s="1" t="s">
        <v>2988</v>
      </c>
    </row>
    <row r="39" s="1" customFormat="1" spans="1:22">
      <c r="A39" s="1" t="s">
        <v>2190</v>
      </c>
      <c r="B39" s="1" t="s">
        <v>537</v>
      </c>
      <c r="C39" s="1" t="s">
        <v>2191</v>
      </c>
      <c r="D39" s="1" t="s">
        <v>2193</v>
      </c>
      <c r="E39" s="1" t="s">
        <v>2989</v>
      </c>
      <c r="F39" s="1" t="s">
        <v>537</v>
      </c>
      <c r="G39" s="1" t="s">
        <v>1744</v>
      </c>
      <c r="H39" s="1" t="s">
        <v>2858</v>
      </c>
      <c r="I39" s="1" t="s">
        <v>2990</v>
      </c>
      <c r="J39" s="1" t="s">
        <v>2860</v>
      </c>
      <c r="K39" s="1" t="s">
        <v>2990</v>
      </c>
      <c r="L39" s="1" t="s">
        <v>2990</v>
      </c>
      <c r="M39" s="1" t="s">
        <v>2861</v>
      </c>
      <c r="N39" s="1" t="s">
        <v>2861</v>
      </c>
      <c r="O39" s="1" t="s">
        <v>2862</v>
      </c>
      <c r="P39" s="1" t="s">
        <v>2863</v>
      </c>
      <c r="Q39" s="1" t="s">
        <v>2864</v>
      </c>
      <c r="R39" s="1" t="s">
        <v>2991</v>
      </c>
      <c r="S39" s="1" t="s">
        <v>75</v>
      </c>
      <c r="T39" s="1" t="s">
        <v>2866</v>
      </c>
      <c r="U39" s="1" t="s">
        <v>2829</v>
      </c>
      <c r="V39" s="1" t="s">
        <v>2918</v>
      </c>
    </row>
    <row r="40" s="1" customFormat="1" spans="1:22">
      <c r="A40" s="1" t="s">
        <v>2631</v>
      </c>
      <c r="B40" s="1" t="s">
        <v>537</v>
      </c>
      <c r="C40" s="1" t="s">
        <v>2632</v>
      </c>
      <c r="D40" s="1" t="s">
        <v>1458</v>
      </c>
      <c r="E40" s="1" t="s">
        <v>2992</v>
      </c>
      <c r="F40" s="1" t="s">
        <v>1617</v>
      </c>
      <c r="G40" s="1" t="s">
        <v>913</v>
      </c>
      <c r="H40" s="1" t="s">
        <v>2858</v>
      </c>
      <c r="I40" s="1" t="s">
        <v>2993</v>
      </c>
      <c r="J40" s="1" t="s">
        <v>2860</v>
      </c>
      <c r="K40" s="1" t="s">
        <v>2993</v>
      </c>
      <c r="L40" s="1" t="s">
        <v>2993</v>
      </c>
      <c r="M40" s="1" t="s">
        <v>2861</v>
      </c>
      <c r="N40" s="1" t="s">
        <v>2861</v>
      </c>
      <c r="O40" s="1" t="s">
        <v>2862</v>
      </c>
      <c r="P40" s="1" t="s">
        <v>2863</v>
      </c>
      <c r="Q40" s="1" t="s">
        <v>2864</v>
      </c>
      <c r="R40" s="1" t="s">
        <v>2994</v>
      </c>
      <c r="S40" s="1" t="s">
        <v>75</v>
      </c>
      <c r="T40" s="1" t="s">
        <v>2866</v>
      </c>
      <c r="U40" s="1" t="s">
        <v>2822</v>
      </c>
      <c r="V40" s="1" t="s">
        <v>2873</v>
      </c>
    </row>
    <row r="41" s="1" customFormat="1" spans="1:22">
      <c r="A41" s="1" t="s">
        <v>2459</v>
      </c>
      <c r="B41" s="1" t="s">
        <v>537</v>
      </c>
      <c r="C41" s="1" t="s">
        <v>2460</v>
      </c>
      <c r="D41" s="1" t="s">
        <v>2462</v>
      </c>
      <c r="E41" s="1" t="s">
        <v>2995</v>
      </c>
      <c r="F41" s="1" t="s">
        <v>1617</v>
      </c>
      <c r="G41" s="1" t="s">
        <v>913</v>
      </c>
      <c r="H41" s="1" t="s">
        <v>2858</v>
      </c>
      <c r="I41" s="1" t="s">
        <v>2996</v>
      </c>
      <c r="J41" s="1" t="s">
        <v>2860</v>
      </c>
      <c r="K41" s="1" t="s">
        <v>2996</v>
      </c>
      <c r="L41" s="1" t="s">
        <v>2996</v>
      </c>
      <c r="M41" s="1" t="s">
        <v>2861</v>
      </c>
      <c r="N41" s="1" t="s">
        <v>2861</v>
      </c>
      <c r="O41" s="1" t="s">
        <v>2862</v>
      </c>
      <c r="P41" s="1" t="s">
        <v>2863</v>
      </c>
      <c r="Q41" s="1" t="s">
        <v>2864</v>
      </c>
      <c r="R41" s="1" t="s">
        <v>2997</v>
      </c>
      <c r="S41" s="1" t="s">
        <v>75</v>
      </c>
      <c r="T41" s="1" t="s">
        <v>2866</v>
      </c>
      <c r="U41" s="1" t="s">
        <v>2822</v>
      </c>
      <c r="V41" s="1" t="s">
        <v>2925</v>
      </c>
    </row>
    <row r="42" s="1" customFormat="1" spans="1:22">
      <c r="A42" s="1" t="s">
        <v>2073</v>
      </c>
      <c r="B42" s="1" t="s">
        <v>537</v>
      </c>
      <c r="C42" s="1" t="s">
        <v>2074</v>
      </c>
      <c r="D42" s="1" t="s">
        <v>1458</v>
      </c>
      <c r="E42" s="1" t="s">
        <v>2998</v>
      </c>
      <c r="F42" s="1" t="s">
        <v>537</v>
      </c>
      <c r="G42" s="1" t="s">
        <v>1744</v>
      </c>
      <c r="H42" s="1" t="s">
        <v>2858</v>
      </c>
      <c r="I42" s="1" t="s">
        <v>2999</v>
      </c>
      <c r="J42" s="1" t="s">
        <v>2860</v>
      </c>
      <c r="K42" s="1" t="s">
        <v>2999</v>
      </c>
      <c r="L42" s="1" t="s">
        <v>2999</v>
      </c>
      <c r="M42" s="1" t="s">
        <v>2861</v>
      </c>
      <c r="N42" s="1" t="s">
        <v>2861</v>
      </c>
      <c r="O42" s="1" t="s">
        <v>2862</v>
      </c>
      <c r="P42" s="1" t="s">
        <v>2863</v>
      </c>
      <c r="Q42" s="1" t="s">
        <v>2864</v>
      </c>
      <c r="R42" s="1" t="s">
        <v>3000</v>
      </c>
      <c r="S42" s="1" t="s">
        <v>75</v>
      </c>
      <c r="T42" s="1" t="s">
        <v>2866</v>
      </c>
      <c r="U42" s="1" t="s">
        <v>2822</v>
      </c>
      <c r="V42" s="1" t="s">
        <v>2873</v>
      </c>
    </row>
    <row r="43" s="1" customFormat="1" spans="1:22">
      <c r="A43" s="1" t="s">
        <v>2078</v>
      </c>
      <c r="B43" s="1" t="s">
        <v>537</v>
      </c>
      <c r="C43" s="1" t="s">
        <v>2079</v>
      </c>
      <c r="D43" s="1" t="s">
        <v>3001</v>
      </c>
      <c r="E43" s="1" t="s">
        <v>3002</v>
      </c>
      <c r="F43" s="1" t="s">
        <v>1617</v>
      </c>
      <c r="G43" s="1" t="s">
        <v>1744</v>
      </c>
      <c r="H43" s="1" t="s">
        <v>2858</v>
      </c>
      <c r="I43" s="1" t="s">
        <v>3003</v>
      </c>
      <c r="J43" s="1" t="s">
        <v>2860</v>
      </c>
      <c r="K43" s="1" t="s">
        <v>3003</v>
      </c>
      <c r="L43" s="1" t="s">
        <v>3003</v>
      </c>
      <c r="M43" s="1" t="s">
        <v>2861</v>
      </c>
      <c r="N43" s="1" t="s">
        <v>2861</v>
      </c>
      <c r="O43" s="1" t="s">
        <v>2862</v>
      </c>
      <c r="P43" s="1" t="s">
        <v>2863</v>
      </c>
      <c r="Q43" s="1" t="s">
        <v>2864</v>
      </c>
      <c r="R43" s="1" t="s">
        <v>3004</v>
      </c>
      <c r="S43" s="1" t="s">
        <v>75</v>
      </c>
      <c r="T43" s="1" t="s">
        <v>2866</v>
      </c>
      <c r="U43" s="1" t="s">
        <v>2829</v>
      </c>
      <c r="V43" s="1" t="s">
        <v>2873</v>
      </c>
    </row>
    <row r="44" s="1" customFormat="1" spans="1:22">
      <c r="A44" s="1" t="s">
        <v>1682</v>
      </c>
      <c r="B44" s="1" t="s">
        <v>537</v>
      </c>
      <c r="C44" s="1" t="s">
        <v>1683</v>
      </c>
      <c r="D44" s="1" t="s">
        <v>1685</v>
      </c>
      <c r="E44" s="1" t="s">
        <v>3005</v>
      </c>
      <c r="F44" s="1" t="s">
        <v>537</v>
      </c>
      <c r="G44" s="1" t="s">
        <v>1617</v>
      </c>
      <c r="H44" s="1" t="s">
        <v>2858</v>
      </c>
      <c r="I44" s="1" t="s">
        <v>3006</v>
      </c>
      <c r="J44" s="1" t="s">
        <v>2860</v>
      </c>
      <c r="K44" s="1" t="s">
        <v>3006</v>
      </c>
      <c r="L44" s="1" t="s">
        <v>3006</v>
      </c>
      <c r="M44" s="1" t="s">
        <v>2861</v>
      </c>
      <c r="N44" s="1" t="s">
        <v>2861</v>
      </c>
      <c r="O44" s="1" t="s">
        <v>2862</v>
      </c>
      <c r="P44" s="1" t="s">
        <v>2863</v>
      </c>
      <c r="Q44" s="1" t="s">
        <v>2864</v>
      </c>
      <c r="R44" s="1" t="s">
        <v>3007</v>
      </c>
      <c r="S44" s="1" t="s">
        <v>75</v>
      </c>
      <c r="T44" s="1" t="s">
        <v>2866</v>
      </c>
      <c r="U44" s="1" t="s">
        <v>2829</v>
      </c>
      <c r="V44" s="1" t="s">
        <v>2925</v>
      </c>
    </row>
    <row r="45" s="1" customFormat="1" spans="1:22">
      <c r="A45" s="1" t="s">
        <v>2609</v>
      </c>
      <c r="B45" s="1" t="s">
        <v>537</v>
      </c>
      <c r="C45" s="1" t="s">
        <v>2610</v>
      </c>
      <c r="D45" s="1" t="s">
        <v>2612</v>
      </c>
      <c r="E45" s="1" t="s">
        <v>3008</v>
      </c>
      <c r="F45" s="1" t="s">
        <v>537</v>
      </c>
      <c r="G45" s="1" t="s">
        <v>913</v>
      </c>
      <c r="H45" s="1" t="s">
        <v>2858</v>
      </c>
      <c r="I45" s="1" t="s">
        <v>3009</v>
      </c>
      <c r="J45" s="1" t="s">
        <v>2860</v>
      </c>
      <c r="K45" s="1" t="s">
        <v>3009</v>
      </c>
      <c r="L45" s="1" t="s">
        <v>3009</v>
      </c>
      <c r="M45" s="1" t="s">
        <v>2861</v>
      </c>
      <c r="N45" s="1" t="s">
        <v>2861</v>
      </c>
      <c r="O45" s="1" t="s">
        <v>2862</v>
      </c>
      <c r="P45" s="1" t="s">
        <v>2863</v>
      </c>
      <c r="Q45" s="1" t="s">
        <v>2864</v>
      </c>
      <c r="R45" s="1" t="s">
        <v>3010</v>
      </c>
      <c r="S45" s="1" t="s">
        <v>75</v>
      </c>
      <c r="T45" s="1" t="s">
        <v>2866</v>
      </c>
      <c r="U45" s="1" t="s">
        <v>2822</v>
      </c>
      <c r="V45" s="1" t="s">
        <v>2873</v>
      </c>
    </row>
    <row r="46" s="1" customFormat="1" spans="1:22">
      <c r="A46" s="1" t="s">
        <v>2431</v>
      </c>
      <c r="B46" s="1" t="s">
        <v>537</v>
      </c>
      <c r="C46" s="1" t="s">
        <v>2432</v>
      </c>
      <c r="D46" s="1" t="s">
        <v>2434</v>
      </c>
      <c r="E46" s="1" t="s">
        <v>3011</v>
      </c>
      <c r="F46" s="1" t="s">
        <v>1744</v>
      </c>
      <c r="G46" s="1" t="s">
        <v>913</v>
      </c>
      <c r="H46" s="1" t="s">
        <v>2858</v>
      </c>
      <c r="I46" s="1" t="s">
        <v>3012</v>
      </c>
      <c r="J46" s="1" t="s">
        <v>2860</v>
      </c>
      <c r="K46" s="1" t="s">
        <v>3012</v>
      </c>
      <c r="L46" s="1" t="s">
        <v>3012</v>
      </c>
      <c r="M46" s="1" t="s">
        <v>2861</v>
      </c>
      <c r="N46" s="1" t="s">
        <v>2861</v>
      </c>
      <c r="O46" s="1" t="s">
        <v>2862</v>
      </c>
      <c r="P46" s="1" t="s">
        <v>2863</v>
      </c>
      <c r="Q46" s="1" t="s">
        <v>2864</v>
      </c>
      <c r="R46" s="1" t="s">
        <v>3013</v>
      </c>
      <c r="S46" s="1" t="s">
        <v>75</v>
      </c>
      <c r="T46" s="1" t="s">
        <v>2866</v>
      </c>
      <c r="U46" s="1" t="s">
        <v>2829</v>
      </c>
      <c r="V46" s="1" t="s">
        <v>2877</v>
      </c>
    </row>
    <row r="47" s="1" customFormat="1" spans="1:22">
      <c r="A47" s="1" t="s">
        <v>1674</v>
      </c>
      <c r="B47" s="1" t="s">
        <v>537</v>
      </c>
      <c r="C47" s="1" t="s">
        <v>1675</v>
      </c>
      <c r="D47" s="1" t="s">
        <v>1677</v>
      </c>
      <c r="E47" s="1" t="s">
        <v>2948</v>
      </c>
      <c r="F47" s="1" t="s">
        <v>537</v>
      </c>
      <c r="G47" s="1" t="s">
        <v>1617</v>
      </c>
      <c r="H47" s="1" t="s">
        <v>2858</v>
      </c>
      <c r="I47" s="1" t="s">
        <v>3014</v>
      </c>
      <c r="J47" s="1" t="s">
        <v>2860</v>
      </c>
      <c r="K47" s="1" t="s">
        <v>3014</v>
      </c>
      <c r="L47" s="1" t="s">
        <v>3014</v>
      </c>
      <c r="M47" s="1" t="s">
        <v>2861</v>
      </c>
      <c r="N47" s="1" t="s">
        <v>2861</v>
      </c>
      <c r="O47" s="1" t="s">
        <v>2862</v>
      </c>
      <c r="P47" s="1" t="s">
        <v>2863</v>
      </c>
      <c r="Q47" s="1" t="s">
        <v>2864</v>
      </c>
      <c r="R47" s="1" t="s">
        <v>3015</v>
      </c>
      <c r="S47" s="1" t="s">
        <v>75</v>
      </c>
      <c r="T47" s="1" t="s">
        <v>2866</v>
      </c>
      <c r="U47" s="1" t="s">
        <v>2829</v>
      </c>
      <c r="V47" s="1" t="s">
        <v>2881</v>
      </c>
    </row>
    <row r="48" s="1" customFormat="1" spans="1:22">
      <c r="A48" s="1" t="s">
        <v>1787</v>
      </c>
      <c r="B48" s="1" t="s">
        <v>537</v>
      </c>
      <c r="C48" s="1" t="s">
        <v>1788</v>
      </c>
      <c r="D48" s="1" t="s">
        <v>3016</v>
      </c>
      <c r="E48" s="1" t="s">
        <v>3017</v>
      </c>
      <c r="F48" s="1" t="s">
        <v>537</v>
      </c>
      <c r="G48" s="1" t="s">
        <v>1617</v>
      </c>
      <c r="H48" s="1" t="s">
        <v>2858</v>
      </c>
      <c r="I48" s="1" t="s">
        <v>3018</v>
      </c>
      <c r="J48" s="1" t="s">
        <v>2860</v>
      </c>
      <c r="K48" s="1" t="s">
        <v>3018</v>
      </c>
      <c r="L48" s="1" t="s">
        <v>3018</v>
      </c>
      <c r="M48" s="1" t="s">
        <v>2861</v>
      </c>
      <c r="N48" s="1" t="s">
        <v>2861</v>
      </c>
      <c r="O48" s="1" t="s">
        <v>2862</v>
      </c>
      <c r="P48" s="1" t="s">
        <v>2863</v>
      </c>
      <c r="Q48" s="1" t="s">
        <v>2864</v>
      </c>
      <c r="R48" s="1" t="s">
        <v>3019</v>
      </c>
      <c r="S48" s="1" t="s">
        <v>75</v>
      </c>
      <c r="T48" s="1" t="s">
        <v>2866</v>
      </c>
      <c r="U48" s="1" t="s">
        <v>2829</v>
      </c>
      <c r="V48" s="1" t="s">
        <v>3020</v>
      </c>
    </row>
    <row r="49" s="1" customFormat="1" spans="1:22">
      <c r="A49" s="1" t="s">
        <v>2198</v>
      </c>
      <c r="B49" s="1" t="s">
        <v>537</v>
      </c>
      <c r="C49" s="1" t="s">
        <v>2199</v>
      </c>
      <c r="D49" s="1" t="s">
        <v>3016</v>
      </c>
      <c r="E49" s="1" t="s">
        <v>3017</v>
      </c>
      <c r="F49" s="1" t="s">
        <v>1617</v>
      </c>
      <c r="G49" s="1" t="s">
        <v>1744</v>
      </c>
      <c r="H49" s="1" t="s">
        <v>2858</v>
      </c>
      <c r="I49" s="1" t="s">
        <v>3021</v>
      </c>
      <c r="J49" s="1" t="s">
        <v>2860</v>
      </c>
      <c r="K49" s="1" t="s">
        <v>3021</v>
      </c>
      <c r="L49" s="1" t="s">
        <v>3021</v>
      </c>
      <c r="M49" s="1" t="s">
        <v>2861</v>
      </c>
      <c r="N49" s="1" t="s">
        <v>2861</v>
      </c>
      <c r="O49" s="1" t="s">
        <v>2862</v>
      </c>
      <c r="P49" s="1" t="s">
        <v>2863</v>
      </c>
      <c r="Q49" s="1" t="s">
        <v>2864</v>
      </c>
      <c r="R49" s="1" t="s">
        <v>3022</v>
      </c>
      <c r="S49" s="1" t="s">
        <v>75</v>
      </c>
      <c r="T49" s="1" t="s">
        <v>2866</v>
      </c>
      <c r="U49" s="1" t="s">
        <v>2829</v>
      </c>
      <c r="V49" s="1" t="s">
        <v>3020</v>
      </c>
    </row>
    <row r="50" s="1" customFormat="1" spans="1:22">
      <c r="A50" s="1" t="s">
        <v>2066</v>
      </c>
      <c r="B50" s="1" t="s">
        <v>537</v>
      </c>
      <c r="C50" s="1" t="s">
        <v>2067</v>
      </c>
      <c r="D50" s="1" t="s">
        <v>2961</v>
      </c>
      <c r="E50" s="1" t="s">
        <v>3023</v>
      </c>
      <c r="F50" s="1" t="s">
        <v>537</v>
      </c>
      <c r="G50" s="1" t="s">
        <v>1744</v>
      </c>
      <c r="H50" s="1" t="s">
        <v>2858</v>
      </c>
      <c r="I50" s="1" t="s">
        <v>3024</v>
      </c>
      <c r="J50" s="1" t="s">
        <v>2860</v>
      </c>
      <c r="K50" s="1" t="s">
        <v>3024</v>
      </c>
      <c r="L50" s="1" t="s">
        <v>3024</v>
      </c>
      <c r="M50" s="1" t="s">
        <v>2861</v>
      </c>
      <c r="N50" s="1" t="s">
        <v>2861</v>
      </c>
      <c r="O50" s="1" t="s">
        <v>2862</v>
      </c>
      <c r="P50" s="1" t="s">
        <v>2863</v>
      </c>
      <c r="Q50" s="1" t="s">
        <v>2864</v>
      </c>
      <c r="R50" s="1" t="s">
        <v>3025</v>
      </c>
      <c r="S50" s="1" t="s">
        <v>75</v>
      </c>
      <c r="T50" s="1" t="s">
        <v>2866</v>
      </c>
      <c r="U50" s="1" t="s">
        <v>2822</v>
      </c>
      <c r="V50" s="1" t="s">
        <v>2873</v>
      </c>
    </row>
    <row r="51" s="1" customFormat="1" spans="1:22">
      <c r="A51" s="1" t="s">
        <v>1934</v>
      </c>
      <c r="B51" s="1" t="s">
        <v>537</v>
      </c>
      <c r="C51" s="1" t="s">
        <v>1935</v>
      </c>
      <c r="D51" s="1" t="s">
        <v>322</v>
      </c>
      <c r="E51" s="1" t="s">
        <v>3026</v>
      </c>
      <c r="F51" s="1" t="s">
        <v>1617</v>
      </c>
      <c r="G51" s="1" t="s">
        <v>1744</v>
      </c>
      <c r="H51" s="1" t="s">
        <v>2858</v>
      </c>
      <c r="I51" s="1" t="s">
        <v>3027</v>
      </c>
      <c r="J51" s="1" t="s">
        <v>2860</v>
      </c>
      <c r="K51" s="1" t="s">
        <v>3027</v>
      </c>
      <c r="L51" s="1" t="s">
        <v>3027</v>
      </c>
      <c r="M51" s="1" t="s">
        <v>2861</v>
      </c>
      <c r="N51" s="1" t="s">
        <v>2861</v>
      </c>
      <c r="O51" s="1" t="s">
        <v>2862</v>
      </c>
      <c r="P51" s="1" t="s">
        <v>2863</v>
      </c>
      <c r="Q51" s="1" t="s">
        <v>2864</v>
      </c>
      <c r="R51" s="1" t="s">
        <v>3028</v>
      </c>
      <c r="S51" s="1" t="s">
        <v>75</v>
      </c>
      <c r="T51" s="1" t="s">
        <v>2866</v>
      </c>
      <c r="U51" s="1" t="s">
        <v>2822</v>
      </c>
      <c r="V51" s="1" t="s">
        <v>2925</v>
      </c>
    </row>
    <row r="52" s="1" customFormat="1" spans="1:22">
      <c r="A52" s="1" t="s">
        <v>2454</v>
      </c>
      <c r="B52" s="1" t="s">
        <v>537</v>
      </c>
      <c r="C52" s="1" t="s">
        <v>2455</v>
      </c>
      <c r="D52" s="1" t="s">
        <v>759</v>
      </c>
      <c r="E52" s="1" t="s">
        <v>3029</v>
      </c>
      <c r="F52" s="1" t="s">
        <v>537</v>
      </c>
      <c r="G52" s="1" t="s">
        <v>913</v>
      </c>
      <c r="H52" s="1" t="s">
        <v>2858</v>
      </c>
      <c r="I52" s="1" t="s">
        <v>3030</v>
      </c>
      <c r="J52" s="1" t="s">
        <v>2860</v>
      </c>
      <c r="K52" s="1" t="s">
        <v>3030</v>
      </c>
      <c r="L52" s="1" t="s">
        <v>3030</v>
      </c>
      <c r="M52" s="1" t="s">
        <v>2861</v>
      </c>
      <c r="N52" s="1" t="s">
        <v>2861</v>
      </c>
      <c r="O52" s="1" t="s">
        <v>2862</v>
      </c>
      <c r="P52" s="1" t="s">
        <v>2863</v>
      </c>
      <c r="Q52" s="1" t="s">
        <v>2864</v>
      </c>
      <c r="R52" s="1" t="s">
        <v>3031</v>
      </c>
      <c r="S52" s="1" t="s">
        <v>75</v>
      </c>
      <c r="T52" s="1" t="s">
        <v>2866</v>
      </c>
      <c r="U52" s="1" t="s">
        <v>2822</v>
      </c>
      <c r="V52" s="1" t="s">
        <v>2925</v>
      </c>
    </row>
    <row r="53" s="1" customFormat="1" spans="1:22">
      <c r="A53" s="1" t="s">
        <v>2053</v>
      </c>
      <c r="B53" s="1" t="s">
        <v>505</v>
      </c>
      <c r="C53" s="1" t="s">
        <v>2054</v>
      </c>
      <c r="D53" s="1" t="s">
        <v>3032</v>
      </c>
      <c r="E53" s="1" t="s">
        <v>3033</v>
      </c>
      <c r="F53" s="1" t="s">
        <v>537</v>
      </c>
      <c r="G53" s="1" t="s">
        <v>1744</v>
      </c>
      <c r="H53" s="1" t="s">
        <v>2858</v>
      </c>
      <c r="I53" s="1" t="s">
        <v>3034</v>
      </c>
      <c r="J53" s="1" t="s">
        <v>2860</v>
      </c>
      <c r="K53" s="1" t="s">
        <v>3034</v>
      </c>
      <c r="L53" s="1" t="s">
        <v>3034</v>
      </c>
      <c r="M53" s="1" t="s">
        <v>2861</v>
      </c>
      <c r="N53" s="1" t="s">
        <v>2861</v>
      </c>
      <c r="O53" s="1" t="s">
        <v>2862</v>
      </c>
      <c r="P53" s="1" t="s">
        <v>2863</v>
      </c>
      <c r="Q53" s="1" t="s">
        <v>2864</v>
      </c>
      <c r="R53" s="1" t="s">
        <v>3035</v>
      </c>
      <c r="S53" s="1" t="s">
        <v>75</v>
      </c>
      <c r="T53" s="1" t="s">
        <v>2866</v>
      </c>
      <c r="U53" s="1" t="s">
        <v>2822</v>
      </c>
      <c r="V53" s="1" t="s">
        <v>2873</v>
      </c>
    </row>
    <row r="54" s="1" customFormat="1" spans="1:22">
      <c r="A54" s="1" t="s">
        <v>2446</v>
      </c>
      <c r="B54" s="1" t="s">
        <v>505</v>
      </c>
      <c r="C54" s="1" t="s">
        <v>2447</v>
      </c>
      <c r="D54" s="1" t="s">
        <v>3036</v>
      </c>
      <c r="E54" s="1" t="s">
        <v>3037</v>
      </c>
      <c r="F54" s="1" t="s">
        <v>1617</v>
      </c>
      <c r="G54" s="1" t="s">
        <v>913</v>
      </c>
      <c r="H54" s="1" t="s">
        <v>2858</v>
      </c>
      <c r="I54" s="1" t="s">
        <v>3038</v>
      </c>
      <c r="J54" s="1" t="s">
        <v>2860</v>
      </c>
      <c r="K54" s="1" t="s">
        <v>3038</v>
      </c>
      <c r="L54" s="1" t="s">
        <v>3038</v>
      </c>
      <c r="M54" s="1" t="s">
        <v>2861</v>
      </c>
      <c r="N54" s="1" t="s">
        <v>2861</v>
      </c>
      <c r="O54" s="1" t="s">
        <v>2862</v>
      </c>
      <c r="P54" s="1" t="s">
        <v>2863</v>
      </c>
      <c r="Q54" s="1" t="s">
        <v>2864</v>
      </c>
      <c r="R54" s="1" t="s">
        <v>3039</v>
      </c>
      <c r="S54" s="1" t="s">
        <v>75</v>
      </c>
      <c r="T54" s="1" t="s">
        <v>2866</v>
      </c>
      <c r="U54" s="1" t="s">
        <v>2829</v>
      </c>
      <c r="V54" s="1" t="s">
        <v>2903</v>
      </c>
    </row>
    <row r="55" s="1" customFormat="1" spans="1:22">
      <c r="A55" s="1" t="s">
        <v>1503</v>
      </c>
      <c r="B55" s="1" t="s">
        <v>505</v>
      </c>
      <c r="C55" s="1" t="s">
        <v>1504</v>
      </c>
      <c r="D55" s="1" t="s">
        <v>3040</v>
      </c>
      <c r="E55" s="1" t="s">
        <v>3041</v>
      </c>
      <c r="F55" s="1" t="s">
        <v>505</v>
      </c>
      <c r="G55" s="1" t="s">
        <v>537</v>
      </c>
      <c r="H55" s="1" t="s">
        <v>2858</v>
      </c>
      <c r="I55" s="1" t="s">
        <v>3042</v>
      </c>
      <c r="J55" s="1" t="s">
        <v>2860</v>
      </c>
      <c r="K55" s="1" t="s">
        <v>3042</v>
      </c>
      <c r="L55" s="1" t="s">
        <v>3042</v>
      </c>
      <c r="M55" s="1" t="s">
        <v>2861</v>
      </c>
      <c r="N55" s="1" t="s">
        <v>2861</v>
      </c>
      <c r="O55" s="1" t="s">
        <v>2862</v>
      </c>
      <c r="P55" s="1" t="s">
        <v>2863</v>
      </c>
      <c r="Q55" s="1" t="s">
        <v>2864</v>
      </c>
      <c r="R55" s="1" t="s">
        <v>3043</v>
      </c>
      <c r="S55" s="1" t="s">
        <v>75</v>
      </c>
      <c r="T55" s="1" t="s">
        <v>2866</v>
      </c>
      <c r="U55" s="1" t="s">
        <v>2829</v>
      </c>
      <c r="V55" s="1" t="s">
        <v>3044</v>
      </c>
    </row>
    <row r="56" s="1" customFormat="1" spans="1:22">
      <c r="A56" s="1" t="s">
        <v>1725</v>
      </c>
      <c r="B56" s="1" t="s">
        <v>505</v>
      </c>
      <c r="C56" s="1" t="s">
        <v>1726</v>
      </c>
      <c r="D56" s="1" t="s">
        <v>3045</v>
      </c>
      <c r="E56" s="1" t="s">
        <v>3046</v>
      </c>
      <c r="F56" s="1" t="s">
        <v>537</v>
      </c>
      <c r="G56" s="1" t="s">
        <v>1617</v>
      </c>
      <c r="H56" s="1" t="s">
        <v>2858</v>
      </c>
      <c r="I56" s="1" t="s">
        <v>3047</v>
      </c>
      <c r="J56" s="1" t="s">
        <v>2860</v>
      </c>
      <c r="K56" s="1" t="s">
        <v>3047</v>
      </c>
      <c r="L56" s="1" t="s">
        <v>3047</v>
      </c>
      <c r="M56" s="1" t="s">
        <v>2861</v>
      </c>
      <c r="N56" s="1" t="s">
        <v>2861</v>
      </c>
      <c r="O56" s="1" t="s">
        <v>2862</v>
      </c>
      <c r="P56" s="1" t="s">
        <v>2863</v>
      </c>
      <c r="Q56" s="1" t="s">
        <v>2864</v>
      </c>
      <c r="R56" s="1" t="s">
        <v>3048</v>
      </c>
      <c r="S56" s="1" t="s">
        <v>75</v>
      </c>
      <c r="T56" s="1" t="s">
        <v>2866</v>
      </c>
      <c r="U56" s="1" t="s">
        <v>2829</v>
      </c>
      <c r="V56" s="1" t="s">
        <v>2873</v>
      </c>
    </row>
    <row r="57" s="1" customFormat="1" spans="1:22">
      <c r="A57" s="1" t="s">
        <v>1519</v>
      </c>
      <c r="B57" s="1" t="s">
        <v>505</v>
      </c>
      <c r="C57" s="1" t="s">
        <v>1520</v>
      </c>
      <c r="D57" s="1" t="s">
        <v>1522</v>
      </c>
      <c r="E57" s="1" t="s">
        <v>3049</v>
      </c>
      <c r="F57" s="1" t="s">
        <v>505</v>
      </c>
      <c r="G57" s="1" t="s">
        <v>537</v>
      </c>
      <c r="H57" s="1" t="s">
        <v>2858</v>
      </c>
      <c r="I57" s="1" t="s">
        <v>3050</v>
      </c>
      <c r="J57" s="1" t="s">
        <v>2860</v>
      </c>
      <c r="K57" s="1" t="s">
        <v>3050</v>
      </c>
      <c r="L57" s="1" t="s">
        <v>3050</v>
      </c>
      <c r="M57" s="1" t="s">
        <v>2861</v>
      </c>
      <c r="N57" s="1" t="s">
        <v>2861</v>
      </c>
      <c r="O57" s="1" t="s">
        <v>2862</v>
      </c>
      <c r="P57" s="1" t="s">
        <v>2863</v>
      </c>
      <c r="Q57" s="1" t="s">
        <v>2864</v>
      </c>
      <c r="R57" s="1" t="s">
        <v>3051</v>
      </c>
      <c r="S57" s="1" t="s">
        <v>75</v>
      </c>
      <c r="T57" s="1" t="s">
        <v>2866</v>
      </c>
      <c r="U57" s="1" t="s">
        <v>2829</v>
      </c>
      <c r="V57" s="1" t="s">
        <v>2873</v>
      </c>
    </row>
    <row r="58" s="1" customFormat="1" spans="1:22">
      <c r="A58" s="1" t="s">
        <v>1557</v>
      </c>
      <c r="B58" s="1" t="s">
        <v>505</v>
      </c>
      <c r="C58" s="1" t="s">
        <v>1558</v>
      </c>
      <c r="D58" s="1" t="s">
        <v>3052</v>
      </c>
      <c r="E58" s="1" t="s">
        <v>3053</v>
      </c>
      <c r="F58" s="1" t="s">
        <v>505</v>
      </c>
      <c r="G58" s="1" t="s">
        <v>537</v>
      </c>
      <c r="H58" s="1" t="s">
        <v>2858</v>
      </c>
      <c r="I58" s="1" t="s">
        <v>3054</v>
      </c>
      <c r="J58" s="1" t="s">
        <v>2860</v>
      </c>
      <c r="K58" s="1" t="s">
        <v>3054</v>
      </c>
      <c r="L58" s="1" t="s">
        <v>3054</v>
      </c>
      <c r="M58" s="1" t="s">
        <v>2861</v>
      </c>
      <c r="N58" s="1" t="s">
        <v>2861</v>
      </c>
      <c r="O58" s="1" t="s">
        <v>2862</v>
      </c>
      <c r="P58" s="1" t="s">
        <v>2863</v>
      </c>
      <c r="Q58" s="1" t="s">
        <v>2864</v>
      </c>
      <c r="R58" s="1" t="s">
        <v>3055</v>
      </c>
      <c r="S58" s="1" t="s">
        <v>75</v>
      </c>
      <c r="T58" s="1" t="s">
        <v>2866</v>
      </c>
      <c r="U58" s="1" t="s">
        <v>2829</v>
      </c>
      <c r="V58" s="1" t="s">
        <v>3056</v>
      </c>
    </row>
    <row r="59" s="1" customFormat="1" spans="1:22">
      <c r="A59" s="1" t="s">
        <v>2594</v>
      </c>
      <c r="B59" s="1" t="s">
        <v>505</v>
      </c>
      <c r="C59" s="1" t="s">
        <v>2595</v>
      </c>
      <c r="D59" s="1" t="s">
        <v>448</v>
      </c>
      <c r="E59" s="1" t="s">
        <v>3057</v>
      </c>
      <c r="F59" s="1" t="s">
        <v>1617</v>
      </c>
      <c r="G59" s="1" t="s">
        <v>913</v>
      </c>
      <c r="H59" s="1" t="s">
        <v>2858</v>
      </c>
      <c r="I59" s="1" t="s">
        <v>3058</v>
      </c>
      <c r="J59" s="1" t="s">
        <v>2860</v>
      </c>
      <c r="K59" s="1" t="s">
        <v>3058</v>
      </c>
      <c r="L59" s="1" t="s">
        <v>3058</v>
      </c>
      <c r="M59" s="1" t="s">
        <v>2861</v>
      </c>
      <c r="N59" s="1" t="s">
        <v>2861</v>
      </c>
      <c r="O59" s="1" t="s">
        <v>2862</v>
      </c>
      <c r="P59" s="1" t="s">
        <v>2863</v>
      </c>
      <c r="Q59" s="1" t="s">
        <v>2864</v>
      </c>
      <c r="R59" s="1" t="s">
        <v>3059</v>
      </c>
      <c r="S59" s="1" t="s">
        <v>75</v>
      </c>
      <c r="T59" s="1" t="s">
        <v>2866</v>
      </c>
      <c r="U59" s="1" t="s">
        <v>2822</v>
      </c>
      <c r="V59" s="1" t="s">
        <v>2873</v>
      </c>
    </row>
    <row r="60" s="1" customFormat="1" spans="1:22">
      <c r="A60" s="1" t="s">
        <v>1512</v>
      </c>
      <c r="B60" s="1" t="s">
        <v>505</v>
      </c>
      <c r="C60" s="1" t="s">
        <v>1513</v>
      </c>
      <c r="D60" s="1" t="s">
        <v>3032</v>
      </c>
      <c r="E60" s="1" t="s">
        <v>3033</v>
      </c>
      <c r="F60" s="1" t="s">
        <v>505</v>
      </c>
      <c r="G60" s="1" t="s">
        <v>537</v>
      </c>
      <c r="H60" s="1" t="s">
        <v>2858</v>
      </c>
      <c r="I60" s="1" t="s">
        <v>3060</v>
      </c>
      <c r="J60" s="1" t="s">
        <v>2860</v>
      </c>
      <c r="K60" s="1" t="s">
        <v>3060</v>
      </c>
      <c r="L60" s="1" t="s">
        <v>3060</v>
      </c>
      <c r="M60" s="1" t="s">
        <v>2861</v>
      </c>
      <c r="N60" s="1" t="s">
        <v>2861</v>
      </c>
      <c r="O60" s="1" t="s">
        <v>2862</v>
      </c>
      <c r="P60" s="1" t="s">
        <v>2863</v>
      </c>
      <c r="Q60" s="1" t="s">
        <v>2864</v>
      </c>
      <c r="R60" s="1" t="s">
        <v>3061</v>
      </c>
      <c r="S60" s="1" t="s">
        <v>75</v>
      </c>
      <c r="T60" s="1" t="s">
        <v>2866</v>
      </c>
      <c r="U60" s="1" t="s">
        <v>2822</v>
      </c>
      <c r="V60" s="1" t="s">
        <v>2873</v>
      </c>
    </row>
    <row r="61" s="1" customFormat="1" spans="1:22">
      <c r="A61" s="1" t="s">
        <v>1940</v>
      </c>
      <c r="B61" s="1" t="s">
        <v>505</v>
      </c>
      <c r="C61" s="1" t="s">
        <v>1941</v>
      </c>
      <c r="D61" s="1" t="s">
        <v>1943</v>
      </c>
      <c r="E61" s="1" t="s">
        <v>3062</v>
      </c>
      <c r="F61" s="1" t="s">
        <v>1617</v>
      </c>
      <c r="G61" s="1" t="s">
        <v>1744</v>
      </c>
      <c r="H61" s="1" t="s">
        <v>2858</v>
      </c>
      <c r="I61" s="1" t="s">
        <v>3063</v>
      </c>
      <c r="J61" s="1" t="s">
        <v>2860</v>
      </c>
      <c r="K61" s="1" t="s">
        <v>3063</v>
      </c>
      <c r="L61" s="1" t="s">
        <v>3063</v>
      </c>
      <c r="M61" s="1" t="s">
        <v>2861</v>
      </c>
      <c r="N61" s="1" t="s">
        <v>2861</v>
      </c>
      <c r="O61" s="1" t="s">
        <v>2862</v>
      </c>
      <c r="P61" s="1" t="s">
        <v>2863</v>
      </c>
      <c r="Q61" s="1" t="s">
        <v>2864</v>
      </c>
      <c r="R61" s="1" t="s">
        <v>3064</v>
      </c>
      <c r="S61" s="1" t="s">
        <v>75</v>
      </c>
      <c r="T61" s="1" t="s">
        <v>2866</v>
      </c>
      <c r="U61" s="1" t="s">
        <v>2829</v>
      </c>
      <c r="V61" s="1" t="s">
        <v>2877</v>
      </c>
    </row>
    <row r="62" s="1" customFormat="1" spans="1:22">
      <c r="A62" s="1" t="s">
        <v>2057</v>
      </c>
      <c r="B62" s="1" t="s">
        <v>505</v>
      </c>
      <c r="C62" s="1" t="s">
        <v>2058</v>
      </c>
      <c r="D62" s="1" t="s">
        <v>3065</v>
      </c>
      <c r="E62" s="1" t="s">
        <v>3066</v>
      </c>
      <c r="F62" s="1" t="s">
        <v>537</v>
      </c>
      <c r="G62" s="1" t="s">
        <v>1744</v>
      </c>
      <c r="H62" s="1" t="s">
        <v>2858</v>
      </c>
      <c r="I62" s="1" t="s">
        <v>3067</v>
      </c>
      <c r="J62" s="1" t="s">
        <v>2860</v>
      </c>
      <c r="K62" s="1" t="s">
        <v>3067</v>
      </c>
      <c r="L62" s="1" t="s">
        <v>3067</v>
      </c>
      <c r="M62" s="1" t="s">
        <v>2861</v>
      </c>
      <c r="N62" s="1" t="s">
        <v>2861</v>
      </c>
      <c r="O62" s="1" t="s">
        <v>2862</v>
      </c>
      <c r="P62" s="1" t="s">
        <v>2863</v>
      </c>
      <c r="Q62" s="1" t="s">
        <v>2864</v>
      </c>
      <c r="R62" s="1" t="s">
        <v>3068</v>
      </c>
      <c r="S62" s="1" t="s">
        <v>75</v>
      </c>
      <c r="T62" s="1" t="s">
        <v>2866</v>
      </c>
      <c r="U62" s="1" t="s">
        <v>2822</v>
      </c>
      <c r="V62" s="1" t="s">
        <v>2873</v>
      </c>
    </row>
    <row r="63" s="1" customFormat="1" spans="1:22">
      <c r="A63" s="1" t="s">
        <v>1949</v>
      </c>
      <c r="B63" s="1" t="s">
        <v>505</v>
      </c>
      <c r="C63" s="1" t="s">
        <v>1950</v>
      </c>
      <c r="D63" s="1" t="s">
        <v>702</v>
      </c>
      <c r="E63" s="1" t="s">
        <v>3069</v>
      </c>
      <c r="F63" s="1" t="s">
        <v>537</v>
      </c>
      <c r="G63" s="1" t="s">
        <v>1744</v>
      </c>
      <c r="H63" s="1" t="s">
        <v>2858</v>
      </c>
      <c r="I63" s="1" t="s">
        <v>3070</v>
      </c>
      <c r="J63" s="1" t="s">
        <v>2860</v>
      </c>
      <c r="K63" s="1" t="s">
        <v>3070</v>
      </c>
      <c r="L63" s="1" t="s">
        <v>3070</v>
      </c>
      <c r="M63" s="1" t="s">
        <v>2861</v>
      </c>
      <c r="N63" s="1" t="s">
        <v>2861</v>
      </c>
      <c r="O63" s="1" t="s">
        <v>2862</v>
      </c>
      <c r="P63" s="1" t="s">
        <v>2863</v>
      </c>
      <c r="Q63" s="1" t="s">
        <v>2864</v>
      </c>
      <c r="R63" s="1" t="s">
        <v>3071</v>
      </c>
      <c r="S63" s="1" t="s">
        <v>75</v>
      </c>
      <c r="T63" s="1" t="s">
        <v>2866</v>
      </c>
      <c r="U63" s="1" t="s">
        <v>2822</v>
      </c>
      <c r="V63" s="1" t="s">
        <v>2925</v>
      </c>
    </row>
    <row r="64" s="1" customFormat="1" spans="1:22">
      <c r="A64" s="1" t="s">
        <v>1494</v>
      </c>
      <c r="B64" s="1" t="s">
        <v>505</v>
      </c>
      <c r="C64" s="1" t="s">
        <v>1495</v>
      </c>
      <c r="D64" s="1" t="s">
        <v>1497</v>
      </c>
      <c r="E64" s="1" t="s">
        <v>3072</v>
      </c>
      <c r="F64" s="1" t="s">
        <v>505</v>
      </c>
      <c r="G64" s="1" t="s">
        <v>537</v>
      </c>
      <c r="H64" s="1" t="s">
        <v>2858</v>
      </c>
      <c r="I64" s="1" t="s">
        <v>3073</v>
      </c>
      <c r="J64" s="1" t="s">
        <v>2860</v>
      </c>
      <c r="K64" s="1" t="s">
        <v>3073</v>
      </c>
      <c r="L64" s="1" t="s">
        <v>3073</v>
      </c>
      <c r="M64" s="1" t="s">
        <v>2861</v>
      </c>
      <c r="N64" s="1" t="s">
        <v>2861</v>
      </c>
      <c r="O64" s="1" t="s">
        <v>2862</v>
      </c>
      <c r="P64" s="1" t="s">
        <v>2863</v>
      </c>
      <c r="Q64" s="1" t="s">
        <v>2864</v>
      </c>
      <c r="R64" s="1" t="s">
        <v>3074</v>
      </c>
      <c r="S64" s="1" t="s">
        <v>75</v>
      </c>
      <c r="T64" s="1" t="s">
        <v>2866</v>
      </c>
      <c r="U64" s="1" t="s">
        <v>2822</v>
      </c>
      <c r="V64" s="1" t="s">
        <v>2873</v>
      </c>
    </row>
    <row r="65" s="1" customFormat="1" spans="1:22">
      <c r="A65" s="1" t="s">
        <v>2184</v>
      </c>
      <c r="B65" s="1" t="s">
        <v>505</v>
      </c>
      <c r="C65" s="1" t="s">
        <v>2185</v>
      </c>
      <c r="D65" s="1" t="s">
        <v>3016</v>
      </c>
      <c r="E65" s="1" t="s">
        <v>3075</v>
      </c>
      <c r="F65" s="1" t="s">
        <v>1617</v>
      </c>
      <c r="G65" s="1" t="s">
        <v>1744</v>
      </c>
      <c r="H65" s="1" t="s">
        <v>2858</v>
      </c>
      <c r="I65" s="1" t="s">
        <v>3076</v>
      </c>
      <c r="J65" s="1" t="s">
        <v>2860</v>
      </c>
      <c r="K65" s="1" t="s">
        <v>3076</v>
      </c>
      <c r="L65" s="1" t="s">
        <v>3076</v>
      </c>
      <c r="M65" s="1" t="s">
        <v>2861</v>
      </c>
      <c r="N65" s="1" t="s">
        <v>2861</v>
      </c>
      <c r="O65" s="1" t="s">
        <v>2862</v>
      </c>
      <c r="P65" s="1" t="s">
        <v>2863</v>
      </c>
      <c r="Q65" s="1" t="s">
        <v>2864</v>
      </c>
      <c r="R65" s="1" t="s">
        <v>3077</v>
      </c>
      <c r="S65" s="1" t="s">
        <v>75</v>
      </c>
      <c r="T65" s="1" t="s">
        <v>2866</v>
      </c>
      <c r="U65" s="1" t="s">
        <v>2829</v>
      </c>
      <c r="V65" s="1" t="s">
        <v>3020</v>
      </c>
    </row>
    <row r="66" s="1" customFormat="1" spans="1:22">
      <c r="A66" s="1" t="s">
        <v>1476</v>
      </c>
      <c r="B66" s="1" t="s">
        <v>505</v>
      </c>
      <c r="C66" s="1" t="s">
        <v>1477</v>
      </c>
      <c r="D66" s="1" t="s">
        <v>1479</v>
      </c>
      <c r="E66" s="1" t="s">
        <v>3078</v>
      </c>
      <c r="F66" s="1" t="s">
        <v>505</v>
      </c>
      <c r="G66" s="1" t="s">
        <v>537</v>
      </c>
      <c r="H66" s="1" t="s">
        <v>2858</v>
      </c>
      <c r="I66" s="1" t="s">
        <v>3079</v>
      </c>
      <c r="J66" s="1" t="s">
        <v>2860</v>
      </c>
      <c r="K66" s="1" t="s">
        <v>3079</v>
      </c>
      <c r="L66" s="1" t="s">
        <v>3079</v>
      </c>
      <c r="M66" s="1" t="s">
        <v>2861</v>
      </c>
      <c r="N66" s="1" t="s">
        <v>2861</v>
      </c>
      <c r="O66" s="1" t="s">
        <v>2862</v>
      </c>
      <c r="P66" s="1" t="s">
        <v>2863</v>
      </c>
      <c r="Q66" s="1" t="s">
        <v>2864</v>
      </c>
      <c r="R66" s="1" t="s">
        <v>3080</v>
      </c>
      <c r="S66" s="1" t="s">
        <v>75</v>
      </c>
      <c r="T66" s="1" t="s">
        <v>2866</v>
      </c>
      <c r="U66" s="1" t="s">
        <v>2829</v>
      </c>
      <c r="V66" s="1" t="s">
        <v>2873</v>
      </c>
    </row>
    <row r="67" s="1" customFormat="1" spans="1:22">
      <c r="A67" s="1" t="s">
        <v>1699</v>
      </c>
      <c r="B67" s="1" t="s">
        <v>505</v>
      </c>
      <c r="C67" s="1" t="s">
        <v>1700</v>
      </c>
      <c r="D67" s="1" t="s">
        <v>726</v>
      </c>
      <c r="E67" s="1" t="s">
        <v>3081</v>
      </c>
      <c r="F67" s="1" t="s">
        <v>537</v>
      </c>
      <c r="G67" s="1" t="s">
        <v>1617</v>
      </c>
      <c r="H67" s="1" t="s">
        <v>2858</v>
      </c>
      <c r="I67" s="1" t="s">
        <v>3082</v>
      </c>
      <c r="J67" s="1" t="s">
        <v>2860</v>
      </c>
      <c r="K67" s="1" t="s">
        <v>3082</v>
      </c>
      <c r="L67" s="1" t="s">
        <v>3082</v>
      </c>
      <c r="M67" s="1" t="s">
        <v>2861</v>
      </c>
      <c r="N67" s="1" t="s">
        <v>2861</v>
      </c>
      <c r="O67" s="1" t="s">
        <v>2862</v>
      </c>
      <c r="P67" s="1" t="s">
        <v>2863</v>
      </c>
      <c r="Q67" s="1" t="s">
        <v>2864</v>
      </c>
      <c r="R67" s="1" t="s">
        <v>3083</v>
      </c>
      <c r="S67" s="1" t="s">
        <v>75</v>
      </c>
      <c r="T67" s="1" t="s">
        <v>2866</v>
      </c>
      <c r="U67" s="1" t="s">
        <v>2822</v>
      </c>
      <c r="V67" s="1" t="s">
        <v>2877</v>
      </c>
    </row>
    <row r="68" s="1" customFormat="1" spans="1:22">
      <c r="A68" s="1" t="s">
        <v>1779</v>
      </c>
      <c r="B68" s="1" t="s">
        <v>505</v>
      </c>
      <c r="C68" s="1" t="s">
        <v>1780</v>
      </c>
      <c r="D68" s="1" t="s">
        <v>3016</v>
      </c>
      <c r="E68" s="1" t="s">
        <v>3084</v>
      </c>
      <c r="F68" s="1" t="s">
        <v>537</v>
      </c>
      <c r="G68" s="1" t="s">
        <v>1617</v>
      </c>
      <c r="H68" s="1" t="s">
        <v>2858</v>
      </c>
      <c r="I68" s="1" t="s">
        <v>3085</v>
      </c>
      <c r="J68" s="1" t="s">
        <v>2860</v>
      </c>
      <c r="K68" s="1" t="s">
        <v>3085</v>
      </c>
      <c r="L68" s="1" t="s">
        <v>3085</v>
      </c>
      <c r="M68" s="1" t="s">
        <v>2861</v>
      </c>
      <c r="N68" s="1" t="s">
        <v>2861</v>
      </c>
      <c r="O68" s="1" t="s">
        <v>2862</v>
      </c>
      <c r="P68" s="1" t="s">
        <v>2863</v>
      </c>
      <c r="Q68" s="1" t="s">
        <v>2864</v>
      </c>
      <c r="R68" s="1" t="s">
        <v>3086</v>
      </c>
      <c r="S68" s="1" t="s">
        <v>75</v>
      </c>
      <c r="T68" s="1" t="s">
        <v>2866</v>
      </c>
      <c r="U68" s="1" t="s">
        <v>2829</v>
      </c>
      <c r="V68" s="1" t="s">
        <v>3020</v>
      </c>
    </row>
    <row r="69" s="1" customFormat="1" spans="1:22">
      <c r="A69" s="1" t="s">
        <v>2589</v>
      </c>
      <c r="B69" s="1" t="s">
        <v>505</v>
      </c>
      <c r="C69" s="1" t="s">
        <v>2590</v>
      </c>
      <c r="D69" s="1" t="s">
        <v>448</v>
      </c>
      <c r="E69" s="1" t="s">
        <v>3087</v>
      </c>
      <c r="F69" s="1" t="s">
        <v>1617</v>
      </c>
      <c r="G69" s="1" t="s">
        <v>913</v>
      </c>
      <c r="H69" s="1" t="s">
        <v>2858</v>
      </c>
      <c r="I69" s="1" t="s">
        <v>3058</v>
      </c>
      <c r="J69" s="1" t="s">
        <v>2860</v>
      </c>
      <c r="K69" s="1" t="s">
        <v>3058</v>
      </c>
      <c r="L69" s="1" t="s">
        <v>3058</v>
      </c>
      <c r="M69" s="1" t="s">
        <v>2861</v>
      </c>
      <c r="N69" s="1" t="s">
        <v>2861</v>
      </c>
      <c r="O69" s="1" t="s">
        <v>2862</v>
      </c>
      <c r="P69" s="1" t="s">
        <v>2863</v>
      </c>
      <c r="Q69" s="1" t="s">
        <v>2864</v>
      </c>
      <c r="R69" s="1" t="s">
        <v>3088</v>
      </c>
      <c r="S69" s="1" t="s">
        <v>75</v>
      </c>
      <c r="T69" s="1" t="s">
        <v>2866</v>
      </c>
      <c r="U69" s="1" t="s">
        <v>2822</v>
      </c>
      <c r="V69" s="1" t="s">
        <v>2873</v>
      </c>
    </row>
    <row r="70" s="1" customFormat="1" spans="1:22">
      <c r="A70" s="1" t="s">
        <v>1398</v>
      </c>
      <c r="B70" s="1" t="s">
        <v>505</v>
      </c>
      <c r="C70" s="1" t="s">
        <v>1399</v>
      </c>
      <c r="D70" s="1" t="s">
        <v>1401</v>
      </c>
      <c r="E70" s="1" t="s">
        <v>3089</v>
      </c>
      <c r="F70" s="1" t="s">
        <v>505</v>
      </c>
      <c r="G70" s="1" t="s">
        <v>537</v>
      </c>
      <c r="H70" s="1" t="s">
        <v>2858</v>
      </c>
      <c r="I70" s="1" t="s">
        <v>3090</v>
      </c>
      <c r="J70" s="1" t="s">
        <v>2860</v>
      </c>
      <c r="K70" s="1" t="s">
        <v>3090</v>
      </c>
      <c r="L70" s="1" t="s">
        <v>3090</v>
      </c>
      <c r="M70" s="1" t="s">
        <v>2861</v>
      </c>
      <c r="N70" s="1" t="s">
        <v>2861</v>
      </c>
      <c r="O70" s="1" t="s">
        <v>2862</v>
      </c>
      <c r="P70" s="1" t="s">
        <v>2863</v>
      </c>
      <c r="Q70" s="1" t="s">
        <v>2864</v>
      </c>
      <c r="R70" s="1" t="s">
        <v>3091</v>
      </c>
      <c r="S70" s="1" t="s">
        <v>75</v>
      </c>
      <c r="T70" s="1" t="s">
        <v>2866</v>
      </c>
      <c r="U70" s="1" t="s">
        <v>2829</v>
      </c>
      <c r="V70" s="1" t="s">
        <v>2925</v>
      </c>
    </row>
    <row r="71" s="1" customFormat="1" spans="1:22">
      <c r="A71" s="1" t="s">
        <v>2045</v>
      </c>
      <c r="B71" s="1" t="s">
        <v>505</v>
      </c>
      <c r="C71" s="1" t="s">
        <v>2046</v>
      </c>
      <c r="D71" s="1" t="s">
        <v>3092</v>
      </c>
      <c r="E71" s="1" t="s">
        <v>3093</v>
      </c>
      <c r="F71" s="1" t="s">
        <v>505</v>
      </c>
      <c r="G71" s="1" t="s">
        <v>1744</v>
      </c>
      <c r="H71" s="1" t="s">
        <v>2858</v>
      </c>
      <c r="I71" s="1" t="s">
        <v>3094</v>
      </c>
      <c r="J71" s="1" t="s">
        <v>2860</v>
      </c>
      <c r="K71" s="1" t="s">
        <v>3094</v>
      </c>
      <c r="L71" s="1" t="s">
        <v>3094</v>
      </c>
      <c r="M71" s="1" t="s">
        <v>2861</v>
      </c>
      <c r="N71" s="1" t="s">
        <v>2861</v>
      </c>
      <c r="O71" s="1" t="s">
        <v>2862</v>
      </c>
      <c r="P71" s="1" t="s">
        <v>2863</v>
      </c>
      <c r="Q71" s="1" t="s">
        <v>2864</v>
      </c>
      <c r="R71" s="1" t="s">
        <v>3095</v>
      </c>
      <c r="S71" s="1" t="s">
        <v>75</v>
      </c>
      <c r="T71" s="1" t="s">
        <v>2866</v>
      </c>
      <c r="U71" s="1" t="s">
        <v>2829</v>
      </c>
      <c r="V71" s="1" t="s">
        <v>2873</v>
      </c>
    </row>
    <row r="72" s="1" customFormat="1" spans="1:22">
      <c r="A72" s="1" t="s">
        <v>2687</v>
      </c>
      <c r="B72" s="1" t="s">
        <v>505</v>
      </c>
      <c r="C72" s="1" t="s">
        <v>2688</v>
      </c>
      <c r="D72" s="1" t="s">
        <v>3096</v>
      </c>
      <c r="E72" s="1" t="s">
        <v>3097</v>
      </c>
      <c r="F72" s="1" t="s">
        <v>505</v>
      </c>
      <c r="G72" s="1" t="s">
        <v>913</v>
      </c>
      <c r="H72" s="1" t="s">
        <v>2858</v>
      </c>
      <c r="I72" s="1" t="s">
        <v>3098</v>
      </c>
      <c r="J72" s="1" t="s">
        <v>2860</v>
      </c>
      <c r="K72" s="1" t="s">
        <v>3098</v>
      </c>
      <c r="L72" s="1" t="s">
        <v>3098</v>
      </c>
      <c r="M72" s="1" t="s">
        <v>2861</v>
      </c>
      <c r="N72" s="1" t="s">
        <v>2861</v>
      </c>
      <c r="O72" s="1" t="s">
        <v>2862</v>
      </c>
      <c r="P72" s="1" t="s">
        <v>2863</v>
      </c>
      <c r="Q72" s="1" t="s">
        <v>2864</v>
      </c>
      <c r="R72" s="1" t="s">
        <v>3099</v>
      </c>
      <c r="S72" s="1" t="s">
        <v>75</v>
      </c>
      <c r="T72" s="1" t="s">
        <v>2866</v>
      </c>
      <c r="U72" s="1" t="s">
        <v>2829</v>
      </c>
      <c r="V72" s="1" t="s">
        <v>3100</v>
      </c>
    </row>
    <row r="73" s="1" customFormat="1" spans="1:22">
      <c r="A73" s="1" t="s">
        <v>2423</v>
      </c>
      <c r="B73" s="1" t="s">
        <v>536</v>
      </c>
      <c r="C73" s="1" t="s">
        <v>2424</v>
      </c>
      <c r="D73" s="1" t="s">
        <v>2426</v>
      </c>
      <c r="E73" s="1" t="s">
        <v>3101</v>
      </c>
      <c r="F73" s="1" t="s">
        <v>1744</v>
      </c>
      <c r="G73" s="1" t="s">
        <v>913</v>
      </c>
      <c r="H73" s="1" t="s">
        <v>2858</v>
      </c>
      <c r="I73" s="1" t="s">
        <v>3102</v>
      </c>
      <c r="J73" s="1" t="s">
        <v>2860</v>
      </c>
      <c r="K73" s="1" t="s">
        <v>3102</v>
      </c>
      <c r="L73" s="1" t="s">
        <v>3102</v>
      </c>
      <c r="M73" s="1" t="s">
        <v>2861</v>
      </c>
      <c r="N73" s="1" t="s">
        <v>2861</v>
      </c>
      <c r="O73" s="1" t="s">
        <v>2862</v>
      </c>
      <c r="P73" s="1" t="s">
        <v>2863</v>
      </c>
      <c r="Q73" s="1" t="s">
        <v>2864</v>
      </c>
      <c r="R73" s="1" t="s">
        <v>3103</v>
      </c>
      <c r="S73" s="1" t="s">
        <v>75</v>
      </c>
      <c r="T73" s="1" t="s">
        <v>2866</v>
      </c>
      <c r="U73" s="1" t="s">
        <v>2829</v>
      </c>
      <c r="V73" s="1" t="s">
        <v>2877</v>
      </c>
    </row>
    <row r="74" s="1" customFormat="1" spans="1:22">
      <c r="A74" s="1" t="s">
        <v>1485</v>
      </c>
      <c r="B74" s="1" t="s">
        <v>536</v>
      </c>
      <c r="C74" s="1" t="s">
        <v>1486</v>
      </c>
      <c r="D74" s="1" t="s">
        <v>1488</v>
      </c>
      <c r="E74" s="1" t="s">
        <v>3104</v>
      </c>
      <c r="F74" s="1" t="s">
        <v>505</v>
      </c>
      <c r="G74" s="1" t="s">
        <v>537</v>
      </c>
      <c r="H74" s="1" t="s">
        <v>2858</v>
      </c>
      <c r="I74" s="1" t="s">
        <v>3105</v>
      </c>
      <c r="J74" s="1" t="s">
        <v>2860</v>
      </c>
      <c r="K74" s="1" t="s">
        <v>3105</v>
      </c>
      <c r="L74" s="1" t="s">
        <v>3105</v>
      </c>
      <c r="M74" s="1" t="s">
        <v>2861</v>
      </c>
      <c r="N74" s="1" t="s">
        <v>2861</v>
      </c>
      <c r="O74" s="1" t="s">
        <v>2862</v>
      </c>
      <c r="P74" s="1" t="s">
        <v>2863</v>
      </c>
      <c r="Q74" s="1" t="s">
        <v>2864</v>
      </c>
      <c r="R74" s="1" t="s">
        <v>3106</v>
      </c>
      <c r="S74" s="1" t="s">
        <v>75</v>
      </c>
      <c r="T74" s="1" t="s">
        <v>2866</v>
      </c>
      <c r="U74" s="1" t="s">
        <v>2829</v>
      </c>
      <c r="V74" s="1" t="s">
        <v>2873</v>
      </c>
    </row>
    <row r="75" s="1" customFormat="1" spans="1:22">
      <c r="A75" s="1" t="s">
        <v>1259</v>
      </c>
      <c r="B75" s="1" t="s">
        <v>536</v>
      </c>
      <c r="C75" s="1" t="s">
        <v>1260</v>
      </c>
      <c r="D75" s="1" t="s">
        <v>3107</v>
      </c>
      <c r="E75" s="1" t="s">
        <v>3108</v>
      </c>
      <c r="F75" s="1" t="s">
        <v>536</v>
      </c>
      <c r="G75" s="1" t="s">
        <v>505</v>
      </c>
      <c r="H75" s="1" t="s">
        <v>2858</v>
      </c>
      <c r="I75" s="1" t="s">
        <v>3109</v>
      </c>
      <c r="J75" s="1" t="s">
        <v>2860</v>
      </c>
      <c r="K75" s="1" t="s">
        <v>3109</v>
      </c>
      <c r="L75" s="1" t="s">
        <v>3109</v>
      </c>
      <c r="M75" s="1" t="s">
        <v>2861</v>
      </c>
      <c r="N75" s="1" t="s">
        <v>2861</v>
      </c>
      <c r="O75" s="1" t="s">
        <v>2862</v>
      </c>
      <c r="P75" s="1" t="s">
        <v>2863</v>
      </c>
      <c r="Q75" s="1" t="s">
        <v>2864</v>
      </c>
      <c r="R75" s="1" t="s">
        <v>3110</v>
      </c>
      <c r="S75" s="1" t="s">
        <v>75</v>
      </c>
      <c r="T75" s="1" t="s">
        <v>2866</v>
      </c>
      <c r="U75" s="1" t="s">
        <v>2829</v>
      </c>
      <c r="V75" s="1" t="s">
        <v>3111</v>
      </c>
    </row>
    <row r="76" s="1" customFormat="1" spans="1:22">
      <c r="A76" s="1" t="s">
        <v>1080</v>
      </c>
      <c r="B76" s="1" t="s">
        <v>536</v>
      </c>
      <c r="C76" s="1" t="s">
        <v>1081</v>
      </c>
      <c r="D76" s="1" t="s">
        <v>3112</v>
      </c>
      <c r="E76" s="1" t="s">
        <v>3113</v>
      </c>
      <c r="F76" s="1" t="s">
        <v>536</v>
      </c>
      <c r="G76" s="1" t="s">
        <v>505</v>
      </c>
      <c r="H76" s="1" t="s">
        <v>2858</v>
      </c>
      <c r="I76" s="1" t="s">
        <v>3114</v>
      </c>
      <c r="J76" s="1" t="s">
        <v>2860</v>
      </c>
      <c r="K76" s="1" t="s">
        <v>3114</v>
      </c>
      <c r="L76" s="1" t="s">
        <v>3114</v>
      </c>
      <c r="M76" s="1" t="s">
        <v>2861</v>
      </c>
      <c r="N76" s="1" t="s">
        <v>2861</v>
      </c>
      <c r="O76" s="1" t="s">
        <v>2862</v>
      </c>
      <c r="P76" s="1" t="s">
        <v>2863</v>
      </c>
      <c r="Q76" s="1" t="s">
        <v>2864</v>
      </c>
      <c r="R76" s="1" t="s">
        <v>3115</v>
      </c>
      <c r="S76" s="1" t="s">
        <v>75</v>
      </c>
      <c r="T76" s="1" t="s">
        <v>2866</v>
      </c>
      <c r="U76" s="1" t="s">
        <v>2829</v>
      </c>
      <c r="V76" s="1" t="s">
        <v>3116</v>
      </c>
    </row>
    <row r="77" s="1" customFormat="1" spans="1:22">
      <c r="A77" s="1" t="s">
        <v>2440</v>
      </c>
      <c r="B77" s="1" t="s">
        <v>536</v>
      </c>
      <c r="C77" s="1" t="s">
        <v>2441</v>
      </c>
      <c r="D77" s="1" t="s">
        <v>274</v>
      </c>
      <c r="E77" s="1" t="s">
        <v>3117</v>
      </c>
      <c r="F77" s="1" t="s">
        <v>505</v>
      </c>
      <c r="G77" s="1" t="s">
        <v>913</v>
      </c>
      <c r="H77" s="1" t="s">
        <v>2858</v>
      </c>
      <c r="I77" s="1" t="s">
        <v>3118</v>
      </c>
      <c r="J77" s="1" t="s">
        <v>2860</v>
      </c>
      <c r="K77" s="1" t="s">
        <v>3118</v>
      </c>
      <c r="L77" s="1" t="s">
        <v>3118</v>
      </c>
      <c r="M77" s="1" t="s">
        <v>2861</v>
      </c>
      <c r="N77" s="1" t="s">
        <v>2861</v>
      </c>
      <c r="O77" s="1" t="s">
        <v>2862</v>
      </c>
      <c r="P77" s="1" t="s">
        <v>2863</v>
      </c>
      <c r="Q77" s="1" t="s">
        <v>2864</v>
      </c>
      <c r="R77" s="1" t="s">
        <v>3119</v>
      </c>
      <c r="S77" s="1" t="s">
        <v>75</v>
      </c>
      <c r="T77" s="1" t="s">
        <v>2866</v>
      </c>
      <c r="U77" s="1" t="s">
        <v>2829</v>
      </c>
      <c r="V77" s="1" t="s">
        <v>2925</v>
      </c>
    </row>
    <row r="78" s="1" customFormat="1" spans="1:22">
      <c r="A78" s="1" t="s">
        <v>1318</v>
      </c>
      <c r="B78" s="1" t="s">
        <v>536</v>
      </c>
      <c r="C78" s="1" t="s">
        <v>1319</v>
      </c>
      <c r="D78" s="1" t="s">
        <v>1321</v>
      </c>
      <c r="E78" s="1" t="s">
        <v>3120</v>
      </c>
      <c r="F78" s="1" t="s">
        <v>505</v>
      </c>
      <c r="G78" s="1" t="s">
        <v>537</v>
      </c>
      <c r="H78" s="1" t="s">
        <v>2858</v>
      </c>
      <c r="I78" s="1" t="s">
        <v>3121</v>
      </c>
      <c r="J78" s="1" t="s">
        <v>2860</v>
      </c>
      <c r="K78" s="1" t="s">
        <v>3121</v>
      </c>
      <c r="L78" s="1" t="s">
        <v>3121</v>
      </c>
      <c r="M78" s="1" t="s">
        <v>2861</v>
      </c>
      <c r="N78" s="1" t="s">
        <v>2861</v>
      </c>
      <c r="O78" s="1" t="s">
        <v>2862</v>
      </c>
      <c r="P78" s="1" t="s">
        <v>2863</v>
      </c>
      <c r="Q78" s="1" t="s">
        <v>2864</v>
      </c>
      <c r="R78" s="1" t="s">
        <v>3122</v>
      </c>
      <c r="S78" s="1" t="s">
        <v>75</v>
      </c>
      <c r="T78" s="1" t="s">
        <v>2866</v>
      </c>
      <c r="U78" s="1" t="s">
        <v>2829</v>
      </c>
      <c r="V78" s="1" t="s">
        <v>3123</v>
      </c>
    </row>
    <row r="79" s="1" customFormat="1" spans="1:22">
      <c r="A79" s="1" t="s">
        <v>1928</v>
      </c>
      <c r="B79" s="1" t="s">
        <v>536</v>
      </c>
      <c r="C79" s="1" t="s">
        <v>1929</v>
      </c>
      <c r="D79" s="1" t="s">
        <v>352</v>
      </c>
      <c r="E79" s="1" t="s">
        <v>3124</v>
      </c>
      <c r="F79" s="1" t="s">
        <v>505</v>
      </c>
      <c r="G79" s="1" t="s">
        <v>1744</v>
      </c>
      <c r="H79" s="1" t="s">
        <v>2858</v>
      </c>
      <c r="I79" s="1" t="s">
        <v>3125</v>
      </c>
      <c r="J79" s="1" t="s">
        <v>2860</v>
      </c>
      <c r="K79" s="1" t="s">
        <v>3125</v>
      </c>
      <c r="L79" s="1" t="s">
        <v>3125</v>
      </c>
      <c r="M79" s="1" t="s">
        <v>2861</v>
      </c>
      <c r="N79" s="1" t="s">
        <v>2861</v>
      </c>
      <c r="O79" s="1" t="s">
        <v>2862</v>
      </c>
      <c r="P79" s="1" t="s">
        <v>2863</v>
      </c>
      <c r="Q79" s="1" t="s">
        <v>2864</v>
      </c>
      <c r="R79" s="1" t="s">
        <v>3126</v>
      </c>
      <c r="S79" s="1" t="s">
        <v>75</v>
      </c>
      <c r="T79" s="1" t="s">
        <v>2866</v>
      </c>
      <c r="U79" s="1" t="s">
        <v>2829</v>
      </c>
      <c r="V79" s="1" t="s">
        <v>2925</v>
      </c>
    </row>
    <row r="80" s="1" customFormat="1" spans="1:22">
      <c r="A80" s="1" t="s">
        <v>1922</v>
      </c>
      <c r="B80" s="1" t="s">
        <v>536</v>
      </c>
      <c r="C80" s="1" t="s">
        <v>1923</v>
      </c>
      <c r="D80" s="1" t="s">
        <v>352</v>
      </c>
      <c r="E80" s="1" t="s">
        <v>3127</v>
      </c>
      <c r="F80" s="1" t="s">
        <v>505</v>
      </c>
      <c r="G80" s="1" t="s">
        <v>1744</v>
      </c>
      <c r="H80" s="1" t="s">
        <v>2858</v>
      </c>
      <c r="I80" s="1" t="s">
        <v>3128</v>
      </c>
      <c r="J80" s="1" t="s">
        <v>2860</v>
      </c>
      <c r="K80" s="1" t="s">
        <v>3128</v>
      </c>
      <c r="L80" s="1" t="s">
        <v>3128</v>
      </c>
      <c r="M80" s="1" t="s">
        <v>2861</v>
      </c>
      <c r="N80" s="1" t="s">
        <v>2861</v>
      </c>
      <c r="O80" s="1" t="s">
        <v>2862</v>
      </c>
      <c r="P80" s="1" t="s">
        <v>2863</v>
      </c>
      <c r="Q80" s="1" t="s">
        <v>2864</v>
      </c>
      <c r="R80" s="1" t="s">
        <v>3129</v>
      </c>
      <c r="S80" s="1" t="s">
        <v>75</v>
      </c>
      <c r="T80" s="1" t="s">
        <v>2866</v>
      </c>
      <c r="U80" s="1" t="s">
        <v>2829</v>
      </c>
      <c r="V80" s="1" t="s">
        <v>2925</v>
      </c>
    </row>
    <row r="81" s="1" customFormat="1" spans="1:22">
      <c r="A81" s="1" t="s">
        <v>1867</v>
      </c>
      <c r="B81" s="1" t="s">
        <v>536</v>
      </c>
      <c r="C81" s="1" t="s">
        <v>1868</v>
      </c>
      <c r="D81" s="1" t="s">
        <v>622</v>
      </c>
      <c r="E81" s="1" t="s">
        <v>3130</v>
      </c>
      <c r="F81" s="1" t="s">
        <v>1617</v>
      </c>
      <c r="G81" s="1" t="s">
        <v>1744</v>
      </c>
      <c r="H81" s="1" t="s">
        <v>2858</v>
      </c>
      <c r="I81" s="1" t="s">
        <v>3131</v>
      </c>
      <c r="J81" s="1" t="s">
        <v>2860</v>
      </c>
      <c r="K81" s="1" t="s">
        <v>3131</v>
      </c>
      <c r="L81" s="1" t="s">
        <v>3131</v>
      </c>
      <c r="M81" s="1" t="s">
        <v>2861</v>
      </c>
      <c r="N81" s="1" t="s">
        <v>2861</v>
      </c>
      <c r="O81" s="1" t="s">
        <v>2862</v>
      </c>
      <c r="P81" s="1" t="s">
        <v>2863</v>
      </c>
      <c r="Q81" s="1" t="s">
        <v>2864</v>
      </c>
      <c r="R81" s="1" t="s">
        <v>3132</v>
      </c>
      <c r="S81" s="1" t="s">
        <v>75</v>
      </c>
      <c r="T81" s="1" t="s">
        <v>2866</v>
      </c>
      <c r="U81" s="1" t="s">
        <v>2822</v>
      </c>
      <c r="V81" s="1" t="s">
        <v>3123</v>
      </c>
    </row>
    <row r="82" s="1" customFormat="1" spans="1:22">
      <c r="A82" s="1" t="s">
        <v>1165</v>
      </c>
      <c r="B82" s="1" t="s">
        <v>536</v>
      </c>
      <c r="C82" s="1" t="s">
        <v>1166</v>
      </c>
      <c r="D82" s="1" t="s">
        <v>1168</v>
      </c>
      <c r="E82" s="1" t="s">
        <v>3133</v>
      </c>
      <c r="F82" s="1" t="s">
        <v>536</v>
      </c>
      <c r="G82" s="1" t="s">
        <v>505</v>
      </c>
      <c r="H82" s="1" t="s">
        <v>2858</v>
      </c>
      <c r="I82" s="1" t="s">
        <v>3134</v>
      </c>
      <c r="J82" s="1" t="s">
        <v>2860</v>
      </c>
      <c r="K82" s="1" t="s">
        <v>3134</v>
      </c>
      <c r="L82" s="1" t="s">
        <v>3134</v>
      </c>
      <c r="M82" s="1" t="s">
        <v>2861</v>
      </c>
      <c r="N82" s="1" t="s">
        <v>2861</v>
      </c>
      <c r="O82" s="1" t="s">
        <v>2862</v>
      </c>
      <c r="P82" s="1" t="s">
        <v>2863</v>
      </c>
      <c r="Q82" s="1" t="s">
        <v>2864</v>
      </c>
      <c r="R82" s="1" t="s">
        <v>3135</v>
      </c>
      <c r="S82" s="1" t="s">
        <v>75</v>
      </c>
      <c r="T82" s="1" t="s">
        <v>2866</v>
      </c>
      <c r="U82" s="1" t="s">
        <v>2829</v>
      </c>
      <c r="V82" s="1" t="s">
        <v>2881</v>
      </c>
    </row>
    <row r="83" s="1" customFormat="1" spans="1:22">
      <c r="A83" s="1" t="s">
        <v>2417</v>
      </c>
      <c r="B83" s="1" t="s">
        <v>536</v>
      </c>
      <c r="C83" s="1" t="s">
        <v>2418</v>
      </c>
      <c r="D83" s="1" t="s">
        <v>284</v>
      </c>
      <c r="E83" s="1" t="s">
        <v>3136</v>
      </c>
      <c r="F83" s="1" t="s">
        <v>1744</v>
      </c>
      <c r="G83" s="1" t="s">
        <v>913</v>
      </c>
      <c r="H83" s="1" t="s">
        <v>2858</v>
      </c>
      <c r="I83" s="1" t="s">
        <v>3137</v>
      </c>
      <c r="J83" s="1" t="s">
        <v>2860</v>
      </c>
      <c r="K83" s="1" t="s">
        <v>3137</v>
      </c>
      <c r="L83" s="1" t="s">
        <v>3137</v>
      </c>
      <c r="M83" s="1" t="s">
        <v>2861</v>
      </c>
      <c r="N83" s="1" t="s">
        <v>2861</v>
      </c>
      <c r="O83" s="1" t="s">
        <v>2862</v>
      </c>
      <c r="P83" s="1" t="s">
        <v>2863</v>
      </c>
      <c r="Q83" s="1" t="s">
        <v>2864</v>
      </c>
      <c r="R83" s="1" t="s">
        <v>3138</v>
      </c>
      <c r="S83" s="1" t="s">
        <v>75</v>
      </c>
      <c r="T83" s="1" t="s">
        <v>2866</v>
      </c>
      <c r="U83" s="1" t="s">
        <v>2822</v>
      </c>
      <c r="V83" s="1" t="s">
        <v>2925</v>
      </c>
    </row>
    <row r="84" s="1" customFormat="1" spans="1:22">
      <c r="A84" s="1" t="s">
        <v>1604</v>
      </c>
      <c r="B84" s="1" t="s">
        <v>536</v>
      </c>
      <c r="C84" s="1" t="s">
        <v>1605</v>
      </c>
      <c r="D84" s="1" t="s">
        <v>1607</v>
      </c>
      <c r="E84" s="1" t="s">
        <v>3139</v>
      </c>
      <c r="F84" s="1" t="s">
        <v>536</v>
      </c>
      <c r="G84" s="1" t="s">
        <v>537</v>
      </c>
      <c r="H84" s="1" t="s">
        <v>2858</v>
      </c>
      <c r="I84" s="1" t="s">
        <v>3140</v>
      </c>
      <c r="J84" s="1" t="s">
        <v>2860</v>
      </c>
      <c r="K84" s="1" t="s">
        <v>3140</v>
      </c>
      <c r="L84" s="1" t="s">
        <v>3140</v>
      </c>
      <c r="M84" s="1" t="s">
        <v>2861</v>
      </c>
      <c r="N84" s="1" t="s">
        <v>2861</v>
      </c>
      <c r="O84" s="1" t="s">
        <v>2862</v>
      </c>
      <c r="P84" s="1" t="s">
        <v>2863</v>
      </c>
      <c r="Q84" s="1" t="s">
        <v>2864</v>
      </c>
      <c r="R84" s="1" t="s">
        <v>3141</v>
      </c>
      <c r="S84" s="1" t="s">
        <v>75</v>
      </c>
      <c r="T84" s="1" t="s">
        <v>2866</v>
      </c>
      <c r="U84" s="1" t="s">
        <v>2829</v>
      </c>
      <c r="V84" s="1" t="s">
        <v>2925</v>
      </c>
    </row>
    <row r="85" s="1" customFormat="1" spans="1:22">
      <c r="A85" s="1" t="s">
        <v>925</v>
      </c>
      <c r="B85" s="1" t="s">
        <v>536</v>
      </c>
      <c r="C85" s="1" t="s">
        <v>926</v>
      </c>
      <c r="D85" s="1" t="s">
        <v>3142</v>
      </c>
      <c r="E85" s="1" t="s">
        <v>3143</v>
      </c>
      <c r="F85" s="1" t="s">
        <v>536</v>
      </c>
      <c r="G85" s="1" t="s">
        <v>505</v>
      </c>
      <c r="H85" s="1" t="s">
        <v>2858</v>
      </c>
      <c r="I85" s="1" t="s">
        <v>3144</v>
      </c>
      <c r="J85" s="1" t="s">
        <v>2860</v>
      </c>
      <c r="K85" s="1" t="s">
        <v>3144</v>
      </c>
      <c r="L85" s="1" t="s">
        <v>2862</v>
      </c>
      <c r="M85" s="1" t="s">
        <v>3145</v>
      </c>
      <c r="N85" s="1" t="s">
        <v>3145</v>
      </c>
      <c r="O85" s="1" t="s">
        <v>2862</v>
      </c>
      <c r="P85" s="1" t="s">
        <v>2863</v>
      </c>
      <c r="Q85" s="1" t="s">
        <v>2864</v>
      </c>
      <c r="R85" s="1" t="s">
        <v>3146</v>
      </c>
      <c r="S85" s="1" t="s">
        <v>75</v>
      </c>
      <c r="T85" s="1" t="s">
        <v>2866</v>
      </c>
      <c r="U85" s="1" t="s">
        <v>2829</v>
      </c>
      <c r="V85" s="1" t="s">
        <v>2903</v>
      </c>
    </row>
    <row r="86" s="1" customFormat="1" spans="1:22">
      <c r="A86" s="1" t="s">
        <v>2411</v>
      </c>
      <c r="B86" s="1" t="s">
        <v>536</v>
      </c>
      <c r="C86" s="1" t="s">
        <v>2412</v>
      </c>
      <c r="D86" s="1" t="s">
        <v>1006</v>
      </c>
      <c r="E86" s="1" t="s">
        <v>3147</v>
      </c>
      <c r="F86" s="1" t="s">
        <v>1744</v>
      </c>
      <c r="G86" s="1" t="s">
        <v>913</v>
      </c>
      <c r="H86" s="1" t="s">
        <v>2858</v>
      </c>
      <c r="I86" s="1" t="s">
        <v>3148</v>
      </c>
      <c r="J86" s="1" t="s">
        <v>2860</v>
      </c>
      <c r="K86" s="1" t="s">
        <v>3148</v>
      </c>
      <c r="L86" s="1" t="s">
        <v>3148</v>
      </c>
      <c r="M86" s="1" t="s">
        <v>2861</v>
      </c>
      <c r="N86" s="1" t="s">
        <v>2861</v>
      </c>
      <c r="O86" s="1" t="s">
        <v>2862</v>
      </c>
      <c r="P86" s="1" t="s">
        <v>2863</v>
      </c>
      <c r="Q86" s="1" t="s">
        <v>2864</v>
      </c>
      <c r="R86" s="1" t="s">
        <v>3149</v>
      </c>
      <c r="S86" s="1" t="s">
        <v>75</v>
      </c>
      <c r="T86" s="1" t="s">
        <v>2866</v>
      </c>
      <c r="U86" s="1" t="s">
        <v>2822</v>
      </c>
      <c r="V86" s="1" t="s">
        <v>3116</v>
      </c>
    </row>
    <row r="87" s="1" customFormat="1" spans="1:22">
      <c r="A87" s="1" t="s">
        <v>1071</v>
      </c>
      <c r="B87" s="1" t="s">
        <v>536</v>
      </c>
      <c r="C87" s="1" t="s">
        <v>1072</v>
      </c>
      <c r="D87" s="1" t="s">
        <v>1074</v>
      </c>
      <c r="E87" s="1" t="s">
        <v>3150</v>
      </c>
      <c r="F87" s="1" t="s">
        <v>536</v>
      </c>
      <c r="G87" s="1" t="s">
        <v>505</v>
      </c>
      <c r="H87" s="1" t="s">
        <v>2858</v>
      </c>
      <c r="I87" s="1" t="s">
        <v>3151</v>
      </c>
      <c r="J87" s="1" t="s">
        <v>2860</v>
      </c>
      <c r="K87" s="1" t="s">
        <v>3151</v>
      </c>
      <c r="L87" s="1" t="s">
        <v>3151</v>
      </c>
      <c r="M87" s="1" t="s">
        <v>2861</v>
      </c>
      <c r="N87" s="1" t="s">
        <v>2861</v>
      </c>
      <c r="O87" s="1" t="s">
        <v>2862</v>
      </c>
      <c r="P87" s="1" t="s">
        <v>2863</v>
      </c>
      <c r="Q87" s="1" t="s">
        <v>2864</v>
      </c>
      <c r="R87" s="1" t="s">
        <v>3152</v>
      </c>
      <c r="S87" s="1" t="s">
        <v>75</v>
      </c>
      <c r="T87" s="1" t="s">
        <v>2866</v>
      </c>
      <c r="U87" s="1" t="s">
        <v>2829</v>
      </c>
      <c r="V87" s="1" t="s">
        <v>2877</v>
      </c>
    </row>
    <row r="88" s="1" customFormat="1" spans="1:22">
      <c r="A88" s="1" t="s">
        <v>1914</v>
      </c>
      <c r="B88" s="1" t="s">
        <v>536</v>
      </c>
      <c r="C88" s="1" t="s">
        <v>1915</v>
      </c>
      <c r="D88" s="1" t="s">
        <v>1917</v>
      </c>
      <c r="E88" s="1" t="s">
        <v>3153</v>
      </c>
      <c r="F88" s="1" t="s">
        <v>1617</v>
      </c>
      <c r="G88" s="1" t="s">
        <v>1744</v>
      </c>
      <c r="H88" s="1" t="s">
        <v>2858</v>
      </c>
      <c r="I88" s="1" t="s">
        <v>3154</v>
      </c>
      <c r="J88" s="1" t="s">
        <v>2860</v>
      </c>
      <c r="K88" s="1" t="s">
        <v>3154</v>
      </c>
      <c r="L88" s="1" t="s">
        <v>3154</v>
      </c>
      <c r="M88" s="1" t="s">
        <v>2861</v>
      </c>
      <c r="N88" s="1" t="s">
        <v>2861</v>
      </c>
      <c r="O88" s="1" t="s">
        <v>2862</v>
      </c>
      <c r="P88" s="1" t="s">
        <v>2863</v>
      </c>
      <c r="Q88" s="1" t="s">
        <v>2864</v>
      </c>
      <c r="R88" s="1" t="s">
        <v>3155</v>
      </c>
      <c r="S88" s="1" t="s">
        <v>75</v>
      </c>
      <c r="T88" s="1" t="s">
        <v>2866</v>
      </c>
      <c r="U88" s="1" t="s">
        <v>2822</v>
      </c>
      <c r="V88" s="1" t="s">
        <v>3116</v>
      </c>
    </row>
    <row r="89" s="1" customFormat="1" spans="1:22">
      <c r="A89" s="1" t="s">
        <v>1392</v>
      </c>
      <c r="B89" s="1" t="s">
        <v>83</v>
      </c>
      <c r="C89" s="1" t="s">
        <v>1393</v>
      </c>
      <c r="D89" s="1" t="s">
        <v>726</v>
      </c>
      <c r="E89" s="1" t="s">
        <v>3156</v>
      </c>
      <c r="F89" s="1" t="s">
        <v>536</v>
      </c>
      <c r="G89" s="1" t="s">
        <v>537</v>
      </c>
      <c r="H89" s="1" t="s">
        <v>2858</v>
      </c>
      <c r="I89" s="1" t="s">
        <v>3157</v>
      </c>
      <c r="J89" s="1" t="s">
        <v>2860</v>
      </c>
      <c r="K89" s="1" t="s">
        <v>3157</v>
      </c>
      <c r="L89" s="1" t="s">
        <v>3157</v>
      </c>
      <c r="M89" s="1" t="s">
        <v>2861</v>
      </c>
      <c r="N89" s="1" t="s">
        <v>2861</v>
      </c>
      <c r="O89" s="1" t="s">
        <v>2862</v>
      </c>
      <c r="P89" s="1" t="s">
        <v>2863</v>
      </c>
      <c r="Q89" s="1" t="s">
        <v>2864</v>
      </c>
      <c r="R89" s="1" t="s">
        <v>3158</v>
      </c>
      <c r="S89" s="1" t="s">
        <v>75</v>
      </c>
      <c r="T89" s="1" t="s">
        <v>2866</v>
      </c>
      <c r="U89" s="1" t="s">
        <v>2822</v>
      </c>
      <c r="V89" s="1" t="s">
        <v>2877</v>
      </c>
    </row>
    <row r="90" s="1" customFormat="1" spans="1:22">
      <c r="A90" s="1" t="s">
        <v>1384</v>
      </c>
      <c r="B90" s="1" t="s">
        <v>83</v>
      </c>
      <c r="C90" s="1" t="s">
        <v>1385</v>
      </c>
      <c r="D90" s="1" t="s">
        <v>352</v>
      </c>
      <c r="E90" s="1" t="s">
        <v>3159</v>
      </c>
      <c r="F90" s="1" t="s">
        <v>536</v>
      </c>
      <c r="G90" s="1" t="s">
        <v>537</v>
      </c>
      <c r="H90" s="1" t="s">
        <v>2858</v>
      </c>
      <c r="I90" s="1" t="s">
        <v>3160</v>
      </c>
      <c r="J90" s="1" t="s">
        <v>2860</v>
      </c>
      <c r="K90" s="1" t="s">
        <v>3160</v>
      </c>
      <c r="L90" s="1" t="s">
        <v>3160</v>
      </c>
      <c r="M90" s="1" t="s">
        <v>2861</v>
      </c>
      <c r="N90" s="1" t="s">
        <v>2861</v>
      </c>
      <c r="O90" s="1" t="s">
        <v>2862</v>
      </c>
      <c r="P90" s="1" t="s">
        <v>2863</v>
      </c>
      <c r="Q90" s="1" t="s">
        <v>2864</v>
      </c>
      <c r="R90" s="1" t="s">
        <v>3161</v>
      </c>
      <c r="S90" s="1" t="s">
        <v>75</v>
      </c>
      <c r="T90" s="1" t="s">
        <v>2866</v>
      </c>
      <c r="U90" s="1" t="s">
        <v>2829</v>
      </c>
      <c r="V90" s="1" t="s">
        <v>2925</v>
      </c>
    </row>
    <row r="91" s="1" customFormat="1" spans="1:22">
      <c r="A91" s="1" t="s">
        <v>1378</v>
      </c>
      <c r="B91" s="1" t="s">
        <v>83</v>
      </c>
      <c r="C91" s="1" t="s">
        <v>1379</v>
      </c>
      <c r="D91" s="1" t="s">
        <v>352</v>
      </c>
      <c r="E91" s="1" t="s">
        <v>3162</v>
      </c>
      <c r="F91" s="1" t="s">
        <v>536</v>
      </c>
      <c r="G91" s="1" t="s">
        <v>537</v>
      </c>
      <c r="H91" s="1" t="s">
        <v>2858</v>
      </c>
      <c r="I91" s="1" t="s">
        <v>3160</v>
      </c>
      <c r="J91" s="1" t="s">
        <v>2860</v>
      </c>
      <c r="K91" s="1" t="s">
        <v>3160</v>
      </c>
      <c r="L91" s="1" t="s">
        <v>3160</v>
      </c>
      <c r="M91" s="1" t="s">
        <v>2861</v>
      </c>
      <c r="N91" s="1" t="s">
        <v>2861</v>
      </c>
      <c r="O91" s="1" t="s">
        <v>2862</v>
      </c>
      <c r="P91" s="1" t="s">
        <v>2863</v>
      </c>
      <c r="Q91" s="1" t="s">
        <v>2864</v>
      </c>
      <c r="R91" s="1" t="s">
        <v>3163</v>
      </c>
      <c r="S91" s="1" t="s">
        <v>75</v>
      </c>
      <c r="T91" s="1" t="s">
        <v>2866</v>
      </c>
      <c r="U91" s="1" t="s">
        <v>2829</v>
      </c>
      <c r="V91" s="1" t="s">
        <v>2925</v>
      </c>
    </row>
    <row r="92" s="1" customFormat="1" spans="1:22">
      <c r="A92" s="1" t="s">
        <v>1464</v>
      </c>
      <c r="B92" s="1" t="s">
        <v>83</v>
      </c>
      <c r="C92" s="1" t="s">
        <v>1465</v>
      </c>
      <c r="D92" s="1" t="s">
        <v>1458</v>
      </c>
      <c r="E92" s="1" t="s">
        <v>3164</v>
      </c>
      <c r="F92" s="1" t="s">
        <v>536</v>
      </c>
      <c r="G92" s="1" t="s">
        <v>537</v>
      </c>
      <c r="H92" s="1" t="s">
        <v>2858</v>
      </c>
      <c r="I92" s="1" t="s">
        <v>3165</v>
      </c>
      <c r="J92" s="1" t="s">
        <v>2860</v>
      </c>
      <c r="K92" s="1" t="s">
        <v>3165</v>
      </c>
      <c r="L92" s="1" t="s">
        <v>3165</v>
      </c>
      <c r="M92" s="1" t="s">
        <v>2861</v>
      </c>
      <c r="N92" s="1" t="s">
        <v>2861</v>
      </c>
      <c r="O92" s="1" t="s">
        <v>2862</v>
      </c>
      <c r="P92" s="1" t="s">
        <v>2863</v>
      </c>
      <c r="Q92" s="1" t="s">
        <v>2864</v>
      </c>
      <c r="R92" s="1" t="s">
        <v>3166</v>
      </c>
      <c r="S92" s="1" t="s">
        <v>75</v>
      </c>
      <c r="T92" s="1" t="s">
        <v>2866</v>
      </c>
      <c r="U92" s="1" t="s">
        <v>2822</v>
      </c>
      <c r="V92" s="1" t="s">
        <v>2873</v>
      </c>
    </row>
    <row r="93" s="1" customFormat="1" spans="1:22">
      <c r="A93" s="1" t="s">
        <v>1455</v>
      </c>
      <c r="B93" s="1" t="s">
        <v>83</v>
      </c>
      <c r="C93" s="1" t="s">
        <v>1456</v>
      </c>
      <c r="D93" s="1" t="s">
        <v>1458</v>
      </c>
      <c r="E93" s="1" t="s">
        <v>2998</v>
      </c>
      <c r="F93" s="1" t="s">
        <v>536</v>
      </c>
      <c r="G93" s="1" t="s">
        <v>537</v>
      </c>
      <c r="H93" s="1" t="s">
        <v>2858</v>
      </c>
      <c r="I93" s="1" t="s">
        <v>3167</v>
      </c>
      <c r="J93" s="1" t="s">
        <v>2860</v>
      </c>
      <c r="K93" s="1" t="s">
        <v>3167</v>
      </c>
      <c r="L93" s="1" t="s">
        <v>3167</v>
      </c>
      <c r="M93" s="1" t="s">
        <v>2861</v>
      </c>
      <c r="N93" s="1" t="s">
        <v>2861</v>
      </c>
      <c r="O93" s="1" t="s">
        <v>2862</v>
      </c>
      <c r="P93" s="1" t="s">
        <v>2863</v>
      </c>
      <c r="Q93" s="1" t="s">
        <v>2864</v>
      </c>
      <c r="R93" s="1" t="s">
        <v>3168</v>
      </c>
      <c r="S93" s="1" t="s">
        <v>75</v>
      </c>
      <c r="T93" s="1" t="s">
        <v>2866</v>
      </c>
      <c r="U93" s="1" t="s">
        <v>2822</v>
      </c>
      <c r="V93" s="1" t="s">
        <v>2873</v>
      </c>
    </row>
    <row r="94" s="1" customFormat="1" spans="1:22">
      <c r="A94" s="1" t="s">
        <v>1734</v>
      </c>
      <c r="B94" s="1" t="s">
        <v>83</v>
      </c>
      <c r="C94" s="1" t="s">
        <v>1735</v>
      </c>
      <c r="D94" s="1" t="s">
        <v>429</v>
      </c>
      <c r="E94" s="1" t="s">
        <v>3169</v>
      </c>
      <c r="F94" s="1" t="s">
        <v>536</v>
      </c>
      <c r="G94" s="1" t="s">
        <v>1617</v>
      </c>
      <c r="H94" s="1" t="s">
        <v>2858</v>
      </c>
      <c r="I94" s="1" t="s">
        <v>3170</v>
      </c>
      <c r="J94" s="1" t="s">
        <v>2860</v>
      </c>
      <c r="K94" s="1" t="s">
        <v>3170</v>
      </c>
      <c r="L94" s="1" t="s">
        <v>3170</v>
      </c>
      <c r="M94" s="1" t="s">
        <v>2861</v>
      </c>
      <c r="N94" s="1" t="s">
        <v>2861</v>
      </c>
      <c r="O94" s="1" t="s">
        <v>2862</v>
      </c>
      <c r="P94" s="1" t="s">
        <v>2863</v>
      </c>
      <c r="Q94" s="1" t="s">
        <v>2864</v>
      </c>
      <c r="R94" s="1" t="s">
        <v>3171</v>
      </c>
      <c r="S94" s="1" t="s">
        <v>75</v>
      </c>
      <c r="T94" s="1" t="s">
        <v>2866</v>
      </c>
      <c r="U94" s="1" t="s">
        <v>2822</v>
      </c>
      <c r="V94" s="1" t="s">
        <v>2873</v>
      </c>
    </row>
    <row r="95" s="1" customFormat="1" spans="1:22">
      <c r="A95" s="1" t="s">
        <v>823</v>
      </c>
      <c r="B95" s="1" t="s">
        <v>83</v>
      </c>
      <c r="C95" s="1" t="s">
        <v>824</v>
      </c>
      <c r="D95" s="1" t="s">
        <v>352</v>
      </c>
      <c r="E95" s="1" t="s">
        <v>3172</v>
      </c>
      <c r="F95" s="1" t="s">
        <v>83</v>
      </c>
      <c r="G95" s="1" t="s">
        <v>536</v>
      </c>
      <c r="H95" s="1" t="s">
        <v>2858</v>
      </c>
      <c r="I95" s="1" t="s">
        <v>3173</v>
      </c>
      <c r="J95" s="1" t="s">
        <v>2860</v>
      </c>
      <c r="K95" s="1" t="s">
        <v>3173</v>
      </c>
      <c r="L95" s="1" t="s">
        <v>3173</v>
      </c>
      <c r="M95" s="1" t="s">
        <v>2861</v>
      </c>
      <c r="N95" s="1" t="s">
        <v>2861</v>
      </c>
      <c r="O95" s="1" t="s">
        <v>2862</v>
      </c>
      <c r="P95" s="1" t="s">
        <v>2863</v>
      </c>
      <c r="Q95" s="1" t="s">
        <v>2864</v>
      </c>
      <c r="R95" s="1" t="s">
        <v>3174</v>
      </c>
      <c r="S95" s="1" t="s">
        <v>75</v>
      </c>
      <c r="T95" s="1" t="s">
        <v>2866</v>
      </c>
      <c r="U95" s="1" t="s">
        <v>2829</v>
      </c>
      <c r="V95" s="1" t="s">
        <v>2925</v>
      </c>
    </row>
    <row r="96" s="1" customFormat="1" spans="1:22">
      <c r="A96" s="1" t="s">
        <v>1469</v>
      </c>
      <c r="B96" s="1" t="s">
        <v>83</v>
      </c>
      <c r="C96" s="1" t="s">
        <v>1470</v>
      </c>
      <c r="D96" s="1" t="s">
        <v>1472</v>
      </c>
      <c r="E96" s="1" t="s">
        <v>3175</v>
      </c>
      <c r="F96" s="1" t="s">
        <v>83</v>
      </c>
      <c r="G96" s="1" t="s">
        <v>537</v>
      </c>
      <c r="H96" s="1" t="s">
        <v>2858</v>
      </c>
      <c r="I96" s="1" t="s">
        <v>3176</v>
      </c>
      <c r="J96" s="1" t="s">
        <v>2860</v>
      </c>
      <c r="K96" s="1" t="s">
        <v>3176</v>
      </c>
      <c r="L96" s="1" t="s">
        <v>3176</v>
      </c>
      <c r="M96" s="1" t="s">
        <v>2861</v>
      </c>
      <c r="N96" s="1" t="s">
        <v>2861</v>
      </c>
      <c r="O96" s="1" t="s">
        <v>2862</v>
      </c>
      <c r="P96" s="1" t="s">
        <v>2863</v>
      </c>
      <c r="Q96" s="1" t="s">
        <v>2864</v>
      </c>
      <c r="R96" s="1" t="s">
        <v>3177</v>
      </c>
      <c r="S96" s="1" t="s">
        <v>75</v>
      </c>
      <c r="T96" s="1" t="s">
        <v>2866</v>
      </c>
      <c r="U96" s="1" t="s">
        <v>2822</v>
      </c>
      <c r="V96" s="1" t="s">
        <v>2873</v>
      </c>
    </row>
    <row r="97" s="1" customFormat="1" spans="1:22">
      <c r="A97" s="1" t="s">
        <v>1058</v>
      </c>
      <c r="B97" s="1" t="s">
        <v>83</v>
      </c>
      <c r="C97" s="1" t="s">
        <v>1059</v>
      </c>
      <c r="D97" s="1" t="s">
        <v>352</v>
      </c>
      <c r="E97" s="1" t="s">
        <v>3178</v>
      </c>
      <c r="F97" s="1" t="s">
        <v>83</v>
      </c>
      <c r="G97" s="1" t="s">
        <v>505</v>
      </c>
      <c r="H97" s="1" t="s">
        <v>2858</v>
      </c>
      <c r="I97" s="1" t="s">
        <v>3179</v>
      </c>
      <c r="J97" s="1" t="s">
        <v>2860</v>
      </c>
      <c r="K97" s="1" t="s">
        <v>3179</v>
      </c>
      <c r="L97" s="1" t="s">
        <v>3179</v>
      </c>
      <c r="M97" s="1" t="s">
        <v>2861</v>
      </c>
      <c r="N97" s="1" t="s">
        <v>2861</v>
      </c>
      <c r="O97" s="1" t="s">
        <v>2862</v>
      </c>
      <c r="P97" s="1" t="s">
        <v>2863</v>
      </c>
      <c r="Q97" s="1" t="s">
        <v>2864</v>
      </c>
      <c r="R97" s="1" t="s">
        <v>3180</v>
      </c>
      <c r="S97" s="1" t="s">
        <v>75</v>
      </c>
      <c r="T97" s="1" t="s">
        <v>2866</v>
      </c>
      <c r="U97" s="1" t="s">
        <v>2829</v>
      </c>
      <c r="V97" s="1" t="s">
        <v>2925</v>
      </c>
    </row>
    <row r="98" s="1" customFormat="1" spans="1:22">
      <c r="A98" s="1" t="s">
        <v>2404</v>
      </c>
      <c r="B98" s="1" t="s">
        <v>83</v>
      </c>
      <c r="C98" s="1" t="s">
        <v>2405</v>
      </c>
      <c r="D98" s="1" t="s">
        <v>2407</v>
      </c>
      <c r="E98" s="1" t="s">
        <v>3181</v>
      </c>
      <c r="F98" s="1" t="s">
        <v>537</v>
      </c>
      <c r="G98" s="1" t="s">
        <v>913</v>
      </c>
      <c r="H98" s="1" t="s">
        <v>2858</v>
      </c>
      <c r="I98" s="1" t="s">
        <v>3024</v>
      </c>
      <c r="J98" s="1" t="s">
        <v>2860</v>
      </c>
      <c r="K98" s="1" t="s">
        <v>3024</v>
      </c>
      <c r="L98" s="1" t="s">
        <v>3024</v>
      </c>
      <c r="M98" s="1" t="s">
        <v>2861</v>
      </c>
      <c r="N98" s="1" t="s">
        <v>2861</v>
      </c>
      <c r="O98" s="1" t="s">
        <v>2862</v>
      </c>
      <c r="P98" s="1" t="s">
        <v>2863</v>
      </c>
      <c r="Q98" s="1" t="s">
        <v>2864</v>
      </c>
      <c r="R98" s="1" t="s">
        <v>3182</v>
      </c>
      <c r="S98" s="1" t="s">
        <v>75</v>
      </c>
      <c r="T98" s="1" t="s">
        <v>2866</v>
      </c>
      <c r="U98" s="1" t="s">
        <v>2822</v>
      </c>
      <c r="V98" s="1" t="s">
        <v>2925</v>
      </c>
    </row>
    <row r="99" s="1" customFormat="1" spans="1:22">
      <c r="A99" s="1" t="s">
        <v>1065</v>
      </c>
      <c r="B99" s="1" t="s">
        <v>83</v>
      </c>
      <c r="C99" s="1" t="s">
        <v>1066</v>
      </c>
      <c r="D99" s="1" t="s">
        <v>352</v>
      </c>
      <c r="E99" s="1" t="s">
        <v>3183</v>
      </c>
      <c r="F99" s="1" t="s">
        <v>83</v>
      </c>
      <c r="G99" s="1" t="s">
        <v>505</v>
      </c>
      <c r="H99" s="1" t="s">
        <v>2858</v>
      </c>
      <c r="I99" s="1" t="s">
        <v>3184</v>
      </c>
      <c r="J99" s="1" t="s">
        <v>2860</v>
      </c>
      <c r="K99" s="1" t="s">
        <v>3184</v>
      </c>
      <c r="L99" s="1" t="s">
        <v>3184</v>
      </c>
      <c r="M99" s="1" t="s">
        <v>2861</v>
      </c>
      <c r="N99" s="1" t="s">
        <v>2861</v>
      </c>
      <c r="O99" s="1" t="s">
        <v>2862</v>
      </c>
      <c r="P99" s="1" t="s">
        <v>2863</v>
      </c>
      <c r="Q99" s="1" t="s">
        <v>2864</v>
      </c>
      <c r="R99" s="1" t="s">
        <v>3185</v>
      </c>
      <c r="S99" s="1" t="s">
        <v>75</v>
      </c>
      <c r="T99" s="1" t="s">
        <v>2866</v>
      </c>
      <c r="U99" s="1" t="s">
        <v>2829</v>
      </c>
      <c r="V99" s="1" t="s">
        <v>2925</v>
      </c>
    </row>
    <row r="100" s="1" customFormat="1" spans="1:22">
      <c r="A100" s="1" t="s">
        <v>1050</v>
      </c>
      <c r="B100" s="1" t="s">
        <v>83</v>
      </c>
      <c r="C100" s="1" t="s">
        <v>1051</v>
      </c>
      <c r="D100" s="1" t="s">
        <v>1053</v>
      </c>
      <c r="E100" s="1" t="s">
        <v>3186</v>
      </c>
      <c r="F100" s="1" t="s">
        <v>83</v>
      </c>
      <c r="G100" s="1" t="s">
        <v>505</v>
      </c>
      <c r="H100" s="1" t="s">
        <v>2858</v>
      </c>
      <c r="I100" s="1" t="s">
        <v>3187</v>
      </c>
      <c r="J100" s="1" t="s">
        <v>2860</v>
      </c>
      <c r="K100" s="1" t="s">
        <v>3187</v>
      </c>
      <c r="L100" s="1" t="s">
        <v>3187</v>
      </c>
      <c r="M100" s="1" t="s">
        <v>2861</v>
      </c>
      <c r="N100" s="1" t="s">
        <v>2861</v>
      </c>
      <c r="O100" s="1" t="s">
        <v>2862</v>
      </c>
      <c r="P100" s="1" t="s">
        <v>2863</v>
      </c>
      <c r="Q100" s="1" t="s">
        <v>2864</v>
      </c>
      <c r="R100" s="1" t="s">
        <v>3188</v>
      </c>
      <c r="S100" s="1" t="s">
        <v>75</v>
      </c>
      <c r="T100" s="1" t="s">
        <v>2866</v>
      </c>
      <c r="U100" s="1" t="s">
        <v>2829</v>
      </c>
      <c r="V100" s="1" t="s">
        <v>2925</v>
      </c>
    </row>
    <row r="101" s="1" customFormat="1" spans="1:22">
      <c r="A101" s="1" t="s">
        <v>1899</v>
      </c>
      <c r="B101" s="1" t="s">
        <v>83</v>
      </c>
      <c r="C101" s="1" t="s">
        <v>1900</v>
      </c>
      <c r="D101" s="1" t="s">
        <v>1902</v>
      </c>
      <c r="E101" s="1" t="s">
        <v>3189</v>
      </c>
      <c r="F101" s="1" t="s">
        <v>1617</v>
      </c>
      <c r="G101" s="1" t="s">
        <v>1744</v>
      </c>
      <c r="H101" s="1" t="s">
        <v>2858</v>
      </c>
      <c r="I101" s="1" t="s">
        <v>3190</v>
      </c>
      <c r="J101" s="1" t="s">
        <v>2860</v>
      </c>
      <c r="K101" s="1" t="s">
        <v>3190</v>
      </c>
      <c r="L101" s="1" t="s">
        <v>3190</v>
      </c>
      <c r="M101" s="1" t="s">
        <v>2861</v>
      </c>
      <c r="N101" s="1" t="s">
        <v>2861</v>
      </c>
      <c r="O101" s="1" t="s">
        <v>2862</v>
      </c>
      <c r="P101" s="1" t="s">
        <v>2863</v>
      </c>
      <c r="Q101" s="1" t="s">
        <v>2864</v>
      </c>
      <c r="R101" s="1" t="s">
        <v>3191</v>
      </c>
      <c r="S101" s="1" t="s">
        <v>75</v>
      </c>
      <c r="T101" s="1" t="s">
        <v>2866</v>
      </c>
      <c r="U101" s="1" t="s">
        <v>2829</v>
      </c>
      <c r="V101" s="1" t="s">
        <v>2877</v>
      </c>
    </row>
    <row r="102" s="1" customFormat="1" spans="1:22">
      <c r="A102" s="1" t="s">
        <v>2036</v>
      </c>
      <c r="B102" s="1" t="s">
        <v>138</v>
      </c>
      <c r="C102" s="1" t="s">
        <v>2037</v>
      </c>
      <c r="D102" s="1" t="s">
        <v>2039</v>
      </c>
      <c r="E102" s="1" t="s">
        <v>3192</v>
      </c>
      <c r="F102" s="1" t="s">
        <v>1617</v>
      </c>
      <c r="G102" s="1" t="s">
        <v>1744</v>
      </c>
      <c r="H102" s="1" t="s">
        <v>2858</v>
      </c>
      <c r="I102" s="1" t="s">
        <v>3193</v>
      </c>
      <c r="J102" s="1" t="s">
        <v>2860</v>
      </c>
      <c r="K102" s="1" t="s">
        <v>3193</v>
      </c>
      <c r="L102" s="1" t="s">
        <v>3193</v>
      </c>
      <c r="M102" s="1" t="s">
        <v>2861</v>
      </c>
      <c r="N102" s="1" t="s">
        <v>2861</v>
      </c>
      <c r="O102" s="1" t="s">
        <v>2862</v>
      </c>
      <c r="P102" s="1" t="s">
        <v>2863</v>
      </c>
      <c r="Q102" s="1" t="s">
        <v>2864</v>
      </c>
      <c r="R102" s="1" t="s">
        <v>3194</v>
      </c>
      <c r="S102" s="1" t="s">
        <v>75</v>
      </c>
      <c r="T102" s="1" t="s">
        <v>2866</v>
      </c>
      <c r="U102" s="1" t="s">
        <v>2822</v>
      </c>
      <c r="V102" s="1" t="s">
        <v>2881</v>
      </c>
    </row>
    <row r="103" s="1" customFormat="1" spans="1:22">
      <c r="A103" s="1" t="s">
        <v>1033</v>
      </c>
      <c r="B103" s="1" t="s">
        <v>138</v>
      </c>
      <c r="C103" s="1" t="s">
        <v>1034</v>
      </c>
      <c r="D103" s="1" t="s">
        <v>284</v>
      </c>
      <c r="E103" s="1" t="s">
        <v>3195</v>
      </c>
      <c r="F103" s="1" t="s">
        <v>83</v>
      </c>
      <c r="G103" s="1" t="s">
        <v>505</v>
      </c>
      <c r="H103" s="1" t="s">
        <v>2858</v>
      </c>
      <c r="I103" s="1" t="s">
        <v>3196</v>
      </c>
      <c r="J103" s="1" t="s">
        <v>2860</v>
      </c>
      <c r="K103" s="1" t="s">
        <v>3196</v>
      </c>
      <c r="L103" s="1" t="s">
        <v>3196</v>
      </c>
      <c r="M103" s="1" t="s">
        <v>2861</v>
      </c>
      <c r="N103" s="1" t="s">
        <v>2861</v>
      </c>
      <c r="O103" s="1" t="s">
        <v>2862</v>
      </c>
      <c r="P103" s="1" t="s">
        <v>2863</v>
      </c>
      <c r="Q103" s="1" t="s">
        <v>2864</v>
      </c>
      <c r="R103" s="1" t="s">
        <v>3197</v>
      </c>
      <c r="S103" s="1" t="s">
        <v>75</v>
      </c>
      <c r="T103" s="1" t="s">
        <v>2866</v>
      </c>
      <c r="U103" s="1" t="s">
        <v>2822</v>
      </c>
      <c r="V103" s="1" t="s">
        <v>2925</v>
      </c>
    </row>
    <row r="104" s="1" customFormat="1" spans="1:22">
      <c r="A104" s="1" t="s">
        <v>880</v>
      </c>
      <c r="B104" s="1" t="s">
        <v>138</v>
      </c>
      <c r="C104" s="1" t="s">
        <v>881</v>
      </c>
      <c r="D104" s="1" t="s">
        <v>3198</v>
      </c>
      <c r="E104" s="1" t="s">
        <v>3199</v>
      </c>
      <c r="F104" s="1" t="s">
        <v>83</v>
      </c>
      <c r="G104" s="1" t="s">
        <v>536</v>
      </c>
      <c r="H104" s="1" t="s">
        <v>2858</v>
      </c>
      <c r="I104" s="1" t="s">
        <v>3200</v>
      </c>
      <c r="J104" s="1" t="s">
        <v>2860</v>
      </c>
      <c r="K104" s="1" t="s">
        <v>3200</v>
      </c>
      <c r="L104" s="1" t="s">
        <v>3200</v>
      </c>
      <c r="M104" s="1" t="s">
        <v>2861</v>
      </c>
      <c r="N104" s="1" t="s">
        <v>2861</v>
      </c>
      <c r="O104" s="1" t="s">
        <v>2862</v>
      </c>
      <c r="P104" s="1" t="s">
        <v>2863</v>
      </c>
      <c r="Q104" s="1" t="s">
        <v>2864</v>
      </c>
      <c r="R104" s="1" t="s">
        <v>3201</v>
      </c>
      <c r="S104" s="1" t="s">
        <v>75</v>
      </c>
      <c r="T104" s="1" t="s">
        <v>2866</v>
      </c>
      <c r="U104" s="1" t="s">
        <v>2822</v>
      </c>
      <c r="V104" s="1" t="s">
        <v>2873</v>
      </c>
    </row>
    <row r="105" s="1" customFormat="1" spans="1:22">
      <c r="A105" s="1" t="s">
        <v>1039</v>
      </c>
      <c r="B105" s="1" t="s">
        <v>138</v>
      </c>
      <c r="C105" s="1" t="s">
        <v>1040</v>
      </c>
      <c r="D105" s="1" t="s">
        <v>352</v>
      </c>
      <c r="E105" s="1" t="s">
        <v>3202</v>
      </c>
      <c r="F105" s="1" t="s">
        <v>536</v>
      </c>
      <c r="G105" s="1" t="s">
        <v>505</v>
      </c>
      <c r="H105" s="1" t="s">
        <v>2858</v>
      </c>
      <c r="I105" s="1" t="s">
        <v>3203</v>
      </c>
      <c r="J105" s="1" t="s">
        <v>2860</v>
      </c>
      <c r="K105" s="1" t="s">
        <v>3203</v>
      </c>
      <c r="L105" s="1" t="s">
        <v>3203</v>
      </c>
      <c r="M105" s="1" t="s">
        <v>2861</v>
      </c>
      <c r="N105" s="1" t="s">
        <v>2861</v>
      </c>
      <c r="O105" s="1" t="s">
        <v>2862</v>
      </c>
      <c r="P105" s="1" t="s">
        <v>2863</v>
      </c>
      <c r="Q105" s="1" t="s">
        <v>2864</v>
      </c>
      <c r="R105" s="1" t="s">
        <v>3204</v>
      </c>
      <c r="S105" s="1" t="s">
        <v>75</v>
      </c>
      <c r="T105" s="1" t="s">
        <v>2866</v>
      </c>
      <c r="U105" s="1" t="s">
        <v>2829</v>
      </c>
      <c r="V105" s="1" t="s">
        <v>2925</v>
      </c>
    </row>
    <row r="106" s="1" customFormat="1" spans="1:22">
      <c r="A106" s="1" t="s">
        <v>393</v>
      </c>
      <c r="B106" s="1" t="s">
        <v>138</v>
      </c>
      <c r="C106" s="1" t="s">
        <v>394</v>
      </c>
      <c r="D106" s="1" t="s">
        <v>396</v>
      </c>
      <c r="E106" s="1" t="s">
        <v>3205</v>
      </c>
      <c r="F106" s="1" t="s">
        <v>138</v>
      </c>
      <c r="G106" s="1" t="s">
        <v>83</v>
      </c>
      <c r="H106" s="1" t="s">
        <v>2858</v>
      </c>
      <c r="I106" s="1" t="s">
        <v>3206</v>
      </c>
      <c r="J106" s="1" t="s">
        <v>2860</v>
      </c>
      <c r="K106" s="1" t="s">
        <v>3206</v>
      </c>
      <c r="L106" s="1" t="s">
        <v>3206</v>
      </c>
      <c r="M106" s="1" t="s">
        <v>2861</v>
      </c>
      <c r="N106" s="1" t="s">
        <v>2861</v>
      </c>
      <c r="O106" s="1" t="s">
        <v>2862</v>
      </c>
      <c r="P106" s="1" t="s">
        <v>2863</v>
      </c>
      <c r="Q106" s="1" t="s">
        <v>2864</v>
      </c>
      <c r="R106" s="1" t="s">
        <v>3207</v>
      </c>
      <c r="S106" s="1" t="s">
        <v>75</v>
      </c>
      <c r="T106" s="1" t="s">
        <v>2866</v>
      </c>
      <c r="U106" s="1" t="s">
        <v>2829</v>
      </c>
      <c r="V106" s="1" t="s">
        <v>2925</v>
      </c>
    </row>
    <row r="107" s="1" customFormat="1" spans="1:22">
      <c r="A107" s="1" t="s">
        <v>1757</v>
      </c>
      <c r="B107" s="1" t="s">
        <v>138</v>
      </c>
      <c r="C107" s="1" t="s">
        <v>1758</v>
      </c>
      <c r="D107" s="1" t="s">
        <v>1760</v>
      </c>
      <c r="E107" s="1" t="s">
        <v>3208</v>
      </c>
      <c r="F107" s="1" t="s">
        <v>138</v>
      </c>
      <c r="G107" s="1" t="s">
        <v>1617</v>
      </c>
      <c r="H107" s="1" t="s">
        <v>2858</v>
      </c>
      <c r="I107" s="1" t="s">
        <v>3209</v>
      </c>
      <c r="J107" s="1" t="s">
        <v>2860</v>
      </c>
      <c r="K107" s="1" t="s">
        <v>3209</v>
      </c>
      <c r="L107" s="1" t="s">
        <v>3209</v>
      </c>
      <c r="M107" s="1" t="s">
        <v>2861</v>
      </c>
      <c r="N107" s="1" t="s">
        <v>2861</v>
      </c>
      <c r="O107" s="1" t="s">
        <v>2862</v>
      </c>
      <c r="P107" s="1" t="s">
        <v>2863</v>
      </c>
      <c r="Q107" s="1" t="s">
        <v>2864</v>
      </c>
      <c r="R107" s="1" t="s">
        <v>3210</v>
      </c>
      <c r="S107" s="1" t="s">
        <v>75</v>
      </c>
      <c r="T107" s="1" t="s">
        <v>2866</v>
      </c>
      <c r="U107" s="1" t="s">
        <v>2829</v>
      </c>
      <c r="V107" s="1" t="s">
        <v>3100</v>
      </c>
    </row>
    <row r="108" s="1" customFormat="1" spans="1:22">
      <c r="A108" s="1" t="s">
        <v>1311</v>
      </c>
      <c r="B108" s="1" t="s">
        <v>138</v>
      </c>
      <c r="C108" s="1" t="s">
        <v>1312</v>
      </c>
      <c r="D108" s="1" t="s">
        <v>3211</v>
      </c>
      <c r="E108" s="1" t="s">
        <v>3212</v>
      </c>
      <c r="F108" s="1" t="s">
        <v>536</v>
      </c>
      <c r="G108" s="1" t="s">
        <v>537</v>
      </c>
      <c r="H108" s="1" t="s">
        <v>2858</v>
      </c>
      <c r="I108" s="1" t="s">
        <v>3213</v>
      </c>
      <c r="J108" s="1" t="s">
        <v>2860</v>
      </c>
      <c r="K108" s="1" t="s">
        <v>3213</v>
      </c>
      <c r="L108" s="1" t="s">
        <v>3213</v>
      </c>
      <c r="M108" s="1" t="s">
        <v>2861</v>
      </c>
      <c r="N108" s="1" t="s">
        <v>2861</v>
      </c>
      <c r="O108" s="1" t="s">
        <v>2862</v>
      </c>
      <c r="P108" s="1" t="s">
        <v>2863</v>
      </c>
      <c r="Q108" s="1" t="s">
        <v>2864</v>
      </c>
      <c r="R108" s="1" t="s">
        <v>3214</v>
      </c>
      <c r="S108" s="1" t="s">
        <v>75</v>
      </c>
      <c r="T108" s="1" t="s">
        <v>2866</v>
      </c>
      <c r="U108" s="1" t="s">
        <v>2829</v>
      </c>
      <c r="V108" s="1" t="s">
        <v>3123</v>
      </c>
    </row>
    <row r="109" s="1" customFormat="1" spans="1:22">
      <c r="A109" s="1" t="s">
        <v>1156</v>
      </c>
      <c r="B109" s="1" t="s">
        <v>138</v>
      </c>
      <c r="C109" s="1" t="s">
        <v>1157</v>
      </c>
      <c r="D109" s="1" t="s">
        <v>3215</v>
      </c>
      <c r="E109" s="1" t="s">
        <v>3216</v>
      </c>
      <c r="F109" s="1" t="s">
        <v>83</v>
      </c>
      <c r="G109" s="1" t="s">
        <v>505</v>
      </c>
      <c r="H109" s="1" t="s">
        <v>2858</v>
      </c>
      <c r="I109" s="1" t="s">
        <v>3217</v>
      </c>
      <c r="J109" s="1" t="s">
        <v>2860</v>
      </c>
      <c r="K109" s="1" t="s">
        <v>3217</v>
      </c>
      <c r="L109" s="1" t="s">
        <v>3217</v>
      </c>
      <c r="M109" s="1" t="s">
        <v>2861</v>
      </c>
      <c r="N109" s="1" t="s">
        <v>2861</v>
      </c>
      <c r="O109" s="1" t="s">
        <v>2862</v>
      </c>
      <c r="P109" s="1" t="s">
        <v>2863</v>
      </c>
      <c r="Q109" s="1" t="s">
        <v>2864</v>
      </c>
      <c r="R109" s="1" t="s">
        <v>3218</v>
      </c>
      <c r="S109" s="1" t="s">
        <v>75</v>
      </c>
      <c r="T109" s="1" t="s">
        <v>2866</v>
      </c>
      <c r="U109" s="1" t="s">
        <v>2822</v>
      </c>
      <c r="V109" s="1" t="s">
        <v>2873</v>
      </c>
    </row>
    <row r="110" s="1" customFormat="1" spans="1:22">
      <c r="A110" s="1" t="s">
        <v>482</v>
      </c>
      <c r="B110" s="1" t="s">
        <v>138</v>
      </c>
      <c r="C110" s="1" t="s">
        <v>483</v>
      </c>
      <c r="D110" s="1" t="s">
        <v>485</v>
      </c>
      <c r="E110" s="1" t="s">
        <v>3219</v>
      </c>
      <c r="F110" s="1" t="s">
        <v>138</v>
      </c>
      <c r="G110" s="1" t="s">
        <v>83</v>
      </c>
      <c r="H110" s="1" t="s">
        <v>2858</v>
      </c>
      <c r="I110" s="1" t="s">
        <v>3220</v>
      </c>
      <c r="J110" s="1" t="s">
        <v>2860</v>
      </c>
      <c r="K110" s="1" t="s">
        <v>3220</v>
      </c>
      <c r="L110" s="1" t="s">
        <v>3220</v>
      </c>
      <c r="M110" s="1" t="s">
        <v>2861</v>
      </c>
      <c r="N110" s="1" t="s">
        <v>2861</v>
      </c>
      <c r="O110" s="1" t="s">
        <v>2862</v>
      </c>
      <c r="P110" s="1" t="s">
        <v>2863</v>
      </c>
      <c r="Q110" s="1" t="s">
        <v>2864</v>
      </c>
      <c r="R110" s="1" t="s">
        <v>3221</v>
      </c>
      <c r="S110" s="1" t="s">
        <v>75</v>
      </c>
      <c r="T110" s="1" t="s">
        <v>2866</v>
      </c>
      <c r="U110" s="1" t="s">
        <v>2829</v>
      </c>
      <c r="V110" s="1" t="s">
        <v>3044</v>
      </c>
    </row>
    <row r="111" s="1" customFormat="1" spans="1:22">
      <c r="A111" s="1" t="s">
        <v>1716</v>
      </c>
      <c r="B111" s="1" t="s">
        <v>138</v>
      </c>
      <c r="C111" s="1" t="s">
        <v>1717</v>
      </c>
      <c r="D111" s="1" t="s">
        <v>1719</v>
      </c>
      <c r="E111" s="1" t="s">
        <v>3222</v>
      </c>
      <c r="F111" s="1" t="s">
        <v>536</v>
      </c>
      <c r="G111" s="1" t="s">
        <v>1617</v>
      </c>
      <c r="H111" s="1" t="s">
        <v>2858</v>
      </c>
      <c r="I111" s="1" t="s">
        <v>3223</v>
      </c>
      <c r="J111" s="1" t="s">
        <v>2860</v>
      </c>
      <c r="K111" s="1" t="s">
        <v>3223</v>
      </c>
      <c r="L111" s="1" t="s">
        <v>3223</v>
      </c>
      <c r="M111" s="1" t="s">
        <v>2861</v>
      </c>
      <c r="N111" s="1" t="s">
        <v>2861</v>
      </c>
      <c r="O111" s="1" t="s">
        <v>2862</v>
      </c>
      <c r="P111" s="1" t="s">
        <v>2863</v>
      </c>
      <c r="Q111" s="1" t="s">
        <v>2864</v>
      </c>
      <c r="R111" s="1" t="s">
        <v>3224</v>
      </c>
      <c r="S111" s="1" t="s">
        <v>75</v>
      </c>
      <c r="T111" s="1" t="s">
        <v>2866</v>
      </c>
      <c r="U111" s="1" t="s">
        <v>2829</v>
      </c>
      <c r="V111" s="1" t="s">
        <v>2873</v>
      </c>
    </row>
    <row r="112" s="1" customFormat="1" spans="1:22">
      <c r="A112" s="1" t="s">
        <v>2304</v>
      </c>
      <c r="B112" s="1" t="s">
        <v>138</v>
      </c>
      <c r="C112" s="1" t="s">
        <v>2305</v>
      </c>
      <c r="D112" s="1" t="s">
        <v>3225</v>
      </c>
      <c r="E112" s="1" t="s">
        <v>3226</v>
      </c>
      <c r="F112" s="1" t="s">
        <v>1744</v>
      </c>
      <c r="G112" s="1" t="s">
        <v>913</v>
      </c>
      <c r="H112" s="1" t="s">
        <v>2858</v>
      </c>
      <c r="I112" s="1" t="s">
        <v>3227</v>
      </c>
      <c r="J112" s="1" t="s">
        <v>2860</v>
      </c>
      <c r="K112" s="1" t="s">
        <v>3227</v>
      </c>
      <c r="L112" s="1" t="s">
        <v>3227</v>
      </c>
      <c r="M112" s="1" t="s">
        <v>2861</v>
      </c>
      <c r="N112" s="1" t="s">
        <v>2861</v>
      </c>
      <c r="O112" s="1" t="s">
        <v>2862</v>
      </c>
      <c r="P112" s="1" t="s">
        <v>2863</v>
      </c>
      <c r="Q112" s="1" t="s">
        <v>2864</v>
      </c>
      <c r="R112" s="1" t="s">
        <v>3228</v>
      </c>
      <c r="S112" s="1" t="s">
        <v>75</v>
      </c>
      <c r="T112" s="1" t="s">
        <v>2866</v>
      </c>
      <c r="U112" s="1" t="s">
        <v>2822</v>
      </c>
      <c r="V112" s="1" t="s">
        <v>3123</v>
      </c>
    </row>
    <row r="113" s="1" customFormat="1" spans="1:22">
      <c r="A113" s="1" t="s">
        <v>474</v>
      </c>
      <c r="B113" s="1" t="s">
        <v>138</v>
      </c>
      <c r="C113" s="1" t="s">
        <v>475</v>
      </c>
      <c r="D113" s="1" t="s">
        <v>477</v>
      </c>
      <c r="E113" s="1" t="s">
        <v>3229</v>
      </c>
      <c r="F113" s="1" t="s">
        <v>138</v>
      </c>
      <c r="G113" s="1" t="s">
        <v>83</v>
      </c>
      <c r="H113" s="1" t="s">
        <v>2858</v>
      </c>
      <c r="I113" s="1" t="s">
        <v>3230</v>
      </c>
      <c r="J113" s="1" t="s">
        <v>2860</v>
      </c>
      <c r="K113" s="1" t="s">
        <v>3230</v>
      </c>
      <c r="L113" s="1" t="s">
        <v>3230</v>
      </c>
      <c r="M113" s="1" t="s">
        <v>2861</v>
      </c>
      <c r="N113" s="1" t="s">
        <v>2861</v>
      </c>
      <c r="O113" s="1" t="s">
        <v>2862</v>
      </c>
      <c r="P113" s="1" t="s">
        <v>2863</v>
      </c>
      <c r="Q113" s="1" t="s">
        <v>2864</v>
      </c>
      <c r="R113" s="1" t="s">
        <v>3231</v>
      </c>
      <c r="S113" s="1" t="s">
        <v>75</v>
      </c>
      <c r="T113" s="1" t="s">
        <v>2866</v>
      </c>
      <c r="U113" s="1" t="s">
        <v>2822</v>
      </c>
      <c r="V113" s="1" t="s">
        <v>2873</v>
      </c>
    </row>
    <row r="114" s="1" customFormat="1" spans="1:22">
      <c r="A114" s="1" t="s">
        <v>1908</v>
      </c>
      <c r="B114" s="1" t="s">
        <v>138</v>
      </c>
      <c r="C114" s="1" t="s">
        <v>1909</v>
      </c>
      <c r="D114" s="1" t="s">
        <v>1685</v>
      </c>
      <c r="E114" s="1" t="s">
        <v>3232</v>
      </c>
      <c r="F114" s="1" t="s">
        <v>536</v>
      </c>
      <c r="G114" s="1" t="s">
        <v>1744</v>
      </c>
      <c r="H114" s="1" t="s">
        <v>2858</v>
      </c>
      <c r="I114" s="1" t="s">
        <v>3233</v>
      </c>
      <c r="J114" s="1" t="s">
        <v>2860</v>
      </c>
      <c r="K114" s="1" t="s">
        <v>3233</v>
      </c>
      <c r="L114" s="1" t="s">
        <v>3233</v>
      </c>
      <c r="M114" s="1" t="s">
        <v>2861</v>
      </c>
      <c r="N114" s="1" t="s">
        <v>2861</v>
      </c>
      <c r="O114" s="1" t="s">
        <v>2862</v>
      </c>
      <c r="P114" s="1" t="s">
        <v>2863</v>
      </c>
      <c r="Q114" s="1" t="s">
        <v>2864</v>
      </c>
      <c r="R114" s="1" t="s">
        <v>3234</v>
      </c>
      <c r="S114" s="1" t="s">
        <v>75</v>
      </c>
      <c r="T114" s="1" t="s">
        <v>2866</v>
      </c>
      <c r="U114" s="1" t="s">
        <v>2822</v>
      </c>
      <c r="V114" s="1" t="s">
        <v>2925</v>
      </c>
    </row>
    <row r="115" s="1" customFormat="1" spans="1:22">
      <c r="A115" s="1" t="s">
        <v>376</v>
      </c>
      <c r="B115" s="1" t="s">
        <v>138</v>
      </c>
      <c r="C115" s="1" t="s">
        <v>377</v>
      </c>
      <c r="D115" s="1" t="s">
        <v>379</v>
      </c>
      <c r="E115" s="1" t="s">
        <v>3235</v>
      </c>
      <c r="F115" s="1" t="s">
        <v>138</v>
      </c>
      <c r="G115" s="1" t="s">
        <v>83</v>
      </c>
      <c r="H115" s="1" t="s">
        <v>2858</v>
      </c>
      <c r="I115" s="1" t="s">
        <v>3236</v>
      </c>
      <c r="J115" s="1" t="s">
        <v>2860</v>
      </c>
      <c r="K115" s="1" t="s">
        <v>3236</v>
      </c>
      <c r="L115" s="1" t="s">
        <v>3236</v>
      </c>
      <c r="M115" s="1" t="s">
        <v>2861</v>
      </c>
      <c r="N115" s="1" t="s">
        <v>2861</v>
      </c>
      <c r="O115" s="1" t="s">
        <v>2862</v>
      </c>
      <c r="P115" s="1" t="s">
        <v>2863</v>
      </c>
      <c r="Q115" s="1" t="s">
        <v>2864</v>
      </c>
      <c r="R115" s="1" t="s">
        <v>3237</v>
      </c>
      <c r="S115" s="1" t="s">
        <v>75</v>
      </c>
      <c r="T115" s="1" t="s">
        <v>2866</v>
      </c>
      <c r="U115" s="1" t="s">
        <v>2829</v>
      </c>
      <c r="V115" s="1" t="s">
        <v>2925</v>
      </c>
    </row>
    <row r="116" s="1" customFormat="1" spans="1:22">
      <c r="A116" s="1" t="s">
        <v>2390</v>
      </c>
      <c r="B116" s="1" t="s">
        <v>138</v>
      </c>
      <c r="C116" s="1" t="s">
        <v>2391</v>
      </c>
      <c r="D116" s="1" t="s">
        <v>702</v>
      </c>
      <c r="E116" s="1" t="s">
        <v>3238</v>
      </c>
      <c r="F116" s="1" t="s">
        <v>1617</v>
      </c>
      <c r="G116" s="1" t="s">
        <v>913</v>
      </c>
      <c r="H116" s="1" t="s">
        <v>2858</v>
      </c>
      <c r="I116" s="1" t="s">
        <v>3239</v>
      </c>
      <c r="J116" s="1" t="s">
        <v>2860</v>
      </c>
      <c r="K116" s="1" t="s">
        <v>3239</v>
      </c>
      <c r="L116" s="1" t="s">
        <v>3239</v>
      </c>
      <c r="M116" s="1" t="s">
        <v>2861</v>
      </c>
      <c r="N116" s="1" t="s">
        <v>2861</v>
      </c>
      <c r="O116" s="1" t="s">
        <v>2862</v>
      </c>
      <c r="P116" s="1" t="s">
        <v>2863</v>
      </c>
      <c r="Q116" s="1" t="s">
        <v>2864</v>
      </c>
      <c r="R116" s="1" t="s">
        <v>3240</v>
      </c>
      <c r="S116" s="1" t="s">
        <v>75</v>
      </c>
      <c r="T116" s="1" t="s">
        <v>2866</v>
      </c>
      <c r="U116" s="1" t="s">
        <v>2822</v>
      </c>
      <c r="V116" s="1" t="s">
        <v>2925</v>
      </c>
    </row>
    <row r="117" s="1" customFormat="1" spans="1:22">
      <c r="A117" s="1" t="s">
        <v>468</v>
      </c>
      <c r="B117" s="1" t="s">
        <v>138</v>
      </c>
      <c r="C117" s="1" t="s">
        <v>469</v>
      </c>
      <c r="D117" s="1" t="s">
        <v>462</v>
      </c>
      <c r="E117" s="1" t="s">
        <v>3241</v>
      </c>
      <c r="F117" s="1" t="s">
        <v>138</v>
      </c>
      <c r="G117" s="1" t="s">
        <v>83</v>
      </c>
      <c r="H117" s="1" t="s">
        <v>2858</v>
      </c>
      <c r="I117" s="1" t="s">
        <v>3242</v>
      </c>
      <c r="J117" s="1" t="s">
        <v>2860</v>
      </c>
      <c r="K117" s="1" t="s">
        <v>3242</v>
      </c>
      <c r="L117" s="1" t="s">
        <v>3242</v>
      </c>
      <c r="M117" s="1" t="s">
        <v>2861</v>
      </c>
      <c r="N117" s="1" t="s">
        <v>2861</v>
      </c>
      <c r="O117" s="1" t="s">
        <v>2862</v>
      </c>
      <c r="P117" s="1" t="s">
        <v>2863</v>
      </c>
      <c r="Q117" s="1" t="s">
        <v>2864</v>
      </c>
      <c r="R117" s="1" t="s">
        <v>3243</v>
      </c>
      <c r="S117" s="1" t="s">
        <v>75</v>
      </c>
      <c r="T117" s="1" t="s">
        <v>2866</v>
      </c>
      <c r="U117" s="1" t="s">
        <v>2822</v>
      </c>
      <c r="V117" s="1" t="s">
        <v>2873</v>
      </c>
    </row>
    <row r="118" s="1" customFormat="1" spans="1:22">
      <c r="A118" s="1" t="s">
        <v>566</v>
      </c>
      <c r="B118" s="1" t="s">
        <v>138</v>
      </c>
      <c r="C118" s="1" t="s">
        <v>567</v>
      </c>
      <c r="D118" s="1" t="s">
        <v>3244</v>
      </c>
      <c r="E118" s="1" t="s">
        <v>3245</v>
      </c>
      <c r="F118" s="1" t="s">
        <v>138</v>
      </c>
      <c r="G118" s="1" t="s">
        <v>83</v>
      </c>
      <c r="H118" s="1" t="s">
        <v>2858</v>
      </c>
      <c r="I118" s="1" t="s">
        <v>3246</v>
      </c>
      <c r="J118" s="1" t="s">
        <v>2860</v>
      </c>
      <c r="K118" s="1" t="s">
        <v>3246</v>
      </c>
      <c r="L118" s="1" t="s">
        <v>3246</v>
      </c>
      <c r="M118" s="1" t="s">
        <v>2861</v>
      </c>
      <c r="N118" s="1" t="s">
        <v>2861</v>
      </c>
      <c r="O118" s="1" t="s">
        <v>2862</v>
      </c>
      <c r="P118" s="1" t="s">
        <v>2863</v>
      </c>
      <c r="Q118" s="1" t="s">
        <v>2864</v>
      </c>
      <c r="R118" s="1" t="s">
        <v>3247</v>
      </c>
      <c r="S118" s="1" t="s">
        <v>75</v>
      </c>
      <c r="T118" s="1" t="s">
        <v>2866</v>
      </c>
      <c r="U118" s="1" t="s">
        <v>2829</v>
      </c>
      <c r="V118" s="1" t="s">
        <v>3111</v>
      </c>
    </row>
    <row r="119" s="1" customFormat="1" spans="1:22">
      <c r="A119" s="1" t="s">
        <v>436</v>
      </c>
      <c r="B119" s="1" t="s">
        <v>138</v>
      </c>
      <c r="C119" s="1" t="s">
        <v>437</v>
      </c>
      <c r="D119" s="1" t="s">
        <v>439</v>
      </c>
      <c r="E119" s="1" t="s">
        <v>3248</v>
      </c>
      <c r="F119" s="1" t="s">
        <v>138</v>
      </c>
      <c r="G119" s="1" t="s">
        <v>83</v>
      </c>
      <c r="H119" s="1" t="s">
        <v>2858</v>
      </c>
      <c r="I119" s="1" t="s">
        <v>3249</v>
      </c>
      <c r="J119" s="1" t="s">
        <v>2860</v>
      </c>
      <c r="K119" s="1" t="s">
        <v>3249</v>
      </c>
      <c r="L119" s="1" t="s">
        <v>3249</v>
      </c>
      <c r="M119" s="1" t="s">
        <v>2861</v>
      </c>
      <c r="N119" s="1" t="s">
        <v>2861</v>
      </c>
      <c r="O119" s="1" t="s">
        <v>2862</v>
      </c>
      <c r="P119" s="1" t="s">
        <v>2863</v>
      </c>
      <c r="Q119" s="1" t="s">
        <v>2864</v>
      </c>
      <c r="R119" s="1" t="s">
        <v>3250</v>
      </c>
      <c r="S119" s="1" t="s">
        <v>75</v>
      </c>
      <c r="T119" s="1" t="s">
        <v>2866</v>
      </c>
      <c r="U119" s="1" t="s">
        <v>2829</v>
      </c>
      <c r="V119" s="1" t="s">
        <v>2873</v>
      </c>
    </row>
    <row r="120" s="1" customFormat="1" spans="1:22">
      <c r="A120" s="1" t="s">
        <v>1027</v>
      </c>
      <c r="B120" s="1" t="s">
        <v>96</v>
      </c>
      <c r="C120" s="1" t="s">
        <v>1028</v>
      </c>
      <c r="D120" s="1" t="s">
        <v>352</v>
      </c>
      <c r="E120" s="1" t="s">
        <v>3251</v>
      </c>
      <c r="F120" s="1" t="s">
        <v>83</v>
      </c>
      <c r="G120" s="1" t="s">
        <v>505</v>
      </c>
      <c r="H120" s="1" t="s">
        <v>2858</v>
      </c>
      <c r="I120" s="1" t="s">
        <v>3252</v>
      </c>
      <c r="J120" s="1" t="s">
        <v>2860</v>
      </c>
      <c r="K120" s="1" t="s">
        <v>3252</v>
      </c>
      <c r="L120" s="1" t="s">
        <v>3252</v>
      </c>
      <c r="M120" s="1" t="s">
        <v>2861</v>
      </c>
      <c r="N120" s="1" t="s">
        <v>2861</v>
      </c>
      <c r="O120" s="1" t="s">
        <v>2862</v>
      </c>
      <c r="P120" s="1" t="s">
        <v>2863</v>
      </c>
      <c r="Q120" s="1" t="s">
        <v>2864</v>
      </c>
      <c r="R120" s="1" t="s">
        <v>3253</v>
      </c>
      <c r="S120" s="1" t="s">
        <v>75</v>
      </c>
      <c r="T120" s="1" t="s">
        <v>2866</v>
      </c>
      <c r="U120" s="1" t="s">
        <v>2829</v>
      </c>
      <c r="V120" s="1" t="s">
        <v>2925</v>
      </c>
    </row>
    <row r="121" s="1" customFormat="1" spans="1:22">
      <c r="A121" s="1" t="s">
        <v>384</v>
      </c>
      <c r="B121" s="1" t="s">
        <v>96</v>
      </c>
      <c r="C121" s="1" t="s">
        <v>385</v>
      </c>
      <c r="D121" s="1" t="s">
        <v>387</v>
      </c>
      <c r="E121" s="1" t="s">
        <v>3254</v>
      </c>
      <c r="F121" s="1" t="s">
        <v>138</v>
      </c>
      <c r="G121" s="1" t="s">
        <v>83</v>
      </c>
      <c r="H121" s="1" t="s">
        <v>2858</v>
      </c>
      <c r="I121" s="1" t="s">
        <v>3255</v>
      </c>
      <c r="J121" s="1" t="s">
        <v>2860</v>
      </c>
      <c r="K121" s="1" t="s">
        <v>3255</v>
      </c>
      <c r="L121" s="1" t="s">
        <v>3255</v>
      </c>
      <c r="M121" s="1" t="s">
        <v>2861</v>
      </c>
      <c r="N121" s="1" t="s">
        <v>2861</v>
      </c>
      <c r="O121" s="1" t="s">
        <v>2862</v>
      </c>
      <c r="P121" s="1" t="s">
        <v>2863</v>
      </c>
      <c r="Q121" s="1" t="s">
        <v>2864</v>
      </c>
      <c r="R121" s="1" t="s">
        <v>3256</v>
      </c>
      <c r="S121" s="1" t="s">
        <v>75</v>
      </c>
      <c r="T121" s="1" t="s">
        <v>2866</v>
      </c>
      <c r="U121" s="1" t="s">
        <v>2822</v>
      </c>
      <c r="V121" s="1" t="s">
        <v>2925</v>
      </c>
    </row>
    <row r="122" s="1" customFormat="1" spans="1:22">
      <c r="A122" s="1" t="s">
        <v>367</v>
      </c>
      <c r="B122" s="1" t="s">
        <v>96</v>
      </c>
      <c r="C122" s="1" t="s">
        <v>368</v>
      </c>
      <c r="D122" s="1" t="s">
        <v>370</v>
      </c>
      <c r="E122" s="1" t="s">
        <v>3257</v>
      </c>
      <c r="F122" s="1" t="s">
        <v>138</v>
      </c>
      <c r="G122" s="1" t="s">
        <v>83</v>
      </c>
      <c r="H122" s="1" t="s">
        <v>2858</v>
      </c>
      <c r="I122" s="1" t="s">
        <v>3258</v>
      </c>
      <c r="J122" s="1" t="s">
        <v>2860</v>
      </c>
      <c r="K122" s="1" t="s">
        <v>3258</v>
      </c>
      <c r="L122" s="1" t="s">
        <v>3258</v>
      </c>
      <c r="M122" s="1" t="s">
        <v>2861</v>
      </c>
      <c r="N122" s="1" t="s">
        <v>2861</v>
      </c>
      <c r="O122" s="1" t="s">
        <v>2862</v>
      </c>
      <c r="P122" s="1" t="s">
        <v>2863</v>
      </c>
      <c r="Q122" s="1" t="s">
        <v>2864</v>
      </c>
      <c r="R122" s="1" t="s">
        <v>3259</v>
      </c>
      <c r="S122" s="1" t="s">
        <v>75</v>
      </c>
      <c r="T122" s="1" t="s">
        <v>2866</v>
      </c>
      <c r="U122" s="1" t="s">
        <v>2829</v>
      </c>
      <c r="V122" s="1" t="s">
        <v>2877</v>
      </c>
    </row>
    <row r="123" s="1" customFormat="1" spans="1:22">
      <c r="A123" s="1" t="s">
        <v>1141</v>
      </c>
      <c r="B123" s="1" t="s">
        <v>96</v>
      </c>
      <c r="C123" s="1" t="s">
        <v>1142</v>
      </c>
      <c r="D123" s="1" t="s">
        <v>1144</v>
      </c>
      <c r="E123" s="1" t="s">
        <v>3260</v>
      </c>
      <c r="F123" s="1" t="s">
        <v>138</v>
      </c>
      <c r="G123" s="1" t="s">
        <v>505</v>
      </c>
      <c r="H123" s="1" t="s">
        <v>2858</v>
      </c>
      <c r="I123" s="1" t="s">
        <v>3261</v>
      </c>
      <c r="J123" s="1" t="s">
        <v>2860</v>
      </c>
      <c r="K123" s="1" t="s">
        <v>3261</v>
      </c>
      <c r="L123" s="1" t="s">
        <v>3261</v>
      </c>
      <c r="M123" s="1" t="s">
        <v>2861</v>
      </c>
      <c r="N123" s="1" t="s">
        <v>2861</v>
      </c>
      <c r="O123" s="1" t="s">
        <v>2862</v>
      </c>
      <c r="P123" s="1" t="s">
        <v>2863</v>
      </c>
      <c r="Q123" s="1" t="s">
        <v>2864</v>
      </c>
      <c r="R123" s="1" t="s">
        <v>3262</v>
      </c>
      <c r="S123" s="1" t="s">
        <v>75</v>
      </c>
      <c r="T123" s="1" t="s">
        <v>2866</v>
      </c>
      <c r="U123" s="1" t="s">
        <v>2829</v>
      </c>
      <c r="V123" s="1" t="s">
        <v>2873</v>
      </c>
    </row>
    <row r="124" s="1" customFormat="1" spans="1:22">
      <c r="A124" s="1" t="s">
        <v>2024</v>
      </c>
      <c r="B124" s="1" t="s">
        <v>96</v>
      </c>
      <c r="C124" s="1" t="s">
        <v>2025</v>
      </c>
      <c r="D124" s="1" t="s">
        <v>2027</v>
      </c>
      <c r="E124" s="1" t="s">
        <v>3263</v>
      </c>
      <c r="F124" s="1" t="s">
        <v>536</v>
      </c>
      <c r="G124" s="1" t="s">
        <v>1744</v>
      </c>
      <c r="H124" s="1" t="s">
        <v>2858</v>
      </c>
      <c r="I124" s="1" t="s">
        <v>3264</v>
      </c>
      <c r="J124" s="1" t="s">
        <v>2860</v>
      </c>
      <c r="K124" s="1" t="s">
        <v>3264</v>
      </c>
      <c r="L124" s="1" t="s">
        <v>3264</v>
      </c>
      <c r="M124" s="1" t="s">
        <v>2861</v>
      </c>
      <c r="N124" s="1" t="s">
        <v>2861</v>
      </c>
      <c r="O124" s="1" t="s">
        <v>2862</v>
      </c>
      <c r="P124" s="1" t="s">
        <v>2863</v>
      </c>
      <c r="Q124" s="1" t="s">
        <v>2864</v>
      </c>
      <c r="R124" s="1" t="s">
        <v>3265</v>
      </c>
      <c r="S124" s="1" t="s">
        <v>75</v>
      </c>
      <c r="T124" s="1" t="s">
        <v>2866</v>
      </c>
      <c r="U124" s="1" t="s">
        <v>2822</v>
      </c>
      <c r="V124" s="1" t="s">
        <v>2873</v>
      </c>
    </row>
    <row r="125" s="1" customFormat="1" spans="1:22">
      <c r="A125" s="1" t="s">
        <v>2296</v>
      </c>
      <c r="B125" s="1" t="s">
        <v>96</v>
      </c>
      <c r="C125" s="1" t="s">
        <v>2297</v>
      </c>
      <c r="D125" s="1" t="s">
        <v>2299</v>
      </c>
      <c r="E125" s="1" t="s">
        <v>3266</v>
      </c>
      <c r="F125" s="1" t="s">
        <v>1744</v>
      </c>
      <c r="G125" s="1" t="s">
        <v>913</v>
      </c>
      <c r="H125" s="1" t="s">
        <v>2858</v>
      </c>
      <c r="I125" s="1" t="s">
        <v>3267</v>
      </c>
      <c r="J125" s="1" t="s">
        <v>2860</v>
      </c>
      <c r="K125" s="1" t="s">
        <v>3267</v>
      </c>
      <c r="L125" s="1" t="s">
        <v>3267</v>
      </c>
      <c r="M125" s="1" t="s">
        <v>2861</v>
      </c>
      <c r="N125" s="1" t="s">
        <v>2861</v>
      </c>
      <c r="O125" s="1" t="s">
        <v>2862</v>
      </c>
      <c r="P125" s="1" t="s">
        <v>2863</v>
      </c>
      <c r="Q125" s="1" t="s">
        <v>2864</v>
      </c>
      <c r="R125" s="1" t="s">
        <v>3268</v>
      </c>
      <c r="S125" s="1" t="s">
        <v>75</v>
      </c>
      <c r="T125" s="1" t="s">
        <v>2866</v>
      </c>
      <c r="U125" s="1" t="s">
        <v>2829</v>
      </c>
      <c r="V125" s="1" t="s">
        <v>2867</v>
      </c>
    </row>
    <row r="126" s="1" customFormat="1" spans="1:22">
      <c r="A126" s="1" t="s">
        <v>789</v>
      </c>
      <c r="B126" s="1" t="s">
        <v>96</v>
      </c>
      <c r="C126" s="1" t="s">
        <v>790</v>
      </c>
      <c r="D126" s="1" t="s">
        <v>784</v>
      </c>
      <c r="E126" s="1" t="s">
        <v>3269</v>
      </c>
      <c r="F126" s="1" t="s">
        <v>83</v>
      </c>
      <c r="G126" s="1" t="s">
        <v>536</v>
      </c>
      <c r="H126" s="1" t="s">
        <v>2858</v>
      </c>
      <c r="I126" s="1" t="s">
        <v>3270</v>
      </c>
      <c r="J126" s="1" t="s">
        <v>2860</v>
      </c>
      <c r="K126" s="1" t="s">
        <v>3270</v>
      </c>
      <c r="L126" s="1" t="s">
        <v>3270</v>
      </c>
      <c r="M126" s="1" t="s">
        <v>2861</v>
      </c>
      <c r="N126" s="1" t="s">
        <v>2861</v>
      </c>
      <c r="O126" s="1" t="s">
        <v>2862</v>
      </c>
      <c r="P126" s="1" t="s">
        <v>2863</v>
      </c>
      <c r="Q126" s="1" t="s">
        <v>2864</v>
      </c>
      <c r="R126" s="1" t="s">
        <v>3271</v>
      </c>
      <c r="S126" s="1" t="s">
        <v>75</v>
      </c>
      <c r="T126" s="1" t="s">
        <v>2866</v>
      </c>
      <c r="U126" s="1" t="s">
        <v>2822</v>
      </c>
      <c r="V126" s="1" t="s">
        <v>2877</v>
      </c>
    </row>
    <row r="127" s="1" customFormat="1" spans="1:22">
      <c r="A127" s="1" t="s">
        <v>2580</v>
      </c>
      <c r="B127" s="1" t="s">
        <v>96</v>
      </c>
      <c r="C127" s="1" t="s">
        <v>2581</v>
      </c>
      <c r="D127" s="1" t="s">
        <v>3272</v>
      </c>
      <c r="E127" s="1" t="s">
        <v>3273</v>
      </c>
      <c r="F127" s="1" t="s">
        <v>537</v>
      </c>
      <c r="G127" s="1" t="s">
        <v>913</v>
      </c>
      <c r="H127" s="1" t="s">
        <v>2858</v>
      </c>
      <c r="I127" s="1" t="s">
        <v>3274</v>
      </c>
      <c r="J127" s="1" t="s">
        <v>2860</v>
      </c>
      <c r="K127" s="1" t="s">
        <v>3274</v>
      </c>
      <c r="L127" s="1" t="s">
        <v>3274</v>
      </c>
      <c r="M127" s="1" t="s">
        <v>2861</v>
      </c>
      <c r="N127" s="1" t="s">
        <v>2861</v>
      </c>
      <c r="O127" s="1" t="s">
        <v>2862</v>
      </c>
      <c r="P127" s="1" t="s">
        <v>2863</v>
      </c>
      <c r="Q127" s="1" t="s">
        <v>2864</v>
      </c>
      <c r="R127" s="1" t="s">
        <v>3275</v>
      </c>
      <c r="S127" s="1" t="s">
        <v>75</v>
      </c>
      <c r="T127" s="1" t="s">
        <v>2866</v>
      </c>
      <c r="U127" s="1" t="s">
        <v>2829</v>
      </c>
      <c r="V127" s="1" t="s">
        <v>2873</v>
      </c>
    </row>
    <row r="128" s="1" customFormat="1" spans="1:22">
      <c r="A128" s="1" t="s">
        <v>445</v>
      </c>
      <c r="B128" s="1" t="s">
        <v>96</v>
      </c>
      <c r="C128" s="1" t="s">
        <v>446</v>
      </c>
      <c r="D128" s="1" t="s">
        <v>448</v>
      </c>
      <c r="E128" s="1" t="s">
        <v>3276</v>
      </c>
      <c r="F128" s="1" t="s">
        <v>96</v>
      </c>
      <c r="G128" s="1" t="s">
        <v>83</v>
      </c>
      <c r="H128" s="1" t="s">
        <v>2858</v>
      </c>
      <c r="I128" s="1" t="s">
        <v>3277</v>
      </c>
      <c r="J128" s="1" t="s">
        <v>2860</v>
      </c>
      <c r="K128" s="1" t="s">
        <v>3277</v>
      </c>
      <c r="L128" s="1" t="s">
        <v>3277</v>
      </c>
      <c r="M128" s="1" t="s">
        <v>2861</v>
      </c>
      <c r="N128" s="1" t="s">
        <v>2861</v>
      </c>
      <c r="O128" s="1" t="s">
        <v>2862</v>
      </c>
      <c r="P128" s="1" t="s">
        <v>2863</v>
      </c>
      <c r="Q128" s="1" t="s">
        <v>2864</v>
      </c>
      <c r="R128" s="1" t="s">
        <v>3278</v>
      </c>
      <c r="S128" s="1" t="s">
        <v>75</v>
      </c>
      <c r="T128" s="1" t="s">
        <v>2866</v>
      </c>
      <c r="U128" s="1" t="s">
        <v>2822</v>
      </c>
      <c r="V128" s="1" t="s">
        <v>2873</v>
      </c>
    </row>
    <row r="129" s="1" customFormat="1" spans="1:22">
      <c r="A129" s="1" t="s">
        <v>764</v>
      </c>
      <c r="B129" s="1" t="s">
        <v>96</v>
      </c>
      <c r="C129" s="1" t="s">
        <v>765</v>
      </c>
      <c r="D129" s="1" t="s">
        <v>767</v>
      </c>
      <c r="E129" s="1" t="s">
        <v>3279</v>
      </c>
      <c r="F129" s="1" t="s">
        <v>96</v>
      </c>
      <c r="G129" s="1" t="s">
        <v>536</v>
      </c>
      <c r="H129" s="1" t="s">
        <v>2858</v>
      </c>
      <c r="I129" s="1" t="s">
        <v>3280</v>
      </c>
      <c r="J129" s="1" t="s">
        <v>2860</v>
      </c>
      <c r="K129" s="1" t="s">
        <v>3280</v>
      </c>
      <c r="L129" s="1" t="s">
        <v>3280</v>
      </c>
      <c r="M129" s="1" t="s">
        <v>2861</v>
      </c>
      <c r="N129" s="1" t="s">
        <v>2861</v>
      </c>
      <c r="O129" s="1" t="s">
        <v>2862</v>
      </c>
      <c r="P129" s="1" t="s">
        <v>2863</v>
      </c>
      <c r="Q129" s="1" t="s">
        <v>2864</v>
      </c>
      <c r="R129" s="1" t="s">
        <v>3281</v>
      </c>
      <c r="S129" s="1" t="s">
        <v>75</v>
      </c>
      <c r="T129" s="1" t="s">
        <v>2866</v>
      </c>
      <c r="U129" s="1" t="s">
        <v>2829</v>
      </c>
      <c r="V129" s="1" t="s">
        <v>2925</v>
      </c>
    </row>
    <row r="130" s="1" customFormat="1" spans="1:22">
      <c r="A130" s="1" t="s">
        <v>459</v>
      </c>
      <c r="B130" s="1" t="s">
        <v>107</v>
      </c>
      <c r="C130" s="1" t="s">
        <v>460</v>
      </c>
      <c r="D130" s="1" t="s">
        <v>462</v>
      </c>
      <c r="E130" s="1" t="s">
        <v>3282</v>
      </c>
      <c r="F130" s="1" t="s">
        <v>138</v>
      </c>
      <c r="G130" s="1" t="s">
        <v>83</v>
      </c>
      <c r="H130" s="1" t="s">
        <v>2858</v>
      </c>
      <c r="I130" s="1" t="s">
        <v>3283</v>
      </c>
      <c r="J130" s="1" t="s">
        <v>2860</v>
      </c>
      <c r="K130" s="1" t="s">
        <v>3283</v>
      </c>
      <c r="L130" s="1" t="s">
        <v>3283</v>
      </c>
      <c r="M130" s="1" t="s">
        <v>2861</v>
      </c>
      <c r="N130" s="1" t="s">
        <v>2861</v>
      </c>
      <c r="O130" s="1" t="s">
        <v>2862</v>
      </c>
      <c r="P130" s="1" t="s">
        <v>2863</v>
      </c>
      <c r="Q130" s="1" t="s">
        <v>2864</v>
      </c>
      <c r="R130" s="1" t="s">
        <v>3284</v>
      </c>
      <c r="S130" s="1" t="s">
        <v>75</v>
      </c>
      <c r="T130" s="1" t="s">
        <v>2866</v>
      </c>
      <c r="U130" s="1" t="s">
        <v>2822</v>
      </c>
      <c r="V130" s="1" t="s">
        <v>2873</v>
      </c>
    </row>
    <row r="131" s="1" customFormat="1" spans="1:22">
      <c r="A131" s="1" t="s">
        <v>756</v>
      </c>
      <c r="B131" s="1" t="s">
        <v>107</v>
      </c>
      <c r="C131" s="1" t="s">
        <v>757</v>
      </c>
      <c r="D131" s="1" t="s">
        <v>759</v>
      </c>
      <c r="E131" s="1" t="s">
        <v>3285</v>
      </c>
      <c r="F131" s="1" t="s">
        <v>96</v>
      </c>
      <c r="G131" s="1" t="s">
        <v>536</v>
      </c>
      <c r="H131" s="1" t="s">
        <v>2858</v>
      </c>
      <c r="I131" s="1" t="s">
        <v>3286</v>
      </c>
      <c r="J131" s="1" t="s">
        <v>2860</v>
      </c>
      <c r="K131" s="1" t="s">
        <v>3286</v>
      </c>
      <c r="L131" s="1" t="s">
        <v>3286</v>
      </c>
      <c r="M131" s="1" t="s">
        <v>2861</v>
      </c>
      <c r="N131" s="1" t="s">
        <v>2861</v>
      </c>
      <c r="O131" s="1" t="s">
        <v>2862</v>
      </c>
      <c r="P131" s="1" t="s">
        <v>2863</v>
      </c>
      <c r="Q131" s="1" t="s">
        <v>2864</v>
      </c>
      <c r="R131" s="1" t="s">
        <v>3287</v>
      </c>
      <c r="S131" s="1" t="s">
        <v>75</v>
      </c>
      <c r="T131" s="1" t="s">
        <v>2866</v>
      </c>
      <c r="U131" s="1" t="s">
        <v>2822</v>
      </c>
      <c r="V131" s="1" t="s">
        <v>2925</v>
      </c>
    </row>
    <row r="132" s="1" customFormat="1" spans="1:22">
      <c r="A132" s="1" t="s">
        <v>1369</v>
      </c>
      <c r="B132" s="1" t="s">
        <v>107</v>
      </c>
      <c r="C132" s="1" t="s">
        <v>1370</v>
      </c>
      <c r="D132" s="1" t="s">
        <v>3288</v>
      </c>
      <c r="E132" s="1" t="s">
        <v>3289</v>
      </c>
      <c r="F132" s="1" t="s">
        <v>505</v>
      </c>
      <c r="G132" s="1" t="s">
        <v>537</v>
      </c>
      <c r="H132" s="1" t="s">
        <v>2858</v>
      </c>
      <c r="I132" s="1" t="s">
        <v>3290</v>
      </c>
      <c r="J132" s="1" t="s">
        <v>2860</v>
      </c>
      <c r="K132" s="1" t="s">
        <v>3290</v>
      </c>
      <c r="L132" s="1" t="s">
        <v>3290</v>
      </c>
      <c r="M132" s="1" t="s">
        <v>2861</v>
      </c>
      <c r="N132" s="1" t="s">
        <v>2861</v>
      </c>
      <c r="O132" s="1" t="s">
        <v>2862</v>
      </c>
      <c r="P132" s="1" t="s">
        <v>2863</v>
      </c>
      <c r="Q132" s="1" t="s">
        <v>2864</v>
      </c>
      <c r="R132" s="1" t="s">
        <v>3291</v>
      </c>
      <c r="S132" s="1" t="s">
        <v>75</v>
      </c>
      <c r="T132" s="1" t="s">
        <v>2866</v>
      </c>
      <c r="U132" s="1" t="s">
        <v>2829</v>
      </c>
      <c r="V132" s="1" t="s">
        <v>2881</v>
      </c>
    </row>
    <row r="133" s="1" customFormat="1" spans="1:22">
      <c r="A133" s="1" t="s">
        <v>1434</v>
      </c>
      <c r="B133" s="1" t="s">
        <v>107</v>
      </c>
      <c r="C133" s="1" t="s">
        <v>1435</v>
      </c>
      <c r="D133" s="1" t="s">
        <v>3292</v>
      </c>
      <c r="E133" s="1" t="s">
        <v>3293</v>
      </c>
      <c r="F133" s="1" t="s">
        <v>536</v>
      </c>
      <c r="G133" s="1" t="s">
        <v>537</v>
      </c>
      <c r="H133" s="1" t="s">
        <v>2858</v>
      </c>
      <c r="I133" s="1" t="s">
        <v>3294</v>
      </c>
      <c r="J133" s="1" t="s">
        <v>2860</v>
      </c>
      <c r="K133" s="1" t="s">
        <v>3294</v>
      </c>
      <c r="L133" s="1" t="s">
        <v>3294</v>
      </c>
      <c r="M133" s="1" t="s">
        <v>2861</v>
      </c>
      <c r="N133" s="1" t="s">
        <v>2861</v>
      </c>
      <c r="O133" s="1" t="s">
        <v>2862</v>
      </c>
      <c r="P133" s="1" t="s">
        <v>2863</v>
      </c>
      <c r="Q133" s="1" t="s">
        <v>2864</v>
      </c>
      <c r="R133" s="1" t="s">
        <v>3295</v>
      </c>
      <c r="S133" s="1" t="s">
        <v>75</v>
      </c>
      <c r="T133" s="1" t="s">
        <v>2866</v>
      </c>
      <c r="U133" s="1" t="s">
        <v>2829</v>
      </c>
      <c r="V133" s="1" t="s">
        <v>2873</v>
      </c>
    </row>
    <row r="134" s="1" customFormat="1" spans="1:22">
      <c r="A134" s="1" t="s">
        <v>773</v>
      </c>
      <c r="B134" s="1" t="s">
        <v>107</v>
      </c>
      <c r="C134" s="1" t="s">
        <v>774</v>
      </c>
      <c r="D134" s="1" t="s">
        <v>776</v>
      </c>
      <c r="E134" s="1" t="s">
        <v>3296</v>
      </c>
      <c r="F134" s="1" t="s">
        <v>96</v>
      </c>
      <c r="G134" s="1" t="s">
        <v>536</v>
      </c>
      <c r="H134" s="1" t="s">
        <v>2858</v>
      </c>
      <c r="I134" s="1" t="s">
        <v>3297</v>
      </c>
      <c r="J134" s="1" t="s">
        <v>2860</v>
      </c>
      <c r="K134" s="1" t="s">
        <v>3297</v>
      </c>
      <c r="L134" s="1" t="s">
        <v>3297</v>
      </c>
      <c r="M134" s="1" t="s">
        <v>2861</v>
      </c>
      <c r="N134" s="1" t="s">
        <v>2861</v>
      </c>
      <c r="O134" s="1" t="s">
        <v>2862</v>
      </c>
      <c r="P134" s="1" t="s">
        <v>2863</v>
      </c>
      <c r="Q134" s="1" t="s">
        <v>2864</v>
      </c>
      <c r="R134" s="1" t="s">
        <v>3298</v>
      </c>
      <c r="S134" s="1" t="s">
        <v>75</v>
      </c>
      <c r="T134" s="1" t="s">
        <v>2866</v>
      </c>
      <c r="U134" s="1" t="s">
        <v>2829</v>
      </c>
      <c r="V134" s="1" t="s">
        <v>2877</v>
      </c>
    </row>
    <row r="135" s="1" customFormat="1" spans="1:22">
      <c r="A135" s="1" t="s">
        <v>636</v>
      </c>
      <c r="B135" s="1" t="s">
        <v>107</v>
      </c>
      <c r="C135" s="1" t="s">
        <v>637</v>
      </c>
      <c r="D135" s="1" t="s">
        <v>3299</v>
      </c>
      <c r="E135" s="1" t="s">
        <v>3300</v>
      </c>
      <c r="F135" s="1" t="s">
        <v>83</v>
      </c>
      <c r="G135" s="1" t="s">
        <v>536</v>
      </c>
      <c r="H135" s="1" t="s">
        <v>2858</v>
      </c>
      <c r="I135" s="1" t="s">
        <v>3301</v>
      </c>
      <c r="J135" s="1" t="s">
        <v>2860</v>
      </c>
      <c r="K135" s="1" t="s">
        <v>3301</v>
      </c>
      <c r="L135" s="1" t="s">
        <v>3301</v>
      </c>
      <c r="M135" s="1" t="s">
        <v>2861</v>
      </c>
      <c r="N135" s="1" t="s">
        <v>2861</v>
      </c>
      <c r="O135" s="1" t="s">
        <v>2862</v>
      </c>
      <c r="P135" s="1" t="s">
        <v>2863</v>
      </c>
      <c r="Q135" s="1" t="s">
        <v>2864</v>
      </c>
      <c r="R135" s="1" t="s">
        <v>3302</v>
      </c>
      <c r="S135" s="1" t="s">
        <v>75</v>
      </c>
      <c r="T135" s="1" t="s">
        <v>2866</v>
      </c>
      <c r="U135" s="1" t="s">
        <v>2829</v>
      </c>
      <c r="V135" s="1" t="s">
        <v>2867</v>
      </c>
    </row>
    <row r="136" s="1" customFormat="1" spans="1:22">
      <c r="A136" s="1" t="s">
        <v>453</v>
      </c>
      <c r="B136" s="1" t="s">
        <v>107</v>
      </c>
      <c r="C136" s="1" t="s">
        <v>454</v>
      </c>
      <c r="D136" s="1" t="s">
        <v>429</v>
      </c>
      <c r="E136" s="1" t="s">
        <v>3303</v>
      </c>
      <c r="F136" s="1" t="s">
        <v>96</v>
      </c>
      <c r="G136" s="1" t="s">
        <v>83</v>
      </c>
      <c r="H136" s="1" t="s">
        <v>2858</v>
      </c>
      <c r="I136" s="1" t="s">
        <v>3304</v>
      </c>
      <c r="J136" s="1" t="s">
        <v>2860</v>
      </c>
      <c r="K136" s="1" t="s">
        <v>3304</v>
      </c>
      <c r="L136" s="1" t="s">
        <v>3304</v>
      </c>
      <c r="M136" s="1" t="s">
        <v>2861</v>
      </c>
      <c r="N136" s="1" t="s">
        <v>2861</v>
      </c>
      <c r="O136" s="1" t="s">
        <v>2862</v>
      </c>
      <c r="P136" s="1" t="s">
        <v>2863</v>
      </c>
      <c r="Q136" s="1" t="s">
        <v>2864</v>
      </c>
      <c r="R136" s="1" t="s">
        <v>3305</v>
      </c>
      <c r="S136" s="1" t="s">
        <v>75</v>
      </c>
      <c r="T136" s="1" t="s">
        <v>2866</v>
      </c>
      <c r="U136" s="1" t="s">
        <v>2822</v>
      </c>
      <c r="V136" s="1" t="s">
        <v>2873</v>
      </c>
    </row>
    <row r="137" s="1" customFormat="1" spans="1:22">
      <c r="A137" s="1" t="s">
        <v>190</v>
      </c>
      <c r="B137" s="1" t="s">
        <v>107</v>
      </c>
      <c r="C137" s="1" t="s">
        <v>191</v>
      </c>
      <c r="D137" s="1" t="s">
        <v>193</v>
      </c>
      <c r="E137" s="1" t="s">
        <v>3306</v>
      </c>
      <c r="F137" s="1" t="s">
        <v>138</v>
      </c>
      <c r="G137" s="1" t="s">
        <v>83</v>
      </c>
      <c r="H137" s="1" t="s">
        <v>2858</v>
      </c>
      <c r="I137" s="1" t="s">
        <v>3307</v>
      </c>
      <c r="J137" s="1" t="s">
        <v>2860</v>
      </c>
      <c r="K137" s="1" t="s">
        <v>3307</v>
      </c>
      <c r="L137" s="1" t="s">
        <v>3307</v>
      </c>
      <c r="M137" s="1" t="s">
        <v>2861</v>
      </c>
      <c r="N137" s="1" t="s">
        <v>2861</v>
      </c>
      <c r="O137" s="1" t="s">
        <v>2862</v>
      </c>
      <c r="P137" s="1" t="s">
        <v>2863</v>
      </c>
      <c r="Q137" s="1" t="s">
        <v>2864</v>
      </c>
      <c r="R137" s="1" t="s">
        <v>3308</v>
      </c>
      <c r="S137" s="1" t="s">
        <v>75</v>
      </c>
      <c r="T137" s="1" t="s">
        <v>2866</v>
      </c>
      <c r="U137" s="1" t="s">
        <v>2829</v>
      </c>
      <c r="V137" s="1" t="s">
        <v>2867</v>
      </c>
    </row>
    <row r="138" s="1" customFormat="1" spans="1:22">
      <c r="A138" s="1" t="s">
        <v>871</v>
      </c>
      <c r="B138" s="1" t="s">
        <v>107</v>
      </c>
      <c r="C138" s="1" t="s">
        <v>872</v>
      </c>
      <c r="D138" s="1" t="s">
        <v>874</v>
      </c>
      <c r="E138" s="1" t="s">
        <v>3309</v>
      </c>
      <c r="F138" s="1" t="s">
        <v>138</v>
      </c>
      <c r="G138" s="1" t="s">
        <v>536</v>
      </c>
      <c r="H138" s="1" t="s">
        <v>2858</v>
      </c>
      <c r="I138" s="1" t="s">
        <v>3310</v>
      </c>
      <c r="J138" s="1" t="s">
        <v>2860</v>
      </c>
      <c r="K138" s="1" t="s">
        <v>3310</v>
      </c>
      <c r="L138" s="1" t="s">
        <v>3310</v>
      </c>
      <c r="M138" s="1" t="s">
        <v>2861</v>
      </c>
      <c r="N138" s="1" t="s">
        <v>2861</v>
      </c>
      <c r="O138" s="1" t="s">
        <v>2862</v>
      </c>
      <c r="P138" s="1" t="s">
        <v>2863</v>
      </c>
      <c r="Q138" s="1" t="s">
        <v>2864</v>
      </c>
      <c r="R138" s="1" t="s">
        <v>3311</v>
      </c>
      <c r="S138" s="1" t="s">
        <v>75</v>
      </c>
      <c r="T138" s="1" t="s">
        <v>2866</v>
      </c>
      <c r="U138" s="1" t="s">
        <v>2829</v>
      </c>
      <c r="V138" s="1" t="s">
        <v>2873</v>
      </c>
    </row>
    <row r="139" s="1" customFormat="1" spans="1:22">
      <c r="A139" s="1" t="s">
        <v>2013</v>
      </c>
      <c r="B139" s="1" t="s">
        <v>107</v>
      </c>
      <c r="C139" s="1" t="s">
        <v>2014</v>
      </c>
      <c r="D139" s="1" t="s">
        <v>3312</v>
      </c>
      <c r="E139" s="1" t="s">
        <v>3313</v>
      </c>
      <c r="F139" s="1" t="s">
        <v>1617</v>
      </c>
      <c r="G139" s="1" t="s">
        <v>1744</v>
      </c>
      <c r="H139" s="1" t="s">
        <v>2858</v>
      </c>
      <c r="I139" s="1" t="s">
        <v>3314</v>
      </c>
      <c r="J139" s="1" t="s">
        <v>2860</v>
      </c>
      <c r="K139" s="1" t="s">
        <v>3314</v>
      </c>
      <c r="L139" s="1" t="s">
        <v>3314</v>
      </c>
      <c r="M139" s="1" t="s">
        <v>2861</v>
      </c>
      <c r="N139" s="1" t="s">
        <v>2861</v>
      </c>
      <c r="O139" s="1" t="s">
        <v>2862</v>
      </c>
      <c r="P139" s="1" t="s">
        <v>2863</v>
      </c>
      <c r="Q139" s="1" t="s">
        <v>2864</v>
      </c>
      <c r="R139" s="1" t="s">
        <v>3315</v>
      </c>
      <c r="S139" s="1" t="s">
        <v>75</v>
      </c>
      <c r="T139" s="1" t="s">
        <v>2866</v>
      </c>
      <c r="U139" s="1" t="s">
        <v>2822</v>
      </c>
      <c r="V139" s="1" t="s">
        <v>2873</v>
      </c>
    </row>
    <row r="140" s="1" customFormat="1" spans="1:22">
      <c r="A140" s="1" t="s">
        <v>2395</v>
      </c>
      <c r="B140" s="1" t="s">
        <v>107</v>
      </c>
      <c r="C140" s="1" t="s">
        <v>2396</v>
      </c>
      <c r="D140" s="1" t="s">
        <v>3316</v>
      </c>
      <c r="E140" s="1" t="s">
        <v>3317</v>
      </c>
      <c r="F140" s="1" t="s">
        <v>1617</v>
      </c>
      <c r="G140" s="1" t="s">
        <v>913</v>
      </c>
      <c r="H140" s="1" t="s">
        <v>2858</v>
      </c>
      <c r="I140" s="1" t="s">
        <v>3318</v>
      </c>
      <c r="J140" s="1" t="s">
        <v>2860</v>
      </c>
      <c r="K140" s="1" t="s">
        <v>3318</v>
      </c>
      <c r="L140" s="1" t="s">
        <v>3318</v>
      </c>
      <c r="M140" s="1" t="s">
        <v>2861</v>
      </c>
      <c r="N140" s="1" t="s">
        <v>2861</v>
      </c>
      <c r="O140" s="1" t="s">
        <v>2862</v>
      </c>
      <c r="P140" s="1" t="s">
        <v>2863</v>
      </c>
      <c r="Q140" s="1" t="s">
        <v>2864</v>
      </c>
      <c r="R140" s="1" t="s">
        <v>3319</v>
      </c>
      <c r="S140" s="1" t="s">
        <v>75</v>
      </c>
      <c r="T140" s="1" t="s">
        <v>2866</v>
      </c>
      <c r="U140" s="1" t="s">
        <v>2822</v>
      </c>
      <c r="V140" s="1" t="s">
        <v>3116</v>
      </c>
    </row>
    <row r="141" s="1" customFormat="1" spans="1:22">
      <c r="A141" s="1" t="s">
        <v>1658</v>
      </c>
      <c r="B141" s="1" t="s">
        <v>107</v>
      </c>
      <c r="C141" s="1" t="s">
        <v>1659</v>
      </c>
      <c r="D141" s="1" t="s">
        <v>3142</v>
      </c>
      <c r="E141" s="1" t="s">
        <v>3320</v>
      </c>
      <c r="F141" s="1" t="s">
        <v>537</v>
      </c>
      <c r="G141" s="1" t="s">
        <v>1617</v>
      </c>
      <c r="H141" s="1" t="s">
        <v>2858</v>
      </c>
      <c r="I141" s="1" t="s">
        <v>3321</v>
      </c>
      <c r="J141" s="1" t="s">
        <v>2860</v>
      </c>
      <c r="K141" s="1" t="s">
        <v>3321</v>
      </c>
      <c r="L141" s="1" t="s">
        <v>3321</v>
      </c>
      <c r="M141" s="1" t="s">
        <v>2861</v>
      </c>
      <c r="N141" s="1" t="s">
        <v>2861</v>
      </c>
      <c r="O141" s="1" t="s">
        <v>2862</v>
      </c>
      <c r="P141" s="1" t="s">
        <v>2863</v>
      </c>
      <c r="Q141" s="1" t="s">
        <v>2864</v>
      </c>
      <c r="R141" s="1" t="s">
        <v>3322</v>
      </c>
      <c r="S141" s="1" t="s">
        <v>75</v>
      </c>
      <c r="T141" s="1" t="s">
        <v>2866</v>
      </c>
      <c r="U141" s="1" t="s">
        <v>2829</v>
      </c>
      <c r="V141" s="1" t="s">
        <v>2903</v>
      </c>
    </row>
    <row r="142" s="1" customFormat="1" spans="1:22">
      <c r="A142" s="1" t="s">
        <v>181</v>
      </c>
      <c r="B142" s="1" t="s">
        <v>107</v>
      </c>
      <c r="C142" s="1" t="s">
        <v>182</v>
      </c>
      <c r="D142" s="1" t="s">
        <v>184</v>
      </c>
      <c r="E142" s="1" t="s">
        <v>3323</v>
      </c>
      <c r="F142" s="1" t="s">
        <v>138</v>
      </c>
      <c r="G142" s="1" t="s">
        <v>83</v>
      </c>
      <c r="H142" s="1" t="s">
        <v>2858</v>
      </c>
      <c r="I142" s="1" t="s">
        <v>3324</v>
      </c>
      <c r="J142" s="1" t="s">
        <v>2860</v>
      </c>
      <c r="K142" s="1" t="s">
        <v>3324</v>
      </c>
      <c r="L142" s="1" t="s">
        <v>3324</v>
      </c>
      <c r="M142" s="1" t="s">
        <v>2861</v>
      </c>
      <c r="N142" s="1" t="s">
        <v>2861</v>
      </c>
      <c r="O142" s="1" t="s">
        <v>2862</v>
      </c>
      <c r="P142" s="1" t="s">
        <v>2863</v>
      </c>
      <c r="Q142" s="1" t="s">
        <v>2864</v>
      </c>
      <c r="R142" s="1" t="s">
        <v>3325</v>
      </c>
      <c r="S142" s="1" t="s">
        <v>75</v>
      </c>
      <c r="T142" s="1" t="s">
        <v>2866</v>
      </c>
      <c r="U142" s="1" t="s">
        <v>2822</v>
      </c>
      <c r="V142" s="1" t="s">
        <v>3123</v>
      </c>
    </row>
    <row r="143" s="1" customFormat="1" spans="1:22">
      <c r="A143" s="1" t="s">
        <v>1014</v>
      </c>
      <c r="B143" s="1" t="s">
        <v>107</v>
      </c>
      <c r="C143" s="1" t="s">
        <v>1015</v>
      </c>
      <c r="D143" s="1" t="s">
        <v>352</v>
      </c>
      <c r="E143" s="1" t="s">
        <v>3326</v>
      </c>
      <c r="F143" s="1" t="s">
        <v>96</v>
      </c>
      <c r="G143" s="1" t="s">
        <v>505</v>
      </c>
      <c r="H143" s="1" t="s">
        <v>2858</v>
      </c>
      <c r="I143" s="1" t="s">
        <v>3327</v>
      </c>
      <c r="J143" s="1" t="s">
        <v>2860</v>
      </c>
      <c r="K143" s="1" t="s">
        <v>3327</v>
      </c>
      <c r="L143" s="1" t="s">
        <v>3327</v>
      </c>
      <c r="M143" s="1" t="s">
        <v>2861</v>
      </c>
      <c r="N143" s="1" t="s">
        <v>2861</v>
      </c>
      <c r="O143" s="1" t="s">
        <v>2862</v>
      </c>
      <c r="P143" s="1" t="s">
        <v>2863</v>
      </c>
      <c r="Q143" s="1" t="s">
        <v>2864</v>
      </c>
      <c r="R143" s="1" t="s">
        <v>3328</v>
      </c>
      <c r="S143" s="1" t="s">
        <v>75</v>
      </c>
      <c r="T143" s="1" t="s">
        <v>2866</v>
      </c>
      <c r="U143" s="1" t="s">
        <v>2829</v>
      </c>
      <c r="V143" s="1" t="s">
        <v>2925</v>
      </c>
    </row>
    <row r="144" s="1" customFormat="1" spans="1:22">
      <c r="A144" s="1" t="s">
        <v>2000</v>
      </c>
      <c r="B144" s="1" t="s">
        <v>107</v>
      </c>
      <c r="C144" s="1" t="s">
        <v>2001</v>
      </c>
      <c r="D144" s="1" t="s">
        <v>477</v>
      </c>
      <c r="E144" s="1" t="s">
        <v>3329</v>
      </c>
      <c r="F144" s="1" t="s">
        <v>1617</v>
      </c>
      <c r="G144" s="1" t="s">
        <v>1744</v>
      </c>
      <c r="H144" s="1" t="s">
        <v>2858</v>
      </c>
      <c r="I144" s="1" t="s">
        <v>3330</v>
      </c>
      <c r="J144" s="1" t="s">
        <v>2860</v>
      </c>
      <c r="K144" s="1" t="s">
        <v>3330</v>
      </c>
      <c r="L144" s="1" t="s">
        <v>3330</v>
      </c>
      <c r="M144" s="1" t="s">
        <v>2861</v>
      </c>
      <c r="N144" s="1" t="s">
        <v>2861</v>
      </c>
      <c r="O144" s="1" t="s">
        <v>2862</v>
      </c>
      <c r="P144" s="1" t="s">
        <v>2863</v>
      </c>
      <c r="Q144" s="1" t="s">
        <v>2864</v>
      </c>
      <c r="R144" s="1" t="s">
        <v>3331</v>
      </c>
      <c r="S144" s="1" t="s">
        <v>75</v>
      </c>
      <c r="T144" s="1" t="s">
        <v>2866</v>
      </c>
      <c r="U144" s="1" t="s">
        <v>2822</v>
      </c>
      <c r="V144" s="1" t="s">
        <v>2873</v>
      </c>
    </row>
    <row r="145" s="1" customFormat="1" spans="1:22">
      <c r="A145" s="1" t="s">
        <v>1341</v>
      </c>
      <c r="B145" s="1" t="s">
        <v>107</v>
      </c>
      <c r="C145" s="1" t="s">
        <v>1342</v>
      </c>
      <c r="D145" s="1" t="s">
        <v>352</v>
      </c>
      <c r="E145" s="1" t="s">
        <v>3332</v>
      </c>
      <c r="F145" s="1" t="s">
        <v>83</v>
      </c>
      <c r="G145" s="1" t="s">
        <v>537</v>
      </c>
      <c r="H145" s="1" t="s">
        <v>2858</v>
      </c>
      <c r="I145" s="1" t="s">
        <v>3333</v>
      </c>
      <c r="J145" s="1" t="s">
        <v>2860</v>
      </c>
      <c r="K145" s="1" t="s">
        <v>3333</v>
      </c>
      <c r="L145" s="1" t="s">
        <v>3333</v>
      </c>
      <c r="M145" s="1" t="s">
        <v>2861</v>
      </c>
      <c r="N145" s="1" t="s">
        <v>2861</v>
      </c>
      <c r="O145" s="1" t="s">
        <v>2862</v>
      </c>
      <c r="P145" s="1" t="s">
        <v>2863</v>
      </c>
      <c r="Q145" s="1" t="s">
        <v>2864</v>
      </c>
      <c r="R145" s="1" t="s">
        <v>3334</v>
      </c>
      <c r="S145" s="1" t="s">
        <v>75</v>
      </c>
      <c r="T145" s="1" t="s">
        <v>2866</v>
      </c>
      <c r="U145" s="1" t="s">
        <v>2829</v>
      </c>
      <c r="V145" s="1" t="s">
        <v>2925</v>
      </c>
    </row>
    <row r="146" s="1" customFormat="1" spans="1:22">
      <c r="A146" s="1" t="s">
        <v>731</v>
      </c>
      <c r="B146" s="1" t="s">
        <v>107</v>
      </c>
      <c r="C146" s="1" t="s">
        <v>732</v>
      </c>
      <c r="D146" s="1" t="s">
        <v>734</v>
      </c>
      <c r="E146" s="1" t="s">
        <v>3335</v>
      </c>
      <c r="F146" s="1" t="s">
        <v>83</v>
      </c>
      <c r="G146" s="1" t="s">
        <v>536</v>
      </c>
      <c r="H146" s="1" t="s">
        <v>2858</v>
      </c>
      <c r="I146" s="1" t="s">
        <v>3336</v>
      </c>
      <c r="J146" s="1" t="s">
        <v>2860</v>
      </c>
      <c r="K146" s="1" t="s">
        <v>3336</v>
      </c>
      <c r="L146" s="1" t="s">
        <v>3336</v>
      </c>
      <c r="M146" s="1" t="s">
        <v>2861</v>
      </c>
      <c r="N146" s="1" t="s">
        <v>2861</v>
      </c>
      <c r="O146" s="1" t="s">
        <v>2862</v>
      </c>
      <c r="P146" s="1" t="s">
        <v>2863</v>
      </c>
      <c r="Q146" s="1" t="s">
        <v>2864</v>
      </c>
      <c r="R146" s="1" t="s">
        <v>3337</v>
      </c>
      <c r="S146" s="1" t="s">
        <v>75</v>
      </c>
      <c r="T146" s="1" t="s">
        <v>2866</v>
      </c>
      <c r="U146" s="1" t="s">
        <v>2829</v>
      </c>
      <c r="V146" s="1" t="s">
        <v>2925</v>
      </c>
    </row>
    <row r="147" s="1" customFormat="1" spans="1:22">
      <c r="A147" s="1" t="s">
        <v>864</v>
      </c>
      <c r="B147" s="1" t="s">
        <v>107</v>
      </c>
      <c r="C147" s="1" t="s">
        <v>865</v>
      </c>
      <c r="D147" s="1" t="s">
        <v>867</v>
      </c>
      <c r="E147" s="1" t="s">
        <v>3338</v>
      </c>
      <c r="F147" s="1" t="s">
        <v>138</v>
      </c>
      <c r="G147" s="1" t="s">
        <v>536</v>
      </c>
      <c r="H147" s="1" t="s">
        <v>2858</v>
      </c>
      <c r="I147" s="1" t="s">
        <v>3339</v>
      </c>
      <c r="J147" s="1" t="s">
        <v>2860</v>
      </c>
      <c r="K147" s="1" t="s">
        <v>3339</v>
      </c>
      <c r="L147" s="1" t="s">
        <v>3339</v>
      </c>
      <c r="M147" s="1" t="s">
        <v>2861</v>
      </c>
      <c r="N147" s="1" t="s">
        <v>2861</v>
      </c>
      <c r="O147" s="1" t="s">
        <v>2862</v>
      </c>
      <c r="P147" s="1" t="s">
        <v>2863</v>
      </c>
      <c r="Q147" s="1" t="s">
        <v>2864</v>
      </c>
      <c r="R147" s="1" t="s">
        <v>3340</v>
      </c>
      <c r="S147" s="1" t="s">
        <v>75</v>
      </c>
      <c r="T147" s="1" t="s">
        <v>2866</v>
      </c>
      <c r="U147" s="1" t="s">
        <v>2822</v>
      </c>
      <c r="V147" s="1" t="s">
        <v>2873</v>
      </c>
    </row>
    <row r="148" s="1" customFormat="1" spans="1:22">
      <c r="A148" s="1" t="s">
        <v>1387</v>
      </c>
      <c r="B148" s="1" t="s">
        <v>354</v>
      </c>
      <c r="C148" s="1" t="s">
        <v>1388</v>
      </c>
      <c r="D148" s="1" t="s">
        <v>784</v>
      </c>
      <c r="E148" s="1" t="s">
        <v>3341</v>
      </c>
      <c r="F148" s="1" t="s">
        <v>505</v>
      </c>
      <c r="G148" s="1" t="s">
        <v>537</v>
      </c>
      <c r="H148" s="1" t="s">
        <v>2858</v>
      </c>
      <c r="I148" s="1" t="s">
        <v>3342</v>
      </c>
      <c r="J148" s="1" t="s">
        <v>2860</v>
      </c>
      <c r="K148" s="1" t="s">
        <v>3342</v>
      </c>
      <c r="L148" s="1" t="s">
        <v>3342</v>
      </c>
      <c r="M148" s="1" t="s">
        <v>2861</v>
      </c>
      <c r="N148" s="1" t="s">
        <v>2861</v>
      </c>
      <c r="O148" s="1" t="s">
        <v>2862</v>
      </c>
      <c r="P148" s="1" t="s">
        <v>2863</v>
      </c>
      <c r="Q148" s="1" t="s">
        <v>2864</v>
      </c>
      <c r="R148" s="1" t="s">
        <v>3343</v>
      </c>
      <c r="S148" s="1" t="s">
        <v>75</v>
      </c>
      <c r="T148" s="1" t="s">
        <v>2866</v>
      </c>
      <c r="U148" s="1" t="s">
        <v>2822</v>
      </c>
      <c r="V148" s="1" t="s">
        <v>2877</v>
      </c>
    </row>
    <row r="149" s="1" customFormat="1" spans="1:22">
      <c r="A149" s="1" t="s">
        <v>349</v>
      </c>
      <c r="B149" s="1" t="s">
        <v>354</v>
      </c>
      <c r="C149" s="1" t="s">
        <v>350</v>
      </c>
      <c r="D149" s="1" t="s">
        <v>352</v>
      </c>
      <c r="E149" s="1" t="s">
        <v>3344</v>
      </c>
      <c r="F149" s="1" t="s">
        <v>107</v>
      </c>
      <c r="G149" s="1" t="s">
        <v>83</v>
      </c>
      <c r="H149" s="1" t="s">
        <v>2858</v>
      </c>
      <c r="I149" s="1" t="s">
        <v>3345</v>
      </c>
      <c r="J149" s="1" t="s">
        <v>2860</v>
      </c>
      <c r="K149" s="1" t="s">
        <v>3345</v>
      </c>
      <c r="L149" s="1" t="s">
        <v>3345</v>
      </c>
      <c r="M149" s="1" t="s">
        <v>2861</v>
      </c>
      <c r="N149" s="1" t="s">
        <v>2861</v>
      </c>
      <c r="O149" s="1" t="s">
        <v>2862</v>
      </c>
      <c r="P149" s="1" t="s">
        <v>2863</v>
      </c>
      <c r="Q149" s="1" t="s">
        <v>2864</v>
      </c>
      <c r="R149" s="1" t="s">
        <v>3346</v>
      </c>
      <c r="S149" s="1" t="s">
        <v>75</v>
      </c>
      <c r="T149" s="1" t="s">
        <v>2866</v>
      </c>
      <c r="U149" s="1" t="s">
        <v>2829</v>
      </c>
      <c r="V149" s="1" t="s">
        <v>2925</v>
      </c>
    </row>
    <row r="150" s="1" customFormat="1" spans="1:22">
      <c r="A150" s="1" t="s">
        <v>364</v>
      </c>
      <c r="B150" s="1" t="s">
        <v>354</v>
      </c>
      <c r="C150" s="1" t="s">
        <v>365</v>
      </c>
      <c r="D150" s="1" t="s">
        <v>352</v>
      </c>
      <c r="E150" s="1" t="s">
        <v>3347</v>
      </c>
      <c r="F150" s="1" t="s">
        <v>107</v>
      </c>
      <c r="G150" s="1" t="s">
        <v>83</v>
      </c>
      <c r="H150" s="1" t="s">
        <v>2858</v>
      </c>
      <c r="I150" s="1" t="s">
        <v>3348</v>
      </c>
      <c r="J150" s="1" t="s">
        <v>2860</v>
      </c>
      <c r="K150" s="1" t="s">
        <v>3348</v>
      </c>
      <c r="L150" s="1" t="s">
        <v>3348</v>
      </c>
      <c r="M150" s="1" t="s">
        <v>2861</v>
      </c>
      <c r="N150" s="1" t="s">
        <v>2861</v>
      </c>
      <c r="O150" s="1" t="s">
        <v>2862</v>
      </c>
      <c r="P150" s="1" t="s">
        <v>2863</v>
      </c>
      <c r="Q150" s="1" t="s">
        <v>2864</v>
      </c>
      <c r="R150" s="1" t="s">
        <v>3349</v>
      </c>
      <c r="S150" s="1" t="s">
        <v>75</v>
      </c>
      <c r="T150" s="1" t="s">
        <v>2866</v>
      </c>
      <c r="U150" s="1" t="s">
        <v>2829</v>
      </c>
      <c r="V150" s="1" t="s">
        <v>2925</v>
      </c>
    </row>
    <row r="151" s="1" customFormat="1" spans="1:22">
      <c r="A151" s="1" t="s">
        <v>358</v>
      </c>
      <c r="B151" s="1" t="s">
        <v>354</v>
      </c>
      <c r="C151" s="1" t="s">
        <v>359</v>
      </c>
      <c r="D151" s="1" t="s">
        <v>352</v>
      </c>
      <c r="E151" s="1" t="s">
        <v>3350</v>
      </c>
      <c r="F151" s="1" t="s">
        <v>107</v>
      </c>
      <c r="G151" s="1" t="s">
        <v>83</v>
      </c>
      <c r="H151" s="1" t="s">
        <v>2858</v>
      </c>
      <c r="I151" s="1" t="s">
        <v>3348</v>
      </c>
      <c r="J151" s="1" t="s">
        <v>2860</v>
      </c>
      <c r="K151" s="1" t="s">
        <v>3348</v>
      </c>
      <c r="L151" s="1" t="s">
        <v>3348</v>
      </c>
      <c r="M151" s="1" t="s">
        <v>2861</v>
      </c>
      <c r="N151" s="1" t="s">
        <v>2861</v>
      </c>
      <c r="O151" s="1" t="s">
        <v>2862</v>
      </c>
      <c r="P151" s="1" t="s">
        <v>2863</v>
      </c>
      <c r="Q151" s="1" t="s">
        <v>2864</v>
      </c>
      <c r="R151" s="1" t="s">
        <v>3351</v>
      </c>
      <c r="S151" s="1" t="s">
        <v>75</v>
      </c>
      <c r="T151" s="1" t="s">
        <v>2866</v>
      </c>
      <c r="U151" s="1" t="s">
        <v>2829</v>
      </c>
      <c r="V151" s="1" t="s">
        <v>2925</v>
      </c>
    </row>
    <row r="152" s="1" customFormat="1" spans="1:22">
      <c r="A152" s="1" t="s">
        <v>2572</v>
      </c>
      <c r="B152" s="1" t="s">
        <v>354</v>
      </c>
      <c r="C152" s="1" t="s">
        <v>2573</v>
      </c>
      <c r="D152" s="1" t="s">
        <v>3198</v>
      </c>
      <c r="E152" s="1" t="s">
        <v>3352</v>
      </c>
      <c r="F152" s="1" t="s">
        <v>536</v>
      </c>
      <c r="G152" s="1" t="s">
        <v>913</v>
      </c>
      <c r="H152" s="1" t="s">
        <v>2858</v>
      </c>
      <c r="I152" s="1" t="s">
        <v>3353</v>
      </c>
      <c r="J152" s="1" t="s">
        <v>2860</v>
      </c>
      <c r="K152" s="1" t="s">
        <v>3353</v>
      </c>
      <c r="L152" s="1" t="s">
        <v>3353</v>
      </c>
      <c r="M152" s="1" t="s">
        <v>2861</v>
      </c>
      <c r="N152" s="1" t="s">
        <v>2861</v>
      </c>
      <c r="O152" s="1" t="s">
        <v>2862</v>
      </c>
      <c r="P152" s="1" t="s">
        <v>2863</v>
      </c>
      <c r="Q152" s="1" t="s">
        <v>2864</v>
      </c>
      <c r="R152" s="1" t="s">
        <v>3354</v>
      </c>
      <c r="S152" s="1" t="s">
        <v>75</v>
      </c>
      <c r="T152" s="1" t="s">
        <v>2866</v>
      </c>
      <c r="U152" s="1" t="s">
        <v>2822</v>
      </c>
      <c r="V152" s="1" t="s">
        <v>2873</v>
      </c>
    </row>
    <row r="153" s="1" customFormat="1" spans="1:22">
      <c r="A153" s="1" t="s">
        <v>1425</v>
      </c>
      <c r="B153" s="1" t="s">
        <v>354</v>
      </c>
      <c r="C153" s="1" t="s">
        <v>1426</v>
      </c>
      <c r="D153" s="1" t="s">
        <v>3355</v>
      </c>
      <c r="E153" s="1" t="s">
        <v>3356</v>
      </c>
      <c r="F153" s="1" t="s">
        <v>83</v>
      </c>
      <c r="G153" s="1" t="s">
        <v>537</v>
      </c>
      <c r="H153" s="1" t="s">
        <v>2858</v>
      </c>
      <c r="I153" s="1" t="s">
        <v>3357</v>
      </c>
      <c r="J153" s="1" t="s">
        <v>2860</v>
      </c>
      <c r="K153" s="1" t="s">
        <v>3357</v>
      </c>
      <c r="L153" s="1" t="s">
        <v>3357</v>
      </c>
      <c r="M153" s="1" t="s">
        <v>2861</v>
      </c>
      <c r="N153" s="1" t="s">
        <v>2861</v>
      </c>
      <c r="O153" s="1" t="s">
        <v>2862</v>
      </c>
      <c r="P153" s="1" t="s">
        <v>2863</v>
      </c>
      <c r="Q153" s="1" t="s">
        <v>2864</v>
      </c>
      <c r="R153" s="1" t="s">
        <v>3358</v>
      </c>
      <c r="S153" s="1" t="s">
        <v>75</v>
      </c>
      <c r="T153" s="1" t="s">
        <v>2866</v>
      </c>
      <c r="U153" s="1" t="s">
        <v>2822</v>
      </c>
      <c r="V153" s="1" t="s">
        <v>2873</v>
      </c>
    </row>
    <row r="154" s="1" customFormat="1" spans="1:22">
      <c r="A154" s="1" t="s">
        <v>750</v>
      </c>
      <c r="B154" s="1" t="s">
        <v>354</v>
      </c>
      <c r="C154" s="1" t="s">
        <v>751</v>
      </c>
      <c r="D154" s="1" t="s">
        <v>702</v>
      </c>
      <c r="E154" s="1" t="s">
        <v>3359</v>
      </c>
      <c r="F154" s="1" t="s">
        <v>96</v>
      </c>
      <c r="G154" s="1" t="s">
        <v>536</v>
      </c>
      <c r="H154" s="1" t="s">
        <v>2858</v>
      </c>
      <c r="I154" s="1" t="s">
        <v>3360</v>
      </c>
      <c r="J154" s="1" t="s">
        <v>2860</v>
      </c>
      <c r="K154" s="1" t="s">
        <v>3360</v>
      </c>
      <c r="L154" s="1" t="s">
        <v>3360</v>
      </c>
      <c r="M154" s="1" t="s">
        <v>2861</v>
      </c>
      <c r="N154" s="1" t="s">
        <v>2861</v>
      </c>
      <c r="O154" s="1" t="s">
        <v>2862</v>
      </c>
      <c r="P154" s="1" t="s">
        <v>2863</v>
      </c>
      <c r="Q154" s="1" t="s">
        <v>2864</v>
      </c>
      <c r="R154" s="1" t="s">
        <v>3361</v>
      </c>
      <c r="S154" s="1" t="s">
        <v>75</v>
      </c>
      <c r="T154" s="1" t="s">
        <v>2866</v>
      </c>
      <c r="U154" s="1" t="s">
        <v>2822</v>
      </c>
      <c r="V154" s="1" t="s">
        <v>2925</v>
      </c>
    </row>
    <row r="155" s="1" customFormat="1" spans="1:22">
      <c r="A155" s="1" t="s">
        <v>2006</v>
      </c>
      <c r="B155" s="1" t="s">
        <v>354</v>
      </c>
      <c r="C155" s="1" t="s">
        <v>2007</v>
      </c>
      <c r="D155" s="1" t="s">
        <v>2009</v>
      </c>
      <c r="E155" s="1" t="s">
        <v>3362</v>
      </c>
      <c r="F155" s="1" t="s">
        <v>537</v>
      </c>
      <c r="G155" s="1" t="s">
        <v>1744</v>
      </c>
      <c r="H155" s="1" t="s">
        <v>2858</v>
      </c>
      <c r="I155" s="1" t="s">
        <v>3363</v>
      </c>
      <c r="J155" s="1" t="s">
        <v>2860</v>
      </c>
      <c r="K155" s="1" t="s">
        <v>3363</v>
      </c>
      <c r="L155" s="1" t="s">
        <v>3363</v>
      </c>
      <c r="M155" s="1" t="s">
        <v>2861</v>
      </c>
      <c r="N155" s="1" t="s">
        <v>2861</v>
      </c>
      <c r="O155" s="1" t="s">
        <v>2862</v>
      </c>
      <c r="P155" s="1" t="s">
        <v>2863</v>
      </c>
      <c r="Q155" s="1" t="s">
        <v>2864</v>
      </c>
      <c r="R155" s="1" t="s">
        <v>3364</v>
      </c>
      <c r="S155" s="1" t="s">
        <v>75</v>
      </c>
      <c r="T155" s="1" t="s">
        <v>2866</v>
      </c>
      <c r="U155" s="1" t="s">
        <v>2822</v>
      </c>
      <c r="V155" s="1" t="s">
        <v>2873</v>
      </c>
    </row>
    <row r="156" s="1" customFormat="1" spans="1:22">
      <c r="A156" s="1" t="s">
        <v>982</v>
      </c>
      <c r="B156" s="1" t="s">
        <v>354</v>
      </c>
      <c r="C156" s="1" t="s">
        <v>983</v>
      </c>
      <c r="D156" s="1" t="s">
        <v>622</v>
      </c>
      <c r="E156" s="1" t="s">
        <v>3365</v>
      </c>
      <c r="F156" s="1" t="s">
        <v>83</v>
      </c>
      <c r="G156" s="1" t="s">
        <v>505</v>
      </c>
      <c r="H156" s="1" t="s">
        <v>2858</v>
      </c>
      <c r="I156" s="1" t="s">
        <v>3366</v>
      </c>
      <c r="J156" s="1" t="s">
        <v>2860</v>
      </c>
      <c r="K156" s="1" t="s">
        <v>3366</v>
      </c>
      <c r="L156" s="1" t="s">
        <v>3366</v>
      </c>
      <c r="M156" s="1" t="s">
        <v>2861</v>
      </c>
      <c r="N156" s="1" t="s">
        <v>2861</v>
      </c>
      <c r="O156" s="1" t="s">
        <v>2862</v>
      </c>
      <c r="P156" s="1" t="s">
        <v>2863</v>
      </c>
      <c r="Q156" s="1" t="s">
        <v>2864</v>
      </c>
      <c r="R156" s="1" t="s">
        <v>3367</v>
      </c>
      <c r="S156" s="1" t="s">
        <v>75</v>
      </c>
      <c r="T156" s="1" t="s">
        <v>2866</v>
      </c>
      <c r="U156" s="1" t="s">
        <v>2822</v>
      </c>
      <c r="V156" s="1" t="s">
        <v>3123</v>
      </c>
    </row>
    <row r="157" s="1" customFormat="1" spans="1:22">
      <c r="A157" s="1" t="s">
        <v>1447</v>
      </c>
      <c r="B157" s="1" t="s">
        <v>82</v>
      </c>
      <c r="C157" s="1" t="s">
        <v>1448</v>
      </c>
      <c r="D157" s="1" t="s">
        <v>3312</v>
      </c>
      <c r="E157" s="1" t="s">
        <v>3368</v>
      </c>
      <c r="F157" s="1" t="s">
        <v>83</v>
      </c>
      <c r="G157" s="1" t="s">
        <v>537</v>
      </c>
      <c r="H157" s="1" t="s">
        <v>2858</v>
      </c>
      <c r="I157" s="1" t="s">
        <v>3369</v>
      </c>
      <c r="J157" s="1" t="s">
        <v>2860</v>
      </c>
      <c r="K157" s="1" t="s">
        <v>3369</v>
      </c>
      <c r="L157" s="1" t="s">
        <v>3369</v>
      </c>
      <c r="M157" s="1" t="s">
        <v>2861</v>
      </c>
      <c r="N157" s="1" t="s">
        <v>2861</v>
      </c>
      <c r="O157" s="1" t="s">
        <v>2862</v>
      </c>
      <c r="P157" s="1" t="s">
        <v>2863</v>
      </c>
      <c r="Q157" s="1" t="s">
        <v>2864</v>
      </c>
      <c r="R157" s="1" t="s">
        <v>3370</v>
      </c>
      <c r="S157" s="1" t="s">
        <v>75</v>
      </c>
      <c r="T157" s="1" t="s">
        <v>2866</v>
      </c>
      <c r="U157" s="1" t="s">
        <v>2822</v>
      </c>
      <c r="V157" s="1" t="s">
        <v>2873</v>
      </c>
    </row>
    <row r="158" s="1" customFormat="1" spans="1:22">
      <c r="A158" s="1" t="s">
        <v>801</v>
      </c>
      <c r="B158" s="1" t="s">
        <v>82</v>
      </c>
      <c r="C158" s="1" t="s">
        <v>802</v>
      </c>
      <c r="D158" s="1" t="s">
        <v>784</v>
      </c>
      <c r="E158" s="1" t="s">
        <v>3371</v>
      </c>
      <c r="F158" s="1" t="s">
        <v>83</v>
      </c>
      <c r="G158" s="1" t="s">
        <v>536</v>
      </c>
      <c r="H158" s="1" t="s">
        <v>2858</v>
      </c>
      <c r="I158" s="1" t="s">
        <v>3372</v>
      </c>
      <c r="J158" s="1" t="s">
        <v>2860</v>
      </c>
      <c r="K158" s="1" t="s">
        <v>3372</v>
      </c>
      <c r="L158" s="1" t="s">
        <v>3372</v>
      </c>
      <c r="M158" s="1" t="s">
        <v>2861</v>
      </c>
      <c r="N158" s="1" t="s">
        <v>2861</v>
      </c>
      <c r="O158" s="1" t="s">
        <v>2862</v>
      </c>
      <c r="P158" s="1" t="s">
        <v>2863</v>
      </c>
      <c r="Q158" s="1" t="s">
        <v>2864</v>
      </c>
      <c r="R158" s="1" t="s">
        <v>3373</v>
      </c>
      <c r="S158" s="1" t="s">
        <v>75</v>
      </c>
      <c r="T158" s="1" t="s">
        <v>2866</v>
      </c>
      <c r="U158" s="1" t="s">
        <v>2822</v>
      </c>
      <c r="V158" s="1" t="s">
        <v>2877</v>
      </c>
    </row>
    <row r="159" s="1" customFormat="1" spans="1:22">
      <c r="A159" s="1" t="s">
        <v>855</v>
      </c>
      <c r="B159" s="1" t="s">
        <v>82</v>
      </c>
      <c r="C159" s="1" t="s">
        <v>856</v>
      </c>
      <c r="D159" s="1" t="s">
        <v>858</v>
      </c>
      <c r="E159" s="1" t="s">
        <v>3374</v>
      </c>
      <c r="F159" s="1" t="s">
        <v>354</v>
      </c>
      <c r="G159" s="1" t="s">
        <v>536</v>
      </c>
      <c r="H159" s="1" t="s">
        <v>2858</v>
      </c>
      <c r="I159" s="1" t="s">
        <v>3375</v>
      </c>
      <c r="J159" s="1" t="s">
        <v>2860</v>
      </c>
      <c r="K159" s="1" t="s">
        <v>3375</v>
      </c>
      <c r="L159" s="1" t="s">
        <v>3375</v>
      </c>
      <c r="M159" s="1" t="s">
        <v>2861</v>
      </c>
      <c r="N159" s="1" t="s">
        <v>2861</v>
      </c>
      <c r="O159" s="1" t="s">
        <v>2862</v>
      </c>
      <c r="P159" s="1" t="s">
        <v>2863</v>
      </c>
      <c r="Q159" s="1" t="s">
        <v>2864</v>
      </c>
      <c r="R159" s="1" t="s">
        <v>3376</v>
      </c>
      <c r="S159" s="1" t="s">
        <v>75</v>
      </c>
      <c r="T159" s="1" t="s">
        <v>2866</v>
      </c>
      <c r="U159" s="1" t="s">
        <v>2829</v>
      </c>
      <c r="V159" s="1" t="s">
        <v>2881</v>
      </c>
    </row>
    <row r="160" s="1" customFormat="1" spans="1:22">
      <c r="A160" s="1" t="s">
        <v>1356</v>
      </c>
      <c r="B160" s="1" t="s">
        <v>82</v>
      </c>
      <c r="C160" s="1" t="s">
        <v>1357</v>
      </c>
      <c r="D160" s="1" t="s">
        <v>1359</v>
      </c>
      <c r="E160" s="1" t="s">
        <v>3377</v>
      </c>
      <c r="F160" s="1" t="s">
        <v>505</v>
      </c>
      <c r="G160" s="1" t="s">
        <v>537</v>
      </c>
      <c r="H160" s="1" t="s">
        <v>2858</v>
      </c>
      <c r="I160" s="1" t="s">
        <v>3378</v>
      </c>
      <c r="J160" s="1" t="s">
        <v>2860</v>
      </c>
      <c r="K160" s="1" t="s">
        <v>3378</v>
      </c>
      <c r="L160" s="1" t="s">
        <v>3378</v>
      </c>
      <c r="M160" s="1" t="s">
        <v>2861</v>
      </c>
      <c r="N160" s="1" t="s">
        <v>2861</v>
      </c>
      <c r="O160" s="1" t="s">
        <v>2862</v>
      </c>
      <c r="P160" s="1" t="s">
        <v>2863</v>
      </c>
      <c r="Q160" s="1" t="s">
        <v>2864</v>
      </c>
      <c r="R160" s="1" t="s">
        <v>3379</v>
      </c>
      <c r="S160" s="1" t="s">
        <v>75</v>
      </c>
      <c r="T160" s="1" t="s">
        <v>2866</v>
      </c>
      <c r="U160" s="1" t="s">
        <v>2822</v>
      </c>
      <c r="V160" s="1" t="s">
        <v>2925</v>
      </c>
    </row>
    <row r="161" s="1" customFormat="1" spans="1:22">
      <c r="A161" s="1" t="s">
        <v>1364</v>
      </c>
      <c r="B161" s="1" t="s">
        <v>82</v>
      </c>
      <c r="C161" s="1" t="s">
        <v>1365</v>
      </c>
      <c r="D161" s="1" t="s">
        <v>1359</v>
      </c>
      <c r="E161" s="1" t="s">
        <v>3380</v>
      </c>
      <c r="F161" s="1" t="s">
        <v>505</v>
      </c>
      <c r="G161" s="1" t="s">
        <v>537</v>
      </c>
      <c r="H161" s="1" t="s">
        <v>2858</v>
      </c>
      <c r="I161" s="1" t="s">
        <v>3381</v>
      </c>
      <c r="J161" s="1" t="s">
        <v>2860</v>
      </c>
      <c r="K161" s="1" t="s">
        <v>3381</v>
      </c>
      <c r="L161" s="1" t="s">
        <v>3381</v>
      </c>
      <c r="M161" s="1" t="s">
        <v>2861</v>
      </c>
      <c r="N161" s="1" t="s">
        <v>2861</v>
      </c>
      <c r="O161" s="1" t="s">
        <v>2862</v>
      </c>
      <c r="P161" s="1" t="s">
        <v>2863</v>
      </c>
      <c r="Q161" s="1" t="s">
        <v>2864</v>
      </c>
      <c r="R161" s="1" t="s">
        <v>3382</v>
      </c>
      <c r="S161" s="1" t="s">
        <v>75</v>
      </c>
      <c r="T161" s="1" t="s">
        <v>2866</v>
      </c>
      <c r="U161" s="1" t="s">
        <v>2822</v>
      </c>
      <c r="V161" s="1" t="s">
        <v>2925</v>
      </c>
    </row>
    <row r="162" s="1" customFormat="1" spans="1:22">
      <c r="A162" s="1" t="s">
        <v>1347</v>
      </c>
      <c r="B162" s="1" t="s">
        <v>82</v>
      </c>
      <c r="C162" s="1" t="s">
        <v>1348</v>
      </c>
      <c r="D162" s="1" t="s">
        <v>3383</v>
      </c>
      <c r="E162" s="1" t="s">
        <v>3384</v>
      </c>
      <c r="F162" s="1" t="s">
        <v>138</v>
      </c>
      <c r="G162" s="1" t="s">
        <v>537</v>
      </c>
      <c r="H162" s="1" t="s">
        <v>2858</v>
      </c>
      <c r="I162" s="1" t="s">
        <v>3385</v>
      </c>
      <c r="J162" s="1" t="s">
        <v>2860</v>
      </c>
      <c r="K162" s="1" t="s">
        <v>3385</v>
      </c>
      <c r="L162" s="1" t="s">
        <v>3385</v>
      </c>
      <c r="M162" s="1" t="s">
        <v>2861</v>
      </c>
      <c r="N162" s="1" t="s">
        <v>2861</v>
      </c>
      <c r="O162" s="1" t="s">
        <v>2862</v>
      </c>
      <c r="P162" s="1" t="s">
        <v>2863</v>
      </c>
      <c r="Q162" s="1" t="s">
        <v>2864</v>
      </c>
      <c r="R162" s="1" t="s">
        <v>3386</v>
      </c>
      <c r="S162" s="1" t="s">
        <v>75</v>
      </c>
      <c r="T162" s="1" t="s">
        <v>2866</v>
      </c>
      <c r="U162" s="1" t="s">
        <v>2822</v>
      </c>
      <c r="V162" s="1" t="s">
        <v>2925</v>
      </c>
    </row>
    <row r="163" s="1" customFormat="1" spans="1:22">
      <c r="A163" s="1" t="s">
        <v>1020</v>
      </c>
      <c r="B163" s="1" t="s">
        <v>82</v>
      </c>
      <c r="C163" s="1" t="s">
        <v>1021</v>
      </c>
      <c r="D163" s="1" t="s">
        <v>294</v>
      </c>
      <c r="E163" s="1" t="s">
        <v>3387</v>
      </c>
      <c r="F163" s="1" t="s">
        <v>83</v>
      </c>
      <c r="G163" s="1" t="s">
        <v>505</v>
      </c>
      <c r="H163" s="1" t="s">
        <v>2858</v>
      </c>
      <c r="I163" s="1" t="s">
        <v>3388</v>
      </c>
      <c r="J163" s="1" t="s">
        <v>2860</v>
      </c>
      <c r="K163" s="1" t="s">
        <v>3388</v>
      </c>
      <c r="L163" s="1" t="s">
        <v>2862</v>
      </c>
      <c r="M163" s="1" t="s">
        <v>3389</v>
      </c>
      <c r="N163" s="1" t="s">
        <v>3389</v>
      </c>
      <c r="O163" s="1" t="s">
        <v>2862</v>
      </c>
      <c r="P163" s="1" t="s">
        <v>2863</v>
      </c>
      <c r="Q163" s="1" t="s">
        <v>2864</v>
      </c>
      <c r="R163" s="1" t="s">
        <v>3390</v>
      </c>
      <c r="S163" s="1" t="s">
        <v>75</v>
      </c>
      <c r="T163" s="1" t="s">
        <v>2866</v>
      </c>
      <c r="U163" s="1" t="s">
        <v>2822</v>
      </c>
      <c r="V163" s="1" t="s">
        <v>2925</v>
      </c>
    </row>
    <row r="164" s="1" customFormat="1" spans="1:22">
      <c r="A164" s="1" t="s">
        <v>744</v>
      </c>
      <c r="B164" s="1" t="s">
        <v>82</v>
      </c>
      <c r="C164" s="1" t="s">
        <v>745</v>
      </c>
      <c r="D164" s="1" t="s">
        <v>294</v>
      </c>
      <c r="E164" s="1" t="s">
        <v>3391</v>
      </c>
      <c r="F164" s="1" t="s">
        <v>138</v>
      </c>
      <c r="G164" s="1" t="s">
        <v>536</v>
      </c>
      <c r="H164" s="1" t="s">
        <v>2858</v>
      </c>
      <c r="I164" s="1" t="s">
        <v>3392</v>
      </c>
      <c r="J164" s="1" t="s">
        <v>2860</v>
      </c>
      <c r="K164" s="1" t="s">
        <v>3392</v>
      </c>
      <c r="L164" s="1" t="s">
        <v>3392</v>
      </c>
      <c r="M164" s="1" t="s">
        <v>2861</v>
      </c>
      <c r="N164" s="1" t="s">
        <v>2861</v>
      </c>
      <c r="O164" s="1" t="s">
        <v>2862</v>
      </c>
      <c r="P164" s="1" t="s">
        <v>2863</v>
      </c>
      <c r="Q164" s="1" t="s">
        <v>2864</v>
      </c>
      <c r="R164" s="1" t="s">
        <v>3393</v>
      </c>
      <c r="S164" s="1" t="s">
        <v>75</v>
      </c>
      <c r="T164" s="1" t="s">
        <v>2866</v>
      </c>
      <c r="U164" s="1" t="s">
        <v>2822</v>
      </c>
      <c r="V164" s="1" t="s">
        <v>2925</v>
      </c>
    </row>
    <row r="165" s="1" customFormat="1" spans="1:22">
      <c r="A165" s="1" t="s">
        <v>738</v>
      </c>
      <c r="B165" s="1" t="s">
        <v>82</v>
      </c>
      <c r="C165" s="1" t="s">
        <v>739</v>
      </c>
      <c r="D165" s="1" t="s">
        <v>726</v>
      </c>
      <c r="E165" s="1" t="s">
        <v>3394</v>
      </c>
      <c r="F165" s="1" t="s">
        <v>138</v>
      </c>
      <c r="G165" s="1" t="s">
        <v>536</v>
      </c>
      <c r="H165" s="1" t="s">
        <v>2858</v>
      </c>
      <c r="I165" s="1" t="s">
        <v>3395</v>
      </c>
      <c r="J165" s="1" t="s">
        <v>2860</v>
      </c>
      <c r="K165" s="1" t="s">
        <v>3395</v>
      </c>
      <c r="L165" s="1" t="s">
        <v>3395</v>
      </c>
      <c r="M165" s="1" t="s">
        <v>2861</v>
      </c>
      <c r="N165" s="1" t="s">
        <v>2861</v>
      </c>
      <c r="O165" s="1" t="s">
        <v>2862</v>
      </c>
      <c r="P165" s="1" t="s">
        <v>2863</v>
      </c>
      <c r="Q165" s="1" t="s">
        <v>2864</v>
      </c>
      <c r="R165" s="1" t="s">
        <v>3396</v>
      </c>
      <c r="S165" s="1" t="s">
        <v>75</v>
      </c>
      <c r="T165" s="1" t="s">
        <v>2866</v>
      </c>
      <c r="U165" s="1" t="s">
        <v>2822</v>
      </c>
      <c r="V165" s="1" t="s">
        <v>2877</v>
      </c>
    </row>
    <row r="166" s="1" customFormat="1" spans="1:22">
      <c r="A166" s="1" t="s">
        <v>942</v>
      </c>
      <c r="B166" s="1" t="s">
        <v>82</v>
      </c>
      <c r="C166" s="1" t="s">
        <v>943</v>
      </c>
      <c r="D166" s="1" t="s">
        <v>3397</v>
      </c>
      <c r="E166" s="1" t="s">
        <v>3398</v>
      </c>
      <c r="F166" s="1" t="s">
        <v>138</v>
      </c>
      <c r="G166" s="1" t="s">
        <v>536</v>
      </c>
      <c r="H166" s="1" t="s">
        <v>2858</v>
      </c>
      <c r="I166" s="1" t="s">
        <v>3399</v>
      </c>
      <c r="J166" s="1" t="s">
        <v>2860</v>
      </c>
      <c r="K166" s="1" t="s">
        <v>3399</v>
      </c>
      <c r="L166" s="1" t="s">
        <v>3399</v>
      </c>
      <c r="M166" s="1" t="s">
        <v>2861</v>
      </c>
      <c r="N166" s="1" t="s">
        <v>2861</v>
      </c>
      <c r="O166" s="1" t="s">
        <v>2862</v>
      </c>
      <c r="P166" s="1" t="s">
        <v>2863</v>
      </c>
      <c r="Q166" s="1" t="s">
        <v>2864</v>
      </c>
      <c r="R166" s="1" t="s">
        <v>3400</v>
      </c>
      <c r="S166" s="1" t="s">
        <v>75</v>
      </c>
      <c r="T166" s="1" t="s">
        <v>2866</v>
      </c>
      <c r="U166" s="1" t="s">
        <v>2829</v>
      </c>
      <c r="V166" s="1" t="s">
        <v>2925</v>
      </c>
    </row>
    <row r="167" s="1" customFormat="1" spans="1:22">
      <c r="A167" s="1" t="s">
        <v>339</v>
      </c>
      <c r="B167" s="1" t="s">
        <v>344</v>
      </c>
      <c r="C167" s="1" t="s">
        <v>340</v>
      </c>
      <c r="D167" s="1" t="s">
        <v>342</v>
      </c>
      <c r="E167" s="1" t="s">
        <v>3401</v>
      </c>
      <c r="F167" s="1" t="s">
        <v>82</v>
      </c>
      <c r="G167" s="1" t="s">
        <v>83</v>
      </c>
      <c r="H167" s="1" t="s">
        <v>2858</v>
      </c>
      <c r="I167" s="1" t="s">
        <v>3402</v>
      </c>
      <c r="J167" s="1" t="s">
        <v>2860</v>
      </c>
      <c r="K167" s="1" t="s">
        <v>3402</v>
      </c>
      <c r="L167" s="1" t="s">
        <v>3402</v>
      </c>
      <c r="M167" s="1" t="s">
        <v>2861</v>
      </c>
      <c r="N167" s="1" t="s">
        <v>2861</v>
      </c>
      <c r="O167" s="1" t="s">
        <v>2862</v>
      </c>
      <c r="P167" s="1" t="s">
        <v>2863</v>
      </c>
      <c r="Q167" s="1" t="s">
        <v>2864</v>
      </c>
      <c r="R167" s="1" t="s">
        <v>3403</v>
      </c>
      <c r="S167" s="1" t="s">
        <v>75</v>
      </c>
      <c r="T167" s="1" t="s">
        <v>2866</v>
      </c>
      <c r="U167" s="1" t="s">
        <v>2829</v>
      </c>
      <c r="V167" s="1" t="s">
        <v>3116</v>
      </c>
    </row>
    <row r="168" s="1" customFormat="1" spans="1:22">
      <c r="A168" s="1" t="s">
        <v>2543</v>
      </c>
      <c r="B168" s="1" t="s">
        <v>344</v>
      </c>
      <c r="C168" s="1" t="s">
        <v>2544</v>
      </c>
      <c r="D168" s="1" t="s">
        <v>3404</v>
      </c>
      <c r="E168" s="1" t="s">
        <v>3405</v>
      </c>
      <c r="F168" s="1" t="s">
        <v>1744</v>
      </c>
      <c r="G168" s="1" t="s">
        <v>913</v>
      </c>
      <c r="H168" s="1" t="s">
        <v>2858</v>
      </c>
      <c r="I168" s="1" t="s">
        <v>3406</v>
      </c>
      <c r="J168" s="1" t="s">
        <v>2860</v>
      </c>
      <c r="K168" s="1" t="s">
        <v>3406</v>
      </c>
      <c r="L168" s="1" t="s">
        <v>3406</v>
      </c>
      <c r="M168" s="1" t="s">
        <v>2861</v>
      </c>
      <c r="N168" s="1" t="s">
        <v>2861</v>
      </c>
      <c r="O168" s="1" t="s">
        <v>2862</v>
      </c>
      <c r="P168" s="1" t="s">
        <v>2863</v>
      </c>
      <c r="Q168" s="1" t="s">
        <v>2864</v>
      </c>
      <c r="R168" s="1" t="s">
        <v>3407</v>
      </c>
      <c r="S168" s="1" t="s">
        <v>75</v>
      </c>
      <c r="T168" s="1" t="s">
        <v>2866</v>
      </c>
      <c r="U168" s="1" t="s">
        <v>2829</v>
      </c>
      <c r="V168" s="1" t="s">
        <v>3044</v>
      </c>
    </row>
    <row r="169" s="1" customFormat="1" spans="1:22">
      <c r="A169" s="1" t="s">
        <v>1891</v>
      </c>
      <c r="B169" s="1" t="s">
        <v>344</v>
      </c>
      <c r="C169" s="1" t="s">
        <v>1892</v>
      </c>
      <c r="D169" s="1" t="s">
        <v>3408</v>
      </c>
      <c r="E169" s="1" t="s">
        <v>3409</v>
      </c>
      <c r="F169" s="1" t="s">
        <v>1617</v>
      </c>
      <c r="G169" s="1" t="s">
        <v>1744</v>
      </c>
      <c r="H169" s="1" t="s">
        <v>2858</v>
      </c>
      <c r="I169" s="1" t="s">
        <v>3410</v>
      </c>
      <c r="J169" s="1" t="s">
        <v>2860</v>
      </c>
      <c r="K169" s="1" t="s">
        <v>3410</v>
      </c>
      <c r="L169" s="1" t="s">
        <v>3410</v>
      </c>
      <c r="M169" s="1" t="s">
        <v>2861</v>
      </c>
      <c r="N169" s="1" t="s">
        <v>2861</v>
      </c>
      <c r="O169" s="1" t="s">
        <v>2862</v>
      </c>
      <c r="P169" s="1" t="s">
        <v>2863</v>
      </c>
      <c r="Q169" s="1" t="s">
        <v>2864</v>
      </c>
      <c r="R169" s="1" t="s">
        <v>3411</v>
      </c>
      <c r="S169" s="1" t="s">
        <v>75</v>
      </c>
      <c r="T169" s="1" t="s">
        <v>2866</v>
      </c>
      <c r="U169" s="1" t="s">
        <v>2822</v>
      </c>
      <c r="V169" s="1" t="s">
        <v>2925</v>
      </c>
    </row>
    <row r="170" s="1" customFormat="1" spans="1:22">
      <c r="A170" s="1" t="s">
        <v>2166</v>
      </c>
      <c r="B170" s="1" t="s">
        <v>344</v>
      </c>
      <c r="C170" s="1" t="s">
        <v>2167</v>
      </c>
      <c r="D170" s="1" t="s">
        <v>3412</v>
      </c>
      <c r="E170" s="1" t="s">
        <v>3413</v>
      </c>
      <c r="F170" s="1" t="s">
        <v>83</v>
      </c>
      <c r="G170" s="1" t="s">
        <v>1744</v>
      </c>
      <c r="H170" s="1" t="s">
        <v>2858</v>
      </c>
      <c r="I170" s="1" t="s">
        <v>3414</v>
      </c>
      <c r="J170" s="1" t="s">
        <v>2860</v>
      </c>
      <c r="K170" s="1" t="s">
        <v>3414</v>
      </c>
      <c r="L170" s="1" t="s">
        <v>3414</v>
      </c>
      <c r="M170" s="1" t="s">
        <v>2861</v>
      </c>
      <c r="N170" s="1" t="s">
        <v>2861</v>
      </c>
      <c r="O170" s="1" t="s">
        <v>2862</v>
      </c>
      <c r="P170" s="1" t="s">
        <v>2863</v>
      </c>
      <c r="Q170" s="1" t="s">
        <v>2864</v>
      </c>
      <c r="R170" s="1" t="s">
        <v>3415</v>
      </c>
      <c r="S170" s="1" t="s">
        <v>75</v>
      </c>
      <c r="T170" s="1" t="s">
        <v>2866</v>
      </c>
      <c r="U170" s="1" t="s">
        <v>2829</v>
      </c>
      <c r="V170" s="1" t="s">
        <v>2988</v>
      </c>
    </row>
    <row r="171" s="1" customFormat="1" spans="1:22">
      <c r="A171" s="1" t="s">
        <v>557</v>
      </c>
      <c r="B171" s="1" t="s">
        <v>344</v>
      </c>
      <c r="C171" s="1" t="s">
        <v>558</v>
      </c>
      <c r="D171" s="1" t="s">
        <v>3416</v>
      </c>
      <c r="E171" s="1" t="s">
        <v>3417</v>
      </c>
      <c r="F171" s="1" t="s">
        <v>354</v>
      </c>
      <c r="G171" s="1" t="s">
        <v>83</v>
      </c>
      <c r="H171" s="1" t="s">
        <v>2858</v>
      </c>
      <c r="I171" s="1" t="s">
        <v>3418</v>
      </c>
      <c r="J171" s="1" t="s">
        <v>2860</v>
      </c>
      <c r="K171" s="1" t="s">
        <v>3418</v>
      </c>
      <c r="L171" s="1" t="s">
        <v>3418</v>
      </c>
      <c r="M171" s="1" t="s">
        <v>2861</v>
      </c>
      <c r="N171" s="1" t="s">
        <v>2861</v>
      </c>
      <c r="O171" s="1" t="s">
        <v>2862</v>
      </c>
      <c r="P171" s="1" t="s">
        <v>2863</v>
      </c>
      <c r="Q171" s="1" t="s">
        <v>2864</v>
      </c>
      <c r="R171" s="1" t="s">
        <v>3419</v>
      </c>
      <c r="S171" s="1" t="s">
        <v>75</v>
      </c>
      <c r="T171" s="1" t="s">
        <v>2866</v>
      </c>
      <c r="U171" s="1" t="s">
        <v>2822</v>
      </c>
      <c r="V171" s="1" t="s">
        <v>3116</v>
      </c>
    </row>
    <row r="172" s="1" customFormat="1" spans="1:22">
      <c r="A172" s="1" t="s">
        <v>707</v>
      </c>
      <c r="B172" s="1" t="s">
        <v>344</v>
      </c>
      <c r="C172" s="1" t="s">
        <v>708</v>
      </c>
      <c r="D172" s="1" t="s">
        <v>3420</v>
      </c>
      <c r="E172" s="1" t="s">
        <v>3421</v>
      </c>
      <c r="F172" s="1" t="s">
        <v>83</v>
      </c>
      <c r="G172" s="1" t="s">
        <v>536</v>
      </c>
      <c r="H172" s="1" t="s">
        <v>2858</v>
      </c>
      <c r="I172" s="1" t="s">
        <v>3422</v>
      </c>
      <c r="J172" s="1" t="s">
        <v>2860</v>
      </c>
      <c r="K172" s="1" t="s">
        <v>3422</v>
      </c>
      <c r="L172" s="1" t="s">
        <v>3422</v>
      </c>
      <c r="M172" s="1" t="s">
        <v>2861</v>
      </c>
      <c r="N172" s="1" t="s">
        <v>2861</v>
      </c>
      <c r="O172" s="1" t="s">
        <v>2862</v>
      </c>
      <c r="P172" s="1" t="s">
        <v>2863</v>
      </c>
      <c r="Q172" s="1" t="s">
        <v>2864</v>
      </c>
      <c r="R172" s="1" t="s">
        <v>3423</v>
      </c>
      <c r="S172" s="1" t="s">
        <v>75</v>
      </c>
      <c r="T172" s="1" t="s">
        <v>2866</v>
      </c>
      <c r="U172" s="1" t="s">
        <v>2822</v>
      </c>
      <c r="V172" s="1" t="s">
        <v>2903</v>
      </c>
    </row>
    <row r="173" s="1" customFormat="1" spans="1:22">
      <c r="A173" s="1" t="s">
        <v>1640</v>
      </c>
      <c r="B173" s="1" t="s">
        <v>315</v>
      </c>
      <c r="C173" s="1" t="s">
        <v>1641</v>
      </c>
      <c r="D173" s="1" t="s">
        <v>3424</v>
      </c>
      <c r="E173" s="1" t="s">
        <v>3425</v>
      </c>
      <c r="F173" s="1" t="s">
        <v>537</v>
      </c>
      <c r="G173" s="1" t="s">
        <v>1617</v>
      </c>
      <c r="H173" s="1" t="s">
        <v>2858</v>
      </c>
      <c r="I173" s="1" t="s">
        <v>3426</v>
      </c>
      <c r="J173" s="1" t="s">
        <v>2860</v>
      </c>
      <c r="K173" s="1" t="s">
        <v>3426</v>
      </c>
      <c r="L173" s="1" t="s">
        <v>3426</v>
      </c>
      <c r="M173" s="1" t="s">
        <v>2861</v>
      </c>
      <c r="N173" s="1" t="s">
        <v>2861</v>
      </c>
      <c r="O173" s="1" t="s">
        <v>2862</v>
      </c>
      <c r="P173" s="1" t="s">
        <v>2863</v>
      </c>
      <c r="Q173" s="1" t="s">
        <v>2864</v>
      </c>
      <c r="R173" s="1" t="s">
        <v>3427</v>
      </c>
      <c r="S173" s="1" t="s">
        <v>75</v>
      </c>
      <c r="T173" s="1" t="s">
        <v>2866</v>
      </c>
      <c r="U173" s="1" t="s">
        <v>2822</v>
      </c>
      <c r="V173" s="1" t="s">
        <v>3123</v>
      </c>
    </row>
    <row r="174" s="1" customFormat="1" spans="1:22">
      <c r="A174" s="1" t="s">
        <v>1011</v>
      </c>
      <c r="B174" s="1" t="s">
        <v>315</v>
      </c>
      <c r="C174" s="1" t="s">
        <v>1012</v>
      </c>
      <c r="D174" s="1" t="s">
        <v>3420</v>
      </c>
      <c r="E174" s="1" t="s">
        <v>3428</v>
      </c>
      <c r="F174" s="1" t="s">
        <v>536</v>
      </c>
      <c r="G174" s="1" t="s">
        <v>505</v>
      </c>
      <c r="H174" s="1" t="s">
        <v>2858</v>
      </c>
      <c r="I174" s="1" t="s">
        <v>3422</v>
      </c>
      <c r="J174" s="1" t="s">
        <v>2860</v>
      </c>
      <c r="K174" s="1" t="s">
        <v>3422</v>
      </c>
      <c r="L174" s="1" t="s">
        <v>3422</v>
      </c>
      <c r="M174" s="1" t="s">
        <v>2861</v>
      </c>
      <c r="N174" s="1" t="s">
        <v>2861</v>
      </c>
      <c r="O174" s="1" t="s">
        <v>2862</v>
      </c>
      <c r="P174" s="1" t="s">
        <v>2863</v>
      </c>
      <c r="Q174" s="1" t="s">
        <v>2864</v>
      </c>
      <c r="R174" s="1" t="s">
        <v>3429</v>
      </c>
      <c r="S174" s="1" t="s">
        <v>75</v>
      </c>
      <c r="T174" s="1" t="s">
        <v>2866</v>
      </c>
      <c r="U174" s="1" t="s">
        <v>2822</v>
      </c>
      <c r="V174" s="1" t="s">
        <v>2903</v>
      </c>
    </row>
    <row r="175" s="1" customFormat="1" spans="1:22">
      <c r="A175" s="1" t="s">
        <v>964</v>
      </c>
      <c r="B175" s="1" t="s">
        <v>315</v>
      </c>
      <c r="C175" s="1" t="s">
        <v>965</v>
      </c>
      <c r="D175" s="1" t="s">
        <v>3430</v>
      </c>
      <c r="E175" s="1" t="s">
        <v>3431</v>
      </c>
      <c r="F175" s="1" t="s">
        <v>107</v>
      </c>
      <c r="G175" s="1" t="s">
        <v>505</v>
      </c>
      <c r="H175" s="1" t="s">
        <v>2858</v>
      </c>
      <c r="I175" s="1" t="s">
        <v>3432</v>
      </c>
      <c r="J175" s="1" t="s">
        <v>2860</v>
      </c>
      <c r="K175" s="1" t="s">
        <v>3432</v>
      </c>
      <c r="L175" s="1" t="s">
        <v>3432</v>
      </c>
      <c r="M175" s="1" t="s">
        <v>2861</v>
      </c>
      <c r="N175" s="1" t="s">
        <v>2861</v>
      </c>
      <c r="O175" s="1" t="s">
        <v>2862</v>
      </c>
      <c r="P175" s="1" t="s">
        <v>2863</v>
      </c>
      <c r="Q175" s="1" t="s">
        <v>2864</v>
      </c>
      <c r="R175" s="1" t="s">
        <v>3433</v>
      </c>
      <c r="S175" s="1" t="s">
        <v>75</v>
      </c>
      <c r="T175" s="1" t="s">
        <v>2866</v>
      </c>
      <c r="U175" s="1" t="s">
        <v>2829</v>
      </c>
      <c r="V175" s="1" t="s">
        <v>2867</v>
      </c>
    </row>
    <row r="176" s="1" customFormat="1" spans="1:22">
      <c r="A176" s="1" t="s">
        <v>310</v>
      </c>
      <c r="B176" s="1" t="s">
        <v>315</v>
      </c>
      <c r="C176" s="1" t="s">
        <v>311</v>
      </c>
      <c r="D176" s="1" t="s">
        <v>3434</v>
      </c>
      <c r="E176" s="1" t="s">
        <v>3435</v>
      </c>
      <c r="F176" s="1" t="s">
        <v>138</v>
      </c>
      <c r="G176" s="1" t="s">
        <v>83</v>
      </c>
      <c r="H176" s="1" t="s">
        <v>2858</v>
      </c>
      <c r="I176" s="1" t="s">
        <v>3436</v>
      </c>
      <c r="J176" s="1" t="s">
        <v>2860</v>
      </c>
      <c r="K176" s="1" t="s">
        <v>3436</v>
      </c>
      <c r="L176" s="1" t="s">
        <v>3436</v>
      </c>
      <c r="M176" s="1" t="s">
        <v>2861</v>
      </c>
      <c r="N176" s="1" t="s">
        <v>2861</v>
      </c>
      <c r="O176" s="1" t="s">
        <v>2862</v>
      </c>
      <c r="P176" s="1" t="s">
        <v>2863</v>
      </c>
      <c r="Q176" s="1" t="s">
        <v>2864</v>
      </c>
      <c r="R176" s="1" t="s">
        <v>3437</v>
      </c>
      <c r="S176" s="1" t="s">
        <v>75</v>
      </c>
      <c r="T176" s="1" t="s">
        <v>2866</v>
      </c>
      <c r="U176" s="1" t="s">
        <v>2822</v>
      </c>
      <c r="V176" s="1" t="s">
        <v>2925</v>
      </c>
    </row>
    <row r="177" s="1" customFormat="1" spans="1:22">
      <c r="A177" s="1" t="s">
        <v>795</v>
      </c>
      <c r="B177" s="1" t="s">
        <v>296</v>
      </c>
      <c r="C177" s="1" t="s">
        <v>796</v>
      </c>
      <c r="D177" s="1" t="s">
        <v>784</v>
      </c>
      <c r="E177" s="1" t="s">
        <v>3438</v>
      </c>
      <c r="F177" s="1" t="s">
        <v>83</v>
      </c>
      <c r="G177" s="1" t="s">
        <v>536</v>
      </c>
      <c r="H177" s="1" t="s">
        <v>2858</v>
      </c>
      <c r="I177" s="1" t="s">
        <v>3439</v>
      </c>
      <c r="J177" s="1" t="s">
        <v>2860</v>
      </c>
      <c r="K177" s="1" t="s">
        <v>3439</v>
      </c>
      <c r="L177" s="1" t="s">
        <v>3439</v>
      </c>
      <c r="M177" s="1" t="s">
        <v>2861</v>
      </c>
      <c r="N177" s="1" t="s">
        <v>2861</v>
      </c>
      <c r="O177" s="1" t="s">
        <v>2862</v>
      </c>
      <c r="P177" s="1" t="s">
        <v>2863</v>
      </c>
      <c r="Q177" s="1" t="s">
        <v>2864</v>
      </c>
      <c r="R177" s="1" t="s">
        <v>3440</v>
      </c>
      <c r="S177" s="1" t="s">
        <v>75</v>
      </c>
      <c r="T177" s="1" t="s">
        <v>2866</v>
      </c>
      <c r="U177" s="1" t="s">
        <v>2822</v>
      </c>
      <c r="V177" s="1" t="s">
        <v>2877</v>
      </c>
    </row>
    <row r="178" s="1" customFormat="1" spans="1:22">
      <c r="A178" s="1" t="s">
        <v>699</v>
      </c>
      <c r="B178" s="1" t="s">
        <v>296</v>
      </c>
      <c r="C178" s="1" t="s">
        <v>700</v>
      </c>
      <c r="D178" s="1" t="s">
        <v>702</v>
      </c>
      <c r="E178" s="1" t="s">
        <v>3441</v>
      </c>
      <c r="F178" s="1" t="s">
        <v>83</v>
      </c>
      <c r="G178" s="1" t="s">
        <v>536</v>
      </c>
      <c r="H178" s="1" t="s">
        <v>2858</v>
      </c>
      <c r="I178" s="1" t="s">
        <v>3442</v>
      </c>
      <c r="J178" s="1" t="s">
        <v>2860</v>
      </c>
      <c r="K178" s="1" t="s">
        <v>3442</v>
      </c>
      <c r="L178" s="1" t="s">
        <v>3442</v>
      </c>
      <c r="M178" s="1" t="s">
        <v>2861</v>
      </c>
      <c r="N178" s="1" t="s">
        <v>2861</v>
      </c>
      <c r="O178" s="1" t="s">
        <v>2862</v>
      </c>
      <c r="P178" s="1" t="s">
        <v>2863</v>
      </c>
      <c r="Q178" s="1" t="s">
        <v>2864</v>
      </c>
      <c r="R178" s="1" t="s">
        <v>3443</v>
      </c>
      <c r="S178" s="1" t="s">
        <v>75</v>
      </c>
      <c r="T178" s="1" t="s">
        <v>2866</v>
      </c>
      <c r="U178" s="1" t="s">
        <v>2822</v>
      </c>
      <c r="V178" s="1" t="s">
        <v>2925</v>
      </c>
    </row>
    <row r="179" s="1" customFormat="1" spans="1:22">
      <c r="A179" s="1" t="s">
        <v>2577</v>
      </c>
      <c r="B179" s="1" t="s">
        <v>296</v>
      </c>
      <c r="C179" s="1" t="s">
        <v>2578</v>
      </c>
      <c r="D179" s="1" t="s">
        <v>405</v>
      </c>
      <c r="E179" s="1" t="s">
        <v>3444</v>
      </c>
      <c r="F179" s="1" t="s">
        <v>537</v>
      </c>
      <c r="G179" s="1" t="s">
        <v>913</v>
      </c>
      <c r="H179" s="1" t="s">
        <v>2858</v>
      </c>
      <c r="I179" s="1" t="s">
        <v>3445</v>
      </c>
      <c r="J179" s="1" t="s">
        <v>2860</v>
      </c>
      <c r="K179" s="1" t="s">
        <v>3445</v>
      </c>
      <c r="L179" s="1" t="s">
        <v>3445</v>
      </c>
      <c r="M179" s="1" t="s">
        <v>2861</v>
      </c>
      <c r="N179" s="1" t="s">
        <v>2861</v>
      </c>
      <c r="O179" s="1" t="s">
        <v>2862</v>
      </c>
      <c r="P179" s="1" t="s">
        <v>2863</v>
      </c>
      <c r="Q179" s="1" t="s">
        <v>2864</v>
      </c>
      <c r="R179" s="1" t="s">
        <v>3446</v>
      </c>
      <c r="S179" s="1" t="s">
        <v>75</v>
      </c>
      <c r="T179" s="1" t="s">
        <v>2866</v>
      </c>
      <c r="U179" s="1" t="s">
        <v>2822</v>
      </c>
      <c r="V179" s="1" t="s">
        <v>2873</v>
      </c>
    </row>
    <row r="180" s="1" customFormat="1" spans="1:22">
      <c r="A180" s="1" t="s">
        <v>2561</v>
      </c>
      <c r="B180" s="1" t="s">
        <v>296</v>
      </c>
      <c r="C180" s="1" t="s">
        <v>2562</v>
      </c>
      <c r="D180" s="1" t="s">
        <v>405</v>
      </c>
      <c r="E180" s="1" t="s">
        <v>3447</v>
      </c>
      <c r="F180" s="1" t="s">
        <v>537</v>
      </c>
      <c r="G180" s="1" t="s">
        <v>913</v>
      </c>
      <c r="H180" s="1" t="s">
        <v>2858</v>
      </c>
      <c r="I180" s="1" t="s">
        <v>3445</v>
      </c>
      <c r="J180" s="1" t="s">
        <v>2860</v>
      </c>
      <c r="K180" s="1" t="s">
        <v>3445</v>
      </c>
      <c r="L180" s="1" t="s">
        <v>3445</v>
      </c>
      <c r="M180" s="1" t="s">
        <v>2861</v>
      </c>
      <c r="N180" s="1" t="s">
        <v>2861</v>
      </c>
      <c r="O180" s="1" t="s">
        <v>2862</v>
      </c>
      <c r="P180" s="1" t="s">
        <v>2863</v>
      </c>
      <c r="Q180" s="1" t="s">
        <v>2864</v>
      </c>
      <c r="R180" s="1" t="s">
        <v>3448</v>
      </c>
      <c r="S180" s="1" t="s">
        <v>75</v>
      </c>
      <c r="T180" s="1" t="s">
        <v>2866</v>
      </c>
      <c r="U180" s="1" t="s">
        <v>2822</v>
      </c>
      <c r="V180" s="1" t="s">
        <v>2873</v>
      </c>
    </row>
    <row r="181" s="1" customFormat="1" spans="1:22">
      <c r="A181" s="1" t="s">
        <v>1122</v>
      </c>
      <c r="B181" s="1" t="s">
        <v>296</v>
      </c>
      <c r="C181" s="1" t="s">
        <v>1123</v>
      </c>
      <c r="D181" s="1" t="s">
        <v>1125</v>
      </c>
      <c r="E181" s="1" t="s">
        <v>3449</v>
      </c>
      <c r="F181" s="1" t="s">
        <v>138</v>
      </c>
      <c r="G181" s="1" t="s">
        <v>505</v>
      </c>
      <c r="H181" s="1" t="s">
        <v>2858</v>
      </c>
      <c r="I181" s="1" t="s">
        <v>3450</v>
      </c>
      <c r="J181" s="1" t="s">
        <v>2860</v>
      </c>
      <c r="K181" s="1" t="s">
        <v>3450</v>
      </c>
      <c r="L181" s="1" t="s">
        <v>3450</v>
      </c>
      <c r="M181" s="1" t="s">
        <v>2861</v>
      </c>
      <c r="N181" s="1" t="s">
        <v>2861</v>
      </c>
      <c r="O181" s="1" t="s">
        <v>2862</v>
      </c>
      <c r="P181" s="1" t="s">
        <v>2863</v>
      </c>
      <c r="Q181" s="1" t="s">
        <v>2864</v>
      </c>
      <c r="R181" s="1" t="s">
        <v>3451</v>
      </c>
      <c r="S181" s="1" t="s">
        <v>75</v>
      </c>
      <c r="T181" s="1" t="s">
        <v>2866</v>
      </c>
      <c r="U181" s="1" t="s">
        <v>2822</v>
      </c>
      <c r="V181" s="1" t="s">
        <v>2873</v>
      </c>
    </row>
    <row r="182" s="1" customFormat="1" spans="1:22">
      <c r="A182" s="1" t="s">
        <v>291</v>
      </c>
      <c r="B182" s="1" t="s">
        <v>296</v>
      </c>
      <c r="C182" s="1" t="s">
        <v>292</v>
      </c>
      <c r="D182" s="1" t="s">
        <v>294</v>
      </c>
      <c r="E182" s="1" t="s">
        <v>3452</v>
      </c>
      <c r="F182" s="1" t="s">
        <v>138</v>
      </c>
      <c r="G182" s="1" t="s">
        <v>83</v>
      </c>
      <c r="H182" s="1" t="s">
        <v>2858</v>
      </c>
      <c r="I182" s="1" t="s">
        <v>3453</v>
      </c>
      <c r="J182" s="1" t="s">
        <v>2860</v>
      </c>
      <c r="K182" s="1" t="s">
        <v>3453</v>
      </c>
      <c r="L182" s="1" t="s">
        <v>3453</v>
      </c>
      <c r="M182" s="1" t="s">
        <v>2861</v>
      </c>
      <c r="N182" s="1" t="s">
        <v>2861</v>
      </c>
      <c r="O182" s="1" t="s">
        <v>2862</v>
      </c>
      <c r="P182" s="1" t="s">
        <v>2863</v>
      </c>
      <c r="Q182" s="1" t="s">
        <v>2864</v>
      </c>
      <c r="R182" s="1" t="s">
        <v>3454</v>
      </c>
      <c r="S182" s="1" t="s">
        <v>75</v>
      </c>
      <c r="T182" s="1" t="s">
        <v>2866</v>
      </c>
      <c r="U182" s="1" t="s">
        <v>2822</v>
      </c>
      <c r="V182" s="1" t="s">
        <v>2925</v>
      </c>
    </row>
    <row r="183" s="1" customFormat="1" spans="1:22">
      <c r="A183" s="1" t="s">
        <v>973</v>
      </c>
      <c r="B183" s="1" t="s">
        <v>978</v>
      </c>
      <c r="C183" s="1" t="s">
        <v>974</v>
      </c>
      <c r="D183" s="1" t="s">
        <v>3211</v>
      </c>
      <c r="E183" s="1" t="s">
        <v>3455</v>
      </c>
      <c r="F183" s="1" t="s">
        <v>138</v>
      </c>
      <c r="G183" s="1" t="s">
        <v>505</v>
      </c>
      <c r="H183" s="1" t="s">
        <v>2858</v>
      </c>
      <c r="I183" s="1" t="s">
        <v>3456</v>
      </c>
      <c r="J183" s="1" t="s">
        <v>2860</v>
      </c>
      <c r="K183" s="1" t="s">
        <v>3456</v>
      </c>
      <c r="L183" s="1" t="s">
        <v>3456</v>
      </c>
      <c r="M183" s="1" t="s">
        <v>2861</v>
      </c>
      <c r="N183" s="1" t="s">
        <v>2861</v>
      </c>
      <c r="O183" s="1" t="s">
        <v>2862</v>
      </c>
      <c r="P183" s="1" t="s">
        <v>2863</v>
      </c>
      <c r="Q183" s="1" t="s">
        <v>2864</v>
      </c>
      <c r="R183" s="1" t="s">
        <v>3457</v>
      </c>
      <c r="S183" s="1" t="s">
        <v>75</v>
      </c>
      <c r="T183" s="1" t="s">
        <v>2866</v>
      </c>
      <c r="U183" s="1" t="s">
        <v>2829</v>
      </c>
      <c r="V183" s="1" t="s">
        <v>3123</v>
      </c>
    </row>
    <row r="184" s="1" customFormat="1" spans="1:22">
      <c r="A184" s="1" t="s">
        <v>1335</v>
      </c>
      <c r="B184" s="1" t="s">
        <v>978</v>
      </c>
      <c r="C184" s="1" t="s">
        <v>1336</v>
      </c>
      <c r="D184" s="1" t="s">
        <v>726</v>
      </c>
      <c r="E184" s="1" t="s">
        <v>3458</v>
      </c>
      <c r="F184" s="1" t="s">
        <v>536</v>
      </c>
      <c r="G184" s="1" t="s">
        <v>537</v>
      </c>
      <c r="H184" s="1" t="s">
        <v>2858</v>
      </c>
      <c r="I184" s="1" t="s">
        <v>3459</v>
      </c>
      <c r="J184" s="1" t="s">
        <v>2860</v>
      </c>
      <c r="K184" s="1" t="s">
        <v>3459</v>
      </c>
      <c r="L184" s="1" t="s">
        <v>3459</v>
      </c>
      <c r="M184" s="1" t="s">
        <v>2861</v>
      </c>
      <c r="N184" s="1" t="s">
        <v>2861</v>
      </c>
      <c r="O184" s="1" t="s">
        <v>2862</v>
      </c>
      <c r="P184" s="1" t="s">
        <v>2863</v>
      </c>
      <c r="Q184" s="1" t="s">
        <v>2864</v>
      </c>
      <c r="R184" s="1" t="s">
        <v>3460</v>
      </c>
      <c r="S184" s="1" t="s">
        <v>75</v>
      </c>
      <c r="T184" s="1" t="s">
        <v>2866</v>
      </c>
      <c r="U184" s="1" t="s">
        <v>2822</v>
      </c>
      <c r="V184" s="1" t="s">
        <v>2877</v>
      </c>
    </row>
    <row r="185" s="1" customFormat="1" spans="1:22">
      <c r="A185" s="1" t="s">
        <v>723</v>
      </c>
      <c r="B185" s="1" t="s">
        <v>728</v>
      </c>
      <c r="C185" s="1" t="s">
        <v>724</v>
      </c>
      <c r="D185" s="1" t="s">
        <v>726</v>
      </c>
      <c r="E185" s="1" t="s">
        <v>3461</v>
      </c>
      <c r="F185" s="1" t="s">
        <v>138</v>
      </c>
      <c r="G185" s="1" t="s">
        <v>536</v>
      </c>
      <c r="H185" s="1" t="s">
        <v>2858</v>
      </c>
      <c r="I185" s="1" t="s">
        <v>3462</v>
      </c>
      <c r="J185" s="1" t="s">
        <v>2860</v>
      </c>
      <c r="K185" s="1" t="s">
        <v>3462</v>
      </c>
      <c r="L185" s="1" t="s">
        <v>3462</v>
      </c>
      <c r="M185" s="1" t="s">
        <v>2861</v>
      </c>
      <c r="N185" s="1" t="s">
        <v>2861</v>
      </c>
      <c r="O185" s="1" t="s">
        <v>2862</v>
      </c>
      <c r="P185" s="1" t="s">
        <v>2863</v>
      </c>
      <c r="Q185" s="1" t="s">
        <v>2864</v>
      </c>
      <c r="R185" s="1" t="s">
        <v>3463</v>
      </c>
      <c r="S185" s="1" t="s">
        <v>75</v>
      </c>
      <c r="T185" s="1" t="s">
        <v>2866</v>
      </c>
      <c r="U185" s="1" t="s">
        <v>2822</v>
      </c>
      <c r="V185" s="1" t="s">
        <v>2877</v>
      </c>
    </row>
    <row r="186" s="1" customFormat="1" spans="1:22">
      <c r="A186" s="1" t="s">
        <v>2467</v>
      </c>
      <c r="B186" s="1" t="s">
        <v>334</v>
      </c>
      <c r="C186" s="1" t="s">
        <v>2468</v>
      </c>
      <c r="D186" s="1" t="s">
        <v>352</v>
      </c>
      <c r="E186" s="1" t="s">
        <v>3464</v>
      </c>
      <c r="F186" s="1" t="s">
        <v>1617</v>
      </c>
      <c r="G186" s="1" t="s">
        <v>913</v>
      </c>
      <c r="H186" s="1" t="s">
        <v>2858</v>
      </c>
      <c r="I186" s="1" t="s">
        <v>3465</v>
      </c>
      <c r="J186" s="1" t="s">
        <v>2860</v>
      </c>
      <c r="K186" s="1" t="s">
        <v>3465</v>
      </c>
      <c r="L186" s="1" t="s">
        <v>3465</v>
      </c>
      <c r="M186" s="1" t="s">
        <v>2861</v>
      </c>
      <c r="N186" s="1" t="s">
        <v>2861</v>
      </c>
      <c r="O186" s="1" t="s">
        <v>2862</v>
      </c>
      <c r="P186" s="1" t="s">
        <v>2863</v>
      </c>
      <c r="Q186" s="1" t="s">
        <v>2864</v>
      </c>
      <c r="R186" s="1" t="s">
        <v>3466</v>
      </c>
      <c r="S186" s="1" t="s">
        <v>75</v>
      </c>
      <c r="T186" s="1" t="s">
        <v>2866</v>
      </c>
      <c r="U186" s="1" t="s">
        <v>2829</v>
      </c>
      <c r="V186" s="1" t="s">
        <v>2925</v>
      </c>
    </row>
    <row r="187" s="1" customFormat="1" spans="1:22">
      <c r="A187" s="1" t="s">
        <v>781</v>
      </c>
      <c r="B187" s="1" t="s">
        <v>334</v>
      </c>
      <c r="C187" s="1" t="s">
        <v>782</v>
      </c>
      <c r="D187" s="1" t="s">
        <v>784</v>
      </c>
      <c r="E187" s="1" t="s">
        <v>3467</v>
      </c>
      <c r="F187" s="1" t="s">
        <v>83</v>
      </c>
      <c r="G187" s="1" t="s">
        <v>536</v>
      </c>
      <c r="H187" s="1" t="s">
        <v>2858</v>
      </c>
      <c r="I187" s="1" t="s">
        <v>3468</v>
      </c>
      <c r="J187" s="1" t="s">
        <v>2860</v>
      </c>
      <c r="K187" s="1" t="s">
        <v>3468</v>
      </c>
      <c r="L187" s="1" t="s">
        <v>3468</v>
      </c>
      <c r="M187" s="1" t="s">
        <v>2861</v>
      </c>
      <c r="N187" s="1" t="s">
        <v>2861</v>
      </c>
      <c r="O187" s="1" t="s">
        <v>2862</v>
      </c>
      <c r="P187" s="1" t="s">
        <v>2863</v>
      </c>
      <c r="Q187" s="1" t="s">
        <v>2864</v>
      </c>
      <c r="R187" s="1" t="s">
        <v>3469</v>
      </c>
      <c r="S187" s="1" t="s">
        <v>75</v>
      </c>
      <c r="T187" s="1" t="s">
        <v>2866</v>
      </c>
      <c r="U187" s="1" t="s">
        <v>2822</v>
      </c>
      <c r="V187" s="1" t="s">
        <v>2877</v>
      </c>
    </row>
    <row r="188" s="1" customFormat="1" spans="1:22">
      <c r="A188" s="1" t="s">
        <v>1298</v>
      </c>
      <c r="B188" s="1" t="s">
        <v>334</v>
      </c>
      <c r="C188" s="1" t="s">
        <v>1299</v>
      </c>
      <c r="D188" s="1" t="s">
        <v>1301</v>
      </c>
      <c r="E188" s="1" t="s">
        <v>3470</v>
      </c>
      <c r="F188" s="1" t="s">
        <v>505</v>
      </c>
      <c r="G188" s="1" t="s">
        <v>537</v>
      </c>
      <c r="H188" s="1" t="s">
        <v>2858</v>
      </c>
      <c r="I188" s="1" t="s">
        <v>3471</v>
      </c>
      <c r="J188" s="1" t="s">
        <v>2860</v>
      </c>
      <c r="K188" s="1" t="s">
        <v>3471</v>
      </c>
      <c r="L188" s="1" t="s">
        <v>3471</v>
      </c>
      <c r="M188" s="1" t="s">
        <v>2861</v>
      </c>
      <c r="N188" s="1" t="s">
        <v>2861</v>
      </c>
      <c r="O188" s="1" t="s">
        <v>2862</v>
      </c>
      <c r="P188" s="1" t="s">
        <v>2863</v>
      </c>
      <c r="Q188" s="1" t="s">
        <v>2864</v>
      </c>
      <c r="R188" s="1" t="s">
        <v>3472</v>
      </c>
      <c r="S188" s="1" t="s">
        <v>75</v>
      </c>
      <c r="T188" s="1" t="s">
        <v>2866</v>
      </c>
      <c r="U188" s="1" t="s">
        <v>2829</v>
      </c>
      <c r="V188" s="1" t="s">
        <v>3123</v>
      </c>
    </row>
    <row r="189" s="1" customFormat="1" spans="1:22">
      <c r="A189" s="1" t="s">
        <v>329</v>
      </c>
      <c r="B189" s="1" t="s">
        <v>334</v>
      </c>
      <c r="C189" s="1" t="s">
        <v>330</v>
      </c>
      <c r="D189" s="1" t="s">
        <v>3473</v>
      </c>
      <c r="E189" s="1" t="s">
        <v>3474</v>
      </c>
      <c r="F189" s="1" t="s">
        <v>96</v>
      </c>
      <c r="G189" s="1" t="s">
        <v>83</v>
      </c>
      <c r="H189" s="1" t="s">
        <v>2858</v>
      </c>
      <c r="I189" s="1" t="s">
        <v>3475</v>
      </c>
      <c r="J189" s="1" t="s">
        <v>2860</v>
      </c>
      <c r="K189" s="1" t="s">
        <v>3475</v>
      </c>
      <c r="L189" s="1" t="s">
        <v>3475</v>
      </c>
      <c r="M189" s="1" t="s">
        <v>2861</v>
      </c>
      <c r="N189" s="1" t="s">
        <v>2861</v>
      </c>
      <c r="O189" s="1" t="s">
        <v>2862</v>
      </c>
      <c r="P189" s="1" t="s">
        <v>2863</v>
      </c>
      <c r="Q189" s="1" t="s">
        <v>2864</v>
      </c>
      <c r="R189" s="1" t="s">
        <v>3476</v>
      </c>
      <c r="S189" s="1" t="s">
        <v>75</v>
      </c>
      <c r="T189" s="1" t="s">
        <v>2866</v>
      </c>
      <c r="U189" s="1" t="s">
        <v>2822</v>
      </c>
      <c r="V189" s="1" t="s">
        <v>2903</v>
      </c>
    </row>
    <row r="190" s="1" customFormat="1" spans="1:22">
      <c r="A190" s="1" t="s">
        <v>1821</v>
      </c>
      <c r="B190" s="1" t="s">
        <v>334</v>
      </c>
      <c r="C190" s="1" t="s">
        <v>1822</v>
      </c>
      <c r="D190" s="1" t="s">
        <v>1824</v>
      </c>
      <c r="E190" s="1" t="s">
        <v>3477</v>
      </c>
      <c r="F190" s="1" t="s">
        <v>505</v>
      </c>
      <c r="G190" s="1" t="s">
        <v>1617</v>
      </c>
      <c r="H190" s="1" t="s">
        <v>2858</v>
      </c>
      <c r="I190" s="1" t="s">
        <v>3478</v>
      </c>
      <c r="J190" s="1" t="s">
        <v>2860</v>
      </c>
      <c r="K190" s="1" t="s">
        <v>3478</v>
      </c>
      <c r="L190" s="1" t="s">
        <v>3478</v>
      </c>
      <c r="M190" s="1" t="s">
        <v>2861</v>
      </c>
      <c r="N190" s="1" t="s">
        <v>2861</v>
      </c>
      <c r="O190" s="1" t="s">
        <v>2862</v>
      </c>
      <c r="P190" s="1" t="s">
        <v>2863</v>
      </c>
      <c r="Q190" s="1" t="s">
        <v>2864</v>
      </c>
      <c r="R190" s="1" t="s">
        <v>3479</v>
      </c>
      <c r="S190" s="1" t="s">
        <v>75</v>
      </c>
      <c r="T190" s="1" t="s">
        <v>2866</v>
      </c>
      <c r="U190" s="1" t="s">
        <v>2829</v>
      </c>
      <c r="V190" s="1" t="s">
        <v>3111</v>
      </c>
    </row>
    <row r="191" s="1" customFormat="1" spans="1:22">
      <c r="A191" s="1" t="s">
        <v>845</v>
      </c>
      <c r="B191" s="1" t="s">
        <v>850</v>
      </c>
      <c r="C191" s="1" t="s">
        <v>846</v>
      </c>
      <c r="D191" s="1" t="s">
        <v>848</v>
      </c>
      <c r="E191" s="1" t="s">
        <v>3480</v>
      </c>
      <c r="F191" s="1" t="s">
        <v>138</v>
      </c>
      <c r="G191" s="1" t="s">
        <v>536</v>
      </c>
      <c r="H191" s="1" t="s">
        <v>2858</v>
      </c>
      <c r="I191" s="1" t="s">
        <v>3481</v>
      </c>
      <c r="J191" s="1" t="s">
        <v>2860</v>
      </c>
      <c r="K191" s="1" t="s">
        <v>3481</v>
      </c>
      <c r="L191" s="1" t="s">
        <v>3481</v>
      </c>
      <c r="M191" s="1" t="s">
        <v>2861</v>
      </c>
      <c r="N191" s="1" t="s">
        <v>2861</v>
      </c>
      <c r="O191" s="1" t="s">
        <v>2862</v>
      </c>
      <c r="P191" s="1" t="s">
        <v>2863</v>
      </c>
      <c r="Q191" s="1" t="s">
        <v>2864</v>
      </c>
      <c r="R191" s="1" t="s">
        <v>3482</v>
      </c>
      <c r="S191" s="1" t="s">
        <v>75</v>
      </c>
      <c r="T191" s="1" t="s">
        <v>2866</v>
      </c>
      <c r="U191" s="1" t="s">
        <v>2822</v>
      </c>
      <c r="V191" s="1" t="s">
        <v>2873</v>
      </c>
    </row>
    <row r="192" s="1" customFormat="1" spans="1:22">
      <c r="A192" s="1" t="s">
        <v>1645</v>
      </c>
      <c r="B192" s="1" t="s">
        <v>850</v>
      </c>
      <c r="C192" s="1" t="s">
        <v>1646</v>
      </c>
      <c r="D192" s="1" t="s">
        <v>3424</v>
      </c>
      <c r="E192" s="1" t="s">
        <v>3483</v>
      </c>
      <c r="F192" s="1" t="s">
        <v>536</v>
      </c>
      <c r="G192" s="1" t="s">
        <v>1617</v>
      </c>
      <c r="H192" s="1" t="s">
        <v>2858</v>
      </c>
      <c r="I192" s="1" t="s">
        <v>3484</v>
      </c>
      <c r="J192" s="1" t="s">
        <v>2860</v>
      </c>
      <c r="K192" s="1" t="s">
        <v>3484</v>
      </c>
      <c r="L192" s="1" t="s">
        <v>3484</v>
      </c>
      <c r="M192" s="1" t="s">
        <v>2861</v>
      </c>
      <c r="N192" s="1" t="s">
        <v>2861</v>
      </c>
      <c r="O192" s="1" t="s">
        <v>2862</v>
      </c>
      <c r="P192" s="1" t="s">
        <v>2863</v>
      </c>
      <c r="Q192" s="1" t="s">
        <v>2864</v>
      </c>
      <c r="R192" s="1" t="s">
        <v>3485</v>
      </c>
      <c r="S192" s="1" t="s">
        <v>75</v>
      </c>
      <c r="T192" s="1" t="s">
        <v>2866</v>
      </c>
      <c r="U192" s="1" t="s">
        <v>2822</v>
      </c>
      <c r="V192" s="1" t="s">
        <v>3123</v>
      </c>
    </row>
    <row r="193" s="1" customFormat="1" spans="1:22">
      <c r="A193" s="1" t="s">
        <v>1307</v>
      </c>
      <c r="B193" s="1" t="s">
        <v>850</v>
      </c>
      <c r="C193" s="1" t="s">
        <v>1308</v>
      </c>
      <c r="D193" s="1" t="s">
        <v>3424</v>
      </c>
      <c r="E193" s="1" t="s">
        <v>3486</v>
      </c>
      <c r="F193" s="1" t="s">
        <v>536</v>
      </c>
      <c r="G193" s="1" t="s">
        <v>537</v>
      </c>
      <c r="H193" s="1" t="s">
        <v>2858</v>
      </c>
      <c r="I193" s="1" t="s">
        <v>3487</v>
      </c>
      <c r="J193" s="1" t="s">
        <v>2860</v>
      </c>
      <c r="K193" s="1" t="s">
        <v>3487</v>
      </c>
      <c r="L193" s="1" t="s">
        <v>3487</v>
      </c>
      <c r="M193" s="1" t="s">
        <v>2861</v>
      </c>
      <c r="N193" s="1" t="s">
        <v>2861</v>
      </c>
      <c r="O193" s="1" t="s">
        <v>2862</v>
      </c>
      <c r="P193" s="1" t="s">
        <v>2863</v>
      </c>
      <c r="Q193" s="1" t="s">
        <v>2864</v>
      </c>
      <c r="R193" s="1" t="s">
        <v>3488</v>
      </c>
      <c r="S193" s="1" t="s">
        <v>75</v>
      </c>
      <c r="T193" s="1" t="s">
        <v>2866</v>
      </c>
      <c r="U193" s="1" t="s">
        <v>2822</v>
      </c>
      <c r="V193" s="1" t="s">
        <v>3123</v>
      </c>
    </row>
    <row r="194" s="1" customFormat="1" spans="1:22">
      <c r="A194" s="1" t="s">
        <v>1251</v>
      </c>
      <c r="B194" s="1" t="s">
        <v>961</v>
      </c>
      <c r="C194" s="1" t="s">
        <v>1252</v>
      </c>
      <c r="D194" s="1" t="s">
        <v>3489</v>
      </c>
      <c r="E194" s="1" t="s">
        <v>3490</v>
      </c>
      <c r="F194" s="1" t="s">
        <v>536</v>
      </c>
      <c r="G194" s="1" t="s">
        <v>505</v>
      </c>
      <c r="H194" s="1" t="s">
        <v>2858</v>
      </c>
      <c r="I194" s="1" t="s">
        <v>3491</v>
      </c>
      <c r="J194" s="1" t="s">
        <v>2860</v>
      </c>
      <c r="K194" s="1" t="s">
        <v>3491</v>
      </c>
      <c r="L194" s="1" t="s">
        <v>3491</v>
      </c>
      <c r="M194" s="1" t="s">
        <v>2861</v>
      </c>
      <c r="N194" s="1" t="s">
        <v>2861</v>
      </c>
      <c r="O194" s="1" t="s">
        <v>2862</v>
      </c>
      <c r="P194" s="1" t="s">
        <v>2863</v>
      </c>
      <c r="Q194" s="1" t="s">
        <v>2864</v>
      </c>
      <c r="R194" s="1" t="s">
        <v>3492</v>
      </c>
      <c r="S194" s="1" t="s">
        <v>75</v>
      </c>
      <c r="T194" s="1" t="s">
        <v>2866</v>
      </c>
      <c r="U194" s="1" t="s">
        <v>2829</v>
      </c>
      <c r="V194" s="1" t="s">
        <v>3493</v>
      </c>
    </row>
    <row r="195" s="1" customFormat="1" spans="1:22">
      <c r="A195" s="1" t="s">
        <v>1114</v>
      </c>
      <c r="B195" s="1" t="s">
        <v>961</v>
      </c>
      <c r="C195" s="1" t="s">
        <v>1115</v>
      </c>
      <c r="D195" s="1" t="s">
        <v>3494</v>
      </c>
      <c r="E195" s="1" t="s">
        <v>3495</v>
      </c>
      <c r="F195" s="1" t="s">
        <v>83</v>
      </c>
      <c r="G195" s="1" t="s">
        <v>505</v>
      </c>
      <c r="H195" s="1" t="s">
        <v>2858</v>
      </c>
      <c r="I195" s="1" t="s">
        <v>3496</v>
      </c>
      <c r="J195" s="1" t="s">
        <v>2860</v>
      </c>
      <c r="K195" s="1" t="s">
        <v>3496</v>
      </c>
      <c r="L195" s="1" t="s">
        <v>3496</v>
      </c>
      <c r="M195" s="1" t="s">
        <v>2861</v>
      </c>
      <c r="N195" s="1" t="s">
        <v>2861</v>
      </c>
      <c r="O195" s="1" t="s">
        <v>2862</v>
      </c>
      <c r="P195" s="1" t="s">
        <v>2863</v>
      </c>
      <c r="Q195" s="1" t="s">
        <v>2864</v>
      </c>
      <c r="R195" s="1" t="s">
        <v>3497</v>
      </c>
      <c r="S195" s="1" t="s">
        <v>75</v>
      </c>
      <c r="T195" s="1" t="s">
        <v>2866</v>
      </c>
      <c r="U195" s="1" t="s">
        <v>2822</v>
      </c>
      <c r="V195" s="1" t="s">
        <v>2873</v>
      </c>
    </row>
    <row r="196" s="1" customFormat="1" spans="1:22">
      <c r="A196" s="1" t="s">
        <v>1326</v>
      </c>
      <c r="B196" s="1" t="s">
        <v>961</v>
      </c>
      <c r="C196" s="1" t="s">
        <v>1327</v>
      </c>
      <c r="D196" s="1" t="s">
        <v>3498</v>
      </c>
      <c r="E196" s="1" t="s">
        <v>3499</v>
      </c>
      <c r="F196" s="1" t="s">
        <v>536</v>
      </c>
      <c r="G196" s="1" t="s">
        <v>537</v>
      </c>
      <c r="H196" s="1" t="s">
        <v>2858</v>
      </c>
      <c r="I196" s="1" t="s">
        <v>3500</v>
      </c>
      <c r="J196" s="1" t="s">
        <v>2860</v>
      </c>
      <c r="K196" s="1" t="s">
        <v>3500</v>
      </c>
      <c r="L196" s="1" t="s">
        <v>3500</v>
      </c>
      <c r="M196" s="1" t="s">
        <v>2861</v>
      </c>
      <c r="N196" s="1" t="s">
        <v>2861</v>
      </c>
      <c r="O196" s="1" t="s">
        <v>2862</v>
      </c>
      <c r="P196" s="1" t="s">
        <v>2863</v>
      </c>
      <c r="Q196" s="1" t="s">
        <v>2864</v>
      </c>
      <c r="R196" s="1" t="s">
        <v>3501</v>
      </c>
      <c r="S196" s="1" t="s">
        <v>75</v>
      </c>
      <c r="T196" s="1" t="s">
        <v>2866</v>
      </c>
      <c r="U196" s="1" t="s">
        <v>2829</v>
      </c>
      <c r="V196" s="1" t="s">
        <v>2903</v>
      </c>
    </row>
    <row r="197" s="1" customFormat="1" spans="1:22">
      <c r="A197" s="1" t="s">
        <v>2535</v>
      </c>
      <c r="B197" s="1" t="s">
        <v>961</v>
      </c>
      <c r="C197" s="1" t="s">
        <v>2536</v>
      </c>
      <c r="D197" s="1" t="s">
        <v>2538</v>
      </c>
      <c r="E197" s="1" t="s">
        <v>3502</v>
      </c>
      <c r="F197" s="1" t="s">
        <v>1617</v>
      </c>
      <c r="G197" s="1" t="s">
        <v>913</v>
      </c>
      <c r="H197" s="1" t="s">
        <v>2858</v>
      </c>
      <c r="I197" s="1" t="s">
        <v>3503</v>
      </c>
      <c r="J197" s="1" t="s">
        <v>2860</v>
      </c>
      <c r="K197" s="1" t="s">
        <v>3503</v>
      </c>
      <c r="L197" s="1" t="s">
        <v>3503</v>
      </c>
      <c r="M197" s="1" t="s">
        <v>2861</v>
      </c>
      <c r="N197" s="1" t="s">
        <v>2861</v>
      </c>
      <c r="O197" s="1" t="s">
        <v>2862</v>
      </c>
      <c r="P197" s="1" t="s">
        <v>2863</v>
      </c>
      <c r="Q197" s="1" t="s">
        <v>2864</v>
      </c>
      <c r="R197" s="1" t="s">
        <v>3504</v>
      </c>
      <c r="S197" s="1" t="s">
        <v>75</v>
      </c>
      <c r="T197" s="1" t="s">
        <v>2866</v>
      </c>
      <c r="U197" s="1" t="s">
        <v>2822</v>
      </c>
      <c r="V197" s="1" t="s">
        <v>2873</v>
      </c>
    </row>
    <row r="198" s="1" customFormat="1" spans="1:22">
      <c r="A198" s="1" t="s">
        <v>958</v>
      </c>
      <c r="B198" s="1" t="s">
        <v>961</v>
      </c>
      <c r="C198" s="1" t="s">
        <v>959</v>
      </c>
      <c r="D198" s="1" t="s">
        <v>3424</v>
      </c>
      <c r="E198" s="1" t="s">
        <v>3505</v>
      </c>
      <c r="F198" s="1" t="s">
        <v>536</v>
      </c>
      <c r="G198" s="1" t="s">
        <v>505</v>
      </c>
      <c r="H198" s="1" t="s">
        <v>2858</v>
      </c>
      <c r="I198" s="1" t="s">
        <v>3506</v>
      </c>
      <c r="J198" s="1" t="s">
        <v>2860</v>
      </c>
      <c r="K198" s="1" t="s">
        <v>3506</v>
      </c>
      <c r="L198" s="1" t="s">
        <v>3506</v>
      </c>
      <c r="M198" s="1" t="s">
        <v>2861</v>
      </c>
      <c r="N198" s="1" t="s">
        <v>2861</v>
      </c>
      <c r="O198" s="1" t="s">
        <v>2862</v>
      </c>
      <c r="P198" s="1" t="s">
        <v>2863</v>
      </c>
      <c r="Q198" s="1" t="s">
        <v>2864</v>
      </c>
      <c r="R198" s="1" t="s">
        <v>3507</v>
      </c>
      <c r="S198" s="1" t="s">
        <v>75</v>
      </c>
      <c r="T198" s="1" t="s">
        <v>2866</v>
      </c>
      <c r="U198" s="1" t="s">
        <v>2822</v>
      </c>
      <c r="V198" s="1" t="s">
        <v>3123</v>
      </c>
    </row>
    <row r="199" s="1" customFormat="1" spans="1:22">
      <c r="A199" s="1" t="s">
        <v>691</v>
      </c>
      <c r="B199" s="1" t="s">
        <v>159</v>
      </c>
      <c r="C199" s="1" t="s">
        <v>692</v>
      </c>
      <c r="D199" s="1" t="s">
        <v>3508</v>
      </c>
      <c r="E199" s="1" t="s">
        <v>3509</v>
      </c>
      <c r="F199" s="1" t="s">
        <v>83</v>
      </c>
      <c r="G199" s="1" t="s">
        <v>536</v>
      </c>
      <c r="H199" s="1" t="s">
        <v>2858</v>
      </c>
      <c r="I199" s="1" t="s">
        <v>3510</v>
      </c>
      <c r="J199" s="1" t="s">
        <v>2860</v>
      </c>
      <c r="K199" s="1" t="s">
        <v>3510</v>
      </c>
      <c r="L199" s="1" t="s">
        <v>3510</v>
      </c>
      <c r="M199" s="1" t="s">
        <v>2861</v>
      </c>
      <c r="N199" s="1" t="s">
        <v>2861</v>
      </c>
      <c r="O199" s="1" t="s">
        <v>2862</v>
      </c>
      <c r="P199" s="1" t="s">
        <v>2863</v>
      </c>
      <c r="Q199" s="1" t="s">
        <v>2864</v>
      </c>
      <c r="R199" s="1" t="s">
        <v>3511</v>
      </c>
      <c r="S199" s="1" t="s">
        <v>75</v>
      </c>
      <c r="T199" s="1" t="s">
        <v>2866</v>
      </c>
      <c r="U199" s="1" t="s">
        <v>2822</v>
      </c>
      <c r="V199" s="1" t="s">
        <v>2925</v>
      </c>
    </row>
    <row r="200" s="1" customFormat="1" spans="1:22">
      <c r="A200" s="1" t="s">
        <v>693</v>
      </c>
      <c r="B200" s="1" t="s">
        <v>159</v>
      </c>
      <c r="C200" s="1" t="s">
        <v>694</v>
      </c>
      <c r="D200" s="1" t="s">
        <v>3508</v>
      </c>
      <c r="E200" s="1" t="s">
        <v>3512</v>
      </c>
      <c r="F200" s="1" t="s">
        <v>83</v>
      </c>
      <c r="G200" s="1" t="s">
        <v>536</v>
      </c>
      <c r="H200" s="1" t="s">
        <v>2858</v>
      </c>
      <c r="I200" s="1" t="s">
        <v>3513</v>
      </c>
      <c r="J200" s="1" t="s">
        <v>2860</v>
      </c>
      <c r="K200" s="1" t="s">
        <v>3513</v>
      </c>
      <c r="L200" s="1" t="s">
        <v>3513</v>
      </c>
      <c r="M200" s="1" t="s">
        <v>2861</v>
      </c>
      <c r="N200" s="1" t="s">
        <v>2861</v>
      </c>
      <c r="O200" s="1" t="s">
        <v>2862</v>
      </c>
      <c r="P200" s="1" t="s">
        <v>2863</v>
      </c>
      <c r="Q200" s="1" t="s">
        <v>2864</v>
      </c>
      <c r="R200" s="1" t="s">
        <v>3514</v>
      </c>
      <c r="S200" s="1" t="s">
        <v>75</v>
      </c>
      <c r="T200" s="1" t="s">
        <v>2866</v>
      </c>
      <c r="U200" s="1" t="s">
        <v>2822</v>
      </c>
      <c r="V200" s="1" t="s">
        <v>2925</v>
      </c>
    </row>
    <row r="201" s="1" customFormat="1" spans="1:22">
      <c r="A201" s="1" t="s">
        <v>682</v>
      </c>
      <c r="B201" s="1" t="s">
        <v>159</v>
      </c>
      <c r="C201" s="1" t="s">
        <v>683</v>
      </c>
      <c r="D201" s="1" t="s">
        <v>3508</v>
      </c>
      <c r="E201" s="1" t="s">
        <v>3509</v>
      </c>
      <c r="F201" s="1" t="s">
        <v>83</v>
      </c>
      <c r="G201" s="1" t="s">
        <v>536</v>
      </c>
      <c r="H201" s="1" t="s">
        <v>2858</v>
      </c>
      <c r="I201" s="1" t="s">
        <v>3510</v>
      </c>
      <c r="J201" s="1" t="s">
        <v>2860</v>
      </c>
      <c r="K201" s="1" t="s">
        <v>3510</v>
      </c>
      <c r="L201" s="1" t="s">
        <v>3510</v>
      </c>
      <c r="M201" s="1" t="s">
        <v>2861</v>
      </c>
      <c r="N201" s="1" t="s">
        <v>2861</v>
      </c>
      <c r="O201" s="1" t="s">
        <v>2862</v>
      </c>
      <c r="P201" s="1" t="s">
        <v>2863</v>
      </c>
      <c r="Q201" s="1" t="s">
        <v>2864</v>
      </c>
      <c r="R201" s="1" t="s">
        <v>3515</v>
      </c>
      <c r="S201" s="1" t="s">
        <v>75</v>
      </c>
      <c r="T201" s="1" t="s">
        <v>2866</v>
      </c>
      <c r="U201" s="1" t="s">
        <v>2822</v>
      </c>
      <c r="V201" s="1" t="s">
        <v>2925</v>
      </c>
    </row>
    <row r="202" s="1" customFormat="1" spans="1:22">
      <c r="A202" s="1" t="s">
        <v>1848</v>
      </c>
      <c r="B202" s="1" t="s">
        <v>159</v>
      </c>
      <c r="C202" s="1" t="s">
        <v>1849</v>
      </c>
      <c r="D202" s="1" t="s">
        <v>3424</v>
      </c>
      <c r="E202" s="1" t="s">
        <v>3516</v>
      </c>
      <c r="F202" s="1" t="s">
        <v>537</v>
      </c>
      <c r="G202" s="1" t="s">
        <v>1744</v>
      </c>
      <c r="H202" s="1" t="s">
        <v>2858</v>
      </c>
      <c r="I202" s="1" t="s">
        <v>3517</v>
      </c>
      <c r="J202" s="1" t="s">
        <v>2860</v>
      </c>
      <c r="K202" s="1" t="s">
        <v>3517</v>
      </c>
      <c r="L202" s="1" t="s">
        <v>3517</v>
      </c>
      <c r="M202" s="1" t="s">
        <v>2861</v>
      </c>
      <c r="N202" s="1" t="s">
        <v>2861</v>
      </c>
      <c r="O202" s="1" t="s">
        <v>2862</v>
      </c>
      <c r="P202" s="1" t="s">
        <v>2863</v>
      </c>
      <c r="Q202" s="1" t="s">
        <v>2864</v>
      </c>
      <c r="R202" s="1" t="s">
        <v>3518</v>
      </c>
      <c r="S202" s="1" t="s">
        <v>75</v>
      </c>
      <c r="T202" s="1" t="s">
        <v>2866</v>
      </c>
      <c r="U202" s="1" t="s">
        <v>2822</v>
      </c>
      <c r="V202" s="1" t="s">
        <v>3123</v>
      </c>
    </row>
    <row r="203" s="1" customFormat="1" spans="1:22">
      <c r="A203" s="1" t="s">
        <v>154</v>
      </c>
      <c r="B203" s="1" t="s">
        <v>159</v>
      </c>
      <c r="C203" s="1" t="s">
        <v>155</v>
      </c>
      <c r="D203" s="1" t="s">
        <v>3519</v>
      </c>
      <c r="E203" s="1" t="s">
        <v>3520</v>
      </c>
      <c r="F203" s="1" t="s">
        <v>138</v>
      </c>
      <c r="G203" s="1" t="s">
        <v>83</v>
      </c>
      <c r="H203" s="1" t="s">
        <v>2858</v>
      </c>
      <c r="I203" s="1" t="s">
        <v>3521</v>
      </c>
      <c r="J203" s="1" t="s">
        <v>2860</v>
      </c>
      <c r="K203" s="1" t="s">
        <v>3521</v>
      </c>
      <c r="L203" s="1" t="s">
        <v>3521</v>
      </c>
      <c r="M203" s="1" t="s">
        <v>2861</v>
      </c>
      <c r="N203" s="1" t="s">
        <v>2861</v>
      </c>
      <c r="O203" s="1" t="s">
        <v>2862</v>
      </c>
      <c r="P203" s="1" t="s">
        <v>2863</v>
      </c>
      <c r="Q203" s="1" t="s">
        <v>2864</v>
      </c>
      <c r="R203" s="1" t="s">
        <v>3522</v>
      </c>
      <c r="S203" s="1" t="s">
        <v>75</v>
      </c>
      <c r="T203" s="1" t="s">
        <v>2866</v>
      </c>
      <c r="U203" s="1" t="s">
        <v>2822</v>
      </c>
      <c r="V203" s="1" t="s">
        <v>3123</v>
      </c>
    </row>
    <row r="204" s="1" customFormat="1" spans="1:22">
      <c r="A204" s="1" t="s">
        <v>491</v>
      </c>
      <c r="B204" s="1" t="s">
        <v>159</v>
      </c>
      <c r="C204" s="1" t="s">
        <v>492</v>
      </c>
      <c r="D204" s="1" t="s">
        <v>494</v>
      </c>
      <c r="E204" s="1" t="s">
        <v>3523</v>
      </c>
      <c r="F204" s="1" t="s">
        <v>96</v>
      </c>
      <c r="G204" s="1" t="s">
        <v>83</v>
      </c>
      <c r="H204" s="1" t="s">
        <v>2858</v>
      </c>
      <c r="I204" s="1" t="s">
        <v>3524</v>
      </c>
      <c r="J204" s="1" t="s">
        <v>2860</v>
      </c>
      <c r="K204" s="1" t="s">
        <v>3524</v>
      </c>
      <c r="L204" s="1" t="s">
        <v>3524</v>
      </c>
      <c r="M204" s="1" t="s">
        <v>2861</v>
      </c>
      <c r="N204" s="1" t="s">
        <v>2861</v>
      </c>
      <c r="O204" s="1" t="s">
        <v>2862</v>
      </c>
      <c r="P204" s="1" t="s">
        <v>2863</v>
      </c>
      <c r="Q204" s="1" t="s">
        <v>2864</v>
      </c>
      <c r="R204" s="1" t="s">
        <v>3525</v>
      </c>
      <c r="S204" s="1" t="s">
        <v>75</v>
      </c>
      <c r="T204" s="1" t="s">
        <v>2866</v>
      </c>
      <c r="U204" s="1" t="s">
        <v>2829</v>
      </c>
      <c r="V204" s="1" t="s">
        <v>3526</v>
      </c>
    </row>
    <row r="205" s="1" customFormat="1" spans="1:22">
      <c r="A205" s="1" t="s">
        <v>1862</v>
      </c>
      <c r="B205" s="1" t="s">
        <v>159</v>
      </c>
      <c r="C205" s="1" t="s">
        <v>1863</v>
      </c>
      <c r="D205" s="1" t="s">
        <v>3424</v>
      </c>
      <c r="E205" s="1" t="s">
        <v>3527</v>
      </c>
      <c r="F205" s="1" t="s">
        <v>536</v>
      </c>
      <c r="G205" s="1" t="s">
        <v>1744</v>
      </c>
      <c r="H205" s="1" t="s">
        <v>2858</v>
      </c>
      <c r="I205" s="1" t="s">
        <v>3528</v>
      </c>
      <c r="J205" s="1" t="s">
        <v>2860</v>
      </c>
      <c r="K205" s="1" t="s">
        <v>3528</v>
      </c>
      <c r="L205" s="1" t="s">
        <v>3528</v>
      </c>
      <c r="M205" s="1" t="s">
        <v>2861</v>
      </c>
      <c r="N205" s="1" t="s">
        <v>2861</v>
      </c>
      <c r="O205" s="1" t="s">
        <v>2862</v>
      </c>
      <c r="P205" s="1" t="s">
        <v>2863</v>
      </c>
      <c r="Q205" s="1" t="s">
        <v>2864</v>
      </c>
      <c r="R205" s="1" t="s">
        <v>3529</v>
      </c>
      <c r="S205" s="1" t="s">
        <v>75</v>
      </c>
      <c r="T205" s="1" t="s">
        <v>2866</v>
      </c>
      <c r="U205" s="1" t="s">
        <v>2822</v>
      </c>
      <c r="V205" s="1" t="s">
        <v>3123</v>
      </c>
    </row>
    <row r="206" s="1" customFormat="1" spans="1:22">
      <c r="A206" s="1" t="s">
        <v>1651</v>
      </c>
      <c r="B206" s="1" t="s">
        <v>159</v>
      </c>
      <c r="C206" s="1" t="s">
        <v>1652</v>
      </c>
      <c r="D206" s="1" t="s">
        <v>1654</v>
      </c>
      <c r="E206" s="1" t="s">
        <v>3530</v>
      </c>
      <c r="F206" s="1" t="s">
        <v>537</v>
      </c>
      <c r="G206" s="1" t="s">
        <v>1617</v>
      </c>
      <c r="H206" s="1" t="s">
        <v>2858</v>
      </c>
      <c r="I206" s="1" t="s">
        <v>3531</v>
      </c>
      <c r="J206" s="1" t="s">
        <v>2860</v>
      </c>
      <c r="K206" s="1" t="s">
        <v>3531</v>
      </c>
      <c r="L206" s="1" t="s">
        <v>3531</v>
      </c>
      <c r="M206" s="1" t="s">
        <v>2861</v>
      </c>
      <c r="N206" s="1" t="s">
        <v>2861</v>
      </c>
      <c r="O206" s="1" t="s">
        <v>2862</v>
      </c>
      <c r="P206" s="1" t="s">
        <v>2863</v>
      </c>
      <c r="Q206" s="1" t="s">
        <v>2864</v>
      </c>
      <c r="R206" s="1" t="s">
        <v>3532</v>
      </c>
      <c r="S206" s="1" t="s">
        <v>75</v>
      </c>
      <c r="T206" s="1" t="s">
        <v>2866</v>
      </c>
      <c r="U206" s="1" t="s">
        <v>2829</v>
      </c>
      <c r="V206" s="1" t="s">
        <v>2925</v>
      </c>
    </row>
    <row r="207" s="1" customFormat="1" spans="1:22">
      <c r="A207" s="1" t="s">
        <v>164</v>
      </c>
      <c r="B207" s="1" t="s">
        <v>169</v>
      </c>
      <c r="C207" s="1" t="s">
        <v>165</v>
      </c>
      <c r="D207" s="1" t="s">
        <v>3533</v>
      </c>
      <c r="E207" s="1" t="s">
        <v>3534</v>
      </c>
      <c r="F207" s="1" t="s">
        <v>138</v>
      </c>
      <c r="G207" s="1" t="s">
        <v>83</v>
      </c>
      <c r="H207" s="1" t="s">
        <v>2858</v>
      </c>
      <c r="I207" s="1" t="s">
        <v>3535</v>
      </c>
      <c r="J207" s="1" t="s">
        <v>2860</v>
      </c>
      <c r="K207" s="1" t="s">
        <v>3535</v>
      </c>
      <c r="L207" s="1" t="s">
        <v>3535</v>
      </c>
      <c r="M207" s="1" t="s">
        <v>2861</v>
      </c>
      <c r="N207" s="1" t="s">
        <v>2861</v>
      </c>
      <c r="O207" s="1" t="s">
        <v>2862</v>
      </c>
      <c r="P207" s="1" t="s">
        <v>2863</v>
      </c>
      <c r="Q207" s="1" t="s">
        <v>2864</v>
      </c>
      <c r="R207" s="1" t="s">
        <v>3536</v>
      </c>
      <c r="S207" s="1" t="s">
        <v>75</v>
      </c>
      <c r="T207" s="1" t="s">
        <v>2866</v>
      </c>
      <c r="U207" s="1" t="s">
        <v>2829</v>
      </c>
      <c r="V207" s="1" t="s">
        <v>2867</v>
      </c>
    </row>
    <row r="208" s="1" customFormat="1" spans="1:22">
      <c r="A208" s="1" t="s">
        <v>1291</v>
      </c>
      <c r="B208" s="1" t="s">
        <v>169</v>
      </c>
      <c r="C208" s="1" t="s">
        <v>1292</v>
      </c>
      <c r="D208" s="1" t="s">
        <v>3424</v>
      </c>
      <c r="E208" s="1" t="s">
        <v>3537</v>
      </c>
      <c r="F208" s="1" t="s">
        <v>505</v>
      </c>
      <c r="G208" s="1" t="s">
        <v>537</v>
      </c>
      <c r="H208" s="1" t="s">
        <v>2858</v>
      </c>
      <c r="I208" s="1" t="s">
        <v>3538</v>
      </c>
      <c r="J208" s="1" t="s">
        <v>2860</v>
      </c>
      <c r="K208" s="1" t="s">
        <v>3538</v>
      </c>
      <c r="L208" s="1" t="s">
        <v>3538</v>
      </c>
      <c r="M208" s="1" t="s">
        <v>2861</v>
      </c>
      <c r="N208" s="1" t="s">
        <v>2861</v>
      </c>
      <c r="O208" s="1" t="s">
        <v>2862</v>
      </c>
      <c r="P208" s="1" t="s">
        <v>2863</v>
      </c>
      <c r="Q208" s="1" t="s">
        <v>2864</v>
      </c>
      <c r="R208" s="1" t="s">
        <v>3539</v>
      </c>
      <c r="S208" s="1" t="s">
        <v>75</v>
      </c>
      <c r="T208" s="1" t="s">
        <v>2866</v>
      </c>
      <c r="U208" s="1" t="s">
        <v>2822</v>
      </c>
      <c r="V208" s="1" t="s">
        <v>3123</v>
      </c>
    </row>
    <row r="209" s="1" customFormat="1" spans="1:22">
      <c r="A209" s="1" t="s">
        <v>2552</v>
      </c>
      <c r="B209" s="1" t="s">
        <v>169</v>
      </c>
      <c r="C209" s="1" t="s">
        <v>2553</v>
      </c>
      <c r="D209" s="1" t="s">
        <v>2555</v>
      </c>
      <c r="E209" s="1" t="s">
        <v>3540</v>
      </c>
      <c r="F209" s="1" t="s">
        <v>1744</v>
      </c>
      <c r="G209" s="1" t="s">
        <v>913</v>
      </c>
      <c r="H209" s="1" t="s">
        <v>2858</v>
      </c>
      <c r="I209" s="1" t="s">
        <v>3541</v>
      </c>
      <c r="J209" s="1" t="s">
        <v>2860</v>
      </c>
      <c r="K209" s="1" t="s">
        <v>3541</v>
      </c>
      <c r="L209" s="1" t="s">
        <v>3541</v>
      </c>
      <c r="M209" s="1" t="s">
        <v>2861</v>
      </c>
      <c r="N209" s="1" t="s">
        <v>2861</v>
      </c>
      <c r="O209" s="1" t="s">
        <v>2862</v>
      </c>
      <c r="P209" s="1" t="s">
        <v>2863</v>
      </c>
      <c r="Q209" s="1" t="s">
        <v>2864</v>
      </c>
      <c r="R209" s="1" t="s">
        <v>3542</v>
      </c>
      <c r="S209" s="1" t="s">
        <v>75</v>
      </c>
      <c r="T209" s="1" t="s">
        <v>2866</v>
      </c>
      <c r="U209" s="1" t="s">
        <v>2822</v>
      </c>
      <c r="V209" s="1" t="s">
        <v>2873</v>
      </c>
    </row>
    <row r="210" s="1" customFormat="1" spans="1:22">
      <c r="A210" s="1" t="s">
        <v>1955</v>
      </c>
      <c r="B210" s="1" t="s">
        <v>169</v>
      </c>
      <c r="C210" s="1" t="s">
        <v>1956</v>
      </c>
      <c r="D210" s="1" t="s">
        <v>3288</v>
      </c>
      <c r="E210" s="1" t="s">
        <v>3543</v>
      </c>
      <c r="F210" s="1" t="s">
        <v>1617</v>
      </c>
      <c r="G210" s="1" t="s">
        <v>1744</v>
      </c>
      <c r="H210" s="1" t="s">
        <v>2858</v>
      </c>
      <c r="I210" s="1" t="s">
        <v>3544</v>
      </c>
      <c r="J210" s="1" t="s">
        <v>2860</v>
      </c>
      <c r="K210" s="1" t="s">
        <v>3544</v>
      </c>
      <c r="L210" s="1" t="s">
        <v>3544</v>
      </c>
      <c r="M210" s="1" t="s">
        <v>2861</v>
      </c>
      <c r="N210" s="1" t="s">
        <v>2861</v>
      </c>
      <c r="O210" s="1" t="s">
        <v>2862</v>
      </c>
      <c r="P210" s="1" t="s">
        <v>2863</v>
      </c>
      <c r="Q210" s="1" t="s">
        <v>2864</v>
      </c>
      <c r="R210" s="1" t="s">
        <v>3545</v>
      </c>
      <c r="S210" s="1" t="s">
        <v>75</v>
      </c>
      <c r="T210" s="1" t="s">
        <v>2866</v>
      </c>
      <c r="U210" s="1" t="s">
        <v>2829</v>
      </c>
      <c r="V210" s="1" t="s">
        <v>2881</v>
      </c>
    </row>
    <row r="211" s="1" customFormat="1" spans="1:22">
      <c r="A211" s="1" t="s">
        <v>2277</v>
      </c>
      <c r="B211" s="1" t="s">
        <v>1288</v>
      </c>
      <c r="C211" s="1" t="s">
        <v>2278</v>
      </c>
      <c r="D211" s="1" t="s">
        <v>3424</v>
      </c>
      <c r="E211" s="1" t="s">
        <v>3546</v>
      </c>
      <c r="F211" s="1" t="s">
        <v>537</v>
      </c>
      <c r="G211" s="1" t="s">
        <v>913</v>
      </c>
      <c r="H211" s="1" t="s">
        <v>2858</v>
      </c>
      <c r="I211" s="1" t="s">
        <v>3547</v>
      </c>
      <c r="J211" s="1" t="s">
        <v>2860</v>
      </c>
      <c r="K211" s="1" t="s">
        <v>3547</v>
      </c>
      <c r="L211" s="1" t="s">
        <v>3547</v>
      </c>
      <c r="M211" s="1" t="s">
        <v>2861</v>
      </c>
      <c r="N211" s="1" t="s">
        <v>2861</v>
      </c>
      <c r="O211" s="1" t="s">
        <v>2862</v>
      </c>
      <c r="P211" s="1" t="s">
        <v>2863</v>
      </c>
      <c r="Q211" s="1" t="s">
        <v>2864</v>
      </c>
      <c r="R211" s="1" t="s">
        <v>3548</v>
      </c>
      <c r="S211" s="1" t="s">
        <v>75</v>
      </c>
      <c r="T211" s="1" t="s">
        <v>2866</v>
      </c>
      <c r="U211" s="1" t="s">
        <v>2822</v>
      </c>
      <c r="V211" s="1" t="s">
        <v>3123</v>
      </c>
    </row>
    <row r="212" s="1" customFormat="1" spans="1:22">
      <c r="A212" s="1" t="s">
        <v>1285</v>
      </c>
      <c r="B212" s="1" t="s">
        <v>1288</v>
      </c>
      <c r="C212" s="1" t="s">
        <v>1286</v>
      </c>
      <c r="D212" s="1" t="s">
        <v>3424</v>
      </c>
      <c r="E212" s="1" t="s">
        <v>3549</v>
      </c>
      <c r="F212" s="1" t="s">
        <v>536</v>
      </c>
      <c r="G212" s="1" t="s">
        <v>537</v>
      </c>
      <c r="H212" s="1" t="s">
        <v>2858</v>
      </c>
      <c r="I212" s="1" t="s">
        <v>3487</v>
      </c>
      <c r="J212" s="1" t="s">
        <v>2860</v>
      </c>
      <c r="K212" s="1" t="s">
        <v>3487</v>
      </c>
      <c r="L212" s="1" t="s">
        <v>3487</v>
      </c>
      <c r="M212" s="1" t="s">
        <v>2861</v>
      </c>
      <c r="N212" s="1" t="s">
        <v>2861</v>
      </c>
      <c r="O212" s="1" t="s">
        <v>2862</v>
      </c>
      <c r="P212" s="1" t="s">
        <v>2863</v>
      </c>
      <c r="Q212" s="1" t="s">
        <v>2864</v>
      </c>
      <c r="R212" s="1" t="s">
        <v>3550</v>
      </c>
      <c r="S212" s="1" t="s">
        <v>75</v>
      </c>
      <c r="T212" s="1" t="s">
        <v>2866</v>
      </c>
      <c r="U212" s="1" t="s">
        <v>2822</v>
      </c>
      <c r="V212" s="1" t="s">
        <v>3123</v>
      </c>
    </row>
    <row r="213" s="1" customFormat="1" spans="1:22">
      <c r="A213" s="1" t="s">
        <v>2288</v>
      </c>
      <c r="B213" s="1" t="s">
        <v>324</v>
      </c>
      <c r="C213" s="1" t="s">
        <v>2289</v>
      </c>
      <c r="D213" s="1" t="s">
        <v>3424</v>
      </c>
      <c r="E213" s="1" t="s">
        <v>3551</v>
      </c>
      <c r="F213" s="1" t="s">
        <v>537</v>
      </c>
      <c r="G213" s="1" t="s">
        <v>913</v>
      </c>
      <c r="H213" s="1" t="s">
        <v>2858</v>
      </c>
      <c r="I213" s="1" t="s">
        <v>3552</v>
      </c>
      <c r="J213" s="1" t="s">
        <v>2860</v>
      </c>
      <c r="K213" s="1" t="s">
        <v>3552</v>
      </c>
      <c r="L213" s="1" t="s">
        <v>3552</v>
      </c>
      <c r="M213" s="1" t="s">
        <v>2861</v>
      </c>
      <c r="N213" s="1" t="s">
        <v>2861</v>
      </c>
      <c r="O213" s="1" t="s">
        <v>2862</v>
      </c>
      <c r="P213" s="1" t="s">
        <v>2863</v>
      </c>
      <c r="Q213" s="1" t="s">
        <v>2864</v>
      </c>
      <c r="R213" s="1" t="s">
        <v>3553</v>
      </c>
      <c r="S213" s="1" t="s">
        <v>75</v>
      </c>
      <c r="T213" s="1" t="s">
        <v>2866</v>
      </c>
      <c r="U213" s="1" t="s">
        <v>2822</v>
      </c>
      <c r="V213" s="1" t="s">
        <v>3123</v>
      </c>
    </row>
    <row r="214" s="1" customFormat="1" spans="1:22">
      <c r="A214" s="1" t="s">
        <v>2282</v>
      </c>
      <c r="B214" s="1" t="s">
        <v>324</v>
      </c>
      <c r="C214" s="1" t="s">
        <v>2283</v>
      </c>
      <c r="D214" s="1" t="s">
        <v>3424</v>
      </c>
      <c r="E214" s="1" t="s">
        <v>3554</v>
      </c>
      <c r="F214" s="1" t="s">
        <v>1744</v>
      </c>
      <c r="G214" s="1" t="s">
        <v>913</v>
      </c>
      <c r="H214" s="1" t="s">
        <v>2858</v>
      </c>
      <c r="I214" s="1" t="s">
        <v>3555</v>
      </c>
      <c r="J214" s="1" t="s">
        <v>2860</v>
      </c>
      <c r="K214" s="1" t="s">
        <v>3555</v>
      </c>
      <c r="L214" s="1" t="s">
        <v>3555</v>
      </c>
      <c r="M214" s="1" t="s">
        <v>2861</v>
      </c>
      <c r="N214" s="1" t="s">
        <v>2861</v>
      </c>
      <c r="O214" s="1" t="s">
        <v>2862</v>
      </c>
      <c r="P214" s="1" t="s">
        <v>2863</v>
      </c>
      <c r="Q214" s="1" t="s">
        <v>2864</v>
      </c>
      <c r="R214" s="1" t="s">
        <v>3556</v>
      </c>
      <c r="S214" s="1" t="s">
        <v>75</v>
      </c>
      <c r="T214" s="1" t="s">
        <v>2866</v>
      </c>
      <c r="U214" s="1" t="s">
        <v>2822</v>
      </c>
      <c r="V214" s="1" t="s">
        <v>3123</v>
      </c>
    </row>
    <row r="215" s="1" customFormat="1" spans="1:22">
      <c r="A215" s="1" t="s">
        <v>2293</v>
      </c>
      <c r="B215" s="1" t="s">
        <v>324</v>
      </c>
      <c r="C215" s="1" t="s">
        <v>2294</v>
      </c>
      <c r="D215" s="1" t="s">
        <v>3424</v>
      </c>
      <c r="E215" s="1" t="s">
        <v>3557</v>
      </c>
      <c r="F215" s="1" t="s">
        <v>537</v>
      </c>
      <c r="G215" s="1" t="s">
        <v>913</v>
      </c>
      <c r="H215" s="1" t="s">
        <v>2858</v>
      </c>
      <c r="I215" s="1" t="s">
        <v>3552</v>
      </c>
      <c r="J215" s="1" t="s">
        <v>2860</v>
      </c>
      <c r="K215" s="1" t="s">
        <v>3552</v>
      </c>
      <c r="L215" s="1" t="s">
        <v>3552</v>
      </c>
      <c r="M215" s="1" t="s">
        <v>2861</v>
      </c>
      <c r="N215" s="1" t="s">
        <v>2861</v>
      </c>
      <c r="O215" s="1" t="s">
        <v>2862</v>
      </c>
      <c r="P215" s="1" t="s">
        <v>2863</v>
      </c>
      <c r="Q215" s="1" t="s">
        <v>2864</v>
      </c>
      <c r="R215" s="1" t="s">
        <v>3558</v>
      </c>
      <c r="S215" s="1" t="s">
        <v>75</v>
      </c>
      <c r="T215" s="1" t="s">
        <v>2866</v>
      </c>
      <c r="U215" s="1" t="s">
        <v>2822</v>
      </c>
      <c r="V215" s="1" t="s">
        <v>3123</v>
      </c>
    </row>
    <row r="216" s="1" customFormat="1" spans="1:22">
      <c r="A216" s="1" t="s">
        <v>319</v>
      </c>
      <c r="B216" s="1" t="s">
        <v>324</v>
      </c>
      <c r="C216" s="1" t="s">
        <v>320</v>
      </c>
      <c r="D216" s="1" t="s">
        <v>322</v>
      </c>
      <c r="E216" s="1" t="s">
        <v>3559</v>
      </c>
      <c r="F216" s="1" t="s">
        <v>107</v>
      </c>
      <c r="G216" s="1" t="s">
        <v>83</v>
      </c>
      <c r="H216" s="1" t="s">
        <v>2858</v>
      </c>
      <c r="I216" s="1" t="s">
        <v>3560</v>
      </c>
      <c r="J216" s="1" t="s">
        <v>2860</v>
      </c>
      <c r="K216" s="1" t="s">
        <v>3560</v>
      </c>
      <c r="L216" s="1" t="s">
        <v>3560</v>
      </c>
      <c r="M216" s="1" t="s">
        <v>2861</v>
      </c>
      <c r="N216" s="1" t="s">
        <v>2861</v>
      </c>
      <c r="O216" s="1" t="s">
        <v>2862</v>
      </c>
      <c r="P216" s="1" t="s">
        <v>2863</v>
      </c>
      <c r="Q216" s="1" t="s">
        <v>2864</v>
      </c>
      <c r="R216" s="1" t="s">
        <v>3561</v>
      </c>
      <c r="S216" s="1" t="s">
        <v>75</v>
      </c>
      <c r="T216" s="1" t="s">
        <v>2866</v>
      </c>
      <c r="U216" s="1" t="s">
        <v>2822</v>
      </c>
      <c r="V216" s="1" t="s">
        <v>2925</v>
      </c>
    </row>
    <row r="217" s="1" customFormat="1" spans="1:22">
      <c r="A217" s="1" t="s">
        <v>2566</v>
      </c>
      <c r="B217" s="1" t="s">
        <v>324</v>
      </c>
      <c r="C217" s="1" t="s">
        <v>2567</v>
      </c>
      <c r="D217" s="1" t="s">
        <v>405</v>
      </c>
      <c r="E217" s="1" t="s">
        <v>3562</v>
      </c>
      <c r="F217" s="1" t="s">
        <v>537</v>
      </c>
      <c r="G217" s="1" t="s">
        <v>913</v>
      </c>
      <c r="H217" s="1" t="s">
        <v>2858</v>
      </c>
      <c r="I217" s="1" t="s">
        <v>3563</v>
      </c>
      <c r="J217" s="1" t="s">
        <v>2860</v>
      </c>
      <c r="K217" s="1" t="s">
        <v>3563</v>
      </c>
      <c r="L217" s="1" t="s">
        <v>3563</v>
      </c>
      <c r="M217" s="1" t="s">
        <v>2861</v>
      </c>
      <c r="N217" s="1" t="s">
        <v>2861</v>
      </c>
      <c r="O217" s="1" t="s">
        <v>2862</v>
      </c>
      <c r="P217" s="1" t="s">
        <v>2863</v>
      </c>
      <c r="Q217" s="1" t="s">
        <v>2864</v>
      </c>
      <c r="R217" s="1" t="s">
        <v>3564</v>
      </c>
      <c r="S217" s="1" t="s">
        <v>75</v>
      </c>
      <c r="T217" s="1" t="s">
        <v>2866</v>
      </c>
      <c r="U217" s="1" t="s">
        <v>2822</v>
      </c>
      <c r="V217" s="1" t="s">
        <v>2873</v>
      </c>
    </row>
    <row r="218" s="1" customFormat="1" spans="1:22">
      <c r="A218" s="1" t="s">
        <v>627</v>
      </c>
      <c r="B218" s="1" t="s">
        <v>324</v>
      </c>
      <c r="C218" s="1" t="s">
        <v>628</v>
      </c>
      <c r="D218" s="1" t="s">
        <v>3565</v>
      </c>
      <c r="E218" s="1" t="s">
        <v>3566</v>
      </c>
      <c r="F218" s="1" t="s">
        <v>83</v>
      </c>
      <c r="G218" s="1" t="s">
        <v>536</v>
      </c>
      <c r="H218" s="1" t="s">
        <v>2858</v>
      </c>
      <c r="I218" s="1" t="s">
        <v>3567</v>
      </c>
      <c r="J218" s="1" t="s">
        <v>2860</v>
      </c>
      <c r="K218" s="1" t="s">
        <v>3567</v>
      </c>
      <c r="L218" s="1" t="s">
        <v>3567</v>
      </c>
      <c r="M218" s="1" t="s">
        <v>2861</v>
      </c>
      <c r="N218" s="1" t="s">
        <v>2861</v>
      </c>
      <c r="O218" s="1" t="s">
        <v>2862</v>
      </c>
      <c r="P218" s="1" t="s">
        <v>2863</v>
      </c>
      <c r="Q218" s="1" t="s">
        <v>2864</v>
      </c>
      <c r="R218" s="1" t="s">
        <v>3568</v>
      </c>
      <c r="S218" s="1" t="s">
        <v>75</v>
      </c>
      <c r="T218" s="1" t="s">
        <v>2866</v>
      </c>
      <c r="U218" s="1" t="s">
        <v>2829</v>
      </c>
      <c r="V218" s="1" t="s">
        <v>2867</v>
      </c>
    </row>
    <row r="219" s="1" customFormat="1" spans="1:22">
      <c r="A219" s="1" t="s">
        <v>301</v>
      </c>
      <c r="B219" s="1" t="s">
        <v>306</v>
      </c>
      <c r="C219" s="1" t="s">
        <v>302</v>
      </c>
      <c r="D219" s="1" t="s">
        <v>3569</v>
      </c>
      <c r="E219" s="1" t="s">
        <v>3570</v>
      </c>
      <c r="F219" s="1" t="s">
        <v>107</v>
      </c>
      <c r="G219" s="1" t="s">
        <v>83</v>
      </c>
      <c r="H219" s="1" t="s">
        <v>2858</v>
      </c>
      <c r="I219" s="1" t="s">
        <v>3571</v>
      </c>
      <c r="J219" s="1" t="s">
        <v>2860</v>
      </c>
      <c r="K219" s="1" t="s">
        <v>3571</v>
      </c>
      <c r="L219" s="1" t="s">
        <v>3571</v>
      </c>
      <c r="M219" s="1" t="s">
        <v>2861</v>
      </c>
      <c r="N219" s="1" t="s">
        <v>2861</v>
      </c>
      <c r="O219" s="1" t="s">
        <v>2862</v>
      </c>
      <c r="P219" s="1" t="s">
        <v>2863</v>
      </c>
      <c r="Q219" s="1" t="s">
        <v>2864</v>
      </c>
      <c r="R219" s="1" t="s">
        <v>3572</v>
      </c>
      <c r="S219" s="1" t="s">
        <v>75</v>
      </c>
      <c r="T219" s="1" t="s">
        <v>2866</v>
      </c>
      <c r="U219" s="1" t="s">
        <v>2822</v>
      </c>
      <c r="V219" s="1" t="s">
        <v>2925</v>
      </c>
    </row>
    <row r="220" s="1" customFormat="1" spans="1:22">
      <c r="A220" s="1" t="s">
        <v>1993</v>
      </c>
      <c r="B220" s="1" t="s">
        <v>137</v>
      </c>
      <c r="C220" s="1" t="s">
        <v>1994</v>
      </c>
      <c r="D220" s="1" t="s">
        <v>405</v>
      </c>
      <c r="E220" s="1" t="s">
        <v>3573</v>
      </c>
      <c r="F220" s="1" t="s">
        <v>537</v>
      </c>
      <c r="G220" s="1" t="s">
        <v>1744</v>
      </c>
      <c r="H220" s="1" t="s">
        <v>2858</v>
      </c>
      <c r="I220" s="1" t="s">
        <v>3574</v>
      </c>
      <c r="J220" s="1" t="s">
        <v>2860</v>
      </c>
      <c r="K220" s="1" t="s">
        <v>3574</v>
      </c>
      <c r="L220" s="1" t="s">
        <v>3574</v>
      </c>
      <c r="M220" s="1" t="s">
        <v>2861</v>
      </c>
      <c r="N220" s="1" t="s">
        <v>2861</v>
      </c>
      <c r="O220" s="1" t="s">
        <v>2862</v>
      </c>
      <c r="P220" s="1" t="s">
        <v>2863</v>
      </c>
      <c r="Q220" s="1" t="s">
        <v>2864</v>
      </c>
      <c r="R220" s="1" t="s">
        <v>3575</v>
      </c>
      <c r="S220" s="1" t="s">
        <v>75</v>
      </c>
      <c r="T220" s="1" t="s">
        <v>2866</v>
      </c>
      <c r="U220" s="1" t="s">
        <v>2822</v>
      </c>
      <c r="V220" s="1" t="s">
        <v>2873</v>
      </c>
    </row>
    <row r="221" s="1" customFormat="1" spans="1:22">
      <c r="A221" s="1" t="s">
        <v>1997</v>
      </c>
      <c r="B221" s="1" t="s">
        <v>137</v>
      </c>
      <c r="C221" s="1" t="s">
        <v>1998</v>
      </c>
      <c r="D221" s="1" t="s">
        <v>405</v>
      </c>
      <c r="E221" s="1" t="s">
        <v>3576</v>
      </c>
      <c r="F221" s="1" t="s">
        <v>537</v>
      </c>
      <c r="G221" s="1" t="s">
        <v>1744</v>
      </c>
      <c r="H221" s="1" t="s">
        <v>2858</v>
      </c>
      <c r="I221" s="1" t="s">
        <v>3574</v>
      </c>
      <c r="J221" s="1" t="s">
        <v>2860</v>
      </c>
      <c r="K221" s="1" t="s">
        <v>3574</v>
      </c>
      <c r="L221" s="1" t="s">
        <v>3574</v>
      </c>
      <c r="M221" s="1" t="s">
        <v>2861</v>
      </c>
      <c r="N221" s="1" t="s">
        <v>2861</v>
      </c>
      <c r="O221" s="1" t="s">
        <v>2862</v>
      </c>
      <c r="P221" s="1" t="s">
        <v>2863</v>
      </c>
      <c r="Q221" s="1" t="s">
        <v>2864</v>
      </c>
      <c r="R221" s="1" t="s">
        <v>3577</v>
      </c>
      <c r="S221" s="1" t="s">
        <v>75</v>
      </c>
      <c r="T221" s="1" t="s">
        <v>2866</v>
      </c>
      <c r="U221" s="1" t="s">
        <v>2822</v>
      </c>
      <c r="V221" s="1" t="s">
        <v>2873</v>
      </c>
    </row>
    <row r="222" s="1" customFormat="1" spans="1:22">
      <c r="A222" s="1" t="s">
        <v>1987</v>
      </c>
      <c r="B222" s="1" t="s">
        <v>137</v>
      </c>
      <c r="C222" s="1" t="s">
        <v>1988</v>
      </c>
      <c r="D222" s="1" t="s">
        <v>405</v>
      </c>
      <c r="E222" s="1" t="s">
        <v>3578</v>
      </c>
      <c r="F222" s="1" t="s">
        <v>537</v>
      </c>
      <c r="G222" s="1" t="s">
        <v>1744</v>
      </c>
      <c r="H222" s="1" t="s">
        <v>2858</v>
      </c>
      <c r="I222" s="1" t="s">
        <v>3574</v>
      </c>
      <c r="J222" s="1" t="s">
        <v>2860</v>
      </c>
      <c r="K222" s="1" t="s">
        <v>3574</v>
      </c>
      <c r="L222" s="1" t="s">
        <v>3574</v>
      </c>
      <c r="M222" s="1" t="s">
        <v>2861</v>
      </c>
      <c r="N222" s="1" t="s">
        <v>2861</v>
      </c>
      <c r="O222" s="1" t="s">
        <v>2862</v>
      </c>
      <c r="P222" s="1" t="s">
        <v>2863</v>
      </c>
      <c r="Q222" s="1" t="s">
        <v>2864</v>
      </c>
      <c r="R222" s="1" t="s">
        <v>3579</v>
      </c>
      <c r="S222" s="1" t="s">
        <v>75</v>
      </c>
      <c r="T222" s="1" t="s">
        <v>2866</v>
      </c>
      <c r="U222" s="1" t="s">
        <v>2822</v>
      </c>
      <c r="V222" s="1" t="s">
        <v>2873</v>
      </c>
    </row>
    <row r="223" s="1" customFormat="1" spans="1:22">
      <c r="A223" s="1" t="s">
        <v>2019</v>
      </c>
      <c r="B223" s="1" t="s">
        <v>137</v>
      </c>
      <c r="C223" s="1" t="s">
        <v>2020</v>
      </c>
      <c r="D223" s="1" t="s">
        <v>405</v>
      </c>
      <c r="E223" s="1" t="s">
        <v>3580</v>
      </c>
      <c r="F223" s="1" t="s">
        <v>536</v>
      </c>
      <c r="G223" s="1" t="s">
        <v>1744</v>
      </c>
      <c r="H223" s="1" t="s">
        <v>2858</v>
      </c>
      <c r="I223" s="1" t="s">
        <v>3581</v>
      </c>
      <c r="J223" s="1" t="s">
        <v>2860</v>
      </c>
      <c r="K223" s="1" t="s">
        <v>3581</v>
      </c>
      <c r="L223" s="1" t="s">
        <v>3581</v>
      </c>
      <c r="M223" s="1" t="s">
        <v>2861</v>
      </c>
      <c r="N223" s="1" t="s">
        <v>2861</v>
      </c>
      <c r="O223" s="1" t="s">
        <v>2862</v>
      </c>
      <c r="P223" s="1" t="s">
        <v>2863</v>
      </c>
      <c r="Q223" s="1" t="s">
        <v>2864</v>
      </c>
      <c r="R223" s="1" t="s">
        <v>3582</v>
      </c>
      <c r="S223" s="1" t="s">
        <v>75</v>
      </c>
      <c r="T223" s="1" t="s">
        <v>2866</v>
      </c>
      <c r="U223" s="1" t="s">
        <v>2822</v>
      </c>
      <c r="V223" s="1" t="s">
        <v>2873</v>
      </c>
    </row>
    <row r="224" s="1" customFormat="1" spans="1:22">
      <c r="A224" s="1" t="s">
        <v>2269</v>
      </c>
      <c r="B224" s="1" t="s">
        <v>137</v>
      </c>
      <c r="C224" s="1" t="s">
        <v>2270</v>
      </c>
      <c r="D224" s="1" t="s">
        <v>2272</v>
      </c>
      <c r="E224" s="1" t="s">
        <v>3583</v>
      </c>
      <c r="F224" s="1" t="s">
        <v>537</v>
      </c>
      <c r="G224" s="1" t="s">
        <v>913</v>
      </c>
      <c r="H224" s="1" t="s">
        <v>2858</v>
      </c>
      <c r="I224" s="1" t="s">
        <v>3584</v>
      </c>
      <c r="J224" s="1" t="s">
        <v>2860</v>
      </c>
      <c r="K224" s="1" t="s">
        <v>3584</v>
      </c>
      <c r="L224" s="1" t="s">
        <v>3584</v>
      </c>
      <c r="M224" s="1" t="s">
        <v>2861</v>
      </c>
      <c r="N224" s="1" t="s">
        <v>2861</v>
      </c>
      <c r="O224" s="1" t="s">
        <v>2862</v>
      </c>
      <c r="P224" s="1" t="s">
        <v>2863</v>
      </c>
      <c r="Q224" s="1" t="s">
        <v>2864</v>
      </c>
      <c r="R224" s="1" t="s">
        <v>3585</v>
      </c>
      <c r="S224" s="1" t="s">
        <v>75</v>
      </c>
      <c r="T224" s="1" t="s">
        <v>2866</v>
      </c>
      <c r="U224" s="1" t="s">
        <v>2829</v>
      </c>
      <c r="V224" s="1" t="s">
        <v>3123</v>
      </c>
    </row>
    <row r="225" s="1" customFormat="1" spans="1:22">
      <c r="A225" s="1" t="s">
        <v>1981</v>
      </c>
      <c r="B225" s="1" t="s">
        <v>137</v>
      </c>
      <c r="C225" s="1" t="s">
        <v>1982</v>
      </c>
      <c r="D225" s="1" t="s">
        <v>405</v>
      </c>
      <c r="E225" s="1" t="s">
        <v>3586</v>
      </c>
      <c r="F225" s="1" t="s">
        <v>536</v>
      </c>
      <c r="G225" s="1" t="s">
        <v>1744</v>
      </c>
      <c r="H225" s="1" t="s">
        <v>2858</v>
      </c>
      <c r="I225" s="1" t="s">
        <v>3581</v>
      </c>
      <c r="J225" s="1" t="s">
        <v>2860</v>
      </c>
      <c r="K225" s="1" t="s">
        <v>3581</v>
      </c>
      <c r="L225" s="1" t="s">
        <v>3581</v>
      </c>
      <c r="M225" s="1" t="s">
        <v>2861</v>
      </c>
      <c r="N225" s="1" t="s">
        <v>2861</v>
      </c>
      <c r="O225" s="1" t="s">
        <v>2862</v>
      </c>
      <c r="P225" s="1" t="s">
        <v>2863</v>
      </c>
      <c r="Q225" s="1" t="s">
        <v>2864</v>
      </c>
      <c r="R225" s="1" t="s">
        <v>3587</v>
      </c>
      <c r="S225" s="1" t="s">
        <v>75</v>
      </c>
      <c r="T225" s="1" t="s">
        <v>2866</v>
      </c>
      <c r="U225" s="1" t="s">
        <v>2822</v>
      </c>
      <c r="V225" s="1" t="s">
        <v>2873</v>
      </c>
    </row>
    <row r="226" s="1" customFormat="1" spans="1:22">
      <c r="A226" s="1" t="s">
        <v>2033</v>
      </c>
      <c r="B226" s="1" t="s">
        <v>137</v>
      </c>
      <c r="C226" s="1" t="s">
        <v>2034</v>
      </c>
      <c r="D226" s="1" t="s">
        <v>405</v>
      </c>
      <c r="E226" s="1" t="s">
        <v>3588</v>
      </c>
      <c r="F226" s="1" t="s">
        <v>536</v>
      </c>
      <c r="G226" s="1" t="s">
        <v>1744</v>
      </c>
      <c r="H226" s="1" t="s">
        <v>2858</v>
      </c>
      <c r="I226" s="1" t="s">
        <v>3581</v>
      </c>
      <c r="J226" s="1" t="s">
        <v>2860</v>
      </c>
      <c r="K226" s="1" t="s">
        <v>3581</v>
      </c>
      <c r="L226" s="1" t="s">
        <v>3581</v>
      </c>
      <c r="M226" s="1" t="s">
        <v>2861</v>
      </c>
      <c r="N226" s="1" t="s">
        <v>2861</v>
      </c>
      <c r="O226" s="1" t="s">
        <v>2862</v>
      </c>
      <c r="P226" s="1" t="s">
        <v>2863</v>
      </c>
      <c r="Q226" s="1" t="s">
        <v>2864</v>
      </c>
      <c r="R226" s="1" t="s">
        <v>3589</v>
      </c>
      <c r="S226" s="1" t="s">
        <v>75</v>
      </c>
      <c r="T226" s="1" t="s">
        <v>2866</v>
      </c>
      <c r="U226" s="1" t="s">
        <v>2822</v>
      </c>
      <c r="V226" s="1" t="s">
        <v>2873</v>
      </c>
    </row>
    <row r="227" s="1" customFormat="1" spans="1:22">
      <c r="A227" s="1" t="s">
        <v>816</v>
      </c>
      <c r="B227" s="1" t="s">
        <v>137</v>
      </c>
      <c r="C227" s="1" t="s">
        <v>817</v>
      </c>
      <c r="D227" s="1" t="s">
        <v>387</v>
      </c>
      <c r="E227" s="1" t="s">
        <v>3590</v>
      </c>
      <c r="F227" s="1" t="s">
        <v>138</v>
      </c>
      <c r="G227" s="1" t="s">
        <v>536</v>
      </c>
      <c r="H227" s="1" t="s">
        <v>2858</v>
      </c>
      <c r="I227" s="1" t="s">
        <v>3591</v>
      </c>
      <c r="J227" s="1" t="s">
        <v>2860</v>
      </c>
      <c r="K227" s="1" t="s">
        <v>3591</v>
      </c>
      <c r="L227" s="1" t="s">
        <v>3591</v>
      </c>
      <c r="M227" s="1" t="s">
        <v>2861</v>
      </c>
      <c r="N227" s="1" t="s">
        <v>2861</v>
      </c>
      <c r="O227" s="1" t="s">
        <v>2862</v>
      </c>
      <c r="P227" s="1" t="s">
        <v>2863</v>
      </c>
      <c r="Q227" s="1" t="s">
        <v>2864</v>
      </c>
      <c r="R227" s="1" t="s">
        <v>3592</v>
      </c>
      <c r="S227" s="1" t="s">
        <v>75</v>
      </c>
      <c r="T227" s="1" t="s">
        <v>2866</v>
      </c>
      <c r="U227" s="1" t="s">
        <v>2822</v>
      </c>
      <c r="V227" s="1" t="s">
        <v>2925</v>
      </c>
    </row>
    <row r="228" s="1" customFormat="1" spans="1:22">
      <c r="A228" s="1" t="s">
        <v>988</v>
      </c>
      <c r="B228" s="1" t="s">
        <v>137</v>
      </c>
      <c r="C228" s="1" t="s">
        <v>989</v>
      </c>
      <c r="D228" s="1" t="s">
        <v>135</v>
      </c>
      <c r="E228" s="1" t="s">
        <v>3593</v>
      </c>
      <c r="F228" s="1" t="s">
        <v>536</v>
      </c>
      <c r="G228" s="1" t="s">
        <v>505</v>
      </c>
      <c r="H228" s="1" t="s">
        <v>2858</v>
      </c>
      <c r="I228" s="1" t="s">
        <v>3594</v>
      </c>
      <c r="J228" s="1" t="s">
        <v>2860</v>
      </c>
      <c r="K228" s="1" t="s">
        <v>3594</v>
      </c>
      <c r="L228" s="1" t="s">
        <v>3594</v>
      </c>
      <c r="M228" s="1" t="s">
        <v>2861</v>
      </c>
      <c r="N228" s="1" t="s">
        <v>2861</v>
      </c>
      <c r="O228" s="1" t="s">
        <v>2862</v>
      </c>
      <c r="P228" s="1" t="s">
        <v>2863</v>
      </c>
      <c r="Q228" s="1" t="s">
        <v>2864</v>
      </c>
      <c r="R228" s="1" t="s">
        <v>3595</v>
      </c>
      <c r="S228" s="1" t="s">
        <v>75</v>
      </c>
      <c r="T228" s="1" t="s">
        <v>2866</v>
      </c>
      <c r="U228" s="1" t="s">
        <v>2829</v>
      </c>
      <c r="V228" s="1" t="s">
        <v>3123</v>
      </c>
    </row>
    <row r="229" s="1" customFormat="1" spans="1:22">
      <c r="A229" s="1" t="s">
        <v>132</v>
      </c>
      <c r="B229" s="1" t="s">
        <v>137</v>
      </c>
      <c r="C229" s="1" t="s">
        <v>133</v>
      </c>
      <c r="D229" s="1" t="s">
        <v>135</v>
      </c>
      <c r="E229" s="1" t="s">
        <v>3593</v>
      </c>
      <c r="F229" s="1" t="s">
        <v>138</v>
      </c>
      <c r="G229" s="1" t="s">
        <v>83</v>
      </c>
      <c r="H229" s="1" t="s">
        <v>2858</v>
      </c>
      <c r="I229" s="1" t="s">
        <v>3596</v>
      </c>
      <c r="J229" s="1" t="s">
        <v>2860</v>
      </c>
      <c r="K229" s="1" t="s">
        <v>3596</v>
      </c>
      <c r="L229" s="1" t="s">
        <v>3596</v>
      </c>
      <c r="M229" s="1" t="s">
        <v>2861</v>
      </c>
      <c r="N229" s="1" t="s">
        <v>2861</v>
      </c>
      <c r="O229" s="1" t="s">
        <v>2862</v>
      </c>
      <c r="P229" s="1" t="s">
        <v>2863</v>
      </c>
      <c r="Q229" s="1" t="s">
        <v>2864</v>
      </c>
      <c r="R229" s="1" t="s">
        <v>3597</v>
      </c>
      <c r="S229" s="1" t="s">
        <v>75</v>
      </c>
      <c r="T229" s="1" t="s">
        <v>2866</v>
      </c>
      <c r="U229" s="1" t="s">
        <v>2829</v>
      </c>
      <c r="V229" s="1" t="s">
        <v>3123</v>
      </c>
    </row>
    <row r="230" s="1" customFormat="1" spans="1:22">
      <c r="A230" s="1" t="s">
        <v>1974</v>
      </c>
      <c r="B230" s="1" t="s">
        <v>1977</v>
      </c>
      <c r="C230" s="1" t="s">
        <v>1975</v>
      </c>
      <c r="D230" s="1" t="s">
        <v>848</v>
      </c>
      <c r="E230" s="1" t="s">
        <v>3598</v>
      </c>
      <c r="F230" s="1" t="s">
        <v>505</v>
      </c>
      <c r="G230" s="1" t="s">
        <v>1744</v>
      </c>
      <c r="H230" s="1" t="s">
        <v>2858</v>
      </c>
      <c r="I230" s="1" t="s">
        <v>3599</v>
      </c>
      <c r="J230" s="1" t="s">
        <v>2860</v>
      </c>
      <c r="K230" s="1" t="s">
        <v>3599</v>
      </c>
      <c r="L230" s="1" t="s">
        <v>3599</v>
      </c>
      <c r="M230" s="1" t="s">
        <v>2861</v>
      </c>
      <c r="N230" s="1" t="s">
        <v>2861</v>
      </c>
      <c r="O230" s="1" t="s">
        <v>2862</v>
      </c>
      <c r="P230" s="1" t="s">
        <v>2863</v>
      </c>
      <c r="Q230" s="1" t="s">
        <v>2864</v>
      </c>
      <c r="R230" s="1" t="s">
        <v>3600</v>
      </c>
      <c r="S230" s="1" t="s">
        <v>75</v>
      </c>
      <c r="T230" s="1" t="s">
        <v>2866</v>
      </c>
      <c r="U230" s="1" t="s">
        <v>2822</v>
      </c>
      <c r="V230" s="1" t="s">
        <v>2873</v>
      </c>
    </row>
    <row r="231" s="1" customFormat="1" spans="1:22">
      <c r="A231" s="1" t="s">
        <v>2763</v>
      </c>
      <c r="B231" s="1" t="s">
        <v>1977</v>
      </c>
      <c r="C231" s="1" t="s">
        <v>2764</v>
      </c>
      <c r="D231" s="1" t="s">
        <v>3601</v>
      </c>
      <c r="E231" s="1" t="s">
        <v>3602</v>
      </c>
      <c r="F231" s="1" t="s">
        <v>1744</v>
      </c>
      <c r="G231" s="1" t="s">
        <v>913</v>
      </c>
      <c r="H231" s="1" t="s">
        <v>2858</v>
      </c>
      <c r="I231" s="1" t="s">
        <v>3603</v>
      </c>
      <c r="J231" s="1" t="s">
        <v>2860</v>
      </c>
      <c r="K231" s="1" t="s">
        <v>3603</v>
      </c>
      <c r="L231" s="1" t="s">
        <v>3603</v>
      </c>
      <c r="M231" s="1" t="s">
        <v>2861</v>
      </c>
      <c r="N231" s="1" t="s">
        <v>2861</v>
      </c>
      <c r="O231" s="1" t="s">
        <v>2862</v>
      </c>
      <c r="P231" s="1" t="s">
        <v>2863</v>
      </c>
      <c r="Q231" s="1" t="s">
        <v>2864</v>
      </c>
      <c r="R231" s="1" t="s">
        <v>3604</v>
      </c>
      <c r="S231" s="1" t="s">
        <v>75</v>
      </c>
      <c r="T231" s="1" t="s">
        <v>2866</v>
      </c>
      <c r="U231" s="1" t="s">
        <v>2829</v>
      </c>
      <c r="V231" s="1" t="s">
        <v>2925</v>
      </c>
    </row>
    <row r="232" s="1" customFormat="1" spans="1:22">
      <c r="A232" s="1" t="s">
        <v>426</v>
      </c>
      <c r="B232" s="1" t="s">
        <v>431</v>
      </c>
      <c r="C232" s="1" t="s">
        <v>427</v>
      </c>
      <c r="D232" s="1" t="s">
        <v>429</v>
      </c>
      <c r="E232" s="1" t="s">
        <v>3605</v>
      </c>
      <c r="F232" s="1" t="s">
        <v>107</v>
      </c>
      <c r="G232" s="1" t="s">
        <v>83</v>
      </c>
      <c r="H232" s="1" t="s">
        <v>2858</v>
      </c>
      <c r="I232" s="1" t="s">
        <v>3552</v>
      </c>
      <c r="J232" s="1" t="s">
        <v>2860</v>
      </c>
      <c r="K232" s="1" t="s">
        <v>3552</v>
      </c>
      <c r="L232" s="1" t="s">
        <v>3552</v>
      </c>
      <c r="M232" s="1" t="s">
        <v>2861</v>
      </c>
      <c r="N232" s="1" t="s">
        <v>2861</v>
      </c>
      <c r="O232" s="1" t="s">
        <v>2862</v>
      </c>
      <c r="P232" s="1" t="s">
        <v>2863</v>
      </c>
      <c r="Q232" s="1" t="s">
        <v>2864</v>
      </c>
      <c r="R232" s="1" t="s">
        <v>3606</v>
      </c>
      <c r="S232" s="1" t="s">
        <v>75</v>
      </c>
      <c r="T232" s="1" t="s">
        <v>2866</v>
      </c>
      <c r="U232" s="1" t="s">
        <v>2822</v>
      </c>
      <c r="V232" s="1" t="s">
        <v>2873</v>
      </c>
    </row>
    <row r="233" s="1" customFormat="1" spans="1:22">
      <c r="A233" s="1" t="s">
        <v>1622</v>
      </c>
      <c r="B233" s="1" t="s">
        <v>431</v>
      </c>
      <c r="C233" s="1" t="s">
        <v>1623</v>
      </c>
      <c r="D233" s="1" t="s">
        <v>1625</v>
      </c>
      <c r="E233" s="1" t="s">
        <v>3607</v>
      </c>
      <c r="F233" s="1" t="s">
        <v>537</v>
      </c>
      <c r="G233" s="1" t="s">
        <v>1617</v>
      </c>
      <c r="H233" s="1" t="s">
        <v>2858</v>
      </c>
      <c r="I233" s="1" t="s">
        <v>3608</v>
      </c>
      <c r="J233" s="1" t="s">
        <v>2860</v>
      </c>
      <c r="K233" s="1" t="s">
        <v>3608</v>
      </c>
      <c r="L233" s="1" t="s">
        <v>3608</v>
      </c>
      <c r="M233" s="1" t="s">
        <v>2861</v>
      </c>
      <c r="N233" s="1" t="s">
        <v>2861</v>
      </c>
      <c r="O233" s="1" t="s">
        <v>2862</v>
      </c>
      <c r="P233" s="1" t="s">
        <v>2863</v>
      </c>
      <c r="Q233" s="1" t="s">
        <v>2864</v>
      </c>
      <c r="R233" s="1" t="s">
        <v>3609</v>
      </c>
      <c r="S233" s="1" t="s">
        <v>75</v>
      </c>
      <c r="T233" s="1" t="s">
        <v>2866</v>
      </c>
      <c r="U233" s="1" t="s">
        <v>2829</v>
      </c>
      <c r="V233" s="1" t="s">
        <v>3123</v>
      </c>
    </row>
    <row r="234" s="1" customFormat="1" spans="1:22">
      <c r="A234" s="1" t="s">
        <v>994</v>
      </c>
      <c r="B234" s="1" t="s">
        <v>431</v>
      </c>
      <c r="C234" s="1" t="s">
        <v>995</v>
      </c>
      <c r="D234" s="1" t="s">
        <v>3610</v>
      </c>
      <c r="E234" s="1" t="s">
        <v>3611</v>
      </c>
      <c r="F234" s="1" t="s">
        <v>138</v>
      </c>
      <c r="G234" s="1" t="s">
        <v>505</v>
      </c>
      <c r="H234" s="1" t="s">
        <v>2858</v>
      </c>
      <c r="I234" s="1" t="s">
        <v>3612</v>
      </c>
      <c r="J234" s="1" t="s">
        <v>2860</v>
      </c>
      <c r="K234" s="1" t="s">
        <v>3612</v>
      </c>
      <c r="L234" s="1" t="s">
        <v>3612</v>
      </c>
      <c r="M234" s="1" t="s">
        <v>2861</v>
      </c>
      <c r="N234" s="1" t="s">
        <v>2861</v>
      </c>
      <c r="O234" s="1" t="s">
        <v>2862</v>
      </c>
      <c r="P234" s="1" t="s">
        <v>2863</v>
      </c>
      <c r="Q234" s="1" t="s">
        <v>2864</v>
      </c>
      <c r="R234" s="1" t="s">
        <v>3613</v>
      </c>
      <c r="S234" s="1" t="s">
        <v>75</v>
      </c>
      <c r="T234" s="1" t="s">
        <v>2866</v>
      </c>
      <c r="U234" s="1" t="s">
        <v>2822</v>
      </c>
      <c r="V234" s="1" t="s">
        <v>2925</v>
      </c>
    </row>
    <row r="235" s="1" customFormat="1" spans="1:22">
      <c r="A235" s="1" t="s">
        <v>420</v>
      </c>
      <c r="B235" s="1" t="s">
        <v>106</v>
      </c>
      <c r="C235" s="1" t="s">
        <v>421</v>
      </c>
      <c r="D235" s="1" t="s">
        <v>405</v>
      </c>
      <c r="E235" s="1" t="s">
        <v>3614</v>
      </c>
      <c r="F235" s="1" t="s">
        <v>107</v>
      </c>
      <c r="G235" s="1" t="s">
        <v>83</v>
      </c>
      <c r="H235" s="1" t="s">
        <v>2858</v>
      </c>
      <c r="I235" s="1" t="s">
        <v>3615</v>
      </c>
      <c r="J235" s="1" t="s">
        <v>2860</v>
      </c>
      <c r="K235" s="1" t="s">
        <v>3615</v>
      </c>
      <c r="L235" s="1" t="s">
        <v>3615</v>
      </c>
      <c r="M235" s="1" t="s">
        <v>2861</v>
      </c>
      <c r="N235" s="1" t="s">
        <v>2861</v>
      </c>
      <c r="O235" s="1" t="s">
        <v>2862</v>
      </c>
      <c r="P235" s="1" t="s">
        <v>2863</v>
      </c>
      <c r="Q235" s="1" t="s">
        <v>2864</v>
      </c>
      <c r="R235" s="1" t="s">
        <v>3616</v>
      </c>
      <c r="S235" s="1" t="s">
        <v>75</v>
      </c>
      <c r="T235" s="1" t="s">
        <v>2866</v>
      </c>
      <c r="U235" s="1" t="s">
        <v>2822</v>
      </c>
      <c r="V235" s="1" t="s">
        <v>2873</v>
      </c>
    </row>
    <row r="236" s="1" customFormat="1" spans="1:22">
      <c r="A236" s="1" t="s">
        <v>1631</v>
      </c>
      <c r="B236" s="1" t="s">
        <v>106</v>
      </c>
      <c r="C236" s="1" t="s">
        <v>1632</v>
      </c>
      <c r="D236" s="1" t="s">
        <v>1634</v>
      </c>
      <c r="E236" s="1" t="s">
        <v>3617</v>
      </c>
      <c r="F236" s="1" t="s">
        <v>138</v>
      </c>
      <c r="G236" s="1" t="s">
        <v>1617</v>
      </c>
      <c r="H236" s="1" t="s">
        <v>2858</v>
      </c>
      <c r="I236" s="1" t="s">
        <v>3618</v>
      </c>
      <c r="J236" s="1" t="s">
        <v>2860</v>
      </c>
      <c r="K236" s="1" t="s">
        <v>3618</v>
      </c>
      <c r="L236" s="1" t="s">
        <v>3618</v>
      </c>
      <c r="M236" s="1" t="s">
        <v>2861</v>
      </c>
      <c r="N236" s="1" t="s">
        <v>2861</v>
      </c>
      <c r="O236" s="1" t="s">
        <v>2862</v>
      </c>
      <c r="P236" s="1" t="s">
        <v>2863</v>
      </c>
      <c r="Q236" s="1" t="s">
        <v>2864</v>
      </c>
      <c r="R236" s="1" t="s">
        <v>3619</v>
      </c>
      <c r="S236" s="1" t="s">
        <v>75</v>
      </c>
      <c r="T236" s="1" t="s">
        <v>2866</v>
      </c>
      <c r="U236" s="1" t="s">
        <v>2829</v>
      </c>
      <c r="V236" s="1" t="s">
        <v>2867</v>
      </c>
    </row>
    <row r="237" s="1" customFormat="1" spans="1:22">
      <c r="A237" s="1" t="s">
        <v>101</v>
      </c>
      <c r="B237" s="1" t="s">
        <v>106</v>
      </c>
      <c r="C237" s="1" t="s">
        <v>102</v>
      </c>
      <c r="D237" s="1" t="s">
        <v>3620</v>
      </c>
      <c r="E237" s="1" t="s">
        <v>3621</v>
      </c>
      <c r="F237" s="1" t="s">
        <v>107</v>
      </c>
      <c r="G237" s="1" t="s">
        <v>83</v>
      </c>
      <c r="H237" s="1" t="s">
        <v>2858</v>
      </c>
      <c r="I237" s="1" t="s">
        <v>3622</v>
      </c>
      <c r="J237" s="1" t="s">
        <v>2860</v>
      </c>
      <c r="K237" s="1" t="s">
        <v>3622</v>
      </c>
      <c r="L237" s="1" t="s">
        <v>3622</v>
      </c>
      <c r="M237" s="1" t="s">
        <v>2861</v>
      </c>
      <c r="N237" s="1" t="s">
        <v>2861</v>
      </c>
      <c r="O237" s="1" t="s">
        <v>2862</v>
      </c>
      <c r="P237" s="1" t="s">
        <v>2863</v>
      </c>
      <c r="Q237" s="1" t="s">
        <v>2864</v>
      </c>
      <c r="R237" s="1" t="s">
        <v>3623</v>
      </c>
      <c r="S237" s="1" t="s">
        <v>75</v>
      </c>
      <c r="T237" s="1" t="s">
        <v>2866</v>
      </c>
      <c r="U237" s="1" t="s">
        <v>2822</v>
      </c>
      <c r="V237" s="1" t="s">
        <v>3123</v>
      </c>
    </row>
    <row r="238" s="1" customFormat="1" spans="1:22">
      <c r="A238" s="1" t="s">
        <v>1859</v>
      </c>
      <c r="B238" s="1" t="s">
        <v>106</v>
      </c>
      <c r="C238" s="1" t="s">
        <v>1860</v>
      </c>
      <c r="D238" s="1" t="s">
        <v>1625</v>
      </c>
      <c r="E238" s="1" t="s">
        <v>3624</v>
      </c>
      <c r="F238" s="1" t="s">
        <v>537</v>
      </c>
      <c r="G238" s="1" t="s">
        <v>1744</v>
      </c>
      <c r="H238" s="1" t="s">
        <v>2858</v>
      </c>
      <c r="I238" s="1" t="s">
        <v>3625</v>
      </c>
      <c r="J238" s="1" t="s">
        <v>2860</v>
      </c>
      <c r="K238" s="1" t="s">
        <v>3625</v>
      </c>
      <c r="L238" s="1" t="s">
        <v>3625</v>
      </c>
      <c r="M238" s="1" t="s">
        <v>2861</v>
      </c>
      <c r="N238" s="1" t="s">
        <v>2861</v>
      </c>
      <c r="O238" s="1" t="s">
        <v>2862</v>
      </c>
      <c r="P238" s="1" t="s">
        <v>2863</v>
      </c>
      <c r="Q238" s="1" t="s">
        <v>2864</v>
      </c>
      <c r="R238" s="1" t="s">
        <v>3626</v>
      </c>
      <c r="S238" s="1" t="s">
        <v>75</v>
      </c>
      <c r="T238" s="1" t="s">
        <v>2866</v>
      </c>
      <c r="U238" s="1" t="s">
        <v>2829</v>
      </c>
      <c r="V238" s="1" t="s">
        <v>3123</v>
      </c>
    </row>
    <row r="239" s="1" customFormat="1" spans="1:22">
      <c r="A239" s="1" t="s">
        <v>1853</v>
      </c>
      <c r="B239" s="1" t="s">
        <v>106</v>
      </c>
      <c r="C239" s="1" t="s">
        <v>1854</v>
      </c>
      <c r="D239" s="1" t="s">
        <v>1625</v>
      </c>
      <c r="E239" s="1" t="s">
        <v>3627</v>
      </c>
      <c r="F239" s="1" t="s">
        <v>537</v>
      </c>
      <c r="G239" s="1" t="s">
        <v>1744</v>
      </c>
      <c r="H239" s="1" t="s">
        <v>2858</v>
      </c>
      <c r="I239" s="1" t="s">
        <v>3625</v>
      </c>
      <c r="J239" s="1" t="s">
        <v>2860</v>
      </c>
      <c r="K239" s="1" t="s">
        <v>3625</v>
      </c>
      <c r="L239" s="1" t="s">
        <v>3625</v>
      </c>
      <c r="M239" s="1" t="s">
        <v>2861</v>
      </c>
      <c r="N239" s="1" t="s">
        <v>2861</v>
      </c>
      <c r="O239" s="1" t="s">
        <v>2862</v>
      </c>
      <c r="P239" s="1" t="s">
        <v>2863</v>
      </c>
      <c r="Q239" s="1" t="s">
        <v>2864</v>
      </c>
      <c r="R239" s="1" t="s">
        <v>3628</v>
      </c>
      <c r="S239" s="1" t="s">
        <v>75</v>
      </c>
      <c r="T239" s="1" t="s">
        <v>2866</v>
      </c>
      <c r="U239" s="1" t="s">
        <v>2829</v>
      </c>
      <c r="V239" s="1" t="s">
        <v>3123</v>
      </c>
    </row>
    <row r="240" s="1" customFormat="1" spans="1:22">
      <c r="A240" s="1" t="s">
        <v>122</v>
      </c>
      <c r="B240" s="1" t="s">
        <v>127</v>
      </c>
      <c r="C240" s="1" t="s">
        <v>123</v>
      </c>
      <c r="D240" s="1" t="s">
        <v>3424</v>
      </c>
      <c r="E240" s="1" t="s">
        <v>3629</v>
      </c>
      <c r="F240" s="1" t="s">
        <v>107</v>
      </c>
      <c r="G240" s="1" t="s">
        <v>83</v>
      </c>
      <c r="H240" s="1" t="s">
        <v>2858</v>
      </c>
      <c r="I240" s="1" t="s">
        <v>3630</v>
      </c>
      <c r="J240" s="1" t="s">
        <v>2860</v>
      </c>
      <c r="K240" s="1" t="s">
        <v>3630</v>
      </c>
      <c r="L240" s="1" t="s">
        <v>3630</v>
      </c>
      <c r="M240" s="1" t="s">
        <v>2861</v>
      </c>
      <c r="N240" s="1" t="s">
        <v>2861</v>
      </c>
      <c r="O240" s="1" t="s">
        <v>2862</v>
      </c>
      <c r="P240" s="1" t="s">
        <v>2863</v>
      </c>
      <c r="Q240" s="1" t="s">
        <v>2864</v>
      </c>
      <c r="R240" s="1" t="s">
        <v>3631</v>
      </c>
      <c r="S240" s="1" t="s">
        <v>75</v>
      </c>
      <c r="T240" s="1" t="s">
        <v>2866</v>
      </c>
      <c r="U240" s="1" t="s">
        <v>2822</v>
      </c>
      <c r="V240" s="1" t="s">
        <v>3123</v>
      </c>
    </row>
    <row r="241" s="1" customFormat="1" spans="1:22">
      <c r="A241" s="1" t="s">
        <v>2382</v>
      </c>
      <c r="B241" s="1" t="s">
        <v>127</v>
      </c>
      <c r="C241" s="1" t="s">
        <v>2383</v>
      </c>
      <c r="D241" s="1" t="s">
        <v>3632</v>
      </c>
      <c r="E241" s="1" t="s">
        <v>3633</v>
      </c>
      <c r="F241" s="1" t="s">
        <v>1744</v>
      </c>
      <c r="G241" s="1" t="s">
        <v>913</v>
      </c>
      <c r="H241" s="1" t="s">
        <v>2858</v>
      </c>
      <c r="I241" s="1" t="s">
        <v>3634</v>
      </c>
      <c r="J241" s="1" t="s">
        <v>2860</v>
      </c>
      <c r="K241" s="1" t="s">
        <v>3634</v>
      </c>
      <c r="L241" s="1" t="s">
        <v>3634</v>
      </c>
      <c r="M241" s="1" t="s">
        <v>2861</v>
      </c>
      <c r="N241" s="1" t="s">
        <v>2861</v>
      </c>
      <c r="O241" s="1" t="s">
        <v>2862</v>
      </c>
      <c r="P241" s="1" t="s">
        <v>2863</v>
      </c>
      <c r="Q241" s="1" t="s">
        <v>2864</v>
      </c>
      <c r="R241" s="1" t="s">
        <v>3635</v>
      </c>
      <c r="S241" s="1" t="s">
        <v>75</v>
      </c>
      <c r="T241" s="1" t="s">
        <v>2866</v>
      </c>
      <c r="U241" s="1" t="s">
        <v>2829</v>
      </c>
      <c r="V241" s="1" t="s">
        <v>2903</v>
      </c>
    </row>
    <row r="242" s="1" customFormat="1" spans="1:22">
      <c r="A242" s="1" t="s">
        <v>281</v>
      </c>
      <c r="B242" s="1" t="s">
        <v>286</v>
      </c>
      <c r="C242" s="1" t="s">
        <v>282</v>
      </c>
      <c r="D242" s="1" t="s">
        <v>284</v>
      </c>
      <c r="E242" s="1" t="s">
        <v>3636</v>
      </c>
      <c r="F242" s="1" t="s">
        <v>107</v>
      </c>
      <c r="G242" s="1" t="s">
        <v>83</v>
      </c>
      <c r="H242" s="1" t="s">
        <v>2858</v>
      </c>
      <c r="I242" s="1" t="s">
        <v>3637</v>
      </c>
      <c r="J242" s="1" t="s">
        <v>2860</v>
      </c>
      <c r="K242" s="1" t="s">
        <v>3637</v>
      </c>
      <c r="L242" s="1" t="s">
        <v>3637</v>
      </c>
      <c r="M242" s="1" t="s">
        <v>2861</v>
      </c>
      <c r="N242" s="1" t="s">
        <v>2861</v>
      </c>
      <c r="O242" s="1" t="s">
        <v>2862</v>
      </c>
      <c r="P242" s="1" t="s">
        <v>2863</v>
      </c>
      <c r="Q242" s="1" t="s">
        <v>2864</v>
      </c>
      <c r="R242" s="1" t="s">
        <v>3638</v>
      </c>
      <c r="S242" s="1" t="s">
        <v>75</v>
      </c>
      <c r="T242" s="1" t="s">
        <v>2866</v>
      </c>
      <c r="U242" s="1" t="s">
        <v>2822</v>
      </c>
      <c r="V242" s="1" t="s">
        <v>2925</v>
      </c>
    </row>
    <row r="243" s="1" customFormat="1" spans="1:22">
      <c r="A243" s="1" t="s">
        <v>1150</v>
      </c>
      <c r="B243" s="1" t="s">
        <v>286</v>
      </c>
      <c r="C243" s="1" t="s">
        <v>1151</v>
      </c>
      <c r="D243" s="1" t="s">
        <v>405</v>
      </c>
      <c r="E243" s="1" t="s">
        <v>3639</v>
      </c>
      <c r="F243" s="1" t="s">
        <v>138</v>
      </c>
      <c r="G243" s="1" t="s">
        <v>505</v>
      </c>
      <c r="H243" s="1" t="s">
        <v>2858</v>
      </c>
      <c r="I243" s="1" t="s">
        <v>3640</v>
      </c>
      <c r="J243" s="1" t="s">
        <v>2860</v>
      </c>
      <c r="K243" s="1" t="s">
        <v>3640</v>
      </c>
      <c r="L243" s="1" t="s">
        <v>3640</v>
      </c>
      <c r="M243" s="1" t="s">
        <v>2861</v>
      </c>
      <c r="N243" s="1" t="s">
        <v>2861</v>
      </c>
      <c r="O243" s="1" t="s">
        <v>2862</v>
      </c>
      <c r="P243" s="1" t="s">
        <v>2863</v>
      </c>
      <c r="Q243" s="1" t="s">
        <v>2864</v>
      </c>
      <c r="R243" s="1" t="s">
        <v>3641</v>
      </c>
      <c r="S243" s="1" t="s">
        <v>75</v>
      </c>
      <c r="T243" s="1" t="s">
        <v>2866</v>
      </c>
      <c r="U243" s="1" t="s">
        <v>2822</v>
      </c>
      <c r="V243" s="1" t="s">
        <v>2873</v>
      </c>
    </row>
    <row r="244" s="1" customFormat="1" spans="1:22">
      <c r="A244" s="1" t="s">
        <v>1044</v>
      </c>
      <c r="B244" s="1" t="s">
        <v>719</v>
      </c>
      <c r="C244" s="1" t="s">
        <v>1045</v>
      </c>
      <c r="D244" s="1" t="s">
        <v>212</v>
      </c>
      <c r="E244" s="1" t="s">
        <v>3642</v>
      </c>
      <c r="F244" s="1" t="s">
        <v>536</v>
      </c>
      <c r="G244" s="1" t="s">
        <v>505</v>
      </c>
      <c r="H244" s="1" t="s">
        <v>2858</v>
      </c>
      <c r="I244" s="1" t="s">
        <v>3643</v>
      </c>
      <c r="J244" s="1" t="s">
        <v>2860</v>
      </c>
      <c r="K244" s="1" t="s">
        <v>3643</v>
      </c>
      <c r="L244" s="1" t="s">
        <v>3643</v>
      </c>
      <c r="M244" s="1" t="s">
        <v>2861</v>
      </c>
      <c r="N244" s="1" t="s">
        <v>2861</v>
      </c>
      <c r="O244" s="1" t="s">
        <v>2862</v>
      </c>
      <c r="P244" s="1" t="s">
        <v>2863</v>
      </c>
      <c r="Q244" s="1" t="s">
        <v>2864</v>
      </c>
      <c r="R244" s="1" t="s">
        <v>3644</v>
      </c>
      <c r="S244" s="1" t="s">
        <v>75</v>
      </c>
      <c r="T244" s="1" t="s">
        <v>2866</v>
      </c>
      <c r="U244" s="1" t="s">
        <v>2829</v>
      </c>
      <c r="V244" s="1" t="s">
        <v>2877</v>
      </c>
    </row>
    <row r="245" s="1" customFormat="1" spans="1:22">
      <c r="A245" s="1" t="s">
        <v>836</v>
      </c>
      <c r="B245" s="1" t="s">
        <v>719</v>
      </c>
      <c r="C245" s="1" t="s">
        <v>837</v>
      </c>
      <c r="D245" s="1" t="s">
        <v>3645</v>
      </c>
      <c r="E245" s="1" t="s">
        <v>3646</v>
      </c>
      <c r="F245" s="1" t="s">
        <v>83</v>
      </c>
      <c r="G245" s="1" t="s">
        <v>536</v>
      </c>
      <c r="H245" s="1" t="s">
        <v>2858</v>
      </c>
      <c r="I245" s="1" t="s">
        <v>2956</v>
      </c>
      <c r="J245" s="1" t="s">
        <v>2860</v>
      </c>
      <c r="K245" s="1" t="s">
        <v>2956</v>
      </c>
      <c r="L245" s="1" t="s">
        <v>2956</v>
      </c>
      <c r="M245" s="1" t="s">
        <v>2861</v>
      </c>
      <c r="N245" s="1" t="s">
        <v>2861</v>
      </c>
      <c r="O245" s="1" t="s">
        <v>2862</v>
      </c>
      <c r="P245" s="1" t="s">
        <v>2863</v>
      </c>
      <c r="Q245" s="1" t="s">
        <v>2864</v>
      </c>
      <c r="R245" s="1" t="s">
        <v>3647</v>
      </c>
      <c r="S245" s="1" t="s">
        <v>75</v>
      </c>
      <c r="T245" s="1" t="s">
        <v>2866</v>
      </c>
      <c r="U245" s="1" t="s">
        <v>2822</v>
      </c>
      <c r="V245" s="1" t="s">
        <v>2873</v>
      </c>
    </row>
    <row r="246" s="1" customFormat="1" spans="1:22">
      <c r="A246" s="1" t="s">
        <v>2373</v>
      </c>
      <c r="B246" s="1" t="s">
        <v>719</v>
      </c>
      <c r="C246" s="1" t="s">
        <v>2374</v>
      </c>
      <c r="D246" s="1" t="s">
        <v>2376</v>
      </c>
      <c r="E246" s="1" t="s">
        <v>3648</v>
      </c>
      <c r="F246" s="1" t="s">
        <v>537</v>
      </c>
      <c r="G246" s="1" t="s">
        <v>913</v>
      </c>
      <c r="H246" s="1" t="s">
        <v>2858</v>
      </c>
      <c r="I246" s="1" t="s">
        <v>3649</v>
      </c>
      <c r="J246" s="1" t="s">
        <v>2860</v>
      </c>
      <c r="K246" s="1" t="s">
        <v>3649</v>
      </c>
      <c r="L246" s="1" t="s">
        <v>3649</v>
      </c>
      <c r="M246" s="1" t="s">
        <v>2861</v>
      </c>
      <c r="N246" s="1" t="s">
        <v>2861</v>
      </c>
      <c r="O246" s="1" t="s">
        <v>2862</v>
      </c>
      <c r="P246" s="1" t="s">
        <v>2863</v>
      </c>
      <c r="Q246" s="1" t="s">
        <v>2864</v>
      </c>
      <c r="R246" s="1" t="s">
        <v>3650</v>
      </c>
      <c r="S246" s="1" t="s">
        <v>75</v>
      </c>
      <c r="T246" s="1" t="s">
        <v>2866</v>
      </c>
      <c r="U246" s="1" t="s">
        <v>2822</v>
      </c>
      <c r="V246" s="1" t="s">
        <v>2877</v>
      </c>
    </row>
    <row r="247" s="1" customFormat="1" spans="1:22">
      <c r="A247" s="1" t="s">
        <v>716</v>
      </c>
      <c r="B247" s="1" t="s">
        <v>719</v>
      </c>
      <c r="C247" s="1" t="s">
        <v>717</v>
      </c>
      <c r="D247" s="1" t="s">
        <v>212</v>
      </c>
      <c r="E247" s="1" t="s">
        <v>3651</v>
      </c>
      <c r="F247" s="1" t="s">
        <v>83</v>
      </c>
      <c r="G247" s="1" t="s">
        <v>536</v>
      </c>
      <c r="H247" s="1" t="s">
        <v>2858</v>
      </c>
      <c r="I247" s="1" t="s">
        <v>3652</v>
      </c>
      <c r="J247" s="1" t="s">
        <v>2860</v>
      </c>
      <c r="K247" s="1" t="s">
        <v>3652</v>
      </c>
      <c r="L247" s="1" t="s">
        <v>3652</v>
      </c>
      <c r="M247" s="1" t="s">
        <v>2861</v>
      </c>
      <c r="N247" s="1" t="s">
        <v>2861</v>
      </c>
      <c r="O247" s="1" t="s">
        <v>2862</v>
      </c>
      <c r="P247" s="1" t="s">
        <v>2863</v>
      </c>
      <c r="Q247" s="1" t="s">
        <v>2864</v>
      </c>
      <c r="R247" s="1" t="s">
        <v>3653</v>
      </c>
      <c r="S247" s="1" t="s">
        <v>75</v>
      </c>
      <c r="T247" s="1" t="s">
        <v>2866</v>
      </c>
      <c r="U247" s="1" t="s">
        <v>2829</v>
      </c>
      <c r="V247" s="1" t="s">
        <v>2877</v>
      </c>
    </row>
    <row r="248" s="1" customFormat="1" spans="1:22">
      <c r="A248" s="1" t="s">
        <v>1231</v>
      </c>
      <c r="B248" s="1" t="s">
        <v>177</v>
      </c>
      <c r="C248" s="1" t="s">
        <v>1232</v>
      </c>
      <c r="D248" s="1" t="s">
        <v>3654</v>
      </c>
      <c r="E248" s="1" t="s">
        <v>3655</v>
      </c>
      <c r="F248" s="1" t="s">
        <v>536</v>
      </c>
      <c r="G248" s="1" t="s">
        <v>505</v>
      </c>
      <c r="H248" s="1" t="s">
        <v>2858</v>
      </c>
      <c r="I248" s="1" t="s">
        <v>3656</v>
      </c>
      <c r="J248" s="1" t="s">
        <v>2860</v>
      </c>
      <c r="K248" s="1" t="s">
        <v>3656</v>
      </c>
      <c r="L248" s="1" t="s">
        <v>3656</v>
      </c>
      <c r="M248" s="1" t="s">
        <v>2861</v>
      </c>
      <c r="N248" s="1" t="s">
        <v>2861</v>
      </c>
      <c r="O248" s="1" t="s">
        <v>2862</v>
      </c>
      <c r="P248" s="1" t="s">
        <v>2863</v>
      </c>
      <c r="Q248" s="1" t="s">
        <v>2864</v>
      </c>
      <c r="R248" s="1" t="s">
        <v>3657</v>
      </c>
      <c r="S248" s="1" t="s">
        <v>75</v>
      </c>
      <c r="T248" s="1" t="s">
        <v>2866</v>
      </c>
      <c r="U248" s="1" t="s">
        <v>2829</v>
      </c>
      <c r="V248" s="1" t="s">
        <v>3111</v>
      </c>
    </row>
    <row r="249" s="1" customFormat="1" spans="1:22">
      <c r="A249" s="1" t="s">
        <v>1704</v>
      </c>
      <c r="B249" s="1" t="s">
        <v>177</v>
      </c>
      <c r="C249" s="1" t="s">
        <v>1705</v>
      </c>
      <c r="D249" s="1" t="s">
        <v>1522</v>
      </c>
      <c r="E249" s="1" t="s">
        <v>3658</v>
      </c>
      <c r="F249" s="1" t="s">
        <v>505</v>
      </c>
      <c r="G249" s="1" t="s">
        <v>1617</v>
      </c>
      <c r="H249" s="1" t="s">
        <v>2858</v>
      </c>
      <c r="I249" s="1" t="s">
        <v>3659</v>
      </c>
      <c r="J249" s="1" t="s">
        <v>2860</v>
      </c>
      <c r="K249" s="1" t="s">
        <v>3659</v>
      </c>
      <c r="L249" s="1" t="s">
        <v>3659</v>
      </c>
      <c r="M249" s="1" t="s">
        <v>2861</v>
      </c>
      <c r="N249" s="1" t="s">
        <v>2861</v>
      </c>
      <c r="O249" s="1" t="s">
        <v>2862</v>
      </c>
      <c r="P249" s="1" t="s">
        <v>2863</v>
      </c>
      <c r="Q249" s="1" t="s">
        <v>2864</v>
      </c>
      <c r="R249" s="1" t="s">
        <v>3660</v>
      </c>
      <c r="S249" s="1" t="s">
        <v>75</v>
      </c>
      <c r="T249" s="1" t="s">
        <v>2866</v>
      </c>
      <c r="U249" s="1" t="s">
        <v>2822</v>
      </c>
      <c r="V249" s="1" t="s">
        <v>2873</v>
      </c>
    </row>
    <row r="250" s="1" customFormat="1" spans="1:22">
      <c r="A250" s="1" t="s">
        <v>174</v>
      </c>
      <c r="B250" s="1" t="s">
        <v>177</v>
      </c>
      <c r="C250" s="1" t="s">
        <v>175</v>
      </c>
      <c r="D250" s="1" t="s">
        <v>3424</v>
      </c>
      <c r="E250" s="1" t="s">
        <v>3661</v>
      </c>
      <c r="F250" s="1" t="s">
        <v>96</v>
      </c>
      <c r="G250" s="1" t="s">
        <v>83</v>
      </c>
      <c r="H250" s="1" t="s">
        <v>2858</v>
      </c>
      <c r="I250" s="1" t="s">
        <v>3662</v>
      </c>
      <c r="J250" s="1" t="s">
        <v>2860</v>
      </c>
      <c r="K250" s="1" t="s">
        <v>3662</v>
      </c>
      <c r="L250" s="1" t="s">
        <v>3662</v>
      </c>
      <c r="M250" s="1" t="s">
        <v>2861</v>
      </c>
      <c r="N250" s="1" t="s">
        <v>2861</v>
      </c>
      <c r="O250" s="1" t="s">
        <v>2862</v>
      </c>
      <c r="P250" s="1" t="s">
        <v>2863</v>
      </c>
      <c r="Q250" s="1" t="s">
        <v>2864</v>
      </c>
      <c r="R250" s="1" t="s">
        <v>3663</v>
      </c>
      <c r="S250" s="1" t="s">
        <v>75</v>
      </c>
      <c r="T250" s="1" t="s">
        <v>2866</v>
      </c>
      <c r="U250" s="1" t="s">
        <v>2822</v>
      </c>
      <c r="V250" s="1" t="s">
        <v>3123</v>
      </c>
    </row>
    <row r="251" s="1" customFormat="1" spans="1:22">
      <c r="A251" s="1" t="s">
        <v>1413</v>
      </c>
      <c r="B251" s="1" t="s">
        <v>415</v>
      </c>
      <c r="C251" s="1" t="s">
        <v>1414</v>
      </c>
      <c r="D251" s="1" t="s">
        <v>1416</v>
      </c>
      <c r="E251" s="1" t="s">
        <v>3664</v>
      </c>
      <c r="F251" s="1" t="s">
        <v>83</v>
      </c>
      <c r="G251" s="1" t="s">
        <v>537</v>
      </c>
      <c r="H251" s="1" t="s">
        <v>2858</v>
      </c>
      <c r="I251" s="1" t="s">
        <v>3665</v>
      </c>
      <c r="J251" s="1" t="s">
        <v>2860</v>
      </c>
      <c r="K251" s="1" t="s">
        <v>3665</v>
      </c>
      <c r="L251" s="1" t="s">
        <v>3665</v>
      </c>
      <c r="M251" s="1" t="s">
        <v>2861</v>
      </c>
      <c r="N251" s="1" t="s">
        <v>2861</v>
      </c>
      <c r="O251" s="1" t="s">
        <v>2862</v>
      </c>
      <c r="P251" s="1" t="s">
        <v>2863</v>
      </c>
      <c r="Q251" s="1" t="s">
        <v>2864</v>
      </c>
      <c r="R251" s="1" t="s">
        <v>3666</v>
      </c>
      <c r="S251" s="1" t="s">
        <v>75</v>
      </c>
      <c r="T251" s="1" t="s">
        <v>2866</v>
      </c>
      <c r="U251" s="1" t="s">
        <v>2822</v>
      </c>
      <c r="V251" s="1" t="s">
        <v>2873</v>
      </c>
    </row>
    <row r="252" s="1" customFormat="1" spans="1:22">
      <c r="A252" s="1" t="s">
        <v>1422</v>
      </c>
      <c r="B252" s="1" t="s">
        <v>415</v>
      </c>
      <c r="C252" s="1" t="s">
        <v>1423</v>
      </c>
      <c r="D252" s="1" t="s">
        <v>405</v>
      </c>
      <c r="E252" s="1" t="s">
        <v>3667</v>
      </c>
      <c r="F252" s="1" t="s">
        <v>83</v>
      </c>
      <c r="G252" s="1" t="s">
        <v>537</v>
      </c>
      <c r="H252" s="1" t="s">
        <v>2858</v>
      </c>
      <c r="I252" s="1" t="s">
        <v>3640</v>
      </c>
      <c r="J252" s="1" t="s">
        <v>2860</v>
      </c>
      <c r="K252" s="1" t="s">
        <v>3640</v>
      </c>
      <c r="L252" s="1" t="s">
        <v>3640</v>
      </c>
      <c r="M252" s="1" t="s">
        <v>2861</v>
      </c>
      <c r="N252" s="1" t="s">
        <v>2861</v>
      </c>
      <c r="O252" s="1" t="s">
        <v>2862</v>
      </c>
      <c r="P252" s="1" t="s">
        <v>2863</v>
      </c>
      <c r="Q252" s="1" t="s">
        <v>2864</v>
      </c>
      <c r="R252" s="1" t="s">
        <v>3668</v>
      </c>
      <c r="S252" s="1" t="s">
        <v>75</v>
      </c>
      <c r="T252" s="1" t="s">
        <v>2866</v>
      </c>
      <c r="U252" s="1" t="s">
        <v>2822</v>
      </c>
      <c r="V252" s="1" t="s">
        <v>2873</v>
      </c>
    </row>
    <row r="253" s="1" customFormat="1" spans="1:22">
      <c r="A253" s="1" t="s">
        <v>1442</v>
      </c>
      <c r="B253" s="1" t="s">
        <v>415</v>
      </c>
      <c r="C253" s="1" t="s">
        <v>1443</v>
      </c>
      <c r="D253" s="1" t="s">
        <v>405</v>
      </c>
      <c r="E253" s="1" t="s">
        <v>3669</v>
      </c>
      <c r="F253" s="1" t="s">
        <v>505</v>
      </c>
      <c r="G253" s="1" t="s">
        <v>1617</v>
      </c>
      <c r="H253" s="1" t="s">
        <v>2858</v>
      </c>
      <c r="I253" s="1" t="s">
        <v>3574</v>
      </c>
      <c r="J253" s="1" t="s">
        <v>2860</v>
      </c>
      <c r="K253" s="1" t="s">
        <v>3574</v>
      </c>
      <c r="L253" s="1" t="s">
        <v>3574</v>
      </c>
      <c r="M253" s="1" t="s">
        <v>2861</v>
      </c>
      <c r="N253" s="1" t="s">
        <v>2861</v>
      </c>
      <c r="O253" s="1" t="s">
        <v>2862</v>
      </c>
      <c r="P253" s="1" t="s">
        <v>2863</v>
      </c>
      <c r="Q253" s="1" t="s">
        <v>2864</v>
      </c>
      <c r="R253" s="1" t="s">
        <v>3670</v>
      </c>
      <c r="S253" s="1" t="s">
        <v>75</v>
      </c>
      <c r="T253" s="1" t="s">
        <v>2866</v>
      </c>
      <c r="U253" s="1" t="s">
        <v>2822</v>
      </c>
      <c r="V253" s="1" t="s">
        <v>2873</v>
      </c>
    </row>
    <row r="254" s="1" customFormat="1" spans="1:22">
      <c r="A254" s="1" t="s">
        <v>1612</v>
      </c>
      <c r="B254" s="1" t="s">
        <v>415</v>
      </c>
      <c r="C254" s="1" t="s">
        <v>1613</v>
      </c>
      <c r="D254" s="1" t="s">
        <v>1615</v>
      </c>
      <c r="E254" s="1" t="s">
        <v>3671</v>
      </c>
      <c r="F254" s="1" t="s">
        <v>537</v>
      </c>
      <c r="G254" s="1" t="s">
        <v>1617</v>
      </c>
      <c r="H254" s="1" t="s">
        <v>2858</v>
      </c>
      <c r="I254" s="1" t="s">
        <v>3672</v>
      </c>
      <c r="J254" s="1" t="s">
        <v>2860</v>
      </c>
      <c r="K254" s="1" t="s">
        <v>3672</v>
      </c>
      <c r="L254" s="1" t="s">
        <v>3672</v>
      </c>
      <c r="M254" s="1" t="s">
        <v>2861</v>
      </c>
      <c r="N254" s="1" t="s">
        <v>2861</v>
      </c>
      <c r="O254" s="1" t="s">
        <v>2862</v>
      </c>
      <c r="P254" s="1" t="s">
        <v>2863</v>
      </c>
      <c r="Q254" s="1" t="s">
        <v>2864</v>
      </c>
      <c r="R254" s="1" t="s">
        <v>3673</v>
      </c>
      <c r="S254" s="1" t="s">
        <v>75</v>
      </c>
      <c r="T254" s="1" t="s">
        <v>2866</v>
      </c>
      <c r="U254" s="1" t="s">
        <v>2829</v>
      </c>
      <c r="V254" s="1" t="s">
        <v>2867</v>
      </c>
    </row>
    <row r="255" s="1" customFormat="1" spans="1:22">
      <c r="A255" s="1" t="s">
        <v>1407</v>
      </c>
      <c r="B255" s="1" t="s">
        <v>415</v>
      </c>
      <c r="C255" s="1" t="s">
        <v>1408</v>
      </c>
      <c r="D255" s="1" t="s">
        <v>3610</v>
      </c>
      <c r="E255" s="1" t="s">
        <v>3674</v>
      </c>
      <c r="F255" s="1" t="s">
        <v>505</v>
      </c>
      <c r="G255" s="1" t="s">
        <v>537</v>
      </c>
      <c r="H255" s="1" t="s">
        <v>2858</v>
      </c>
      <c r="I255" s="1" t="s">
        <v>3675</v>
      </c>
      <c r="J255" s="1" t="s">
        <v>2860</v>
      </c>
      <c r="K255" s="1" t="s">
        <v>3675</v>
      </c>
      <c r="L255" s="1" t="s">
        <v>3675</v>
      </c>
      <c r="M255" s="1" t="s">
        <v>2861</v>
      </c>
      <c r="N255" s="1" t="s">
        <v>2861</v>
      </c>
      <c r="O255" s="1" t="s">
        <v>2862</v>
      </c>
      <c r="P255" s="1" t="s">
        <v>2863</v>
      </c>
      <c r="Q255" s="1" t="s">
        <v>2864</v>
      </c>
      <c r="R255" s="1" t="s">
        <v>3676</v>
      </c>
      <c r="S255" s="1" t="s">
        <v>75</v>
      </c>
      <c r="T255" s="1" t="s">
        <v>2866</v>
      </c>
      <c r="U255" s="1" t="s">
        <v>2822</v>
      </c>
      <c r="V255" s="1" t="s">
        <v>2925</v>
      </c>
    </row>
    <row r="256" s="1" customFormat="1" spans="1:22">
      <c r="A256" s="1" t="s">
        <v>619</v>
      </c>
      <c r="B256" s="1" t="s">
        <v>415</v>
      </c>
      <c r="C256" s="1" t="s">
        <v>620</v>
      </c>
      <c r="D256" s="1" t="s">
        <v>622</v>
      </c>
      <c r="E256" s="1" t="s">
        <v>3677</v>
      </c>
      <c r="F256" s="1" t="s">
        <v>83</v>
      </c>
      <c r="G256" s="1" t="s">
        <v>536</v>
      </c>
      <c r="H256" s="1" t="s">
        <v>2858</v>
      </c>
      <c r="I256" s="1" t="s">
        <v>3678</v>
      </c>
      <c r="J256" s="1" t="s">
        <v>2860</v>
      </c>
      <c r="K256" s="1" t="s">
        <v>3678</v>
      </c>
      <c r="L256" s="1" t="s">
        <v>3678</v>
      </c>
      <c r="M256" s="1" t="s">
        <v>2861</v>
      </c>
      <c r="N256" s="1" t="s">
        <v>2861</v>
      </c>
      <c r="O256" s="1" t="s">
        <v>2862</v>
      </c>
      <c r="P256" s="1" t="s">
        <v>2863</v>
      </c>
      <c r="Q256" s="1" t="s">
        <v>2864</v>
      </c>
      <c r="R256" s="1" t="s">
        <v>3679</v>
      </c>
      <c r="S256" s="1" t="s">
        <v>75</v>
      </c>
      <c r="T256" s="1" t="s">
        <v>2866</v>
      </c>
      <c r="U256" s="1" t="s">
        <v>2822</v>
      </c>
      <c r="V256" s="1" t="s">
        <v>3123</v>
      </c>
    </row>
    <row r="257" s="1" customFormat="1" spans="1:22">
      <c r="A257" s="1" t="s">
        <v>2262</v>
      </c>
      <c r="B257" s="1" t="s">
        <v>415</v>
      </c>
      <c r="C257" s="1" t="s">
        <v>2263</v>
      </c>
      <c r="D257" s="1" t="s">
        <v>3424</v>
      </c>
      <c r="E257" s="1" t="s">
        <v>3680</v>
      </c>
      <c r="F257" s="1" t="s">
        <v>537</v>
      </c>
      <c r="G257" s="1" t="s">
        <v>913</v>
      </c>
      <c r="H257" s="1" t="s">
        <v>2858</v>
      </c>
      <c r="I257" s="1" t="s">
        <v>3681</v>
      </c>
      <c r="J257" s="1" t="s">
        <v>2860</v>
      </c>
      <c r="K257" s="1" t="s">
        <v>3681</v>
      </c>
      <c r="L257" s="1" t="s">
        <v>3681</v>
      </c>
      <c r="M257" s="1" t="s">
        <v>2861</v>
      </c>
      <c r="N257" s="1" t="s">
        <v>2861</v>
      </c>
      <c r="O257" s="1" t="s">
        <v>2862</v>
      </c>
      <c r="P257" s="1" t="s">
        <v>2863</v>
      </c>
      <c r="Q257" s="1" t="s">
        <v>2864</v>
      </c>
      <c r="R257" s="1" t="s">
        <v>3682</v>
      </c>
      <c r="S257" s="1" t="s">
        <v>75</v>
      </c>
      <c r="T257" s="1" t="s">
        <v>2866</v>
      </c>
      <c r="U257" s="1" t="s">
        <v>2822</v>
      </c>
      <c r="V257" s="1" t="s">
        <v>3123</v>
      </c>
    </row>
    <row r="258" s="1" customFormat="1" spans="1:22">
      <c r="A258" s="1" t="s">
        <v>412</v>
      </c>
      <c r="B258" s="1" t="s">
        <v>415</v>
      </c>
      <c r="C258" s="1" t="s">
        <v>413</v>
      </c>
      <c r="D258" s="1" t="s">
        <v>405</v>
      </c>
      <c r="E258" s="1" t="s">
        <v>3683</v>
      </c>
      <c r="F258" s="1" t="s">
        <v>96</v>
      </c>
      <c r="G258" s="1" t="s">
        <v>83</v>
      </c>
      <c r="H258" s="1" t="s">
        <v>2858</v>
      </c>
      <c r="I258" s="1" t="s">
        <v>3684</v>
      </c>
      <c r="J258" s="1" t="s">
        <v>2860</v>
      </c>
      <c r="K258" s="1" t="s">
        <v>3684</v>
      </c>
      <c r="L258" s="1" t="s">
        <v>3684</v>
      </c>
      <c r="M258" s="1" t="s">
        <v>2861</v>
      </c>
      <c r="N258" s="1" t="s">
        <v>2861</v>
      </c>
      <c r="O258" s="1" t="s">
        <v>2862</v>
      </c>
      <c r="P258" s="1" t="s">
        <v>2863</v>
      </c>
      <c r="Q258" s="1" t="s">
        <v>2864</v>
      </c>
      <c r="R258" s="1" t="s">
        <v>3685</v>
      </c>
      <c r="S258" s="1" t="s">
        <v>75</v>
      </c>
      <c r="T258" s="1" t="s">
        <v>2866</v>
      </c>
      <c r="U258" s="1" t="s">
        <v>2822</v>
      </c>
      <c r="V258" s="1" t="s">
        <v>2873</v>
      </c>
    </row>
    <row r="259" s="1" customFormat="1" spans="1:22">
      <c r="A259" s="1" t="s">
        <v>1003</v>
      </c>
      <c r="B259" s="1" t="s">
        <v>267</v>
      </c>
      <c r="C259" s="1" t="s">
        <v>1004</v>
      </c>
      <c r="D259" s="1" t="s">
        <v>1006</v>
      </c>
      <c r="E259" s="1" t="s">
        <v>3686</v>
      </c>
      <c r="F259" s="1" t="s">
        <v>96</v>
      </c>
      <c r="G259" s="1" t="s">
        <v>505</v>
      </c>
      <c r="H259" s="1" t="s">
        <v>2858</v>
      </c>
      <c r="I259" s="1" t="s">
        <v>3687</v>
      </c>
      <c r="J259" s="1" t="s">
        <v>2860</v>
      </c>
      <c r="K259" s="1" t="s">
        <v>3687</v>
      </c>
      <c r="L259" s="1" t="s">
        <v>3687</v>
      </c>
      <c r="M259" s="1" t="s">
        <v>2861</v>
      </c>
      <c r="N259" s="1" t="s">
        <v>2861</v>
      </c>
      <c r="O259" s="1" t="s">
        <v>2862</v>
      </c>
      <c r="P259" s="1" t="s">
        <v>2863</v>
      </c>
      <c r="Q259" s="1" t="s">
        <v>2864</v>
      </c>
      <c r="R259" s="1" t="s">
        <v>3688</v>
      </c>
      <c r="S259" s="1" t="s">
        <v>75</v>
      </c>
      <c r="T259" s="1" t="s">
        <v>2866</v>
      </c>
      <c r="U259" s="1" t="s">
        <v>2822</v>
      </c>
      <c r="V259" s="1" t="s">
        <v>3116</v>
      </c>
    </row>
    <row r="260" s="1" customFormat="1" spans="1:22">
      <c r="A260" s="1" t="s">
        <v>676</v>
      </c>
      <c r="B260" s="1" t="s">
        <v>267</v>
      </c>
      <c r="C260" s="1" t="s">
        <v>677</v>
      </c>
      <c r="D260" s="1" t="s">
        <v>212</v>
      </c>
      <c r="E260" s="1" t="s">
        <v>3689</v>
      </c>
      <c r="F260" s="1" t="s">
        <v>83</v>
      </c>
      <c r="G260" s="1" t="s">
        <v>536</v>
      </c>
      <c r="H260" s="1" t="s">
        <v>2858</v>
      </c>
      <c r="I260" s="1" t="s">
        <v>3690</v>
      </c>
      <c r="J260" s="1" t="s">
        <v>2860</v>
      </c>
      <c r="K260" s="1" t="s">
        <v>3690</v>
      </c>
      <c r="L260" s="1" t="s">
        <v>3690</v>
      </c>
      <c r="M260" s="1" t="s">
        <v>2861</v>
      </c>
      <c r="N260" s="1" t="s">
        <v>2861</v>
      </c>
      <c r="O260" s="1" t="s">
        <v>2862</v>
      </c>
      <c r="P260" s="1" t="s">
        <v>2863</v>
      </c>
      <c r="Q260" s="1" t="s">
        <v>2864</v>
      </c>
      <c r="R260" s="1" t="s">
        <v>3691</v>
      </c>
      <c r="S260" s="1" t="s">
        <v>75</v>
      </c>
      <c r="T260" s="1" t="s">
        <v>2866</v>
      </c>
      <c r="U260" s="1" t="s">
        <v>2829</v>
      </c>
      <c r="V260" s="1" t="s">
        <v>2877</v>
      </c>
    </row>
    <row r="261" s="1" customFormat="1" spans="1:22">
      <c r="A261" s="1" t="s">
        <v>262</v>
      </c>
      <c r="B261" s="1" t="s">
        <v>267</v>
      </c>
      <c r="C261" s="1" t="s">
        <v>263</v>
      </c>
      <c r="D261" s="1" t="s">
        <v>265</v>
      </c>
      <c r="E261" s="1" t="s">
        <v>3692</v>
      </c>
      <c r="F261" s="1" t="s">
        <v>138</v>
      </c>
      <c r="G261" s="1" t="s">
        <v>83</v>
      </c>
      <c r="H261" s="1" t="s">
        <v>2858</v>
      </c>
      <c r="I261" s="1" t="s">
        <v>3693</v>
      </c>
      <c r="J261" s="1" t="s">
        <v>2860</v>
      </c>
      <c r="K261" s="1" t="s">
        <v>3693</v>
      </c>
      <c r="L261" s="1" t="s">
        <v>3693</v>
      </c>
      <c r="M261" s="1" t="s">
        <v>2861</v>
      </c>
      <c r="N261" s="1" t="s">
        <v>2861</v>
      </c>
      <c r="O261" s="1" t="s">
        <v>2862</v>
      </c>
      <c r="P261" s="1" t="s">
        <v>2863</v>
      </c>
      <c r="Q261" s="1" t="s">
        <v>2864</v>
      </c>
      <c r="R261" s="1" t="s">
        <v>3694</v>
      </c>
      <c r="S261" s="1" t="s">
        <v>75</v>
      </c>
      <c r="T261" s="1" t="s">
        <v>2866</v>
      </c>
      <c r="U261" s="1" t="s">
        <v>2829</v>
      </c>
      <c r="V261" s="1" t="s">
        <v>2925</v>
      </c>
    </row>
    <row r="262" s="1" customFormat="1" spans="1:22">
      <c r="A262" s="1" t="s">
        <v>402</v>
      </c>
      <c r="B262" s="1" t="s">
        <v>407</v>
      </c>
      <c r="C262" s="1" t="s">
        <v>403</v>
      </c>
      <c r="D262" s="1" t="s">
        <v>405</v>
      </c>
      <c r="E262" s="1" t="s">
        <v>3695</v>
      </c>
      <c r="F262" s="1" t="s">
        <v>96</v>
      </c>
      <c r="G262" s="1" t="s">
        <v>83</v>
      </c>
      <c r="H262" s="1" t="s">
        <v>2858</v>
      </c>
      <c r="I262" s="1" t="s">
        <v>3696</v>
      </c>
      <c r="J262" s="1" t="s">
        <v>2860</v>
      </c>
      <c r="K262" s="1" t="s">
        <v>3696</v>
      </c>
      <c r="L262" s="1" t="s">
        <v>3696</v>
      </c>
      <c r="M262" s="1" t="s">
        <v>2861</v>
      </c>
      <c r="N262" s="1" t="s">
        <v>2861</v>
      </c>
      <c r="O262" s="1" t="s">
        <v>2862</v>
      </c>
      <c r="P262" s="1" t="s">
        <v>2863</v>
      </c>
      <c r="Q262" s="1" t="s">
        <v>2864</v>
      </c>
      <c r="R262" s="1" t="s">
        <v>3697</v>
      </c>
      <c r="S262" s="1" t="s">
        <v>75</v>
      </c>
      <c r="T262" s="1" t="s">
        <v>2866</v>
      </c>
      <c r="U262" s="1" t="s">
        <v>2822</v>
      </c>
      <c r="V262" s="1" t="s">
        <v>2873</v>
      </c>
    </row>
    <row r="263" s="1" customFormat="1" spans="1:22">
      <c r="A263" s="1" t="s">
        <v>670</v>
      </c>
      <c r="B263" s="1" t="s">
        <v>247</v>
      </c>
      <c r="C263" s="1" t="s">
        <v>671</v>
      </c>
      <c r="D263" s="1" t="s">
        <v>352</v>
      </c>
      <c r="E263" s="1" t="s">
        <v>3698</v>
      </c>
      <c r="F263" s="1" t="s">
        <v>96</v>
      </c>
      <c r="G263" s="1" t="s">
        <v>536</v>
      </c>
      <c r="H263" s="1" t="s">
        <v>2858</v>
      </c>
      <c r="I263" s="1" t="s">
        <v>3699</v>
      </c>
      <c r="J263" s="1" t="s">
        <v>2860</v>
      </c>
      <c r="K263" s="1" t="s">
        <v>3699</v>
      </c>
      <c r="L263" s="1" t="s">
        <v>3699</v>
      </c>
      <c r="M263" s="1" t="s">
        <v>2861</v>
      </c>
      <c r="N263" s="1" t="s">
        <v>2861</v>
      </c>
      <c r="O263" s="1" t="s">
        <v>2862</v>
      </c>
      <c r="P263" s="1" t="s">
        <v>2863</v>
      </c>
      <c r="Q263" s="1" t="s">
        <v>2864</v>
      </c>
      <c r="R263" s="1" t="s">
        <v>3700</v>
      </c>
      <c r="S263" s="1" t="s">
        <v>75</v>
      </c>
      <c r="T263" s="1" t="s">
        <v>2866</v>
      </c>
      <c r="U263" s="1" t="s">
        <v>2829</v>
      </c>
      <c r="V263" s="1" t="s">
        <v>2925</v>
      </c>
    </row>
    <row r="264" s="1" customFormat="1" spans="1:22">
      <c r="A264" s="1" t="s">
        <v>242</v>
      </c>
      <c r="B264" s="1" t="s">
        <v>247</v>
      </c>
      <c r="C264" s="1" t="s">
        <v>243</v>
      </c>
      <c r="D264" s="1" t="s">
        <v>245</v>
      </c>
      <c r="E264" s="1" t="s">
        <v>3701</v>
      </c>
      <c r="F264" s="1" t="s">
        <v>96</v>
      </c>
      <c r="G264" s="1" t="s">
        <v>83</v>
      </c>
      <c r="H264" s="1" t="s">
        <v>2858</v>
      </c>
      <c r="I264" s="1" t="s">
        <v>3702</v>
      </c>
      <c r="J264" s="1" t="s">
        <v>2860</v>
      </c>
      <c r="K264" s="1" t="s">
        <v>3702</v>
      </c>
      <c r="L264" s="1" t="s">
        <v>3702</v>
      </c>
      <c r="M264" s="1" t="s">
        <v>2861</v>
      </c>
      <c r="N264" s="1" t="s">
        <v>2861</v>
      </c>
      <c r="O264" s="1" t="s">
        <v>2862</v>
      </c>
      <c r="P264" s="1" t="s">
        <v>2863</v>
      </c>
      <c r="Q264" s="1" t="s">
        <v>2864</v>
      </c>
      <c r="R264" s="1" t="s">
        <v>3703</v>
      </c>
      <c r="S264" s="1" t="s">
        <v>75</v>
      </c>
      <c r="T264" s="1" t="s">
        <v>2866</v>
      </c>
      <c r="U264" s="1" t="s">
        <v>2822</v>
      </c>
      <c r="V264" s="1" t="s">
        <v>2925</v>
      </c>
    </row>
    <row r="265" s="1" customFormat="1" spans="1:22">
      <c r="A265" s="1" t="s">
        <v>661</v>
      </c>
      <c r="B265" s="1" t="s">
        <v>247</v>
      </c>
      <c r="C265" s="1" t="s">
        <v>662</v>
      </c>
      <c r="D265" s="1" t="s">
        <v>3704</v>
      </c>
      <c r="E265" s="1" t="s">
        <v>3705</v>
      </c>
      <c r="F265" s="1" t="s">
        <v>138</v>
      </c>
      <c r="G265" s="1" t="s">
        <v>536</v>
      </c>
      <c r="H265" s="1" t="s">
        <v>2858</v>
      </c>
      <c r="I265" s="1" t="s">
        <v>3706</v>
      </c>
      <c r="J265" s="1" t="s">
        <v>2860</v>
      </c>
      <c r="K265" s="1" t="s">
        <v>3706</v>
      </c>
      <c r="L265" s="1" t="s">
        <v>3706</v>
      </c>
      <c r="M265" s="1" t="s">
        <v>2861</v>
      </c>
      <c r="N265" s="1" t="s">
        <v>2861</v>
      </c>
      <c r="O265" s="1" t="s">
        <v>2862</v>
      </c>
      <c r="P265" s="1" t="s">
        <v>2863</v>
      </c>
      <c r="Q265" s="1" t="s">
        <v>2864</v>
      </c>
      <c r="R265" s="1" t="s">
        <v>3707</v>
      </c>
      <c r="S265" s="1" t="s">
        <v>75</v>
      </c>
      <c r="T265" s="1" t="s">
        <v>2866</v>
      </c>
      <c r="U265" s="1" t="s">
        <v>2822</v>
      </c>
      <c r="V265" s="1" t="s">
        <v>2925</v>
      </c>
    </row>
    <row r="266" s="1" customFormat="1" spans="1:22">
      <c r="A266" s="1" t="s">
        <v>2526</v>
      </c>
      <c r="B266" s="1" t="s">
        <v>247</v>
      </c>
      <c r="C266" s="1" t="s">
        <v>2527</v>
      </c>
      <c r="D266" s="1" t="s">
        <v>3708</v>
      </c>
      <c r="E266" s="1" t="s">
        <v>3709</v>
      </c>
      <c r="F266" s="1" t="s">
        <v>505</v>
      </c>
      <c r="G266" s="1" t="s">
        <v>913</v>
      </c>
      <c r="H266" s="1" t="s">
        <v>2858</v>
      </c>
      <c r="I266" s="1" t="s">
        <v>3710</v>
      </c>
      <c r="J266" s="1" t="s">
        <v>2860</v>
      </c>
      <c r="K266" s="1" t="s">
        <v>3710</v>
      </c>
      <c r="L266" s="1" t="s">
        <v>3710</v>
      </c>
      <c r="M266" s="1" t="s">
        <v>2861</v>
      </c>
      <c r="N266" s="1" t="s">
        <v>2861</v>
      </c>
      <c r="O266" s="1" t="s">
        <v>2862</v>
      </c>
      <c r="P266" s="1" t="s">
        <v>2863</v>
      </c>
      <c r="Q266" s="1" t="s">
        <v>2864</v>
      </c>
      <c r="R266" s="1" t="s">
        <v>3711</v>
      </c>
      <c r="S266" s="1" t="s">
        <v>75</v>
      </c>
      <c r="T266" s="1" t="s">
        <v>2866</v>
      </c>
      <c r="U266" s="1" t="s">
        <v>2822</v>
      </c>
      <c r="V266" s="1" t="s">
        <v>2873</v>
      </c>
    </row>
    <row r="267" s="1" customFormat="1" spans="1:22">
      <c r="A267" s="1" t="s">
        <v>1709</v>
      </c>
      <c r="B267" s="1" t="s">
        <v>1712</v>
      </c>
      <c r="C267" s="1" t="s">
        <v>1710</v>
      </c>
      <c r="D267" s="1" t="s">
        <v>405</v>
      </c>
      <c r="E267" s="1" t="s">
        <v>3712</v>
      </c>
      <c r="F267" s="1" t="s">
        <v>83</v>
      </c>
      <c r="G267" s="1" t="s">
        <v>1617</v>
      </c>
      <c r="H267" s="1" t="s">
        <v>2858</v>
      </c>
      <c r="I267" s="1" t="s">
        <v>3713</v>
      </c>
      <c r="J267" s="1" t="s">
        <v>2860</v>
      </c>
      <c r="K267" s="1" t="s">
        <v>3713</v>
      </c>
      <c r="L267" s="1" t="s">
        <v>3713</v>
      </c>
      <c r="M267" s="1" t="s">
        <v>2861</v>
      </c>
      <c r="N267" s="1" t="s">
        <v>2861</v>
      </c>
      <c r="O267" s="1" t="s">
        <v>2862</v>
      </c>
      <c r="P267" s="1" t="s">
        <v>2863</v>
      </c>
      <c r="Q267" s="1" t="s">
        <v>2864</v>
      </c>
      <c r="R267" s="1" t="s">
        <v>3714</v>
      </c>
      <c r="S267" s="1" t="s">
        <v>75</v>
      </c>
      <c r="T267" s="1" t="s">
        <v>2866</v>
      </c>
      <c r="U267" s="1" t="s">
        <v>2822</v>
      </c>
      <c r="V267" s="1" t="s">
        <v>2873</v>
      </c>
    </row>
    <row r="268" s="1" customFormat="1" spans="1:22">
      <c r="A268" s="1" t="s">
        <v>271</v>
      </c>
      <c r="B268" s="1" t="s">
        <v>276</v>
      </c>
      <c r="C268" s="1" t="s">
        <v>272</v>
      </c>
      <c r="D268" s="1" t="s">
        <v>274</v>
      </c>
      <c r="E268" s="1" t="s">
        <v>3715</v>
      </c>
      <c r="F268" s="1" t="s">
        <v>96</v>
      </c>
      <c r="G268" s="1" t="s">
        <v>83</v>
      </c>
      <c r="H268" s="1" t="s">
        <v>2858</v>
      </c>
      <c r="I268" s="1" t="s">
        <v>3716</v>
      </c>
      <c r="J268" s="1" t="s">
        <v>2860</v>
      </c>
      <c r="K268" s="1" t="s">
        <v>3716</v>
      </c>
      <c r="L268" s="1" t="s">
        <v>3716</v>
      </c>
      <c r="M268" s="1" t="s">
        <v>2861</v>
      </c>
      <c r="N268" s="1" t="s">
        <v>2861</v>
      </c>
      <c r="O268" s="1" t="s">
        <v>2862</v>
      </c>
      <c r="P268" s="1" t="s">
        <v>2863</v>
      </c>
      <c r="Q268" s="1" t="s">
        <v>2864</v>
      </c>
      <c r="R268" s="1" t="s">
        <v>3717</v>
      </c>
      <c r="S268" s="1" t="s">
        <v>75</v>
      </c>
      <c r="T268" s="1" t="s">
        <v>2866</v>
      </c>
      <c r="U268" s="1" t="s">
        <v>2829</v>
      </c>
      <c r="V268" s="1" t="s">
        <v>2925</v>
      </c>
    </row>
    <row r="269" s="1" customFormat="1" spans="1:22">
      <c r="A269" s="1" t="s">
        <v>112</v>
      </c>
      <c r="B269" s="1" t="s">
        <v>117</v>
      </c>
      <c r="C269" s="1" t="s">
        <v>113</v>
      </c>
      <c r="D269" s="1" t="s">
        <v>115</v>
      </c>
      <c r="E269" s="1" t="s">
        <v>3718</v>
      </c>
      <c r="F269" s="1" t="s">
        <v>96</v>
      </c>
      <c r="G269" s="1" t="s">
        <v>83</v>
      </c>
      <c r="H269" s="1" t="s">
        <v>2858</v>
      </c>
      <c r="I269" s="1" t="s">
        <v>3719</v>
      </c>
      <c r="J269" s="1" t="s">
        <v>2860</v>
      </c>
      <c r="K269" s="1" t="s">
        <v>3719</v>
      </c>
      <c r="L269" s="1" t="s">
        <v>3719</v>
      </c>
      <c r="M269" s="1" t="s">
        <v>2861</v>
      </c>
      <c r="N269" s="1" t="s">
        <v>2861</v>
      </c>
      <c r="O269" s="1" t="s">
        <v>2862</v>
      </c>
      <c r="P269" s="1" t="s">
        <v>2863</v>
      </c>
      <c r="Q269" s="1" t="s">
        <v>2864</v>
      </c>
      <c r="R269" s="1" t="s">
        <v>3720</v>
      </c>
      <c r="S269" s="1" t="s">
        <v>75</v>
      </c>
      <c r="T269" s="1" t="s">
        <v>2866</v>
      </c>
      <c r="U269" s="1" t="s">
        <v>2829</v>
      </c>
      <c r="V269" s="1" t="s">
        <v>2867</v>
      </c>
    </row>
    <row r="270" s="1" customFormat="1" spans="1:22">
      <c r="A270" s="1" t="s">
        <v>829</v>
      </c>
      <c r="B270" s="1" t="s">
        <v>117</v>
      </c>
      <c r="C270" s="1" t="s">
        <v>830</v>
      </c>
      <c r="D270" s="1" t="s">
        <v>429</v>
      </c>
      <c r="E270" s="1" t="s">
        <v>3721</v>
      </c>
      <c r="F270" s="1" t="s">
        <v>354</v>
      </c>
      <c r="G270" s="1" t="s">
        <v>536</v>
      </c>
      <c r="H270" s="1" t="s">
        <v>2858</v>
      </c>
      <c r="I270" s="1" t="s">
        <v>3722</v>
      </c>
      <c r="J270" s="1" t="s">
        <v>2860</v>
      </c>
      <c r="K270" s="1" t="s">
        <v>3722</v>
      </c>
      <c r="L270" s="1" t="s">
        <v>3722</v>
      </c>
      <c r="M270" s="1" t="s">
        <v>2861</v>
      </c>
      <c r="N270" s="1" t="s">
        <v>2861</v>
      </c>
      <c r="O270" s="1" t="s">
        <v>2862</v>
      </c>
      <c r="P270" s="1" t="s">
        <v>2863</v>
      </c>
      <c r="Q270" s="1" t="s">
        <v>2864</v>
      </c>
      <c r="R270" s="1" t="s">
        <v>3723</v>
      </c>
      <c r="S270" s="1" t="s">
        <v>75</v>
      </c>
      <c r="T270" s="1" t="s">
        <v>2866</v>
      </c>
      <c r="U270" s="1" t="s">
        <v>2822</v>
      </c>
      <c r="V270" s="1" t="s">
        <v>2873</v>
      </c>
    </row>
    <row r="271" s="1" customFormat="1" spans="1:22">
      <c r="A271" s="1" t="s">
        <v>252</v>
      </c>
      <c r="B271" s="1" t="s">
        <v>257</v>
      </c>
      <c r="C271" s="1" t="s">
        <v>253</v>
      </c>
      <c r="D271" s="1" t="s">
        <v>255</v>
      </c>
      <c r="E271" s="1" t="s">
        <v>3724</v>
      </c>
      <c r="F271" s="1" t="s">
        <v>138</v>
      </c>
      <c r="G271" s="1" t="s">
        <v>83</v>
      </c>
      <c r="H271" s="1" t="s">
        <v>2858</v>
      </c>
      <c r="I271" s="1" t="s">
        <v>3725</v>
      </c>
      <c r="J271" s="1" t="s">
        <v>2860</v>
      </c>
      <c r="K271" s="1" t="s">
        <v>3725</v>
      </c>
      <c r="L271" s="1" t="s">
        <v>3725</v>
      </c>
      <c r="M271" s="1" t="s">
        <v>2861</v>
      </c>
      <c r="N271" s="1" t="s">
        <v>2861</v>
      </c>
      <c r="O271" s="1" t="s">
        <v>2862</v>
      </c>
      <c r="P271" s="1" t="s">
        <v>2863</v>
      </c>
      <c r="Q271" s="1" t="s">
        <v>2864</v>
      </c>
      <c r="R271" s="1" t="s">
        <v>3726</v>
      </c>
      <c r="S271" s="1" t="s">
        <v>75</v>
      </c>
      <c r="T271" s="1" t="s">
        <v>2866</v>
      </c>
      <c r="U271" s="1" t="s">
        <v>2822</v>
      </c>
      <c r="V271" s="1" t="s">
        <v>3116</v>
      </c>
    </row>
    <row r="272" s="1" customFormat="1" spans="1:22">
      <c r="A272" s="1" t="s">
        <v>806</v>
      </c>
      <c r="B272" s="1" t="s">
        <v>811</v>
      </c>
      <c r="C272" s="1" t="s">
        <v>807</v>
      </c>
      <c r="D272" s="1" t="s">
        <v>809</v>
      </c>
      <c r="E272" s="1" t="s">
        <v>3727</v>
      </c>
      <c r="F272" s="1" t="s">
        <v>83</v>
      </c>
      <c r="G272" s="1" t="s">
        <v>536</v>
      </c>
      <c r="H272" s="1" t="s">
        <v>2858</v>
      </c>
      <c r="I272" s="1" t="s">
        <v>3728</v>
      </c>
      <c r="J272" s="1" t="s">
        <v>2860</v>
      </c>
      <c r="K272" s="1" t="s">
        <v>3728</v>
      </c>
      <c r="L272" s="1" t="s">
        <v>3728</v>
      </c>
      <c r="M272" s="1" t="s">
        <v>2861</v>
      </c>
      <c r="N272" s="1" t="s">
        <v>2861</v>
      </c>
      <c r="O272" s="1" t="s">
        <v>2862</v>
      </c>
      <c r="P272" s="1" t="s">
        <v>2863</v>
      </c>
      <c r="Q272" s="1" t="s">
        <v>2864</v>
      </c>
      <c r="R272" s="1" t="s">
        <v>3729</v>
      </c>
      <c r="S272" s="1" t="s">
        <v>75</v>
      </c>
      <c r="T272" s="1" t="s">
        <v>2866</v>
      </c>
      <c r="U272" s="1" t="s">
        <v>2829</v>
      </c>
      <c r="V272" s="1" t="s">
        <v>2925</v>
      </c>
    </row>
    <row r="273" s="1" customFormat="1" spans="1:22">
      <c r="A273" s="1" t="s">
        <v>1690</v>
      </c>
      <c r="B273" s="1" t="s">
        <v>811</v>
      </c>
      <c r="C273" s="1" t="s">
        <v>1691</v>
      </c>
      <c r="D273" s="1" t="s">
        <v>1693</v>
      </c>
      <c r="E273" s="1" t="s">
        <v>3730</v>
      </c>
      <c r="F273" s="1" t="s">
        <v>537</v>
      </c>
      <c r="G273" s="1" t="s">
        <v>1617</v>
      </c>
      <c r="H273" s="1" t="s">
        <v>2858</v>
      </c>
      <c r="I273" s="1" t="s">
        <v>3731</v>
      </c>
      <c r="J273" s="1" t="s">
        <v>2860</v>
      </c>
      <c r="K273" s="1" t="s">
        <v>3731</v>
      </c>
      <c r="L273" s="1" t="s">
        <v>3731</v>
      </c>
      <c r="M273" s="1" t="s">
        <v>2861</v>
      </c>
      <c r="N273" s="1" t="s">
        <v>2861</v>
      </c>
      <c r="O273" s="1" t="s">
        <v>2862</v>
      </c>
      <c r="P273" s="1" t="s">
        <v>2863</v>
      </c>
      <c r="Q273" s="1" t="s">
        <v>2864</v>
      </c>
      <c r="R273" s="1" t="s">
        <v>3732</v>
      </c>
      <c r="S273" s="1" t="s">
        <v>75</v>
      </c>
      <c r="T273" s="1" t="s">
        <v>2866</v>
      </c>
      <c r="U273" s="1" t="s">
        <v>2829</v>
      </c>
      <c r="V273" s="1" t="s">
        <v>2877</v>
      </c>
    </row>
    <row r="274" s="1" customFormat="1" spans="1:22">
      <c r="A274" s="1" t="s">
        <v>645</v>
      </c>
      <c r="B274" s="1" t="s">
        <v>648</v>
      </c>
      <c r="C274" s="1" t="s">
        <v>646</v>
      </c>
      <c r="D274" s="1" t="s">
        <v>284</v>
      </c>
      <c r="E274" s="1" t="s">
        <v>3733</v>
      </c>
      <c r="F274" s="1" t="s">
        <v>83</v>
      </c>
      <c r="G274" s="1" t="s">
        <v>536</v>
      </c>
      <c r="H274" s="1" t="s">
        <v>2858</v>
      </c>
      <c r="I274" s="1" t="s">
        <v>3734</v>
      </c>
      <c r="J274" s="1" t="s">
        <v>2860</v>
      </c>
      <c r="K274" s="1" t="s">
        <v>3734</v>
      </c>
      <c r="L274" s="1" t="s">
        <v>3734</v>
      </c>
      <c r="M274" s="1" t="s">
        <v>2861</v>
      </c>
      <c r="N274" s="1" t="s">
        <v>2861</v>
      </c>
      <c r="O274" s="1" t="s">
        <v>2862</v>
      </c>
      <c r="P274" s="1" t="s">
        <v>2863</v>
      </c>
      <c r="Q274" s="1" t="s">
        <v>2864</v>
      </c>
      <c r="R274" s="1" t="s">
        <v>3735</v>
      </c>
      <c r="S274" s="1" t="s">
        <v>75</v>
      </c>
      <c r="T274" s="1" t="s">
        <v>2866</v>
      </c>
      <c r="U274" s="1" t="s">
        <v>2829</v>
      </c>
      <c r="V274" s="1" t="s">
        <v>2925</v>
      </c>
    </row>
    <row r="275" s="1" customFormat="1" spans="1:22">
      <c r="A275" s="1" t="s">
        <v>1223</v>
      </c>
      <c r="B275" s="1" t="s">
        <v>648</v>
      </c>
      <c r="C275" s="1" t="s">
        <v>1224</v>
      </c>
      <c r="D275" s="1" t="s">
        <v>1226</v>
      </c>
      <c r="E275" s="1" t="s">
        <v>3736</v>
      </c>
      <c r="F275" s="1" t="s">
        <v>536</v>
      </c>
      <c r="G275" s="1" t="s">
        <v>505</v>
      </c>
      <c r="H275" s="1" t="s">
        <v>2858</v>
      </c>
      <c r="I275" s="1" t="s">
        <v>3737</v>
      </c>
      <c r="J275" s="1" t="s">
        <v>2860</v>
      </c>
      <c r="K275" s="1" t="s">
        <v>3737</v>
      </c>
      <c r="L275" s="1" t="s">
        <v>3737</v>
      </c>
      <c r="M275" s="1" t="s">
        <v>2861</v>
      </c>
      <c r="N275" s="1" t="s">
        <v>2861</v>
      </c>
      <c r="O275" s="1" t="s">
        <v>2862</v>
      </c>
      <c r="P275" s="1" t="s">
        <v>2863</v>
      </c>
      <c r="Q275" s="1" t="s">
        <v>2864</v>
      </c>
      <c r="R275" s="1" t="s">
        <v>3738</v>
      </c>
      <c r="S275" s="1" t="s">
        <v>75</v>
      </c>
      <c r="T275" s="1" t="s">
        <v>2866</v>
      </c>
      <c r="U275" s="1" t="s">
        <v>2829</v>
      </c>
      <c r="V275" s="1" t="s">
        <v>3020</v>
      </c>
    </row>
    <row r="276" s="1" customFormat="1" spans="1:22">
      <c r="A276" s="1" t="s">
        <v>653</v>
      </c>
      <c r="B276" s="1" t="s">
        <v>656</v>
      </c>
      <c r="C276" s="1" t="s">
        <v>654</v>
      </c>
      <c r="D276" s="1" t="s">
        <v>212</v>
      </c>
      <c r="E276" s="1" t="s">
        <v>3739</v>
      </c>
      <c r="F276" s="1" t="s">
        <v>96</v>
      </c>
      <c r="G276" s="1" t="s">
        <v>536</v>
      </c>
      <c r="H276" s="1" t="s">
        <v>2858</v>
      </c>
      <c r="I276" s="1" t="s">
        <v>3740</v>
      </c>
      <c r="J276" s="1" t="s">
        <v>2860</v>
      </c>
      <c r="K276" s="1" t="s">
        <v>3740</v>
      </c>
      <c r="L276" s="1" t="s">
        <v>3740</v>
      </c>
      <c r="M276" s="1" t="s">
        <v>2861</v>
      </c>
      <c r="N276" s="1" t="s">
        <v>2861</v>
      </c>
      <c r="O276" s="1" t="s">
        <v>2862</v>
      </c>
      <c r="P276" s="1" t="s">
        <v>2863</v>
      </c>
      <c r="Q276" s="1" t="s">
        <v>2864</v>
      </c>
      <c r="R276" s="1" t="s">
        <v>3741</v>
      </c>
      <c r="S276" s="1" t="s">
        <v>75</v>
      </c>
      <c r="T276" s="1" t="s">
        <v>2866</v>
      </c>
      <c r="U276" s="1" t="s">
        <v>2829</v>
      </c>
      <c r="V276" s="1" t="s">
        <v>2877</v>
      </c>
    </row>
    <row r="277" s="1" customFormat="1" spans="1:22">
      <c r="A277" s="1" t="s">
        <v>2365</v>
      </c>
      <c r="B277" s="1" t="s">
        <v>656</v>
      </c>
      <c r="C277" s="1" t="s">
        <v>2366</v>
      </c>
      <c r="D277" s="1" t="s">
        <v>2368</v>
      </c>
      <c r="E277" s="1" t="s">
        <v>3742</v>
      </c>
      <c r="F277" s="1" t="s">
        <v>1744</v>
      </c>
      <c r="G277" s="1" t="s">
        <v>913</v>
      </c>
      <c r="H277" s="1" t="s">
        <v>2858</v>
      </c>
      <c r="I277" s="1" t="s">
        <v>3743</v>
      </c>
      <c r="J277" s="1" t="s">
        <v>2860</v>
      </c>
      <c r="K277" s="1" t="s">
        <v>3743</v>
      </c>
      <c r="L277" s="1" t="s">
        <v>3743</v>
      </c>
      <c r="M277" s="1" t="s">
        <v>2861</v>
      </c>
      <c r="N277" s="1" t="s">
        <v>2861</v>
      </c>
      <c r="O277" s="1" t="s">
        <v>2862</v>
      </c>
      <c r="P277" s="1" t="s">
        <v>2863</v>
      </c>
      <c r="Q277" s="1" t="s">
        <v>2864</v>
      </c>
      <c r="R277" s="1" t="s">
        <v>3744</v>
      </c>
      <c r="S277" s="1" t="s">
        <v>75</v>
      </c>
      <c r="T277" s="1" t="s">
        <v>2866</v>
      </c>
      <c r="U277" s="1" t="s">
        <v>2829</v>
      </c>
      <c r="V277" s="1" t="s">
        <v>2877</v>
      </c>
    </row>
    <row r="278" s="1" customFormat="1" spans="1:22">
      <c r="A278" s="1" t="s">
        <v>1097</v>
      </c>
      <c r="B278" s="1" t="s">
        <v>1102</v>
      </c>
      <c r="C278" s="1" t="s">
        <v>1098</v>
      </c>
      <c r="D278" s="1" t="s">
        <v>1100</v>
      </c>
      <c r="E278" s="1" t="s">
        <v>3745</v>
      </c>
      <c r="F278" s="1" t="s">
        <v>138</v>
      </c>
      <c r="G278" s="1" t="s">
        <v>505</v>
      </c>
      <c r="H278" s="1" t="s">
        <v>2858</v>
      </c>
      <c r="I278" s="1" t="s">
        <v>3746</v>
      </c>
      <c r="J278" s="1" t="s">
        <v>2860</v>
      </c>
      <c r="K278" s="1" t="s">
        <v>3746</v>
      </c>
      <c r="L278" s="1" t="s">
        <v>3746</v>
      </c>
      <c r="M278" s="1" t="s">
        <v>2861</v>
      </c>
      <c r="N278" s="1" t="s">
        <v>2861</v>
      </c>
      <c r="O278" s="1" t="s">
        <v>2862</v>
      </c>
      <c r="P278" s="1" t="s">
        <v>2863</v>
      </c>
      <c r="Q278" s="1" t="s">
        <v>2864</v>
      </c>
      <c r="R278" s="1" t="s">
        <v>3747</v>
      </c>
      <c r="S278" s="1" t="s">
        <v>75</v>
      </c>
      <c r="T278" s="1" t="s">
        <v>2866</v>
      </c>
      <c r="U278" s="1" t="s">
        <v>2822</v>
      </c>
      <c r="V278" s="1" t="s">
        <v>2873</v>
      </c>
    </row>
    <row r="279" s="1" customFormat="1" spans="1:22">
      <c r="A279" s="1" t="s">
        <v>1664</v>
      </c>
      <c r="B279" s="1" t="s">
        <v>1669</v>
      </c>
      <c r="C279" s="1" t="s">
        <v>1665</v>
      </c>
      <c r="D279" s="1" t="s">
        <v>1667</v>
      </c>
      <c r="E279" s="1" t="s">
        <v>3748</v>
      </c>
      <c r="F279" s="1" t="s">
        <v>537</v>
      </c>
      <c r="G279" s="1" t="s">
        <v>1617</v>
      </c>
      <c r="H279" s="1" t="s">
        <v>2858</v>
      </c>
      <c r="I279" s="1" t="s">
        <v>3749</v>
      </c>
      <c r="J279" s="1" t="s">
        <v>2860</v>
      </c>
      <c r="K279" s="1" t="s">
        <v>3749</v>
      </c>
      <c r="L279" s="1" t="s">
        <v>3749</v>
      </c>
      <c r="M279" s="1" t="s">
        <v>2861</v>
      </c>
      <c r="N279" s="1" t="s">
        <v>2861</v>
      </c>
      <c r="O279" s="1" t="s">
        <v>2862</v>
      </c>
      <c r="P279" s="1" t="s">
        <v>2863</v>
      </c>
      <c r="Q279" s="1" t="s">
        <v>2864</v>
      </c>
      <c r="R279" s="1" t="s">
        <v>3750</v>
      </c>
      <c r="S279" s="1" t="s">
        <v>75</v>
      </c>
      <c r="T279" s="1" t="s">
        <v>2866</v>
      </c>
      <c r="U279" s="1" t="s">
        <v>2829</v>
      </c>
      <c r="V279" s="1" t="s">
        <v>2877</v>
      </c>
    </row>
    <row r="280" s="1" customFormat="1" spans="1:22">
      <c r="A280" s="1" t="s">
        <v>1883</v>
      </c>
      <c r="B280" s="1" t="s">
        <v>1886</v>
      </c>
      <c r="C280" s="1" t="s">
        <v>1884</v>
      </c>
      <c r="D280" s="1" t="s">
        <v>1693</v>
      </c>
      <c r="E280" s="1" t="s">
        <v>3751</v>
      </c>
      <c r="F280" s="1" t="s">
        <v>1617</v>
      </c>
      <c r="G280" s="1" t="s">
        <v>1744</v>
      </c>
      <c r="H280" s="1" t="s">
        <v>2858</v>
      </c>
      <c r="I280" s="1" t="s">
        <v>3752</v>
      </c>
      <c r="J280" s="1" t="s">
        <v>2860</v>
      </c>
      <c r="K280" s="1" t="s">
        <v>3752</v>
      </c>
      <c r="L280" s="1" t="s">
        <v>3752</v>
      </c>
      <c r="M280" s="1" t="s">
        <v>2861</v>
      </c>
      <c r="N280" s="1" t="s">
        <v>2861</v>
      </c>
      <c r="O280" s="1" t="s">
        <v>2862</v>
      </c>
      <c r="P280" s="1" t="s">
        <v>2863</v>
      </c>
      <c r="Q280" s="1" t="s">
        <v>2864</v>
      </c>
      <c r="R280" s="1" t="s">
        <v>3753</v>
      </c>
      <c r="S280" s="1" t="s">
        <v>75</v>
      </c>
      <c r="T280" s="1" t="s">
        <v>2866</v>
      </c>
      <c r="U280" s="1" t="s">
        <v>2829</v>
      </c>
      <c r="V280" s="1" t="s">
        <v>2877</v>
      </c>
    </row>
    <row r="281" s="1" customFormat="1" spans="1:22">
      <c r="A281" s="1" t="s">
        <v>1838</v>
      </c>
      <c r="B281" s="1" t="s">
        <v>1843</v>
      </c>
      <c r="C281" s="1" t="s">
        <v>1839</v>
      </c>
      <c r="D281" s="1" t="s">
        <v>1841</v>
      </c>
      <c r="E281" s="1" t="s">
        <v>3754</v>
      </c>
      <c r="F281" s="1" t="s">
        <v>536</v>
      </c>
      <c r="G281" s="1" t="s">
        <v>1744</v>
      </c>
      <c r="H281" s="1" t="s">
        <v>2858</v>
      </c>
      <c r="I281" s="1" t="s">
        <v>3755</v>
      </c>
      <c r="J281" s="1" t="s">
        <v>2860</v>
      </c>
      <c r="K281" s="1" t="s">
        <v>3755</v>
      </c>
      <c r="L281" s="1" t="s">
        <v>3755</v>
      </c>
      <c r="M281" s="1" t="s">
        <v>2861</v>
      </c>
      <c r="N281" s="1" t="s">
        <v>2861</v>
      </c>
      <c r="O281" s="1" t="s">
        <v>2862</v>
      </c>
      <c r="P281" s="1" t="s">
        <v>2863</v>
      </c>
      <c r="Q281" s="1" t="s">
        <v>2864</v>
      </c>
      <c r="R281" s="1" t="s">
        <v>3756</v>
      </c>
      <c r="S281" s="1" t="s">
        <v>75</v>
      </c>
      <c r="T281" s="1" t="s">
        <v>2866</v>
      </c>
      <c r="U281" s="1" t="s">
        <v>2829</v>
      </c>
      <c r="V281" s="1" t="s">
        <v>2867</v>
      </c>
    </row>
    <row r="282" s="1" customFormat="1" spans="1:22">
      <c r="A282" s="1" t="s">
        <v>1961</v>
      </c>
      <c r="B282" s="1" t="s">
        <v>1966</v>
      </c>
      <c r="C282" s="1" t="s">
        <v>1962</v>
      </c>
      <c r="D282" s="1" t="s">
        <v>1964</v>
      </c>
      <c r="E282" s="1" t="s">
        <v>3757</v>
      </c>
      <c r="F282" s="1" t="s">
        <v>1617</v>
      </c>
      <c r="G282" s="1" t="s">
        <v>1744</v>
      </c>
      <c r="H282" s="1" t="s">
        <v>2858</v>
      </c>
      <c r="I282" s="1" t="s">
        <v>3758</v>
      </c>
      <c r="J282" s="1" t="s">
        <v>2860</v>
      </c>
      <c r="K282" s="1" t="s">
        <v>3758</v>
      </c>
      <c r="L282" s="1" t="s">
        <v>3758</v>
      </c>
      <c r="M282" s="1" t="s">
        <v>2861</v>
      </c>
      <c r="N282" s="1" t="s">
        <v>2861</v>
      </c>
      <c r="O282" s="1" t="s">
        <v>2862</v>
      </c>
      <c r="P282" s="1" t="s">
        <v>2863</v>
      </c>
      <c r="Q282" s="1" t="s">
        <v>2864</v>
      </c>
      <c r="R282" s="1" t="s">
        <v>3759</v>
      </c>
      <c r="S282" s="1" t="s">
        <v>75</v>
      </c>
      <c r="T282" s="1" t="s">
        <v>2866</v>
      </c>
      <c r="U282" s="1" t="s">
        <v>2829</v>
      </c>
      <c r="V282" s="1" t="s">
        <v>2877</v>
      </c>
    </row>
    <row r="283" s="1" customFormat="1" spans="1:22">
      <c r="A283" s="1" t="s">
        <v>950</v>
      </c>
      <c r="B283" s="1" t="s">
        <v>955</v>
      </c>
      <c r="C283" s="1" t="s">
        <v>951</v>
      </c>
      <c r="D283" s="1" t="s">
        <v>953</v>
      </c>
      <c r="E283" s="1" t="s">
        <v>3760</v>
      </c>
      <c r="F283" s="1" t="s">
        <v>138</v>
      </c>
      <c r="G283" s="1" t="s">
        <v>505</v>
      </c>
      <c r="H283" s="1" t="s">
        <v>2858</v>
      </c>
      <c r="I283" s="1" t="s">
        <v>3761</v>
      </c>
      <c r="J283" s="1" t="s">
        <v>2860</v>
      </c>
      <c r="K283" s="1" t="s">
        <v>3761</v>
      </c>
      <c r="L283" s="1" t="s">
        <v>3761</v>
      </c>
      <c r="M283" s="1" t="s">
        <v>2861</v>
      </c>
      <c r="N283" s="1" t="s">
        <v>2861</v>
      </c>
      <c r="O283" s="1" t="s">
        <v>2862</v>
      </c>
      <c r="P283" s="1" t="s">
        <v>2863</v>
      </c>
      <c r="Q283" s="1" t="s">
        <v>2864</v>
      </c>
      <c r="R283" s="1" t="s">
        <v>3762</v>
      </c>
      <c r="S283" s="1" t="s">
        <v>75</v>
      </c>
      <c r="T283" s="1" t="s">
        <v>2866</v>
      </c>
      <c r="U283" s="1" t="s">
        <v>2822</v>
      </c>
      <c r="V283" s="1" t="s">
        <v>2867</v>
      </c>
    </row>
    <row r="284" s="1" customFormat="1" spans="1:22">
      <c r="A284" s="1" t="s">
        <v>90</v>
      </c>
      <c r="B284" s="1" t="s">
        <v>95</v>
      </c>
      <c r="C284" s="1" t="s">
        <v>91</v>
      </c>
      <c r="D284" s="1" t="s">
        <v>93</v>
      </c>
      <c r="E284" s="1" t="s">
        <v>3763</v>
      </c>
      <c r="F284" s="1" t="s">
        <v>96</v>
      </c>
      <c r="G284" s="1" t="s">
        <v>83</v>
      </c>
      <c r="H284" s="1" t="s">
        <v>2858</v>
      </c>
      <c r="I284" s="1" t="s">
        <v>3764</v>
      </c>
      <c r="J284" s="1" t="s">
        <v>2860</v>
      </c>
      <c r="K284" s="1" t="s">
        <v>3764</v>
      </c>
      <c r="L284" s="1" t="s">
        <v>3764</v>
      </c>
      <c r="M284" s="1" t="s">
        <v>2861</v>
      </c>
      <c r="N284" s="1" t="s">
        <v>2861</v>
      </c>
      <c r="O284" s="1" t="s">
        <v>2862</v>
      </c>
      <c r="P284" s="1" t="s">
        <v>2863</v>
      </c>
      <c r="Q284" s="1" t="s">
        <v>2864</v>
      </c>
      <c r="R284" s="1" t="s">
        <v>3765</v>
      </c>
      <c r="S284" s="1" t="s">
        <v>75</v>
      </c>
      <c r="T284" s="1" t="s">
        <v>2866</v>
      </c>
      <c r="U284" s="1" t="s">
        <v>2829</v>
      </c>
      <c r="V284" s="1" t="s">
        <v>2867</v>
      </c>
    </row>
    <row r="285" s="1" customFormat="1" spans="1:22">
      <c r="A285" s="1" t="s">
        <v>143</v>
      </c>
      <c r="B285" s="1" t="s">
        <v>148</v>
      </c>
      <c r="C285" s="1" t="s">
        <v>144</v>
      </c>
      <c r="D285" s="1" t="s">
        <v>146</v>
      </c>
      <c r="E285" s="1" t="s">
        <v>3766</v>
      </c>
      <c r="F285" s="1" t="s">
        <v>82</v>
      </c>
      <c r="G285" s="1" t="s">
        <v>83</v>
      </c>
      <c r="H285" s="1" t="s">
        <v>2858</v>
      </c>
      <c r="I285" s="1" t="s">
        <v>3767</v>
      </c>
      <c r="J285" s="1" t="s">
        <v>2860</v>
      </c>
      <c r="K285" s="1" t="s">
        <v>3767</v>
      </c>
      <c r="L285" s="1" t="s">
        <v>3767</v>
      </c>
      <c r="M285" s="1" t="s">
        <v>2861</v>
      </c>
      <c r="N285" s="1" t="s">
        <v>2861</v>
      </c>
      <c r="O285" s="1" t="s">
        <v>2862</v>
      </c>
      <c r="P285" s="1" t="s">
        <v>2863</v>
      </c>
      <c r="Q285" s="1" t="s">
        <v>2864</v>
      </c>
      <c r="R285" s="1" t="s">
        <v>3768</v>
      </c>
      <c r="S285" s="1" t="s">
        <v>75</v>
      </c>
      <c r="T285" s="1" t="s">
        <v>2866</v>
      </c>
      <c r="U285" s="1" t="s">
        <v>2829</v>
      </c>
      <c r="V285" s="1" t="s">
        <v>2867</v>
      </c>
    </row>
    <row r="286" s="1" customFormat="1" spans="1:22">
      <c r="A286" s="1" t="s">
        <v>231</v>
      </c>
      <c r="B286" s="1" t="s">
        <v>236</v>
      </c>
      <c r="C286" s="1" t="s">
        <v>232</v>
      </c>
      <c r="D286" s="1" t="s">
        <v>234</v>
      </c>
      <c r="E286" s="1" t="s">
        <v>3769</v>
      </c>
      <c r="F286" s="1" t="s">
        <v>107</v>
      </c>
      <c r="G286" s="1" t="s">
        <v>83</v>
      </c>
      <c r="H286" s="1" t="s">
        <v>2858</v>
      </c>
      <c r="I286" s="1" t="s">
        <v>3770</v>
      </c>
      <c r="J286" s="1" t="s">
        <v>2860</v>
      </c>
      <c r="K286" s="1" t="s">
        <v>3770</v>
      </c>
      <c r="L286" s="1" t="s">
        <v>3770</v>
      </c>
      <c r="M286" s="1" t="s">
        <v>2861</v>
      </c>
      <c r="N286" s="1" t="s">
        <v>2861</v>
      </c>
      <c r="O286" s="1" t="s">
        <v>2862</v>
      </c>
      <c r="P286" s="1" t="s">
        <v>2863</v>
      </c>
      <c r="Q286" s="1" t="s">
        <v>2864</v>
      </c>
      <c r="R286" s="1" t="s">
        <v>3771</v>
      </c>
      <c r="S286" s="1" t="s">
        <v>75</v>
      </c>
      <c r="T286" s="1" t="s">
        <v>2866</v>
      </c>
      <c r="U286" s="1" t="s">
        <v>2822</v>
      </c>
      <c r="V286" s="1" t="s">
        <v>2925</v>
      </c>
    </row>
    <row r="287" s="1" customFormat="1" spans="1:22">
      <c r="A287" s="1" t="s">
        <v>2253</v>
      </c>
      <c r="B287" s="1" t="s">
        <v>2258</v>
      </c>
      <c r="C287" s="1" t="s">
        <v>2254</v>
      </c>
      <c r="D287" s="1" t="s">
        <v>2256</v>
      </c>
      <c r="E287" s="1" t="s">
        <v>3772</v>
      </c>
      <c r="F287" s="1" t="s">
        <v>537</v>
      </c>
      <c r="G287" s="1" t="s">
        <v>913</v>
      </c>
      <c r="H287" s="1" t="s">
        <v>2858</v>
      </c>
      <c r="I287" s="1" t="s">
        <v>3773</v>
      </c>
      <c r="J287" s="1" t="s">
        <v>2860</v>
      </c>
      <c r="K287" s="1" t="s">
        <v>3773</v>
      </c>
      <c r="L287" s="1" t="s">
        <v>3773</v>
      </c>
      <c r="M287" s="1" t="s">
        <v>2861</v>
      </c>
      <c r="N287" s="1" t="s">
        <v>2861</v>
      </c>
      <c r="O287" s="1" t="s">
        <v>2862</v>
      </c>
      <c r="P287" s="1" t="s">
        <v>2863</v>
      </c>
      <c r="Q287" s="1" t="s">
        <v>2864</v>
      </c>
      <c r="R287" s="1" t="s">
        <v>3774</v>
      </c>
      <c r="S287" s="1" t="s">
        <v>75</v>
      </c>
      <c r="T287" s="1" t="s">
        <v>2866</v>
      </c>
      <c r="U287" s="1" t="s">
        <v>2822</v>
      </c>
      <c r="V287" s="1" t="s">
        <v>2867</v>
      </c>
    </row>
    <row r="288" s="1" customFormat="1" spans="1:22">
      <c r="A288" s="1" t="s">
        <v>199</v>
      </c>
      <c r="B288" s="1" t="s">
        <v>204</v>
      </c>
      <c r="C288" s="1" t="s">
        <v>200</v>
      </c>
      <c r="D288" s="1" t="s">
        <v>202</v>
      </c>
      <c r="E288" s="1" t="s">
        <v>3775</v>
      </c>
      <c r="F288" s="1" t="s">
        <v>96</v>
      </c>
      <c r="G288" s="1" t="s">
        <v>83</v>
      </c>
      <c r="H288" s="1" t="s">
        <v>2858</v>
      </c>
      <c r="I288" s="1" t="s">
        <v>3776</v>
      </c>
      <c r="J288" s="1" t="s">
        <v>2860</v>
      </c>
      <c r="K288" s="1" t="s">
        <v>3776</v>
      </c>
      <c r="L288" s="1" t="s">
        <v>3776</v>
      </c>
      <c r="M288" s="1" t="s">
        <v>2861</v>
      </c>
      <c r="N288" s="1" t="s">
        <v>2861</v>
      </c>
      <c r="O288" s="1" t="s">
        <v>2862</v>
      </c>
      <c r="P288" s="1" t="s">
        <v>2863</v>
      </c>
      <c r="Q288" s="1" t="s">
        <v>2864</v>
      </c>
      <c r="R288" s="1" t="s">
        <v>3777</v>
      </c>
      <c r="S288" s="1" t="s">
        <v>75</v>
      </c>
      <c r="T288" s="1" t="s">
        <v>2866</v>
      </c>
      <c r="U288" s="1" t="s">
        <v>2822</v>
      </c>
      <c r="V288" s="1" t="s">
        <v>2925</v>
      </c>
    </row>
    <row r="289" s="1" customFormat="1" spans="1:22">
      <c r="A289" s="1" t="s">
        <v>220</v>
      </c>
      <c r="B289" s="1" t="s">
        <v>225</v>
      </c>
      <c r="C289" s="1" t="s">
        <v>221</v>
      </c>
      <c r="D289" s="1" t="s">
        <v>223</v>
      </c>
      <c r="E289" s="1" t="s">
        <v>3778</v>
      </c>
      <c r="F289" s="1" t="s">
        <v>107</v>
      </c>
      <c r="G289" s="1" t="s">
        <v>83</v>
      </c>
      <c r="H289" s="1" t="s">
        <v>2858</v>
      </c>
      <c r="I289" s="1" t="s">
        <v>3779</v>
      </c>
      <c r="J289" s="1" t="s">
        <v>2860</v>
      </c>
      <c r="K289" s="1" t="s">
        <v>3779</v>
      </c>
      <c r="L289" s="1" t="s">
        <v>3779</v>
      </c>
      <c r="M289" s="1" t="s">
        <v>2861</v>
      </c>
      <c r="N289" s="1" t="s">
        <v>2861</v>
      </c>
      <c r="O289" s="1" t="s">
        <v>2862</v>
      </c>
      <c r="P289" s="1" t="s">
        <v>2863</v>
      </c>
      <c r="Q289" s="1" t="s">
        <v>2864</v>
      </c>
      <c r="R289" s="1" t="s">
        <v>3780</v>
      </c>
      <c r="S289" s="1" t="s">
        <v>75</v>
      </c>
      <c r="T289" s="1" t="s">
        <v>2866</v>
      </c>
      <c r="U289" s="1" t="s">
        <v>2822</v>
      </c>
      <c r="V289" s="1" t="s">
        <v>2925</v>
      </c>
    </row>
    <row r="290" s="1" customFormat="1" spans="1:22">
      <c r="A290" s="1" t="s">
        <v>209</v>
      </c>
      <c r="B290" s="1" t="s">
        <v>214</v>
      </c>
      <c r="C290" s="1" t="s">
        <v>210</v>
      </c>
      <c r="D290" s="1" t="s">
        <v>212</v>
      </c>
      <c r="E290" s="1" t="s">
        <v>3781</v>
      </c>
      <c r="F290" s="1" t="s">
        <v>138</v>
      </c>
      <c r="G290" s="1" t="s">
        <v>83</v>
      </c>
      <c r="H290" s="1" t="s">
        <v>2858</v>
      </c>
      <c r="I290" s="1" t="s">
        <v>3782</v>
      </c>
      <c r="J290" s="1" t="s">
        <v>2860</v>
      </c>
      <c r="K290" s="1" t="s">
        <v>3782</v>
      </c>
      <c r="L290" s="1" t="s">
        <v>3782</v>
      </c>
      <c r="M290" s="1" t="s">
        <v>2861</v>
      </c>
      <c r="N290" s="1" t="s">
        <v>2861</v>
      </c>
      <c r="O290" s="1" t="s">
        <v>2862</v>
      </c>
      <c r="P290" s="1" t="s">
        <v>2863</v>
      </c>
      <c r="Q290" s="1" t="s">
        <v>2864</v>
      </c>
      <c r="R290" s="1" t="s">
        <v>3783</v>
      </c>
      <c r="S290" s="1" t="s">
        <v>75</v>
      </c>
      <c r="T290" s="1" t="s">
        <v>2866</v>
      </c>
      <c r="U290" s="1" t="s">
        <v>2829</v>
      </c>
      <c r="V290" s="1" t="s">
        <v>2877</v>
      </c>
    </row>
    <row r="291" s="1" customFormat="1" spans="1:22">
      <c r="A291" s="1" t="s">
        <v>605</v>
      </c>
      <c r="B291" s="1" t="s">
        <v>610</v>
      </c>
      <c r="C291" s="1" t="s">
        <v>606</v>
      </c>
      <c r="D291" s="1" t="s">
        <v>2856</v>
      </c>
      <c r="E291" s="1" t="s">
        <v>3784</v>
      </c>
      <c r="F291" s="1" t="s">
        <v>83</v>
      </c>
      <c r="G291" s="1" t="s">
        <v>536</v>
      </c>
      <c r="H291" s="1" t="s">
        <v>2858</v>
      </c>
      <c r="I291" s="1" t="s">
        <v>2859</v>
      </c>
      <c r="J291" s="1" t="s">
        <v>2860</v>
      </c>
      <c r="K291" s="1" t="s">
        <v>2859</v>
      </c>
      <c r="L291" s="1" t="s">
        <v>2859</v>
      </c>
      <c r="M291" s="1" t="s">
        <v>2861</v>
      </c>
      <c r="N291" s="1" t="s">
        <v>2861</v>
      </c>
      <c r="O291" s="1" t="s">
        <v>2862</v>
      </c>
      <c r="P291" s="1" t="s">
        <v>2863</v>
      </c>
      <c r="Q291" s="1" t="s">
        <v>2864</v>
      </c>
      <c r="R291" s="1" t="s">
        <v>3785</v>
      </c>
      <c r="S291" s="1" t="s">
        <v>75</v>
      </c>
      <c r="T291" s="1" t="s">
        <v>2866</v>
      </c>
      <c r="U291" s="1" t="s">
        <v>2829</v>
      </c>
      <c r="V291" s="1" t="s">
        <v>2867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7"/>
  <sheetViews>
    <sheetView workbookViewId="0">
      <selection activeCell="A330" sqref="A3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4">
      <c r="A1" s="4" t="s">
        <v>43</v>
      </c>
      <c r="B1" s="4" t="s">
        <v>56</v>
      </c>
      <c r="C1" s="4" t="s">
        <v>57</v>
      </c>
      <c r="D1" s="5" t="s">
        <v>18</v>
      </c>
    </row>
    <row r="2" ht="14.25" hidden="1" customHeight="1" spans="1:7">
      <c r="A2" s="6" t="s">
        <v>72</v>
      </c>
      <c r="B2" s="7" t="s">
        <v>82</v>
      </c>
      <c r="C2" s="7" t="s">
        <v>83</v>
      </c>
      <c r="D2" s="3">
        <v>8634.9</v>
      </c>
      <c r="E2" t="str">
        <f>VLOOKUP(A2,Sheet4!A:L,12,0)</f>
        <v>8634.90</v>
      </c>
      <c r="F2">
        <f>D2-E2</f>
        <v>0</v>
      </c>
      <c r="G2" t="str">
        <f>VLOOKUP(A2,HOP!A:U,21,0)</f>
        <v>直连</v>
      </c>
    </row>
    <row r="3" ht="14.25" hidden="1" customHeight="1" spans="1:7">
      <c r="A3" s="6" t="s">
        <v>90</v>
      </c>
      <c r="B3" s="7" t="s">
        <v>96</v>
      </c>
      <c r="C3" s="7" t="s">
        <v>83</v>
      </c>
      <c r="D3" s="3">
        <v>2280.98</v>
      </c>
      <c r="E3" t="str">
        <f>VLOOKUP(A3,Sheet4!A:L,12,0)</f>
        <v>2280.98</v>
      </c>
      <c r="F3">
        <f t="shared" ref="F3:F66" si="0">D3-E3</f>
        <v>0</v>
      </c>
      <c r="G3" t="str">
        <f>VLOOKUP(A3,HOP!A:U,21,0)</f>
        <v>直连</v>
      </c>
    </row>
    <row r="4" ht="14.25" hidden="1" customHeight="1" spans="1:7">
      <c r="A4" s="6" t="s">
        <v>101</v>
      </c>
      <c r="B4" s="7" t="s">
        <v>107</v>
      </c>
      <c r="C4" s="7" t="s">
        <v>83</v>
      </c>
      <c r="D4" s="3">
        <v>2170</v>
      </c>
      <c r="E4" t="str">
        <f>VLOOKUP(A4,Sheet4!A:L,12,0)</f>
        <v>2169.99</v>
      </c>
      <c r="F4">
        <f t="shared" si="0"/>
        <v>0.0100000000002183</v>
      </c>
      <c r="G4" t="str">
        <f>VLOOKUP(A4,HOP!A:U,21,0)</f>
        <v>直采</v>
      </c>
    </row>
    <row r="5" ht="14.25" hidden="1" customHeight="1" spans="1:7">
      <c r="A5" s="6" t="s">
        <v>112</v>
      </c>
      <c r="B5" s="7" t="s">
        <v>96</v>
      </c>
      <c r="C5" s="7" t="s">
        <v>83</v>
      </c>
      <c r="D5" s="3">
        <v>2689.18</v>
      </c>
      <c r="E5" t="str">
        <f>VLOOKUP(A5,Sheet4!A:L,12,0)</f>
        <v>2689.18</v>
      </c>
      <c r="F5">
        <f t="shared" si="0"/>
        <v>0</v>
      </c>
      <c r="G5" t="str">
        <f>VLOOKUP(A5,HOP!A:U,21,0)</f>
        <v>直连</v>
      </c>
    </row>
    <row r="6" ht="14.25" hidden="1" customHeight="1" spans="1:7">
      <c r="A6" s="6" t="s">
        <v>122</v>
      </c>
      <c r="B6" s="7" t="s">
        <v>107</v>
      </c>
      <c r="C6" s="7" t="s">
        <v>83</v>
      </c>
      <c r="D6" s="3">
        <v>1272</v>
      </c>
      <c r="E6" t="str">
        <f>VLOOKUP(A6,Sheet4!A:L,12,0)</f>
        <v>1272.00</v>
      </c>
      <c r="F6">
        <f t="shared" si="0"/>
        <v>0</v>
      </c>
      <c r="G6" t="str">
        <f>VLOOKUP(A6,HOP!A:U,21,0)</f>
        <v>直采</v>
      </c>
    </row>
    <row r="7" ht="14.25" hidden="1" customHeight="1" spans="1:7">
      <c r="A7" s="6" t="s">
        <v>132</v>
      </c>
      <c r="B7" s="7" t="s">
        <v>138</v>
      </c>
      <c r="C7" s="7" t="s">
        <v>83</v>
      </c>
      <c r="D7" s="3">
        <v>1093.26</v>
      </c>
      <c r="E7" t="str">
        <f>VLOOKUP(A7,Sheet4!A:L,12,0)</f>
        <v>1093.26</v>
      </c>
      <c r="F7">
        <f t="shared" si="0"/>
        <v>0</v>
      </c>
      <c r="G7" t="str">
        <f>VLOOKUP(A7,HOP!A:U,21,0)</f>
        <v>直连</v>
      </c>
    </row>
    <row r="8" ht="14.25" hidden="1" customHeight="1" spans="1:7">
      <c r="A8" s="6" t="s">
        <v>143</v>
      </c>
      <c r="B8" s="7" t="s">
        <v>82</v>
      </c>
      <c r="C8" s="7" t="s">
        <v>83</v>
      </c>
      <c r="D8" s="3">
        <v>4892.55</v>
      </c>
      <c r="E8" t="str">
        <f>VLOOKUP(A8,Sheet4!A:L,12,0)</f>
        <v>4892.55</v>
      </c>
      <c r="F8">
        <f t="shared" si="0"/>
        <v>0</v>
      </c>
      <c r="G8" t="str">
        <f>VLOOKUP(A8,HOP!A:U,21,0)</f>
        <v>直连</v>
      </c>
    </row>
    <row r="9" ht="14.25" hidden="1" customHeight="1" spans="1:7">
      <c r="A9" s="6" t="s">
        <v>154</v>
      </c>
      <c r="B9" s="7" t="s">
        <v>138</v>
      </c>
      <c r="C9" s="7" t="s">
        <v>83</v>
      </c>
      <c r="D9" s="3">
        <v>535</v>
      </c>
      <c r="E9" t="str">
        <f>VLOOKUP(A9,Sheet4!A:L,12,0)</f>
        <v>535.00</v>
      </c>
      <c r="F9">
        <f t="shared" si="0"/>
        <v>0</v>
      </c>
      <c r="G9" t="str">
        <f>VLOOKUP(A9,HOP!A:U,21,0)</f>
        <v>直采</v>
      </c>
    </row>
    <row r="10" ht="14.25" hidden="1" customHeight="1" spans="1:7">
      <c r="A10" s="6" t="s">
        <v>164</v>
      </c>
      <c r="B10" s="7" t="s">
        <v>138</v>
      </c>
      <c r="C10" s="7" t="s">
        <v>83</v>
      </c>
      <c r="D10" s="3">
        <v>958.93</v>
      </c>
      <c r="E10" t="str">
        <f>VLOOKUP(A10,Sheet4!A:L,12,0)</f>
        <v>958.93</v>
      </c>
      <c r="F10">
        <f t="shared" si="0"/>
        <v>0</v>
      </c>
      <c r="G10" t="str">
        <f>VLOOKUP(A10,HOP!A:U,21,0)</f>
        <v>直连</v>
      </c>
    </row>
    <row r="11" ht="14.25" hidden="1" customHeight="1" spans="1:7">
      <c r="A11" s="6" t="s">
        <v>174</v>
      </c>
      <c r="B11" s="7" t="s">
        <v>96</v>
      </c>
      <c r="C11" s="7" t="s">
        <v>83</v>
      </c>
      <c r="D11" s="3">
        <v>1678</v>
      </c>
      <c r="E11" t="str">
        <f>VLOOKUP(A11,Sheet4!A:L,12,0)</f>
        <v>1678.00</v>
      </c>
      <c r="F11">
        <f t="shared" si="0"/>
        <v>0</v>
      </c>
      <c r="G11" t="str">
        <f>VLOOKUP(A11,HOP!A:U,21,0)</f>
        <v>直采</v>
      </c>
    </row>
    <row r="12" ht="14.25" hidden="1" customHeight="1" spans="1:7">
      <c r="A12" s="6" t="s">
        <v>181</v>
      </c>
      <c r="B12" s="7" t="s">
        <v>138</v>
      </c>
      <c r="C12" s="7" t="s">
        <v>83</v>
      </c>
      <c r="D12" s="3">
        <v>469</v>
      </c>
      <c r="E12" t="str">
        <f>VLOOKUP(A12,Sheet4!A:L,12,0)</f>
        <v>469.00</v>
      </c>
      <c r="F12">
        <f t="shared" si="0"/>
        <v>0</v>
      </c>
      <c r="G12" t="str">
        <f>VLOOKUP(A12,HOP!A:U,21,0)</f>
        <v>直采</v>
      </c>
    </row>
    <row r="13" ht="14.25" hidden="1" customHeight="1" spans="1:7">
      <c r="A13" s="6" t="s">
        <v>190</v>
      </c>
      <c r="B13" s="7" t="s">
        <v>138</v>
      </c>
      <c r="C13" s="7" t="s">
        <v>83</v>
      </c>
      <c r="D13" s="3">
        <v>2011.38</v>
      </c>
      <c r="E13" t="str">
        <f>VLOOKUP(A13,Sheet4!A:L,12,0)</f>
        <v>2011.38</v>
      </c>
      <c r="F13">
        <f t="shared" si="0"/>
        <v>0</v>
      </c>
      <c r="G13" t="str">
        <f>VLOOKUP(A13,HOP!A:U,21,0)</f>
        <v>直连</v>
      </c>
    </row>
    <row r="14" ht="14.25" hidden="1" customHeight="1" spans="1:7">
      <c r="A14" s="6" t="s">
        <v>199</v>
      </c>
      <c r="B14" s="7" t="s">
        <v>96</v>
      </c>
      <c r="C14" s="7" t="s">
        <v>83</v>
      </c>
      <c r="D14" s="3">
        <v>878</v>
      </c>
      <c r="E14" t="str">
        <f>VLOOKUP(A14,Sheet4!A:L,12,0)</f>
        <v>878.00</v>
      </c>
      <c r="F14">
        <f t="shared" si="0"/>
        <v>0</v>
      </c>
      <c r="G14" t="str">
        <f>VLOOKUP(A14,HOP!A:U,21,0)</f>
        <v>直采</v>
      </c>
    </row>
    <row r="15" ht="14.25" hidden="1" customHeight="1" spans="1:7">
      <c r="A15" s="6" t="s">
        <v>209</v>
      </c>
      <c r="B15" s="7" t="s">
        <v>138</v>
      </c>
      <c r="C15" s="7" t="s">
        <v>83</v>
      </c>
      <c r="D15" s="3">
        <v>1401.45</v>
      </c>
      <c r="E15" t="str">
        <f>VLOOKUP(A15,Sheet4!A:L,12,0)</f>
        <v>1401.45</v>
      </c>
      <c r="F15">
        <f t="shared" si="0"/>
        <v>0</v>
      </c>
      <c r="G15" t="str">
        <f>VLOOKUP(A15,HOP!A:U,21,0)</f>
        <v>直连</v>
      </c>
    </row>
    <row r="16" ht="14.25" hidden="1" customHeight="1" spans="1:7">
      <c r="A16" s="6" t="s">
        <v>220</v>
      </c>
      <c r="B16" s="7" t="s">
        <v>107</v>
      </c>
      <c r="C16" s="7" t="s">
        <v>83</v>
      </c>
      <c r="D16" s="3">
        <v>2940</v>
      </c>
      <c r="E16" t="str">
        <f>VLOOKUP(A16,Sheet4!A:L,12,0)</f>
        <v>2940.00</v>
      </c>
      <c r="F16">
        <f t="shared" si="0"/>
        <v>0</v>
      </c>
      <c r="G16" t="str">
        <f>VLOOKUP(A16,HOP!A:U,21,0)</f>
        <v>直采</v>
      </c>
    </row>
    <row r="17" ht="14.25" hidden="1" customHeight="1" spans="1:7">
      <c r="A17" s="6" t="s">
        <v>231</v>
      </c>
      <c r="B17" s="7" t="s">
        <v>107</v>
      </c>
      <c r="C17" s="7" t="s">
        <v>83</v>
      </c>
      <c r="D17" s="3">
        <v>1704</v>
      </c>
      <c r="E17" t="str">
        <f>VLOOKUP(A17,Sheet4!A:L,12,0)</f>
        <v>1704.00</v>
      </c>
      <c r="F17">
        <f t="shared" si="0"/>
        <v>0</v>
      </c>
      <c r="G17" t="str">
        <f>VLOOKUP(A17,HOP!A:U,21,0)</f>
        <v>直采</v>
      </c>
    </row>
    <row r="18" ht="14.25" hidden="1" customHeight="1" spans="1:7">
      <c r="A18" s="6" t="s">
        <v>242</v>
      </c>
      <c r="B18" s="7" t="s">
        <v>96</v>
      </c>
      <c r="C18" s="7" t="s">
        <v>83</v>
      </c>
      <c r="D18" s="3">
        <v>912</v>
      </c>
      <c r="E18" t="str">
        <f>VLOOKUP(A18,Sheet4!A:L,12,0)</f>
        <v>912.00</v>
      </c>
      <c r="F18">
        <f t="shared" si="0"/>
        <v>0</v>
      </c>
      <c r="G18" t="str">
        <f>VLOOKUP(A18,HOP!A:U,21,0)</f>
        <v>直采</v>
      </c>
    </row>
    <row r="19" ht="14.25" hidden="1" customHeight="1" spans="1:7">
      <c r="A19" s="6" t="s">
        <v>252</v>
      </c>
      <c r="B19" s="7" t="s">
        <v>138</v>
      </c>
      <c r="C19" s="7" t="s">
        <v>83</v>
      </c>
      <c r="D19" s="3">
        <v>320</v>
      </c>
      <c r="E19" t="str">
        <f>VLOOKUP(A19,Sheet4!A:L,12,0)</f>
        <v>320.00</v>
      </c>
      <c r="F19">
        <f t="shared" si="0"/>
        <v>0</v>
      </c>
      <c r="G19" t="str">
        <f>VLOOKUP(A19,HOP!A:U,21,0)</f>
        <v>直采</v>
      </c>
    </row>
    <row r="20" ht="14.25" hidden="1" customHeight="1" spans="1:7">
      <c r="A20" s="6" t="s">
        <v>262</v>
      </c>
      <c r="B20" s="7" t="s">
        <v>138</v>
      </c>
      <c r="C20" s="7" t="s">
        <v>83</v>
      </c>
      <c r="D20" s="3">
        <v>287.23</v>
      </c>
      <c r="E20" t="str">
        <f>VLOOKUP(A20,Sheet4!A:L,12,0)</f>
        <v>287.23</v>
      </c>
      <c r="F20">
        <f t="shared" si="0"/>
        <v>0</v>
      </c>
      <c r="G20" t="str">
        <f>VLOOKUP(A20,HOP!A:U,21,0)</f>
        <v>直连</v>
      </c>
    </row>
    <row r="21" ht="14.25" hidden="1" customHeight="1" spans="1:7">
      <c r="A21" s="6" t="s">
        <v>271</v>
      </c>
      <c r="B21" s="7" t="s">
        <v>96</v>
      </c>
      <c r="C21" s="7" t="s">
        <v>83</v>
      </c>
      <c r="D21" s="3">
        <v>580.16</v>
      </c>
      <c r="E21" t="str">
        <f>VLOOKUP(A21,Sheet4!A:L,12,0)</f>
        <v>580.16</v>
      </c>
      <c r="F21">
        <f t="shared" si="0"/>
        <v>0</v>
      </c>
      <c r="G21" t="str">
        <f>VLOOKUP(A21,HOP!A:U,21,0)</f>
        <v>直连</v>
      </c>
    </row>
    <row r="22" ht="14.25" hidden="1" customHeight="1" spans="1:7">
      <c r="A22" s="6" t="s">
        <v>281</v>
      </c>
      <c r="B22" s="7" t="s">
        <v>107</v>
      </c>
      <c r="C22" s="7" t="s">
        <v>83</v>
      </c>
      <c r="D22" s="3">
        <v>4221</v>
      </c>
      <c r="E22" t="str">
        <f>VLOOKUP(A22,Sheet4!A:L,12,0)</f>
        <v>4221.00</v>
      </c>
      <c r="F22">
        <f t="shared" si="0"/>
        <v>0</v>
      </c>
      <c r="G22" t="str">
        <f>VLOOKUP(A22,HOP!A:U,21,0)</f>
        <v>直采</v>
      </c>
    </row>
    <row r="23" ht="14.25" hidden="1" customHeight="1" spans="1:7">
      <c r="A23" s="6" t="s">
        <v>291</v>
      </c>
      <c r="B23" s="7" t="s">
        <v>138</v>
      </c>
      <c r="C23" s="7" t="s">
        <v>83</v>
      </c>
      <c r="D23" s="3">
        <v>658</v>
      </c>
      <c r="E23" t="str">
        <f>VLOOKUP(A23,Sheet4!A:L,12,0)</f>
        <v>658.00</v>
      </c>
      <c r="F23">
        <f t="shared" si="0"/>
        <v>0</v>
      </c>
      <c r="G23" t="str">
        <f>VLOOKUP(A23,HOP!A:U,21,0)</f>
        <v>直采</v>
      </c>
    </row>
    <row r="24" ht="14.25" hidden="1" customHeight="1" spans="1:7">
      <c r="A24" s="6" t="s">
        <v>301</v>
      </c>
      <c r="B24" s="7" t="s">
        <v>107</v>
      </c>
      <c r="C24" s="7" t="s">
        <v>83</v>
      </c>
      <c r="D24" s="3">
        <v>934</v>
      </c>
      <c r="E24" t="str">
        <f>VLOOKUP(A24,Sheet4!A:L,12,0)</f>
        <v>933.99</v>
      </c>
      <c r="F24">
        <f t="shared" si="0"/>
        <v>0.00999999999999091</v>
      </c>
      <c r="G24" t="str">
        <f>VLOOKUP(A24,HOP!A:U,21,0)</f>
        <v>直采</v>
      </c>
    </row>
    <row r="25" ht="14.25" hidden="1" customHeight="1" spans="1:7">
      <c r="A25" s="6" t="s">
        <v>310</v>
      </c>
      <c r="B25" s="7" t="s">
        <v>138</v>
      </c>
      <c r="C25" s="7" t="s">
        <v>83</v>
      </c>
      <c r="D25" s="3">
        <v>1026</v>
      </c>
      <c r="E25" t="str">
        <f>VLOOKUP(A25,Sheet4!A:L,12,0)</f>
        <v>1026.00</v>
      </c>
      <c r="F25">
        <f t="shared" si="0"/>
        <v>0</v>
      </c>
      <c r="G25" t="str">
        <f>VLOOKUP(A25,HOP!A:U,21,0)</f>
        <v>直采</v>
      </c>
    </row>
    <row r="26" ht="14.25" hidden="1" customHeight="1" spans="1:7">
      <c r="A26" s="6" t="s">
        <v>319</v>
      </c>
      <c r="B26" s="7" t="s">
        <v>107</v>
      </c>
      <c r="C26" s="7" t="s">
        <v>83</v>
      </c>
      <c r="D26" s="3">
        <v>941</v>
      </c>
      <c r="E26" t="str">
        <f>VLOOKUP(A26,Sheet4!A:L,12,0)</f>
        <v>941.01</v>
      </c>
      <c r="F26">
        <f t="shared" si="0"/>
        <v>-0.00999999999999091</v>
      </c>
      <c r="G26" t="str">
        <f>VLOOKUP(A26,HOP!A:U,21,0)</f>
        <v>直采</v>
      </c>
    </row>
    <row r="27" ht="14.25" hidden="1" customHeight="1" spans="1:7">
      <c r="A27" s="6" t="s">
        <v>329</v>
      </c>
      <c r="B27" s="7" t="s">
        <v>96</v>
      </c>
      <c r="C27" s="7" t="s">
        <v>83</v>
      </c>
      <c r="D27" s="3">
        <v>4278</v>
      </c>
      <c r="E27" t="str">
        <f>VLOOKUP(A27,Sheet4!A:L,12,0)</f>
        <v>4278.00</v>
      </c>
      <c r="F27">
        <f t="shared" si="0"/>
        <v>0</v>
      </c>
      <c r="G27" t="str">
        <f>VLOOKUP(A27,HOP!A:U,21,0)</f>
        <v>直采</v>
      </c>
    </row>
    <row r="28" ht="14.25" hidden="1" customHeight="1" spans="1:7">
      <c r="A28" s="6" t="s">
        <v>339</v>
      </c>
      <c r="B28" s="7" t="s">
        <v>82</v>
      </c>
      <c r="C28" s="7" t="s">
        <v>83</v>
      </c>
      <c r="D28" s="3">
        <v>3800.7</v>
      </c>
      <c r="E28" t="str">
        <f>VLOOKUP(A28,Sheet4!A:L,12,0)</f>
        <v>3800.70</v>
      </c>
      <c r="F28">
        <f t="shared" si="0"/>
        <v>0</v>
      </c>
      <c r="G28" t="str">
        <f>VLOOKUP(A28,HOP!A:U,21,0)</f>
        <v>直连</v>
      </c>
    </row>
    <row r="29" ht="14.25" hidden="1" customHeight="1" spans="1:7">
      <c r="A29" s="6" t="s">
        <v>349</v>
      </c>
      <c r="B29" s="7" t="s">
        <v>107</v>
      </c>
      <c r="C29" s="7" t="s">
        <v>83</v>
      </c>
      <c r="D29" s="3">
        <v>1934.66</v>
      </c>
      <c r="E29" t="str">
        <f>VLOOKUP(A29,Sheet4!A:L,12,0)</f>
        <v>1934.64</v>
      </c>
      <c r="F29">
        <f t="shared" si="0"/>
        <v>0.0199999999999818</v>
      </c>
      <c r="G29" t="str">
        <f>VLOOKUP(A29,HOP!A:U,21,0)</f>
        <v>直连</v>
      </c>
    </row>
    <row r="30" ht="14.25" hidden="1" customHeight="1" spans="1:7">
      <c r="A30" s="6" t="s">
        <v>358</v>
      </c>
      <c r="B30" s="7" t="s">
        <v>107</v>
      </c>
      <c r="C30" s="7" t="s">
        <v>83</v>
      </c>
      <c r="D30" s="3">
        <v>2901.99</v>
      </c>
      <c r="E30" t="str">
        <f>VLOOKUP(A30,Sheet4!A:L,12,0)</f>
        <v>2901.96</v>
      </c>
      <c r="F30">
        <f t="shared" si="0"/>
        <v>0.0299999999997453</v>
      </c>
      <c r="G30" t="str">
        <f>VLOOKUP(A30,HOP!A:U,21,0)</f>
        <v>直连</v>
      </c>
    </row>
    <row r="31" ht="14.25" hidden="1" customHeight="1" spans="1:7">
      <c r="A31" s="6" t="s">
        <v>364</v>
      </c>
      <c r="B31" s="7" t="s">
        <v>107</v>
      </c>
      <c r="C31" s="7" t="s">
        <v>83</v>
      </c>
      <c r="D31" s="3">
        <v>2901.99</v>
      </c>
      <c r="E31" t="str">
        <f>VLOOKUP(A31,Sheet4!A:L,12,0)</f>
        <v>2901.96</v>
      </c>
      <c r="F31">
        <f t="shared" si="0"/>
        <v>0.0299999999997453</v>
      </c>
      <c r="G31" t="str">
        <f>VLOOKUP(A31,HOP!A:U,21,0)</f>
        <v>直连</v>
      </c>
    </row>
    <row r="32" ht="14.25" hidden="1" customHeight="1" spans="1:7">
      <c r="A32" s="6" t="s">
        <v>367</v>
      </c>
      <c r="B32" s="7" t="s">
        <v>138</v>
      </c>
      <c r="C32" s="7" t="s">
        <v>83</v>
      </c>
      <c r="D32" s="3">
        <v>1627.41</v>
      </c>
      <c r="E32" t="str">
        <f>VLOOKUP(A32,Sheet4!A:L,12,0)</f>
        <v>1627.41</v>
      </c>
      <c r="F32">
        <f t="shared" si="0"/>
        <v>0</v>
      </c>
      <c r="G32" t="str">
        <f>VLOOKUP(A32,HOP!A:U,21,0)</f>
        <v>直连</v>
      </c>
    </row>
    <row r="33" ht="14.25" hidden="1" customHeight="1" spans="1:7">
      <c r="A33" s="6" t="s">
        <v>376</v>
      </c>
      <c r="B33" s="7" t="s">
        <v>138</v>
      </c>
      <c r="C33" s="7" t="s">
        <v>83</v>
      </c>
      <c r="D33" s="3">
        <v>2101.62</v>
      </c>
      <c r="E33" t="str">
        <f>VLOOKUP(A33,Sheet4!A:L,12,0)</f>
        <v>2101.62</v>
      </c>
      <c r="F33">
        <f t="shared" si="0"/>
        <v>0</v>
      </c>
      <c r="G33" t="str">
        <f>VLOOKUP(A33,HOP!A:U,21,0)</f>
        <v>直连</v>
      </c>
    </row>
    <row r="34" ht="14.25" hidden="1" customHeight="1" spans="1:7">
      <c r="A34" s="6" t="s">
        <v>384</v>
      </c>
      <c r="B34" s="7" t="s">
        <v>138</v>
      </c>
      <c r="C34" s="7" t="s">
        <v>83</v>
      </c>
      <c r="D34" s="3">
        <v>600</v>
      </c>
      <c r="E34" t="str">
        <f>VLOOKUP(A34,Sheet4!A:L,12,0)</f>
        <v>600.00</v>
      </c>
      <c r="F34">
        <f t="shared" si="0"/>
        <v>0</v>
      </c>
      <c r="G34" t="str">
        <f>VLOOKUP(A34,HOP!A:U,21,0)</f>
        <v>直采</v>
      </c>
    </row>
    <row r="35" ht="14.25" hidden="1" customHeight="1" spans="1:7">
      <c r="A35" s="6" t="s">
        <v>393</v>
      </c>
      <c r="B35" s="7" t="s">
        <v>138</v>
      </c>
      <c r="C35" s="7" t="s">
        <v>83</v>
      </c>
      <c r="D35" s="3">
        <v>265.12</v>
      </c>
      <c r="E35" t="str">
        <f>VLOOKUP(A35,Sheet4!A:L,12,0)</f>
        <v>265.12</v>
      </c>
      <c r="F35">
        <f t="shared" si="0"/>
        <v>0</v>
      </c>
      <c r="G35" t="str">
        <f>VLOOKUP(A35,HOP!A:U,21,0)</f>
        <v>直连</v>
      </c>
    </row>
    <row r="36" ht="14.25" hidden="1" customHeight="1" spans="1:7">
      <c r="A36" s="6" t="s">
        <v>402</v>
      </c>
      <c r="B36" s="7" t="s">
        <v>96</v>
      </c>
      <c r="C36" s="7" t="s">
        <v>83</v>
      </c>
      <c r="D36" s="3">
        <v>1360</v>
      </c>
      <c r="E36" t="str">
        <f>VLOOKUP(A36,Sheet4!A:L,12,0)</f>
        <v>1360.00</v>
      </c>
      <c r="F36">
        <f t="shared" si="0"/>
        <v>0</v>
      </c>
      <c r="G36" t="str">
        <f>VLOOKUP(A36,HOP!A:U,21,0)</f>
        <v>直采</v>
      </c>
    </row>
    <row r="37" ht="14.25" hidden="1" customHeight="1" spans="1:7">
      <c r="A37" s="6" t="s">
        <v>412</v>
      </c>
      <c r="B37" s="7" t="s">
        <v>96</v>
      </c>
      <c r="C37" s="7" t="s">
        <v>83</v>
      </c>
      <c r="D37" s="3">
        <v>3220</v>
      </c>
      <c r="E37" t="str">
        <f>VLOOKUP(A37,Sheet4!A:L,12,0)</f>
        <v>3220.00</v>
      </c>
      <c r="F37">
        <f t="shared" si="0"/>
        <v>0</v>
      </c>
      <c r="G37" t="str">
        <f>VLOOKUP(A37,HOP!A:U,21,0)</f>
        <v>直采</v>
      </c>
    </row>
    <row r="38" ht="14.25" hidden="1" customHeight="1" spans="1:7">
      <c r="A38" s="6" t="s">
        <v>420</v>
      </c>
      <c r="B38" s="7" t="s">
        <v>107</v>
      </c>
      <c r="C38" s="7" t="s">
        <v>83</v>
      </c>
      <c r="D38" s="3">
        <v>2045</v>
      </c>
      <c r="E38" t="str">
        <f>VLOOKUP(A38,Sheet4!A:L,12,0)</f>
        <v>2045.01</v>
      </c>
      <c r="F38">
        <f t="shared" si="0"/>
        <v>-0.00999999999999091</v>
      </c>
      <c r="G38" t="str">
        <f>VLOOKUP(A38,HOP!A:U,21,0)</f>
        <v>直采</v>
      </c>
    </row>
    <row r="39" ht="14.25" hidden="1" customHeight="1" spans="1:7">
      <c r="A39" s="6" t="s">
        <v>426</v>
      </c>
      <c r="B39" s="7" t="s">
        <v>107</v>
      </c>
      <c r="C39" s="7" t="s">
        <v>83</v>
      </c>
      <c r="D39" s="3">
        <v>1110</v>
      </c>
      <c r="E39" t="str">
        <f>VLOOKUP(A39,Sheet4!A:L,12,0)</f>
        <v>1110.00</v>
      </c>
      <c r="F39">
        <f t="shared" si="0"/>
        <v>0</v>
      </c>
      <c r="G39" t="str">
        <f>VLOOKUP(A39,HOP!A:U,21,0)</f>
        <v>直采</v>
      </c>
    </row>
    <row r="40" ht="14.25" hidden="1" customHeight="1" spans="1:7">
      <c r="A40" s="6" t="s">
        <v>436</v>
      </c>
      <c r="B40" s="7" t="s">
        <v>138</v>
      </c>
      <c r="C40" s="7" t="s">
        <v>83</v>
      </c>
      <c r="D40" s="3">
        <v>1156.69</v>
      </c>
      <c r="E40" t="str">
        <f>VLOOKUP(A40,Sheet4!A:L,12,0)</f>
        <v>1156.69</v>
      </c>
      <c r="F40">
        <f t="shared" si="0"/>
        <v>0</v>
      </c>
      <c r="G40" t="str">
        <f>VLOOKUP(A40,HOP!A:U,21,0)</f>
        <v>直连</v>
      </c>
    </row>
    <row r="41" ht="14.25" hidden="1" customHeight="1" spans="1:7">
      <c r="A41" s="6" t="s">
        <v>445</v>
      </c>
      <c r="B41" s="7" t="s">
        <v>96</v>
      </c>
      <c r="C41" s="7" t="s">
        <v>83</v>
      </c>
      <c r="D41" s="3">
        <v>468</v>
      </c>
      <c r="E41" t="str">
        <f>VLOOKUP(A41,Sheet4!A:L,12,0)</f>
        <v>468.00</v>
      </c>
      <c r="F41">
        <f t="shared" si="0"/>
        <v>0</v>
      </c>
      <c r="G41" t="str">
        <f>VLOOKUP(A41,HOP!A:U,21,0)</f>
        <v>直采</v>
      </c>
    </row>
    <row r="42" ht="14.25" hidden="1" customHeight="1" spans="1:7">
      <c r="A42" s="6" t="s">
        <v>453</v>
      </c>
      <c r="B42" s="7" t="s">
        <v>96</v>
      </c>
      <c r="C42" s="7" t="s">
        <v>83</v>
      </c>
      <c r="D42" s="3">
        <v>814</v>
      </c>
      <c r="E42" t="str">
        <f>VLOOKUP(A42,Sheet4!A:L,12,0)</f>
        <v>814.00</v>
      </c>
      <c r="F42">
        <f t="shared" si="0"/>
        <v>0</v>
      </c>
      <c r="G42" t="str">
        <f>VLOOKUP(A42,HOP!A:U,21,0)</f>
        <v>直采</v>
      </c>
    </row>
    <row r="43" ht="14.25" hidden="1" customHeight="1" spans="1:7">
      <c r="A43" s="6" t="s">
        <v>459</v>
      </c>
      <c r="B43" s="7" t="s">
        <v>138</v>
      </c>
      <c r="C43" s="7" t="s">
        <v>83</v>
      </c>
      <c r="D43" s="3">
        <v>258</v>
      </c>
      <c r="E43" t="str">
        <f>VLOOKUP(A43,Sheet4!A:L,12,0)</f>
        <v>258.00</v>
      </c>
      <c r="F43">
        <f t="shared" si="0"/>
        <v>0</v>
      </c>
      <c r="G43" t="str">
        <f>VLOOKUP(A43,HOP!A:U,21,0)</f>
        <v>直采</v>
      </c>
    </row>
    <row r="44" ht="14.25" hidden="1" customHeight="1" spans="1:7">
      <c r="A44" s="6" t="s">
        <v>468</v>
      </c>
      <c r="B44" s="7" t="s">
        <v>138</v>
      </c>
      <c r="C44" s="7" t="s">
        <v>83</v>
      </c>
      <c r="D44" s="3">
        <v>570</v>
      </c>
      <c r="E44" t="str">
        <f>VLOOKUP(A44,Sheet4!A:L,12,0)</f>
        <v>570.00</v>
      </c>
      <c r="F44">
        <f t="shared" si="0"/>
        <v>0</v>
      </c>
      <c r="G44" t="str">
        <f>VLOOKUP(A44,HOP!A:U,21,0)</f>
        <v>直采</v>
      </c>
    </row>
    <row r="45" ht="14.25" hidden="1" customHeight="1" spans="1:7">
      <c r="A45" s="6" t="s">
        <v>474</v>
      </c>
      <c r="B45" s="7" t="s">
        <v>138</v>
      </c>
      <c r="C45" s="7" t="s">
        <v>83</v>
      </c>
      <c r="D45" s="3">
        <v>355</v>
      </c>
      <c r="E45" t="str">
        <f>VLOOKUP(A45,Sheet4!A:L,12,0)</f>
        <v>355.00</v>
      </c>
      <c r="F45">
        <f t="shared" si="0"/>
        <v>0</v>
      </c>
      <c r="G45" t="str">
        <f>VLOOKUP(A45,HOP!A:U,21,0)</f>
        <v>直采</v>
      </c>
    </row>
    <row r="46" ht="14.25" hidden="1" customHeight="1" spans="1:7">
      <c r="A46" s="6" t="s">
        <v>482</v>
      </c>
      <c r="B46" s="7" t="s">
        <v>138</v>
      </c>
      <c r="C46" s="7" t="s">
        <v>83</v>
      </c>
      <c r="D46" s="3">
        <v>332.15</v>
      </c>
      <c r="E46" t="str">
        <f>VLOOKUP(A46,Sheet4!A:L,12,0)</f>
        <v>332.15</v>
      </c>
      <c r="F46">
        <f t="shared" si="0"/>
        <v>0</v>
      </c>
      <c r="G46" t="str">
        <f>VLOOKUP(A46,HOP!A:U,21,0)</f>
        <v>直连</v>
      </c>
    </row>
    <row r="47" ht="14.25" hidden="1" customHeight="1" spans="1:7">
      <c r="A47" s="6" t="s">
        <v>491</v>
      </c>
      <c r="B47" s="7" t="s">
        <v>96</v>
      </c>
      <c r="C47" s="7" t="s">
        <v>83</v>
      </c>
      <c r="D47" s="3">
        <v>1187.66</v>
      </c>
      <c r="E47" t="str">
        <f>VLOOKUP(A47,Sheet4!A:L,12,0)</f>
        <v>1187.66</v>
      </c>
      <c r="F47">
        <f t="shared" si="0"/>
        <v>0</v>
      </c>
      <c r="G47" t="str">
        <f>VLOOKUP(A47,HOP!A:U,21,0)</f>
        <v>直连</v>
      </c>
    </row>
    <row r="48" ht="14.25" hidden="1" customHeight="1" spans="1:7">
      <c r="A48" s="6" t="s">
        <v>500</v>
      </c>
      <c r="B48" s="7" t="s">
        <v>83</v>
      </c>
      <c r="C48" s="7" t="s">
        <v>505</v>
      </c>
      <c r="D48" s="3">
        <v>0</v>
      </c>
      <c r="E48" t="e">
        <f>VLOOKUP(A48,Sheet4!A:L,12,0)</f>
        <v>#N/A</v>
      </c>
      <c r="F48" t="e">
        <f t="shared" si="0"/>
        <v>#N/A</v>
      </c>
      <c r="G48" t="e">
        <f>VLOOKUP(A48,HOP!A:U,21,0)</f>
        <v>#N/A</v>
      </c>
    </row>
    <row r="49" ht="14.25" hidden="1" customHeight="1" spans="1:7">
      <c r="A49" s="6" t="s">
        <v>509</v>
      </c>
      <c r="B49" s="7" t="s">
        <v>83</v>
      </c>
      <c r="C49" s="7" t="s">
        <v>505</v>
      </c>
      <c r="D49" s="3">
        <v>0</v>
      </c>
      <c r="E49" t="e">
        <f>VLOOKUP(A49,Sheet4!A:L,12,0)</f>
        <v>#N/A</v>
      </c>
      <c r="F49" t="e">
        <f t="shared" si="0"/>
        <v>#N/A</v>
      </c>
      <c r="G49" t="e">
        <f>VLOOKUP(A49,HOP!A:U,21,0)</f>
        <v>#N/A</v>
      </c>
    </row>
    <row r="50" ht="14.25" hidden="1" customHeight="1" spans="1:7">
      <c r="A50" s="6" t="s">
        <v>515</v>
      </c>
      <c r="B50" s="7" t="s">
        <v>520</v>
      </c>
      <c r="C50" s="7" t="s">
        <v>521</v>
      </c>
      <c r="D50" s="3">
        <v>0</v>
      </c>
      <c r="E50" t="e">
        <f>VLOOKUP(A50,Sheet4!A:L,12,0)</f>
        <v>#N/A</v>
      </c>
      <c r="F50" t="e">
        <f t="shared" si="0"/>
        <v>#N/A</v>
      </c>
      <c r="G50" t="e">
        <f>VLOOKUP(A50,HOP!A:U,21,0)</f>
        <v>#N/A</v>
      </c>
    </row>
    <row r="51" ht="14.25" hidden="1" customHeight="1" spans="1:7">
      <c r="A51" s="6" t="s">
        <v>525</v>
      </c>
      <c r="B51" s="7" t="s">
        <v>83</v>
      </c>
      <c r="C51" s="7" t="s">
        <v>505</v>
      </c>
      <c r="D51" s="3">
        <v>0</v>
      </c>
      <c r="E51" t="e">
        <f>VLOOKUP(A51,Sheet4!A:L,12,0)</f>
        <v>#N/A</v>
      </c>
      <c r="F51" t="e">
        <f t="shared" si="0"/>
        <v>#N/A</v>
      </c>
      <c r="G51" t="e">
        <f>VLOOKUP(A51,HOP!A:U,21,0)</f>
        <v>#N/A</v>
      </c>
    </row>
    <row r="52" ht="14.25" hidden="1" customHeight="1" spans="1:7">
      <c r="A52" s="6" t="s">
        <v>531</v>
      </c>
      <c r="B52" s="7" t="s">
        <v>536</v>
      </c>
      <c r="C52" s="7" t="s">
        <v>537</v>
      </c>
      <c r="D52" s="3">
        <v>0</v>
      </c>
      <c r="E52" t="e">
        <f>VLOOKUP(A52,Sheet4!A:L,12,0)</f>
        <v>#N/A</v>
      </c>
      <c r="F52" t="e">
        <f t="shared" si="0"/>
        <v>#N/A</v>
      </c>
      <c r="G52" t="e">
        <f>VLOOKUP(A52,HOP!A:U,21,0)</f>
        <v>#N/A</v>
      </c>
    </row>
    <row r="53" ht="14.25" hidden="1" customHeight="1" spans="1:7">
      <c r="A53" s="6" t="s">
        <v>541</v>
      </c>
      <c r="B53" s="7" t="s">
        <v>546</v>
      </c>
      <c r="C53" s="7" t="s">
        <v>547</v>
      </c>
      <c r="D53" s="3">
        <v>0</v>
      </c>
      <c r="E53" t="e">
        <f>VLOOKUP(A53,Sheet4!A:L,12,0)</f>
        <v>#N/A</v>
      </c>
      <c r="F53" t="e">
        <f t="shared" si="0"/>
        <v>#N/A</v>
      </c>
      <c r="G53" t="e">
        <f>VLOOKUP(A53,HOP!A:U,21,0)</f>
        <v>#N/A</v>
      </c>
    </row>
    <row r="54" ht="14.25" hidden="1" customHeight="1" spans="1:7">
      <c r="A54" s="6" t="s">
        <v>551</v>
      </c>
      <c r="B54" s="7" t="s">
        <v>547</v>
      </c>
      <c r="C54" s="7" t="s">
        <v>554</v>
      </c>
      <c r="D54" s="3">
        <v>0</v>
      </c>
      <c r="E54" t="e">
        <f>VLOOKUP(A54,Sheet4!A:L,12,0)</f>
        <v>#N/A</v>
      </c>
      <c r="F54" t="e">
        <f t="shared" si="0"/>
        <v>#N/A</v>
      </c>
      <c r="G54" t="e">
        <f>VLOOKUP(A54,HOP!A:U,21,0)</f>
        <v>#N/A</v>
      </c>
    </row>
    <row r="55" ht="14.25" hidden="1" customHeight="1" spans="1:7">
      <c r="A55" s="6" t="s">
        <v>557</v>
      </c>
      <c r="B55" s="7" t="s">
        <v>354</v>
      </c>
      <c r="C55" s="7" t="s">
        <v>83</v>
      </c>
      <c r="D55" s="3">
        <v>3568</v>
      </c>
      <c r="E55" t="str">
        <f>VLOOKUP(A55,Sheet4!A:L,12,0)</f>
        <v>3568.00</v>
      </c>
      <c r="F55">
        <f t="shared" si="0"/>
        <v>0</v>
      </c>
      <c r="G55" t="str">
        <f>VLOOKUP(A55,HOP!A:U,21,0)</f>
        <v>直采</v>
      </c>
    </row>
    <row r="56" ht="14.25" hidden="1" customHeight="1" spans="1:7">
      <c r="A56" s="6" t="s">
        <v>566</v>
      </c>
      <c r="B56" s="7" t="s">
        <v>138</v>
      </c>
      <c r="C56" s="7" t="s">
        <v>83</v>
      </c>
      <c r="D56" s="3">
        <v>809.96</v>
      </c>
      <c r="E56" t="str">
        <f>VLOOKUP(A56,Sheet4!A:L,12,0)</f>
        <v>809.96</v>
      </c>
      <c r="F56">
        <f t="shared" si="0"/>
        <v>0</v>
      </c>
      <c r="G56" t="str">
        <f>VLOOKUP(A56,HOP!A:U,21,0)</f>
        <v>直连</v>
      </c>
    </row>
    <row r="57" ht="14.25" hidden="1" customHeight="1" spans="1:7">
      <c r="A57" s="6" t="s">
        <v>575</v>
      </c>
      <c r="B57" s="7" t="s">
        <v>578</v>
      </c>
      <c r="C57" s="7" t="s">
        <v>579</v>
      </c>
      <c r="D57" s="3">
        <v>0</v>
      </c>
      <c r="E57" t="e">
        <f>VLOOKUP(A57,Sheet4!A:L,12,0)</f>
        <v>#N/A</v>
      </c>
      <c r="F57" t="e">
        <f t="shared" si="0"/>
        <v>#N/A</v>
      </c>
      <c r="G57" t="e">
        <f>VLOOKUP(A57,HOP!A:U,21,0)</f>
        <v>#N/A</v>
      </c>
    </row>
    <row r="58" ht="14.25" hidden="1" customHeight="1" spans="1:7">
      <c r="A58" s="6" t="s">
        <v>583</v>
      </c>
      <c r="B58" s="7" t="s">
        <v>586</v>
      </c>
      <c r="C58" s="7" t="s">
        <v>587</v>
      </c>
      <c r="D58" s="3">
        <v>0</v>
      </c>
      <c r="E58" t="e">
        <f>VLOOKUP(A58,Sheet4!A:L,12,0)</f>
        <v>#N/A</v>
      </c>
      <c r="F58" t="e">
        <f t="shared" si="0"/>
        <v>#N/A</v>
      </c>
      <c r="G58" t="e">
        <f>VLOOKUP(A58,HOP!A:U,21,0)</f>
        <v>#N/A</v>
      </c>
    </row>
    <row r="59" ht="14.25" hidden="1" customHeight="1" spans="1:7">
      <c r="A59" s="6" t="s">
        <v>589</v>
      </c>
      <c r="B59" s="7" t="s">
        <v>83</v>
      </c>
      <c r="C59" s="7" t="s">
        <v>536</v>
      </c>
      <c r="D59" s="3">
        <v>0</v>
      </c>
      <c r="E59" t="e">
        <f>VLOOKUP(A59,Sheet4!A:L,12,0)</f>
        <v>#N/A</v>
      </c>
      <c r="F59" t="e">
        <f t="shared" si="0"/>
        <v>#N/A</v>
      </c>
      <c r="G59" t="e">
        <f>VLOOKUP(A59,HOP!A:U,21,0)</f>
        <v>#N/A</v>
      </c>
    </row>
    <row r="60" ht="14.25" hidden="1" customHeight="1" spans="1:7">
      <c r="A60" s="6" t="s">
        <v>597</v>
      </c>
      <c r="B60" s="7" t="s">
        <v>505</v>
      </c>
      <c r="C60" s="7" t="s">
        <v>537</v>
      </c>
      <c r="D60" s="3">
        <v>0</v>
      </c>
      <c r="E60" t="e">
        <f>VLOOKUP(A60,Sheet4!A:L,12,0)</f>
        <v>#N/A</v>
      </c>
      <c r="F60" t="e">
        <f t="shared" si="0"/>
        <v>#N/A</v>
      </c>
      <c r="G60" t="e">
        <f>VLOOKUP(A60,HOP!A:U,21,0)</f>
        <v>#N/A</v>
      </c>
    </row>
    <row r="61" ht="14.25" hidden="1" customHeight="1" spans="1:7">
      <c r="A61" s="6" t="s">
        <v>605</v>
      </c>
      <c r="B61" s="7" t="s">
        <v>83</v>
      </c>
      <c r="C61" s="7" t="s">
        <v>536</v>
      </c>
      <c r="D61" s="3">
        <v>1223.57</v>
      </c>
      <c r="E61" t="str">
        <f>VLOOKUP(A61,Sheet4!A:L,12,0)</f>
        <v>1223.57</v>
      </c>
      <c r="F61">
        <f t="shared" si="0"/>
        <v>0</v>
      </c>
      <c r="G61" t="str">
        <f>VLOOKUP(A61,HOP!A:U,21,0)</f>
        <v>直连</v>
      </c>
    </row>
    <row r="62" ht="14.25" hidden="1" customHeight="1" spans="1:7">
      <c r="A62" s="6" t="s">
        <v>616</v>
      </c>
      <c r="B62" s="7" t="s">
        <v>83</v>
      </c>
      <c r="C62" s="7" t="s">
        <v>536</v>
      </c>
      <c r="D62" s="3">
        <v>1223.57</v>
      </c>
      <c r="E62" t="str">
        <f>VLOOKUP(A62,Sheet4!A:L,12,0)</f>
        <v>1223.57</v>
      </c>
      <c r="F62">
        <f t="shared" si="0"/>
        <v>0</v>
      </c>
      <c r="G62" t="str">
        <f>VLOOKUP(A62,HOP!A:U,21,0)</f>
        <v>直连</v>
      </c>
    </row>
    <row r="63" ht="14.25" hidden="1" customHeight="1" spans="1:7">
      <c r="A63" s="6" t="s">
        <v>619</v>
      </c>
      <c r="B63" s="7" t="s">
        <v>83</v>
      </c>
      <c r="C63" s="7" t="s">
        <v>536</v>
      </c>
      <c r="D63" s="3">
        <v>1495</v>
      </c>
      <c r="E63" t="str">
        <f>VLOOKUP(A63,Sheet4!A:L,12,0)</f>
        <v>1495.00</v>
      </c>
      <c r="F63">
        <f t="shared" si="0"/>
        <v>0</v>
      </c>
      <c r="G63" t="str">
        <f>VLOOKUP(A63,HOP!A:U,21,0)</f>
        <v>直采</v>
      </c>
    </row>
    <row r="64" ht="14.25" hidden="1" customHeight="1" spans="1:7">
      <c r="A64" s="6" t="s">
        <v>627</v>
      </c>
      <c r="B64" s="7" t="s">
        <v>83</v>
      </c>
      <c r="C64" s="7" t="s">
        <v>536</v>
      </c>
      <c r="D64" s="3">
        <v>1535.61</v>
      </c>
      <c r="E64" t="str">
        <f>VLOOKUP(A64,Sheet4!A:L,12,0)</f>
        <v>1535.61</v>
      </c>
      <c r="F64">
        <f t="shared" si="0"/>
        <v>0</v>
      </c>
      <c r="G64" t="str">
        <f>VLOOKUP(A64,HOP!A:U,21,0)</f>
        <v>直连</v>
      </c>
    </row>
    <row r="65" ht="14.25" hidden="1" customHeight="1" spans="1:7">
      <c r="A65" s="6" t="s">
        <v>636</v>
      </c>
      <c r="B65" s="7" t="s">
        <v>83</v>
      </c>
      <c r="C65" s="7" t="s">
        <v>536</v>
      </c>
      <c r="D65" s="3">
        <v>386.69</v>
      </c>
      <c r="E65" t="str">
        <f>VLOOKUP(A65,Sheet4!A:L,12,0)</f>
        <v>386.69</v>
      </c>
      <c r="F65">
        <f t="shared" si="0"/>
        <v>0</v>
      </c>
      <c r="G65" t="str">
        <f>VLOOKUP(A65,HOP!A:U,21,0)</f>
        <v>直连</v>
      </c>
    </row>
    <row r="66" ht="14.25" hidden="1" customHeight="1" spans="1:7">
      <c r="A66" s="6" t="s">
        <v>645</v>
      </c>
      <c r="B66" s="7" t="s">
        <v>83</v>
      </c>
      <c r="C66" s="7" t="s">
        <v>536</v>
      </c>
      <c r="D66" s="3">
        <v>1641.61</v>
      </c>
      <c r="E66" t="str">
        <f>VLOOKUP(A66,Sheet4!A:L,12,0)</f>
        <v>1641.61</v>
      </c>
      <c r="F66">
        <f t="shared" si="0"/>
        <v>0</v>
      </c>
      <c r="G66" t="str">
        <f>VLOOKUP(A66,HOP!A:U,21,0)</f>
        <v>直连</v>
      </c>
    </row>
    <row r="67" ht="14.25" hidden="1" customHeight="1" spans="1:7">
      <c r="A67" s="6" t="s">
        <v>653</v>
      </c>
      <c r="B67" s="7" t="s">
        <v>96</v>
      </c>
      <c r="C67" s="7" t="s">
        <v>536</v>
      </c>
      <c r="D67" s="3">
        <v>3925.8</v>
      </c>
      <c r="E67" t="str">
        <f>VLOOKUP(A67,Sheet4!A:L,12,0)</f>
        <v>3925.80</v>
      </c>
      <c r="F67">
        <f t="shared" ref="F67:F130" si="1">D67-E67</f>
        <v>0</v>
      </c>
      <c r="G67" t="str">
        <f>VLOOKUP(A67,HOP!A:U,21,0)</f>
        <v>直连</v>
      </c>
    </row>
    <row r="68" ht="14.25" hidden="1" customHeight="1" spans="1:7">
      <c r="A68" s="6" t="s">
        <v>661</v>
      </c>
      <c r="B68" s="7" t="s">
        <v>138</v>
      </c>
      <c r="C68" s="7" t="s">
        <v>536</v>
      </c>
      <c r="D68" s="3">
        <v>3046</v>
      </c>
      <c r="E68" t="str">
        <f>VLOOKUP(A68,Sheet4!A:L,12,0)</f>
        <v>3046.00</v>
      </c>
      <c r="F68">
        <f t="shared" si="1"/>
        <v>0</v>
      </c>
      <c r="G68" t="str">
        <f>VLOOKUP(A68,HOP!A:U,21,0)</f>
        <v>直采</v>
      </c>
    </row>
    <row r="69" ht="14.25" hidden="1" customHeight="1" spans="1:7">
      <c r="A69" s="6" t="s">
        <v>670</v>
      </c>
      <c r="B69" s="7" t="s">
        <v>96</v>
      </c>
      <c r="C69" s="7" t="s">
        <v>536</v>
      </c>
      <c r="D69" s="3">
        <v>838.85</v>
      </c>
      <c r="E69" t="str">
        <f>VLOOKUP(A69,Sheet4!A:L,12,0)</f>
        <v>838.86</v>
      </c>
      <c r="F69">
        <f t="shared" si="1"/>
        <v>-0.00999999999999091</v>
      </c>
      <c r="G69" t="str">
        <f>VLOOKUP(A69,HOP!A:U,21,0)</f>
        <v>直连</v>
      </c>
    </row>
    <row r="70" ht="14.25" hidden="1" customHeight="1" spans="1:7">
      <c r="A70" s="6" t="s">
        <v>676</v>
      </c>
      <c r="B70" s="7" t="s">
        <v>83</v>
      </c>
      <c r="C70" s="7" t="s">
        <v>536</v>
      </c>
      <c r="D70" s="3">
        <v>2449.3</v>
      </c>
      <c r="E70" t="str">
        <f>VLOOKUP(A70,Sheet4!A:L,12,0)</f>
        <v>2449.30</v>
      </c>
      <c r="F70">
        <f t="shared" si="1"/>
        <v>0</v>
      </c>
      <c r="G70" t="str">
        <f>VLOOKUP(A70,HOP!A:U,21,0)</f>
        <v>直连</v>
      </c>
    </row>
    <row r="71" ht="14.25" hidden="1" customHeight="1" spans="1:7">
      <c r="A71" s="6" t="s">
        <v>682</v>
      </c>
      <c r="B71" s="7" t="s">
        <v>83</v>
      </c>
      <c r="C71" s="7" t="s">
        <v>536</v>
      </c>
      <c r="D71" s="3">
        <v>576</v>
      </c>
      <c r="E71" t="str">
        <f>VLOOKUP(A71,Sheet4!A:L,12,0)</f>
        <v>576.00</v>
      </c>
      <c r="F71">
        <f t="shared" si="1"/>
        <v>0</v>
      </c>
      <c r="G71" t="str">
        <f>VLOOKUP(A71,HOP!A:U,21,0)</f>
        <v>直采</v>
      </c>
    </row>
    <row r="72" ht="14.25" hidden="1" customHeight="1" spans="1:7">
      <c r="A72" s="6" t="s">
        <v>691</v>
      </c>
      <c r="B72" s="7" t="s">
        <v>83</v>
      </c>
      <c r="C72" s="7" t="s">
        <v>536</v>
      </c>
      <c r="D72" s="3">
        <v>576</v>
      </c>
      <c r="E72" t="str">
        <f>VLOOKUP(A72,Sheet4!A:L,12,0)</f>
        <v>576.00</v>
      </c>
      <c r="F72">
        <f t="shared" si="1"/>
        <v>0</v>
      </c>
      <c r="G72" t="str">
        <f>VLOOKUP(A72,HOP!A:U,21,0)</f>
        <v>直采</v>
      </c>
    </row>
    <row r="73" ht="14.25" hidden="1" customHeight="1" spans="1:7">
      <c r="A73" s="6" t="s">
        <v>693</v>
      </c>
      <c r="B73" s="7" t="s">
        <v>83</v>
      </c>
      <c r="C73" s="7" t="s">
        <v>536</v>
      </c>
      <c r="D73" s="3">
        <v>864</v>
      </c>
      <c r="E73" t="str">
        <f>VLOOKUP(A73,Sheet4!A:L,12,0)</f>
        <v>864.00</v>
      </c>
      <c r="F73">
        <f t="shared" si="1"/>
        <v>0</v>
      </c>
      <c r="G73" t="str">
        <f>VLOOKUP(A73,HOP!A:U,21,0)</f>
        <v>直采</v>
      </c>
    </row>
    <row r="74" ht="14.25" hidden="1" customHeight="1" spans="1:7">
      <c r="A74" s="6" t="s">
        <v>699</v>
      </c>
      <c r="B74" s="7" t="s">
        <v>83</v>
      </c>
      <c r="C74" s="7" t="s">
        <v>536</v>
      </c>
      <c r="D74" s="3">
        <v>322</v>
      </c>
      <c r="E74" t="str">
        <f>VLOOKUP(A74,Sheet4!A:L,12,0)</f>
        <v>322.00</v>
      </c>
      <c r="F74">
        <f t="shared" si="1"/>
        <v>0</v>
      </c>
      <c r="G74" t="str">
        <f>VLOOKUP(A74,HOP!A:U,21,0)</f>
        <v>直采</v>
      </c>
    </row>
    <row r="75" ht="14.25" hidden="1" customHeight="1" spans="1:7">
      <c r="A75" s="6" t="s">
        <v>707</v>
      </c>
      <c r="B75" s="7" t="s">
        <v>83</v>
      </c>
      <c r="C75" s="7" t="s">
        <v>536</v>
      </c>
      <c r="D75" s="3">
        <v>1540</v>
      </c>
      <c r="E75" t="str">
        <f>VLOOKUP(A75,Sheet4!A:L,12,0)</f>
        <v>1540.00</v>
      </c>
      <c r="F75">
        <f t="shared" si="1"/>
        <v>0</v>
      </c>
      <c r="G75" t="str">
        <f>VLOOKUP(A75,HOP!A:U,21,0)</f>
        <v>直采</v>
      </c>
    </row>
    <row r="76" ht="14.25" hidden="1" customHeight="1" spans="1:7">
      <c r="A76" s="6" t="s">
        <v>716</v>
      </c>
      <c r="B76" s="7" t="s">
        <v>83</v>
      </c>
      <c r="C76" s="7" t="s">
        <v>536</v>
      </c>
      <c r="D76" s="3">
        <v>1214.87</v>
      </c>
      <c r="E76" t="str">
        <f>VLOOKUP(A76,Sheet4!A:L,12,0)</f>
        <v>1214.87</v>
      </c>
      <c r="F76">
        <f t="shared" si="1"/>
        <v>0</v>
      </c>
      <c r="G76" t="str">
        <f>VLOOKUP(A76,HOP!A:U,21,0)</f>
        <v>直连</v>
      </c>
    </row>
    <row r="77" ht="14.25" hidden="1" customHeight="1" spans="1:7">
      <c r="A77" s="6" t="s">
        <v>723</v>
      </c>
      <c r="B77" s="7" t="s">
        <v>138</v>
      </c>
      <c r="C77" s="7" t="s">
        <v>536</v>
      </c>
      <c r="D77" s="3">
        <v>2302</v>
      </c>
      <c r="E77" t="str">
        <f>VLOOKUP(A77,Sheet4!A:L,12,0)</f>
        <v>2302.00</v>
      </c>
      <c r="F77">
        <f t="shared" si="1"/>
        <v>0</v>
      </c>
      <c r="G77" t="str">
        <f>VLOOKUP(A77,HOP!A:U,21,0)</f>
        <v>直采</v>
      </c>
    </row>
    <row r="78" ht="14.25" hidden="1" customHeight="1" spans="1:7">
      <c r="A78" s="6" t="s">
        <v>731</v>
      </c>
      <c r="B78" s="7" t="s">
        <v>83</v>
      </c>
      <c r="C78" s="7" t="s">
        <v>536</v>
      </c>
      <c r="D78" s="3">
        <v>634.1</v>
      </c>
      <c r="E78" t="str">
        <f>VLOOKUP(A78,Sheet4!A:L,12,0)</f>
        <v>634.10</v>
      </c>
      <c r="F78">
        <f t="shared" si="1"/>
        <v>0</v>
      </c>
      <c r="G78" t="str">
        <f>VLOOKUP(A78,HOP!A:U,21,0)</f>
        <v>直连</v>
      </c>
    </row>
    <row r="79" ht="14.25" hidden="1" customHeight="1" spans="1:7">
      <c r="A79" s="6" t="s">
        <v>738</v>
      </c>
      <c r="B79" s="7" t="s">
        <v>138</v>
      </c>
      <c r="C79" s="7" t="s">
        <v>536</v>
      </c>
      <c r="D79" s="3">
        <v>1852</v>
      </c>
      <c r="E79" t="str">
        <f>VLOOKUP(A79,Sheet4!A:L,12,0)</f>
        <v>1852.00</v>
      </c>
      <c r="F79">
        <f t="shared" si="1"/>
        <v>0</v>
      </c>
      <c r="G79" t="str">
        <f>VLOOKUP(A79,HOP!A:U,21,0)</f>
        <v>直采</v>
      </c>
    </row>
    <row r="80" ht="14.25" hidden="1" customHeight="1" spans="1:7">
      <c r="A80" s="6" t="s">
        <v>744</v>
      </c>
      <c r="B80" s="7" t="s">
        <v>138</v>
      </c>
      <c r="C80" s="7" t="s">
        <v>536</v>
      </c>
      <c r="D80" s="3">
        <v>1316</v>
      </c>
      <c r="E80" t="str">
        <f>VLOOKUP(A80,Sheet4!A:L,12,0)</f>
        <v>1316.00</v>
      </c>
      <c r="F80">
        <f t="shared" si="1"/>
        <v>0</v>
      </c>
      <c r="G80" t="str">
        <f>VLOOKUP(A80,HOP!A:U,21,0)</f>
        <v>直采</v>
      </c>
    </row>
    <row r="81" ht="14.25" hidden="1" customHeight="1" spans="1:7">
      <c r="A81" s="6" t="s">
        <v>750</v>
      </c>
      <c r="B81" s="7" t="s">
        <v>96</v>
      </c>
      <c r="C81" s="7" t="s">
        <v>536</v>
      </c>
      <c r="D81" s="3">
        <v>1074</v>
      </c>
      <c r="E81" t="str">
        <f>VLOOKUP(A81,Sheet4!A:L,12,0)</f>
        <v>1074.00</v>
      </c>
      <c r="F81">
        <f t="shared" si="1"/>
        <v>0</v>
      </c>
      <c r="G81" t="str">
        <f>VLOOKUP(A81,HOP!A:U,21,0)</f>
        <v>直采</v>
      </c>
    </row>
    <row r="82" ht="14.25" hidden="1" customHeight="1" spans="1:7">
      <c r="A82" s="6" t="s">
        <v>756</v>
      </c>
      <c r="B82" s="7" t="s">
        <v>96</v>
      </c>
      <c r="C82" s="7" t="s">
        <v>536</v>
      </c>
      <c r="D82" s="3">
        <v>1125</v>
      </c>
      <c r="E82" t="str">
        <f>VLOOKUP(A82,Sheet4!A:L,12,0)</f>
        <v>1125.00</v>
      </c>
      <c r="F82">
        <f t="shared" si="1"/>
        <v>0</v>
      </c>
      <c r="G82" t="str">
        <f>VLOOKUP(A82,HOP!A:U,21,0)</f>
        <v>直采</v>
      </c>
    </row>
    <row r="83" ht="14.25" hidden="1" customHeight="1" spans="1:7">
      <c r="A83" s="6" t="s">
        <v>764</v>
      </c>
      <c r="B83" s="7" t="s">
        <v>96</v>
      </c>
      <c r="C83" s="7" t="s">
        <v>536</v>
      </c>
      <c r="D83" s="3">
        <v>1966.47</v>
      </c>
      <c r="E83" t="str">
        <f>VLOOKUP(A83,Sheet4!A:L,12,0)</f>
        <v>1966.47</v>
      </c>
      <c r="F83">
        <f t="shared" si="1"/>
        <v>0</v>
      </c>
      <c r="G83" t="str">
        <f>VLOOKUP(A83,HOP!A:U,21,0)</f>
        <v>直连</v>
      </c>
    </row>
    <row r="84" ht="14.25" hidden="1" customHeight="1" spans="1:7">
      <c r="A84" s="6" t="s">
        <v>773</v>
      </c>
      <c r="B84" s="7" t="s">
        <v>96</v>
      </c>
      <c r="C84" s="7" t="s">
        <v>536</v>
      </c>
      <c r="D84" s="3">
        <v>5838.67</v>
      </c>
      <c r="E84" t="str">
        <f>VLOOKUP(A84,Sheet4!A:L,12,0)</f>
        <v>5838.66</v>
      </c>
      <c r="F84">
        <f t="shared" si="1"/>
        <v>0.0100000000002183</v>
      </c>
      <c r="G84" t="str">
        <f>VLOOKUP(A84,HOP!A:U,21,0)</f>
        <v>直连</v>
      </c>
    </row>
    <row r="85" ht="14.25" hidden="1" customHeight="1" spans="1:7">
      <c r="A85" s="6" t="s">
        <v>781</v>
      </c>
      <c r="B85" s="7" t="s">
        <v>83</v>
      </c>
      <c r="C85" s="7" t="s">
        <v>536</v>
      </c>
      <c r="D85" s="3">
        <v>1051</v>
      </c>
      <c r="E85" t="str">
        <f>VLOOKUP(A85,Sheet4!A:L,12,0)</f>
        <v>1051.00</v>
      </c>
      <c r="F85">
        <f t="shared" si="1"/>
        <v>0</v>
      </c>
      <c r="G85" t="str">
        <f>VLOOKUP(A85,HOP!A:U,21,0)</f>
        <v>直采</v>
      </c>
    </row>
    <row r="86" ht="14.25" hidden="1" customHeight="1" spans="1:7">
      <c r="A86" s="6" t="s">
        <v>789</v>
      </c>
      <c r="B86" s="7" t="s">
        <v>83</v>
      </c>
      <c r="C86" s="7" t="s">
        <v>536</v>
      </c>
      <c r="D86" s="3">
        <v>951</v>
      </c>
      <c r="E86" t="str">
        <f>VLOOKUP(A86,Sheet4!A:L,12,0)</f>
        <v>951.00</v>
      </c>
      <c r="F86">
        <f t="shared" si="1"/>
        <v>0</v>
      </c>
      <c r="G86" t="str">
        <f>VLOOKUP(A86,HOP!A:U,21,0)</f>
        <v>直采</v>
      </c>
    </row>
    <row r="87" ht="14.25" hidden="1" customHeight="1" spans="1:7">
      <c r="A87" s="6" t="s">
        <v>795</v>
      </c>
      <c r="B87" s="7" t="s">
        <v>83</v>
      </c>
      <c r="C87" s="7" t="s">
        <v>536</v>
      </c>
      <c r="D87" s="3">
        <v>991</v>
      </c>
      <c r="E87" t="str">
        <f>VLOOKUP(A87,Sheet4!A:L,12,0)</f>
        <v>991.00</v>
      </c>
      <c r="F87">
        <f t="shared" si="1"/>
        <v>0</v>
      </c>
      <c r="G87" t="str">
        <f>VLOOKUP(A87,HOP!A:U,21,0)</f>
        <v>直采</v>
      </c>
    </row>
    <row r="88" ht="14.25" hidden="1" customHeight="1" spans="1:7">
      <c r="A88" s="6" t="s">
        <v>801</v>
      </c>
      <c r="B88" s="7" t="s">
        <v>83</v>
      </c>
      <c r="C88" s="7" t="s">
        <v>536</v>
      </c>
      <c r="D88" s="3">
        <v>901</v>
      </c>
      <c r="E88" t="str">
        <f>VLOOKUP(A88,Sheet4!A:L,12,0)</f>
        <v>901.00</v>
      </c>
      <c r="F88">
        <f t="shared" si="1"/>
        <v>0</v>
      </c>
      <c r="G88" t="str">
        <f>VLOOKUP(A88,HOP!A:U,21,0)</f>
        <v>直采</v>
      </c>
    </row>
    <row r="89" ht="14.25" hidden="1" customHeight="1" spans="1:7">
      <c r="A89" s="6" t="s">
        <v>806</v>
      </c>
      <c r="B89" s="7" t="s">
        <v>83</v>
      </c>
      <c r="C89" s="7" t="s">
        <v>536</v>
      </c>
      <c r="D89" s="3">
        <v>134.87</v>
      </c>
      <c r="E89" t="str">
        <f>VLOOKUP(A89,Sheet4!A:L,12,0)</f>
        <v>134.87</v>
      </c>
      <c r="F89">
        <f t="shared" si="1"/>
        <v>0</v>
      </c>
      <c r="G89" t="str">
        <f>VLOOKUP(A89,HOP!A:U,21,0)</f>
        <v>直连</v>
      </c>
    </row>
    <row r="90" ht="14.25" hidden="1" customHeight="1" spans="1:7">
      <c r="A90" s="6" t="s">
        <v>816</v>
      </c>
      <c r="B90" s="7" t="s">
        <v>138</v>
      </c>
      <c r="C90" s="7" t="s">
        <v>536</v>
      </c>
      <c r="D90" s="3">
        <v>1216</v>
      </c>
      <c r="E90" t="str">
        <f>VLOOKUP(A90,Sheet4!A:L,12,0)</f>
        <v>1216.00</v>
      </c>
      <c r="F90">
        <f t="shared" si="1"/>
        <v>0</v>
      </c>
      <c r="G90" t="str">
        <f>VLOOKUP(A90,HOP!A:U,21,0)</f>
        <v>直采</v>
      </c>
    </row>
    <row r="91" ht="14.25" hidden="1" customHeight="1" spans="1:7">
      <c r="A91" s="6" t="s">
        <v>823</v>
      </c>
      <c r="B91" s="7" t="s">
        <v>83</v>
      </c>
      <c r="C91" s="7" t="s">
        <v>536</v>
      </c>
      <c r="D91" s="3">
        <v>307.12</v>
      </c>
      <c r="E91" t="str">
        <f>VLOOKUP(A91,Sheet4!A:L,12,0)</f>
        <v>307.12</v>
      </c>
      <c r="F91">
        <f t="shared" si="1"/>
        <v>0</v>
      </c>
      <c r="G91" t="str">
        <f>VLOOKUP(A91,HOP!A:U,21,0)</f>
        <v>直连</v>
      </c>
    </row>
    <row r="92" ht="14.25" hidden="1" customHeight="1" spans="1:7">
      <c r="A92" s="6" t="s">
        <v>829</v>
      </c>
      <c r="B92" s="7" t="s">
        <v>354</v>
      </c>
      <c r="C92" s="7" t="s">
        <v>536</v>
      </c>
      <c r="D92" s="3">
        <v>1760</v>
      </c>
      <c r="E92" t="str">
        <f>VLOOKUP(A92,Sheet4!A:L,12,0)</f>
        <v>1760.00</v>
      </c>
      <c r="F92">
        <f t="shared" si="1"/>
        <v>0</v>
      </c>
      <c r="G92" t="str">
        <f>VLOOKUP(A92,HOP!A:U,21,0)</f>
        <v>直采</v>
      </c>
    </row>
    <row r="93" ht="14.25" hidden="1" customHeight="1" spans="1:7">
      <c r="A93" s="6" t="s">
        <v>836</v>
      </c>
      <c r="B93" s="7" t="s">
        <v>83</v>
      </c>
      <c r="C93" s="7" t="s">
        <v>536</v>
      </c>
      <c r="D93" s="3">
        <v>500</v>
      </c>
      <c r="E93" t="str">
        <f>VLOOKUP(A93,Sheet4!A:L,12,0)</f>
        <v>500.00</v>
      </c>
      <c r="F93">
        <f t="shared" si="1"/>
        <v>0</v>
      </c>
      <c r="G93" t="str">
        <f>VLOOKUP(A93,HOP!A:U,21,0)</f>
        <v>直采</v>
      </c>
    </row>
    <row r="94" ht="14.25" hidden="1" customHeight="1" spans="1:7">
      <c r="A94" s="6" t="s">
        <v>845</v>
      </c>
      <c r="B94" s="7" t="s">
        <v>138</v>
      </c>
      <c r="C94" s="7" t="s">
        <v>536</v>
      </c>
      <c r="D94" s="3">
        <v>1174</v>
      </c>
      <c r="E94" t="str">
        <f>VLOOKUP(A94,Sheet4!A:L,12,0)</f>
        <v>1174.00</v>
      </c>
      <c r="F94">
        <f t="shared" si="1"/>
        <v>0</v>
      </c>
      <c r="G94" t="str">
        <f>VLOOKUP(A94,HOP!A:U,21,0)</f>
        <v>直采</v>
      </c>
    </row>
    <row r="95" ht="14.25" hidden="1" customHeight="1" spans="1:7">
      <c r="A95" s="6" t="s">
        <v>855</v>
      </c>
      <c r="B95" s="7" t="s">
        <v>354</v>
      </c>
      <c r="C95" s="7" t="s">
        <v>536</v>
      </c>
      <c r="D95" s="3">
        <v>7300.45</v>
      </c>
      <c r="E95" t="str">
        <f>VLOOKUP(A95,Sheet4!A:L,12,0)</f>
        <v>7300.45</v>
      </c>
      <c r="F95">
        <f t="shared" si="1"/>
        <v>0</v>
      </c>
      <c r="G95" t="str">
        <f>VLOOKUP(A95,HOP!A:U,21,0)</f>
        <v>直连</v>
      </c>
    </row>
    <row r="96" ht="14.25" hidden="1" customHeight="1" spans="1:7">
      <c r="A96" s="6" t="s">
        <v>864</v>
      </c>
      <c r="B96" s="7" t="s">
        <v>138</v>
      </c>
      <c r="C96" s="7" t="s">
        <v>536</v>
      </c>
      <c r="D96" s="3">
        <v>998</v>
      </c>
      <c r="E96" t="str">
        <f>VLOOKUP(A96,Sheet4!A:L,12,0)</f>
        <v>998.00</v>
      </c>
      <c r="F96">
        <f t="shared" si="1"/>
        <v>0</v>
      </c>
      <c r="G96" t="str">
        <f>VLOOKUP(A96,HOP!A:U,21,0)</f>
        <v>直采</v>
      </c>
    </row>
    <row r="97" ht="14.25" hidden="1" customHeight="1" spans="1:7">
      <c r="A97" s="6" t="s">
        <v>871</v>
      </c>
      <c r="B97" s="7" t="s">
        <v>138</v>
      </c>
      <c r="C97" s="7" t="s">
        <v>536</v>
      </c>
      <c r="D97" s="3">
        <v>524.04</v>
      </c>
      <c r="E97" t="str">
        <f>VLOOKUP(A97,Sheet4!A:L,12,0)</f>
        <v>524.04</v>
      </c>
      <c r="F97">
        <f t="shared" si="1"/>
        <v>0</v>
      </c>
      <c r="G97" t="str">
        <f>VLOOKUP(A97,HOP!A:U,21,0)</f>
        <v>直连</v>
      </c>
    </row>
    <row r="98" ht="14.25" hidden="1" customHeight="1" spans="1:7">
      <c r="A98" s="6" t="s">
        <v>880</v>
      </c>
      <c r="B98" s="7" t="s">
        <v>83</v>
      </c>
      <c r="C98" s="7" t="s">
        <v>536</v>
      </c>
      <c r="D98" s="3">
        <v>2715</v>
      </c>
      <c r="E98" t="str">
        <f>VLOOKUP(A98,Sheet4!A:L,12,0)</f>
        <v>2715.00</v>
      </c>
      <c r="F98">
        <f t="shared" si="1"/>
        <v>0</v>
      </c>
      <c r="G98" t="str">
        <f>VLOOKUP(A98,HOP!A:U,21,0)</f>
        <v>直采</v>
      </c>
    </row>
    <row r="99" ht="14.25" hidden="1" customHeight="1" spans="1:7">
      <c r="A99" s="6" t="s">
        <v>889</v>
      </c>
      <c r="B99" s="7" t="s">
        <v>895</v>
      </c>
      <c r="C99" s="7" t="s">
        <v>896</v>
      </c>
      <c r="D99" s="3">
        <v>0</v>
      </c>
      <c r="E99" t="e">
        <f>VLOOKUP(A99,Sheet4!A:L,12,0)</f>
        <v>#N/A</v>
      </c>
      <c r="F99" t="e">
        <f t="shared" si="1"/>
        <v>#N/A</v>
      </c>
      <c r="G99" t="e">
        <f>VLOOKUP(A99,HOP!A:U,21,0)</f>
        <v>#N/A</v>
      </c>
    </row>
    <row r="100" ht="14.25" hidden="1" customHeight="1" spans="1:7">
      <c r="A100" s="6" t="s">
        <v>900</v>
      </c>
      <c r="B100" s="7" t="s">
        <v>905</v>
      </c>
      <c r="C100" s="7" t="s">
        <v>906</v>
      </c>
      <c r="D100" s="3">
        <v>0</v>
      </c>
      <c r="E100" t="e">
        <f>VLOOKUP(A100,Sheet4!A:L,12,0)</f>
        <v>#N/A</v>
      </c>
      <c r="F100" t="e">
        <f t="shared" si="1"/>
        <v>#N/A</v>
      </c>
      <c r="G100" t="e">
        <f>VLOOKUP(A100,HOP!A:U,21,0)</f>
        <v>#N/A</v>
      </c>
    </row>
    <row r="101" ht="14.25" hidden="1" customHeight="1" spans="1:7">
      <c r="A101" s="6" t="s">
        <v>910</v>
      </c>
      <c r="B101" s="7" t="s">
        <v>537</v>
      </c>
      <c r="C101" s="7" t="s">
        <v>913</v>
      </c>
      <c r="D101" s="3">
        <v>0</v>
      </c>
      <c r="E101" t="e">
        <f>VLOOKUP(A101,Sheet4!A:L,12,0)</f>
        <v>#N/A</v>
      </c>
      <c r="F101" t="e">
        <f t="shared" si="1"/>
        <v>#N/A</v>
      </c>
      <c r="G101" t="e">
        <f>VLOOKUP(A101,HOP!A:U,21,0)</f>
        <v>#N/A</v>
      </c>
    </row>
    <row r="102" ht="14.25" hidden="1" customHeight="1" spans="1:7">
      <c r="A102" s="6" t="s">
        <v>917</v>
      </c>
      <c r="B102" s="7" t="s">
        <v>536</v>
      </c>
      <c r="C102" s="7" t="s">
        <v>505</v>
      </c>
      <c r="D102" s="3">
        <v>0</v>
      </c>
      <c r="E102" t="e">
        <f>VLOOKUP(A102,Sheet4!A:L,12,0)</f>
        <v>#N/A</v>
      </c>
      <c r="F102" t="e">
        <f t="shared" si="1"/>
        <v>#N/A</v>
      </c>
      <c r="G102" t="e">
        <f>VLOOKUP(A102,HOP!A:U,21,0)</f>
        <v>#N/A</v>
      </c>
    </row>
    <row r="103" ht="14.25" hidden="1" customHeight="1" spans="1:7">
      <c r="A103" s="6" t="s">
        <v>932</v>
      </c>
      <c r="B103" s="7" t="s">
        <v>937</v>
      </c>
      <c r="C103" s="7" t="s">
        <v>938</v>
      </c>
      <c r="D103" s="3">
        <v>0</v>
      </c>
      <c r="E103" t="e">
        <f>VLOOKUP(A103,Sheet4!A:L,12,0)</f>
        <v>#N/A</v>
      </c>
      <c r="F103" t="e">
        <f t="shared" si="1"/>
        <v>#N/A</v>
      </c>
      <c r="G103" t="e">
        <f>VLOOKUP(A103,HOP!A:U,21,0)</f>
        <v>#N/A</v>
      </c>
    </row>
    <row r="104" ht="14.25" hidden="1" customHeight="1" spans="1:7">
      <c r="A104" s="6" t="s">
        <v>942</v>
      </c>
      <c r="B104" s="7" t="s">
        <v>138</v>
      </c>
      <c r="C104" s="7" t="s">
        <v>536</v>
      </c>
      <c r="D104" s="3">
        <v>705.84</v>
      </c>
      <c r="E104" t="str">
        <f>VLOOKUP(A104,Sheet4!A:L,12,0)</f>
        <v>705.84</v>
      </c>
      <c r="F104">
        <f t="shared" si="1"/>
        <v>0</v>
      </c>
      <c r="G104" t="str">
        <f>VLOOKUP(A104,HOP!A:U,21,0)</f>
        <v>直连</v>
      </c>
    </row>
    <row r="105" ht="14.25" hidden="1" customHeight="1" spans="1:7">
      <c r="A105" s="6" t="s">
        <v>950</v>
      </c>
      <c r="B105" s="7" t="s">
        <v>138</v>
      </c>
      <c r="C105" s="7" t="s">
        <v>505</v>
      </c>
      <c r="D105" s="3">
        <v>6690</v>
      </c>
      <c r="E105" t="str">
        <f>VLOOKUP(A105,Sheet4!A:L,12,0)</f>
        <v>6690.00</v>
      </c>
      <c r="F105">
        <f t="shared" si="1"/>
        <v>0</v>
      </c>
      <c r="G105" t="str">
        <f>VLOOKUP(A105,HOP!A:U,21,0)</f>
        <v>直采</v>
      </c>
    </row>
    <row r="106" ht="14.25" hidden="1" customHeight="1" spans="1:7">
      <c r="A106" s="6" t="s">
        <v>958</v>
      </c>
      <c r="B106" s="7" t="s">
        <v>536</v>
      </c>
      <c r="C106" s="7" t="s">
        <v>505</v>
      </c>
      <c r="D106" s="3">
        <v>352</v>
      </c>
      <c r="E106" t="str">
        <f>VLOOKUP(A106,Sheet4!A:L,12,0)</f>
        <v>352.00</v>
      </c>
      <c r="F106">
        <f t="shared" si="1"/>
        <v>0</v>
      </c>
      <c r="G106" t="str">
        <f>VLOOKUP(A106,HOP!A:U,21,0)</f>
        <v>直采</v>
      </c>
    </row>
    <row r="107" ht="14.25" hidden="1" customHeight="1" spans="1:7">
      <c r="A107" s="6" t="s">
        <v>964</v>
      </c>
      <c r="B107" s="7" t="s">
        <v>107</v>
      </c>
      <c r="C107" s="7" t="s">
        <v>505</v>
      </c>
      <c r="D107" s="3">
        <v>5853.21</v>
      </c>
      <c r="E107" t="str">
        <f>VLOOKUP(A107,Sheet4!A:L,12,0)</f>
        <v>5853.20</v>
      </c>
      <c r="F107">
        <f t="shared" si="1"/>
        <v>0.0100000000002183</v>
      </c>
      <c r="G107" t="str">
        <f>VLOOKUP(A107,HOP!A:U,21,0)</f>
        <v>直连</v>
      </c>
    </row>
    <row r="108" ht="14.25" hidden="1" customHeight="1" spans="1:7">
      <c r="A108" s="6" t="s">
        <v>973</v>
      </c>
      <c r="B108" s="7" t="s">
        <v>138</v>
      </c>
      <c r="C108" s="7" t="s">
        <v>505</v>
      </c>
      <c r="D108" s="3">
        <v>929.28</v>
      </c>
      <c r="E108" t="str">
        <f>VLOOKUP(A108,Sheet4!A:L,12,0)</f>
        <v>929.28</v>
      </c>
      <c r="F108">
        <f t="shared" si="1"/>
        <v>0</v>
      </c>
      <c r="G108" t="str">
        <f>VLOOKUP(A108,HOP!A:U,21,0)</f>
        <v>直连</v>
      </c>
    </row>
    <row r="109" ht="14.25" hidden="1" customHeight="1" spans="1:7">
      <c r="A109" s="6" t="s">
        <v>982</v>
      </c>
      <c r="B109" s="7" t="s">
        <v>83</v>
      </c>
      <c r="C109" s="7" t="s">
        <v>505</v>
      </c>
      <c r="D109" s="3">
        <v>3030</v>
      </c>
      <c r="E109" t="str">
        <f>VLOOKUP(A109,Sheet4!A:L,12,0)</f>
        <v>3030.00</v>
      </c>
      <c r="F109">
        <f t="shared" si="1"/>
        <v>0</v>
      </c>
      <c r="G109" t="str">
        <f>VLOOKUP(A109,HOP!A:U,21,0)</f>
        <v>直采</v>
      </c>
    </row>
    <row r="110" ht="14.25" hidden="1" customHeight="1" spans="1:7">
      <c r="A110" s="6" t="s">
        <v>988</v>
      </c>
      <c r="B110" s="7" t="s">
        <v>536</v>
      </c>
      <c r="C110" s="7" t="s">
        <v>505</v>
      </c>
      <c r="D110" s="3">
        <v>939.65</v>
      </c>
      <c r="E110" t="str">
        <f>VLOOKUP(A110,Sheet4!A:L,12,0)</f>
        <v>939.65</v>
      </c>
      <c r="F110">
        <f t="shared" si="1"/>
        <v>0</v>
      </c>
      <c r="G110" t="str">
        <f>VLOOKUP(A110,HOP!A:U,21,0)</f>
        <v>直连</v>
      </c>
    </row>
    <row r="111" ht="14.25" hidden="1" customHeight="1" spans="1:7">
      <c r="A111" s="6" t="s">
        <v>994</v>
      </c>
      <c r="B111" s="7" t="s">
        <v>138</v>
      </c>
      <c r="C111" s="7" t="s">
        <v>505</v>
      </c>
      <c r="D111" s="3">
        <v>840</v>
      </c>
      <c r="E111" t="str">
        <f>VLOOKUP(A111,Sheet4!A:L,12,0)</f>
        <v>840.00</v>
      </c>
      <c r="F111">
        <f t="shared" si="1"/>
        <v>0</v>
      </c>
      <c r="G111" t="str">
        <f>VLOOKUP(A111,HOP!A:U,21,0)</f>
        <v>直采</v>
      </c>
    </row>
    <row r="112" ht="14.25" hidden="1" customHeight="1" spans="1:7">
      <c r="A112" s="6" t="s">
        <v>1003</v>
      </c>
      <c r="B112" s="7" t="s">
        <v>96</v>
      </c>
      <c r="C112" s="7" t="s">
        <v>505</v>
      </c>
      <c r="D112" s="3">
        <v>4829</v>
      </c>
      <c r="E112" t="str">
        <f>VLOOKUP(A112,Sheet4!A:L,12,0)</f>
        <v>4829.00</v>
      </c>
      <c r="F112">
        <f t="shared" si="1"/>
        <v>0</v>
      </c>
      <c r="G112" t="str">
        <f>VLOOKUP(A112,HOP!A:U,21,0)</f>
        <v>直采</v>
      </c>
    </row>
    <row r="113" ht="14.25" hidden="1" customHeight="1" spans="1:7">
      <c r="A113" s="6" t="s">
        <v>1011</v>
      </c>
      <c r="B113" s="7" t="s">
        <v>536</v>
      </c>
      <c r="C113" s="7" t="s">
        <v>505</v>
      </c>
      <c r="D113" s="3">
        <v>1540</v>
      </c>
      <c r="E113" t="str">
        <f>VLOOKUP(A113,Sheet4!A:L,12,0)</f>
        <v>1540.00</v>
      </c>
      <c r="F113">
        <f t="shared" si="1"/>
        <v>0</v>
      </c>
      <c r="G113" t="str">
        <f>VLOOKUP(A113,HOP!A:U,21,0)</f>
        <v>直采</v>
      </c>
    </row>
    <row r="114" ht="14.25" hidden="1" customHeight="1" spans="1:7">
      <c r="A114" s="6" t="s">
        <v>1014</v>
      </c>
      <c r="B114" s="7" t="s">
        <v>96</v>
      </c>
      <c r="C114" s="7" t="s">
        <v>505</v>
      </c>
      <c r="D114" s="3">
        <v>1252.98</v>
      </c>
      <c r="E114" t="str">
        <f>VLOOKUP(A114,Sheet4!A:L,12,0)</f>
        <v>1253.00</v>
      </c>
      <c r="F114">
        <f t="shared" si="1"/>
        <v>-0.0199999999999818</v>
      </c>
      <c r="G114" t="str">
        <f>VLOOKUP(A114,HOP!A:U,21,0)</f>
        <v>直连</v>
      </c>
    </row>
    <row r="115" ht="14.25" customHeight="1" spans="1:8">
      <c r="A115" s="45" t="s">
        <v>1020</v>
      </c>
      <c r="B115" s="7" t="s">
        <v>83</v>
      </c>
      <c r="C115" s="7" t="s">
        <v>505</v>
      </c>
      <c r="D115" s="3">
        <v>736</v>
      </c>
      <c r="E115" t="str">
        <f>VLOOKUP(A115,Sheet4!A:L,12,0)</f>
        <v>0.00</v>
      </c>
      <c r="F115">
        <f t="shared" si="1"/>
        <v>736</v>
      </c>
      <c r="G115" t="str">
        <f>VLOOKUP(A115,HOP!A:U,21,0)</f>
        <v>直采</v>
      </c>
      <c r="H115" t="s">
        <v>2821</v>
      </c>
    </row>
    <row r="116" ht="14.25" hidden="1" customHeight="1" spans="1:7">
      <c r="A116" s="6" t="s">
        <v>1027</v>
      </c>
      <c r="B116" s="7" t="s">
        <v>83</v>
      </c>
      <c r="C116" s="7" t="s">
        <v>505</v>
      </c>
      <c r="D116" s="3">
        <v>576.64</v>
      </c>
      <c r="E116" t="str">
        <f>VLOOKUP(A116,Sheet4!A:L,12,0)</f>
        <v>576.64</v>
      </c>
      <c r="F116">
        <f t="shared" si="1"/>
        <v>0</v>
      </c>
      <c r="G116" t="str">
        <f>VLOOKUP(A116,HOP!A:U,21,0)</f>
        <v>直连</v>
      </c>
    </row>
    <row r="117" ht="14.25" hidden="1" customHeight="1" spans="1:7">
      <c r="A117" s="6" t="s">
        <v>1033</v>
      </c>
      <c r="B117" s="7" t="s">
        <v>83</v>
      </c>
      <c r="C117" s="7" t="s">
        <v>505</v>
      </c>
      <c r="D117" s="3">
        <v>3172</v>
      </c>
      <c r="E117" t="str">
        <f>VLOOKUP(A117,Sheet4!A:L,12,0)</f>
        <v>3172.00</v>
      </c>
      <c r="F117">
        <f t="shared" si="1"/>
        <v>0</v>
      </c>
      <c r="G117" t="str">
        <f>VLOOKUP(A117,HOP!A:U,21,0)</f>
        <v>直采</v>
      </c>
    </row>
    <row r="118" ht="14.25" hidden="1" customHeight="1" spans="1:7">
      <c r="A118" s="6" t="s">
        <v>1039</v>
      </c>
      <c r="B118" s="7" t="s">
        <v>536</v>
      </c>
      <c r="C118" s="7" t="s">
        <v>505</v>
      </c>
      <c r="D118" s="3">
        <v>300.21</v>
      </c>
      <c r="E118" t="str">
        <f>VLOOKUP(A118,Sheet4!A:L,12,0)</f>
        <v>300.21</v>
      </c>
      <c r="F118">
        <f t="shared" si="1"/>
        <v>0</v>
      </c>
      <c r="G118" t="str">
        <f>VLOOKUP(A118,HOP!A:U,21,0)</f>
        <v>直连</v>
      </c>
    </row>
    <row r="119" ht="14.25" hidden="1" customHeight="1" spans="1:7">
      <c r="A119" s="6" t="s">
        <v>1044</v>
      </c>
      <c r="B119" s="7" t="s">
        <v>536</v>
      </c>
      <c r="C119" s="7" t="s">
        <v>505</v>
      </c>
      <c r="D119" s="3">
        <v>1143.4</v>
      </c>
      <c r="E119" t="str">
        <f>VLOOKUP(A119,Sheet4!A:L,12,0)</f>
        <v>1143.40</v>
      </c>
      <c r="F119">
        <f t="shared" si="1"/>
        <v>0</v>
      </c>
      <c r="G119" t="str">
        <f>VLOOKUP(A119,HOP!A:U,21,0)</f>
        <v>直连</v>
      </c>
    </row>
    <row r="120" ht="14.25" hidden="1" customHeight="1" spans="1:7">
      <c r="A120" s="6" t="s">
        <v>1050</v>
      </c>
      <c r="B120" s="7" t="s">
        <v>83</v>
      </c>
      <c r="C120" s="7" t="s">
        <v>505</v>
      </c>
      <c r="D120" s="3">
        <v>276.04</v>
      </c>
      <c r="E120" t="str">
        <f>VLOOKUP(A120,Sheet4!A:L,12,0)</f>
        <v>276.04</v>
      </c>
      <c r="F120">
        <f t="shared" si="1"/>
        <v>0</v>
      </c>
      <c r="G120" t="str">
        <f>VLOOKUP(A120,HOP!A:U,21,0)</f>
        <v>直连</v>
      </c>
    </row>
    <row r="121" ht="14.25" hidden="1" customHeight="1" spans="1:7">
      <c r="A121" s="6" t="s">
        <v>1058</v>
      </c>
      <c r="B121" s="7" t="s">
        <v>83</v>
      </c>
      <c r="C121" s="7" t="s">
        <v>505</v>
      </c>
      <c r="D121" s="3">
        <v>807.1</v>
      </c>
      <c r="E121" t="str">
        <f>VLOOKUP(A121,Sheet4!A:L,12,0)</f>
        <v>807.10</v>
      </c>
      <c r="F121">
        <f t="shared" si="1"/>
        <v>0</v>
      </c>
      <c r="G121" t="str">
        <f>VLOOKUP(A121,HOP!A:U,21,0)</f>
        <v>直连</v>
      </c>
    </row>
    <row r="122" ht="14.25" hidden="1" customHeight="1" spans="1:7">
      <c r="A122" s="6" t="s">
        <v>1065</v>
      </c>
      <c r="B122" s="7" t="s">
        <v>83</v>
      </c>
      <c r="C122" s="7" t="s">
        <v>505</v>
      </c>
      <c r="D122" s="3">
        <v>600.42</v>
      </c>
      <c r="E122" t="str">
        <f>VLOOKUP(A122,Sheet4!A:L,12,0)</f>
        <v>600.42</v>
      </c>
      <c r="F122">
        <f t="shared" si="1"/>
        <v>0</v>
      </c>
      <c r="G122" t="str">
        <f>VLOOKUP(A122,HOP!A:U,21,0)</f>
        <v>直连</v>
      </c>
    </row>
    <row r="123" ht="14.25" hidden="1" customHeight="1" spans="1:7">
      <c r="A123" s="6" t="s">
        <v>1071</v>
      </c>
      <c r="B123" s="7" t="s">
        <v>536</v>
      </c>
      <c r="C123" s="7" t="s">
        <v>505</v>
      </c>
      <c r="D123" s="3">
        <v>557.59</v>
      </c>
      <c r="E123" t="str">
        <f>VLOOKUP(A123,Sheet4!A:L,12,0)</f>
        <v>557.59</v>
      </c>
      <c r="F123">
        <f t="shared" si="1"/>
        <v>0</v>
      </c>
      <c r="G123" t="str">
        <f>VLOOKUP(A123,HOP!A:U,21,0)</f>
        <v>直连</v>
      </c>
    </row>
    <row r="124" ht="14.25" hidden="1" customHeight="1" spans="1:7">
      <c r="A124" s="6" t="s">
        <v>1080</v>
      </c>
      <c r="B124" s="7" t="s">
        <v>536</v>
      </c>
      <c r="C124" s="7" t="s">
        <v>505</v>
      </c>
      <c r="D124" s="3">
        <v>307.57</v>
      </c>
      <c r="E124" t="str">
        <f>VLOOKUP(A124,Sheet4!A:L,12,0)</f>
        <v>307.57</v>
      </c>
      <c r="F124">
        <f t="shared" si="1"/>
        <v>0</v>
      </c>
      <c r="G124" t="str">
        <f>VLOOKUP(A124,HOP!A:U,21,0)</f>
        <v>直连</v>
      </c>
    </row>
    <row r="125" ht="14.25" hidden="1" customHeight="1" spans="1:7">
      <c r="A125" s="6" t="s">
        <v>1088</v>
      </c>
      <c r="B125" s="7" t="s">
        <v>138</v>
      </c>
      <c r="C125" s="7" t="s">
        <v>505</v>
      </c>
      <c r="D125" s="3">
        <v>2253</v>
      </c>
      <c r="E125" t="str">
        <f>VLOOKUP(A125,Sheet4!A:L,12,0)</f>
        <v>2253.00</v>
      </c>
      <c r="F125">
        <f t="shared" si="1"/>
        <v>0</v>
      </c>
      <c r="G125" t="str">
        <f>VLOOKUP(A125,HOP!A:U,21,0)</f>
        <v>直采</v>
      </c>
    </row>
    <row r="126" ht="14.25" hidden="1" customHeight="1" spans="1:7">
      <c r="A126" s="6" t="s">
        <v>1097</v>
      </c>
      <c r="B126" s="7" t="s">
        <v>138</v>
      </c>
      <c r="C126" s="7" t="s">
        <v>505</v>
      </c>
      <c r="D126" s="3">
        <v>3060</v>
      </c>
      <c r="E126" t="str">
        <f>VLOOKUP(A126,Sheet4!A:L,12,0)</f>
        <v>3060.00</v>
      </c>
      <c r="F126">
        <f t="shared" si="1"/>
        <v>0</v>
      </c>
      <c r="G126" t="str">
        <f>VLOOKUP(A126,HOP!A:U,21,0)</f>
        <v>直采</v>
      </c>
    </row>
    <row r="127" ht="14.25" customHeight="1" spans="1:7">
      <c r="A127" s="6" t="s">
        <v>1106</v>
      </c>
      <c r="B127" s="7" t="s">
        <v>83</v>
      </c>
      <c r="C127" s="7" t="s">
        <v>505</v>
      </c>
      <c r="D127" s="3">
        <v>546</v>
      </c>
      <c r="E127" t="e">
        <f>VLOOKUP(A127,Sheet4!A:L,12,0)</f>
        <v>#N/A</v>
      </c>
      <c r="F127" t="e">
        <f t="shared" si="1"/>
        <v>#N/A</v>
      </c>
      <c r="G127" s="8" t="s">
        <v>2822</v>
      </c>
    </row>
    <row r="128" ht="14.25" hidden="1" customHeight="1" spans="1:7">
      <c r="A128" s="6" t="s">
        <v>1114</v>
      </c>
      <c r="B128" s="7" t="s">
        <v>83</v>
      </c>
      <c r="C128" s="7" t="s">
        <v>505</v>
      </c>
      <c r="D128" s="3">
        <v>1528</v>
      </c>
      <c r="E128" t="str">
        <f>VLOOKUP(A128,Sheet4!A:L,12,0)</f>
        <v>1528.00</v>
      </c>
      <c r="F128">
        <f t="shared" si="1"/>
        <v>0</v>
      </c>
      <c r="G128" t="str">
        <f>VLOOKUP(A128,HOP!A:U,21,0)</f>
        <v>直采</v>
      </c>
    </row>
    <row r="129" ht="14.25" hidden="1" customHeight="1" spans="1:7">
      <c r="A129" s="6" t="s">
        <v>1122</v>
      </c>
      <c r="B129" s="7" t="s">
        <v>138</v>
      </c>
      <c r="C129" s="7" t="s">
        <v>505</v>
      </c>
      <c r="D129" s="3">
        <v>4350</v>
      </c>
      <c r="E129" t="str">
        <f>VLOOKUP(A129,Sheet4!A:L,12,0)</f>
        <v>4350.00</v>
      </c>
      <c r="F129">
        <f t="shared" si="1"/>
        <v>0</v>
      </c>
      <c r="G129" t="str">
        <f>VLOOKUP(A129,HOP!A:U,21,0)</f>
        <v>直采</v>
      </c>
    </row>
    <row r="130" ht="14.25" hidden="1" customHeight="1" spans="1:7">
      <c r="A130" s="6" t="s">
        <v>1131</v>
      </c>
      <c r="B130" s="7" t="s">
        <v>1136</v>
      </c>
      <c r="C130" s="7" t="s">
        <v>1137</v>
      </c>
      <c r="D130" s="3">
        <v>0</v>
      </c>
      <c r="E130" t="e">
        <f>VLOOKUP(A130,Sheet4!A:L,12,0)</f>
        <v>#N/A</v>
      </c>
      <c r="F130" t="e">
        <f t="shared" si="1"/>
        <v>#N/A</v>
      </c>
      <c r="G130" t="e">
        <f>VLOOKUP(A130,HOP!A:U,21,0)</f>
        <v>#N/A</v>
      </c>
    </row>
    <row r="131" ht="14.25" hidden="1" customHeight="1" spans="1:7">
      <c r="A131" s="6" t="s">
        <v>1141</v>
      </c>
      <c r="B131" s="7" t="s">
        <v>138</v>
      </c>
      <c r="C131" s="7" t="s">
        <v>505</v>
      </c>
      <c r="D131" s="3">
        <v>612.03</v>
      </c>
      <c r="E131" t="str">
        <f>VLOOKUP(A131,Sheet4!A:L,12,0)</f>
        <v>612.03</v>
      </c>
      <c r="F131">
        <f t="shared" ref="F131:F194" si="2">D131-E131</f>
        <v>0</v>
      </c>
      <c r="G131" t="str">
        <f>VLOOKUP(A131,HOP!A:U,21,0)</f>
        <v>直连</v>
      </c>
    </row>
    <row r="132" ht="14.25" hidden="1" customHeight="1" spans="1:7">
      <c r="A132" s="6" t="s">
        <v>1150</v>
      </c>
      <c r="B132" s="7" t="s">
        <v>138</v>
      </c>
      <c r="C132" s="7" t="s">
        <v>505</v>
      </c>
      <c r="D132" s="3">
        <v>2220</v>
      </c>
      <c r="E132" t="str">
        <f>VLOOKUP(A132,Sheet4!A:L,12,0)</f>
        <v>2220.00</v>
      </c>
      <c r="F132">
        <f t="shared" si="2"/>
        <v>0</v>
      </c>
      <c r="G132" t="str">
        <f>VLOOKUP(A132,HOP!A:U,21,0)</f>
        <v>直采</v>
      </c>
    </row>
    <row r="133" ht="14.25" hidden="1" customHeight="1" spans="1:7">
      <c r="A133" s="6" t="s">
        <v>1156</v>
      </c>
      <c r="B133" s="7" t="s">
        <v>83</v>
      </c>
      <c r="C133" s="7" t="s">
        <v>505</v>
      </c>
      <c r="D133" s="3">
        <v>4490</v>
      </c>
      <c r="E133" t="str">
        <f>VLOOKUP(A133,Sheet4!A:L,12,0)</f>
        <v>4490.00</v>
      </c>
      <c r="F133">
        <f t="shared" si="2"/>
        <v>0</v>
      </c>
      <c r="G133" t="str">
        <f>VLOOKUP(A133,HOP!A:U,21,0)</f>
        <v>直采</v>
      </c>
    </row>
    <row r="134" ht="14.25" hidden="1" customHeight="1" spans="1:7">
      <c r="A134" s="6" t="s">
        <v>1165</v>
      </c>
      <c r="B134" s="7" t="s">
        <v>536</v>
      </c>
      <c r="C134" s="7" t="s">
        <v>505</v>
      </c>
      <c r="D134" s="3">
        <v>387.21</v>
      </c>
      <c r="E134" t="str">
        <f>VLOOKUP(A134,Sheet4!A:L,12,0)</f>
        <v>387.21</v>
      </c>
      <c r="F134">
        <f t="shared" si="2"/>
        <v>0</v>
      </c>
      <c r="G134" t="str">
        <f>VLOOKUP(A134,HOP!A:U,21,0)</f>
        <v>直连</v>
      </c>
    </row>
    <row r="135" ht="14.25" hidden="1" customHeight="1" spans="1:7">
      <c r="A135" s="6" t="s">
        <v>1173</v>
      </c>
      <c r="B135" s="7" t="s">
        <v>1178</v>
      </c>
      <c r="C135" s="7" t="s">
        <v>1136</v>
      </c>
      <c r="D135" s="3">
        <v>0</v>
      </c>
      <c r="E135" t="e">
        <f>VLOOKUP(A135,Sheet4!A:L,12,0)</f>
        <v>#N/A</v>
      </c>
      <c r="F135" t="e">
        <f t="shared" si="2"/>
        <v>#N/A</v>
      </c>
      <c r="G135" t="e">
        <f>VLOOKUP(A135,HOP!A:U,21,0)</f>
        <v>#N/A</v>
      </c>
    </row>
    <row r="136" ht="14.25" hidden="1" customHeight="1" spans="1:7">
      <c r="A136" s="6" t="s">
        <v>1181</v>
      </c>
      <c r="B136" s="7" t="s">
        <v>520</v>
      </c>
      <c r="C136" s="7" t="s">
        <v>1186</v>
      </c>
      <c r="D136" s="3">
        <v>0</v>
      </c>
      <c r="E136" t="e">
        <f>VLOOKUP(A136,Sheet4!A:L,12,0)</f>
        <v>#N/A</v>
      </c>
      <c r="F136" t="e">
        <f t="shared" si="2"/>
        <v>#N/A</v>
      </c>
      <c r="G136" t="e">
        <f>VLOOKUP(A136,HOP!A:U,21,0)</f>
        <v>#N/A</v>
      </c>
    </row>
    <row r="137" ht="14.25" hidden="1" customHeight="1" spans="1:7">
      <c r="A137" s="6" t="s">
        <v>1190</v>
      </c>
      <c r="B137" s="7" t="s">
        <v>1195</v>
      </c>
      <c r="C137" s="7" t="s">
        <v>1196</v>
      </c>
      <c r="D137" s="3">
        <v>0</v>
      </c>
      <c r="E137" t="e">
        <f>VLOOKUP(A137,Sheet4!A:L,12,0)</f>
        <v>#N/A</v>
      </c>
      <c r="F137" t="e">
        <f t="shared" si="2"/>
        <v>#N/A</v>
      </c>
      <c r="G137" t="e">
        <f>VLOOKUP(A137,HOP!A:U,21,0)</f>
        <v>#N/A</v>
      </c>
    </row>
    <row r="138" ht="14.25" hidden="1" customHeight="1" spans="1:7">
      <c r="A138" s="6" t="s">
        <v>1200</v>
      </c>
      <c r="B138" s="7" t="s">
        <v>521</v>
      </c>
      <c r="C138" s="7" t="s">
        <v>1205</v>
      </c>
      <c r="D138" s="3">
        <v>0</v>
      </c>
      <c r="E138" t="e">
        <f>VLOOKUP(A138,Sheet4!A:L,12,0)</f>
        <v>#N/A</v>
      </c>
      <c r="F138" t="e">
        <f t="shared" si="2"/>
        <v>#N/A</v>
      </c>
      <c r="G138" t="e">
        <f>VLOOKUP(A138,HOP!A:U,21,0)</f>
        <v>#N/A</v>
      </c>
    </row>
    <row r="139" ht="14.25" hidden="1" customHeight="1" spans="1:7">
      <c r="A139" s="6" t="s">
        <v>1208</v>
      </c>
      <c r="B139" s="7" t="s">
        <v>1213</v>
      </c>
      <c r="C139" s="7" t="s">
        <v>1214</v>
      </c>
      <c r="D139" s="3">
        <v>0</v>
      </c>
      <c r="E139" t="e">
        <f>VLOOKUP(A139,Sheet4!A:L,12,0)</f>
        <v>#N/A</v>
      </c>
      <c r="F139" t="e">
        <f t="shared" si="2"/>
        <v>#N/A</v>
      </c>
      <c r="G139" t="e">
        <f>VLOOKUP(A139,HOP!A:U,21,0)</f>
        <v>#N/A</v>
      </c>
    </row>
    <row r="140" ht="14.25" hidden="1" customHeight="1" spans="1:7">
      <c r="A140" s="6" t="s">
        <v>1218</v>
      </c>
      <c r="B140" s="7" t="s">
        <v>1221</v>
      </c>
      <c r="C140" s="7" t="s">
        <v>1213</v>
      </c>
      <c r="D140" s="3">
        <v>0</v>
      </c>
      <c r="E140" t="e">
        <f>VLOOKUP(A140,Sheet4!A:L,12,0)</f>
        <v>#N/A</v>
      </c>
      <c r="F140" t="e">
        <f t="shared" si="2"/>
        <v>#N/A</v>
      </c>
      <c r="G140" t="e">
        <f>VLOOKUP(A140,HOP!A:U,21,0)</f>
        <v>#N/A</v>
      </c>
    </row>
    <row r="141" ht="14.25" hidden="1" customHeight="1" spans="1:7">
      <c r="A141" s="6" t="s">
        <v>1223</v>
      </c>
      <c r="B141" s="7" t="s">
        <v>536</v>
      </c>
      <c r="C141" s="7" t="s">
        <v>505</v>
      </c>
      <c r="D141" s="3">
        <v>888.1</v>
      </c>
      <c r="E141" t="str">
        <f>VLOOKUP(A141,Sheet4!A:L,12,0)</f>
        <v>888.10</v>
      </c>
      <c r="F141">
        <f t="shared" si="2"/>
        <v>0</v>
      </c>
      <c r="G141" t="str">
        <f>VLOOKUP(A141,HOP!A:U,21,0)</f>
        <v>直连</v>
      </c>
    </row>
    <row r="142" ht="14.25" hidden="1" customHeight="1" spans="1:7">
      <c r="A142" s="6" t="s">
        <v>1231</v>
      </c>
      <c r="B142" s="7" t="s">
        <v>536</v>
      </c>
      <c r="C142" s="7" t="s">
        <v>505</v>
      </c>
      <c r="D142" s="3">
        <v>1177.37</v>
      </c>
      <c r="E142" t="str">
        <f>VLOOKUP(A142,Sheet4!A:L,12,0)</f>
        <v>1177.37</v>
      </c>
      <c r="F142">
        <f t="shared" si="2"/>
        <v>0</v>
      </c>
      <c r="G142" t="str">
        <f>VLOOKUP(A142,HOP!A:U,21,0)</f>
        <v>直连</v>
      </c>
    </row>
    <row r="143" ht="14.25" hidden="1" customHeight="1" spans="1:7">
      <c r="A143" s="6" t="s">
        <v>1240</v>
      </c>
      <c r="B143" s="7" t="s">
        <v>578</v>
      </c>
      <c r="C143" s="7" t="s">
        <v>1243</v>
      </c>
      <c r="D143" s="3">
        <v>0</v>
      </c>
      <c r="E143" t="e">
        <f>VLOOKUP(A143,Sheet4!A:L,12,0)</f>
        <v>#N/A</v>
      </c>
      <c r="F143" t="e">
        <f t="shared" si="2"/>
        <v>#N/A</v>
      </c>
      <c r="G143" t="e">
        <f>VLOOKUP(A143,HOP!A:U,21,0)</f>
        <v>#N/A</v>
      </c>
    </row>
    <row r="144" ht="14.25" hidden="1" customHeight="1" spans="1:7">
      <c r="A144" s="6" t="s">
        <v>1246</v>
      </c>
      <c r="B144" s="7" t="s">
        <v>1248</v>
      </c>
      <c r="C144" s="7" t="s">
        <v>1221</v>
      </c>
      <c r="D144" s="3">
        <v>0</v>
      </c>
      <c r="E144" t="e">
        <f>VLOOKUP(A144,Sheet4!A:L,12,0)</f>
        <v>#N/A</v>
      </c>
      <c r="F144" t="e">
        <f t="shared" si="2"/>
        <v>#N/A</v>
      </c>
      <c r="G144" t="e">
        <f>VLOOKUP(A144,HOP!A:U,21,0)</f>
        <v>#N/A</v>
      </c>
    </row>
    <row r="145" ht="14.25" hidden="1" customHeight="1" spans="1:7">
      <c r="A145" s="6" t="s">
        <v>1251</v>
      </c>
      <c r="B145" s="7" t="s">
        <v>536</v>
      </c>
      <c r="C145" s="7" t="s">
        <v>505</v>
      </c>
      <c r="D145" s="3">
        <v>782.75</v>
      </c>
      <c r="E145" t="str">
        <f>VLOOKUP(A145,Sheet4!A:L,12,0)</f>
        <v>782.75</v>
      </c>
      <c r="F145">
        <f t="shared" si="2"/>
        <v>0</v>
      </c>
      <c r="G145" t="str">
        <f>VLOOKUP(A145,HOP!A:U,21,0)</f>
        <v>直连</v>
      </c>
    </row>
    <row r="146" ht="14.25" hidden="1" customHeight="1" spans="1:7">
      <c r="A146" s="6" t="s">
        <v>1259</v>
      </c>
      <c r="B146" s="7" t="s">
        <v>536</v>
      </c>
      <c r="C146" s="7" t="s">
        <v>505</v>
      </c>
      <c r="D146" s="3">
        <v>1614.68</v>
      </c>
      <c r="E146" t="str">
        <f>VLOOKUP(A146,Sheet4!A:L,12,0)</f>
        <v>1614.68</v>
      </c>
      <c r="F146">
        <f t="shared" si="2"/>
        <v>0</v>
      </c>
      <c r="G146" t="str">
        <f>VLOOKUP(A146,HOP!A:U,21,0)</f>
        <v>直连</v>
      </c>
    </row>
    <row r="147" ht="14.25" hidden="1" customHeight="1" spans="1:7">
      <c r="A147" s="6" t="s">
        <v>1267</v>
      </c>
      <c r="B147" s="7" t="s">
        <v>1272</v>
      </c>
      <c r="C147" s="7" t="s">
        <v>546</v>
      </c>
      <c r="D147" s="3">
        <v>0</v>
      </c>
      <c r="E147" t="e">
        <f>VLOOKUP(A147,Sheet4!A:L,12,0)</f>
        <v>#N/A</v>
      </c>
      <c r="F147" t="e">
        <f t="shared" si="2"/>
        <v>#N/A</v>
      </c>
      <c r="G147" t="e">
        <f>VLOOKUP(A147,HOP!A:U,21,0)</f>
        <v>#N/A</v>
      </c>
    </row>
    <row r="148" ht="14.25" hidden="1" customHeight="1" spans="1:7">
      <c r="A148" s="6" t="s">
        <v>1276</v>
      </c>
      <c r="B148" s="7" t="s">
        <v>1281</v>
      </c>
      <c r="C148" s="7" t="s">
        <v>578</v>
      </c>
      <c r="D148" s="3">
        <v>0</v>
      </c>
      <c r="E148" t="e">
        <f>VLOOKUP(A148,Sheet4!A:L,12,0)</f>
        <v>#N/A</v>
      </c>
      <c r="F148" t="e">
        <f t="shared" si="2"/>
        <v>#N/A</v>
      </c>
      <c r="G148" t="e">
        <f>VLOOKUP(A148,HOP!A:U,21,0)</f>
        <v>#N/A</v>
      </c>
    </row>
    <row r="149" ht="14.25" hidden="1" customHeight="1" spans="1:7">
      <c r="A149" s="6" t="s">
        <v>1285</v>
      </c>
      <c r="B149" s="7" t="s">
        <v>536</v>
      </c>
      <c r="C149" s="7" t="s">
        <v>537</v>
      </c>
      <c r="D149" s="3">
        <v>704</v>
      </c>
      <c r="E149" t="str">
        <f>VLOOKUP(A149,Sheet4!A:L,12,0)</f>
        <v>704.00</v>
      </c>
      <c r="F149">
        <f t="shared" si="2"/>
        <v>0</v>
      </c>
      <c r="G149" t="str">
        <f>VLOOKUP(A149,HOP!A:U,21,0)</f>
        <v>直采</v>
      </c>
    </row>
    <row r="150" ht="14.25" hidden="1" customHeight="1" spans="1:7">
      <c r="A150" s="6" t="s">
        <v>1291</v>
      </c>
      <c r="B150" s="7" t="s">
        <v>505</v>
      </c>
      <c r="C150" s="7" t="s">
        <v>537</v>
      </c>
      <c r="D150" s="3">
        <v>406</v>
      </c>
      <c r="E150" t="str">
        <f>VLOOKUP(A150,Sheet4!A:L,12,0)</f>
        <v>406.00</v>
      </c>
      <c r="F150">
        <f t="shared" si="2"/>
        <v>0</v>
      </c>
      <c r="G150" t="str">
        <f>VLOOKUP(A150,HOP!A:U,21,0)</f>
        <v>直采</v>
      </c>
    </row>
    <row r="151" ht="14.25" hidden="1" customHeight="1" spans="1:7">
      <c r="A151" s="6" t="s">
        <v>1298</v>
      </c>
      <c r="B151" s="7" t="s">
        <v>505</v>
      </c>
      <c r="C151" s="7" t="s">
        <v>537</v>
      </c>
      <c r="D151" s="3">
        <v>330.97</v>
      </c>
      <c r="E151" t="str">
        <f>VLOOKUP(A151,Sheet4!A:L,12,0)</f>
        <v>330.97</v>
      </c>
      <c r="F151">
        <f t="shared" si="2"/>
        <v>0</v>
      </c>
      <c r="G151" t="str">
        <f>VLOOKUP(A151,HOP!A:U,21,0)</f>
        <v>直连</v>
      </c>
    </row>
    <row r="152" ht="14.25" hidden="1" customHeight="1" spans="1:7">
      <c r="A152" s="6" t="s">
        <v>1307</v>
      </c>
      <c r="B152" s="7" t="s">
        <v>536</v>
      </c>
      <c r="C152" s="7" t="s">
        <v>537</v>
      </c>
      <c r="D152" s="3">
        <v>704</v>
      </c>
      <c r="E152" t="str">
        <f>VLOOKUP(A152,Sheet4!A:L,12,0)</f>
        <v>704.00</v>
      </c>
      <c r="F152">
        <f t="shared" si="2"/>
        <v>0</v>
      </c>
      <c r="G152" t="str">
        <f>VLOOKUP(A152,HOP!A:U,21,0)</f>
        <v>直采</v>
      </c>
    </row>
    <row r="153" ht="14.25" hidden="1" customHeight="1" spans="1:7">
      <c r="A153" s="6" t="s">
        <v>1311</v>
      </c>
      <c r="B153" s="7" t="s">
        <v>536</v>
      </c>
      <c r="C153" s="7" t="s">
        <v>537</v>
      </c>
      <c r="D153" s="3">
        <v>666.14</v>
      </c>
      <c r="E153" t="str">
        <f>VLOOKUP(A153,Sheet4!A:L,12,0)</f>
        <v>666.14</v>
      </c>
      <c r="F153">
        <f t="shared" si="2"/>
        <v>0</v>
      </c>
      <c r="G153" t="str">
        <f>VLOOKUP(A153,HOP!A:U,21,0)</f>
        <v>直连</v>
      </c>
    </row>
    <row r="154" ht="14.25" hidden="1" customHeight="1" spans="1:7">
      <c r="A154" s="6" t="s">
        <v>1318</v>
      </c>
      <c r="B154" s="7" t="s">
        <v>505</v>
      </c>
      <c r="C154" s="7" t="s">
        <v>537</v>
      </c>
      <c r="D154" s="3">
        <v>450.11</v>
      </c>
      <c r="E154" t="str">
        <f>VLOOKUP(A154,Sheet4!A:L,12,0)</f>
        <v>450.11</v>
      </c>
      <c r="F154">
        <f t="shared" si="2"/>
        <v>0</v>
      </c>
      <c r="G154" t="str">
        <f>VLOOKUP(A154,HOP!A:U,21,0)</f>
        <v>直连</v>
      </c>
    </row>
    <row r="155" ht="14.25" hidden="1" customHeight="1" spans="1:7">
      <c r="A155" s="6" t="s">
        <v>1326</v>
      </c>
      <c r="B155" s="7" t="s">
        <v>536</v>
      </c>
      <c r="C155" s="7" t="s">
        <v>537</v>
      </c>
      <c r="D155" s="3">
        <v>1885.01</v>
      </c>
      <c r="E155" t="str">
        <f>VLOOKUP(A155,Sheet4!A:L,12,0)</f>
        <v>1885.02</v>
      </c>
      <c r="F155">
        <f t="shared" si="2"/>
        <v>-0.00999999999999091</v>
      </c>
      <c r="G155" t="str">
        <f>VLOOKUP(A155,HOP!A:U,21,0)</f>
        <v>直连</v>
      </c>
    </row>
    <row r="156" ht="14.25" hidden="1" customHeight="1" spans="1:7">
      <c r="A156" s="6" t="s">
        <v>1335</v>
      </c>
      <c r="B156" s="7" t="s">
        <v>536</v>
      </c>
      <c r="C156" s="7" t="s">
        <v>537</v>
      </c>
      <c r="D156" s="3">
        <v>1652</v>
      </c>
      <c r="E156" t="str">
        <f>VLOOKUP(A156,Sheet4!A:L,12,0)</f>
        <v>1652.00</v>
      </c>
      <c r="F156">
        <f t="shared" si="2"/>
        <v>0</v>
      </c>
      <c r="G156" t="str">
        <f>VLOOKUP(A156,HOP!A:U,21,0)</f>
        <v>直采</v>
      </c>
    </row>
    <row r="157" ht="14.25" hidden="1" customHeight="1" spans="1:7">
      <c r="A157" s="6" t="s">
        <v>1341</v>
      </c>
      <c r="B157" s="7" t="s">
        <v>83</v>
      </c>
      <c r="C157" s="7" t="s">
        <v>537</v>
      </c>
      <c r="D157" s="3">
        <v>928.14</v>
      </c>
      <c r="E157" t="str">
        <f>VLOOKUP(A157,Sheet4!A:L,12,0)</f>
        <v>928.14</v>
      </c>
      <c r="F157">
        <f t="shared" si="2"/>
        <v>0</v>
      </c>
      <c r="G157" t="str">
        <f>VLOOKUP(A157,HOP!A:U,21,0)</f>
        <v>直连</v>
      </c>
    </row>
    <row r="158" ht="14.25" hidden="1" customHeight="1" spans="1:7">
      <c r="A158" s="6" t="s">
        <v>1347</v>
      </c>
      <c r="B158" s="7" t="s">
        <v>138</v>
      </c>
      <c r="C158" s="7" t="s">
        <v>537</v>
      </c>
      <c r="D158" s="3">
        <v>5240</v>
      </c>
      <c r="E158" t="str">
        <f>VLOOKUP(A158,Sheet4!A:L,12,0)</f>
        <v>5240.00</v>
      </c>
      <c r="F158">
        <f t="shared" si="2"/>
        <v>0</v>
      </c>
      <c r="G158" t="str">
        <f>VLOOKUP(A158,HOP!A:U,21,0)</f>
        <v>直采</v>
      </c>
    </row>
    <row r="159" ht="14.25" hidden="1" customHeight="1" spans="1:7">
      <c r="A159" s="6" t="s">
        <v>1356</v>
      </c>
      <c r="B159" s="7" t="s">
        <v>505</v>
      </c>
      <c r="C159" s="7" t="s">
        <v>537</v>
      </c>
      <c r="D159" s="3">
        <v>232</v>
      </c>
      <c r="E159" t="str">
        <f>VLOOKUP(A159,Sheet4!A:L,12,0)</f>
        <v>232.00</v>
      </c>
      <c r="F159">
        <f t="shared" si="2"/>
        <v>0</v>
      </c>
      <c r="G159" t="str">
        <f>VLOOKUP(A159,HOP!A:U,21,0)</f>
        <v>直采</v>
      </c>
    </row>
    <row r="160" ht="14.25" hidden="1" customHeight="1" spans="1:7">
      <c r="A160" s="6" t="s">
        <v>1364</v>
      </c>
      <c r="B160" s="7" t="s">
        <v>505</v>
      </c>
      <c r="C160" s="7" t="s">
        <v>537</v>
      </c>
      <c r="D160" s="3">
        <v>458</v>
      </c>
      <c r="E160" t="str">
        <f>VLOOKUP(A160,Sheet4!A:L,12,0)</f>
        <v>458.00</v>
      </c>
      <c r="F160">
        <f t="shared" si="2"/>
        <v>0</v>
      </c>
      <c r="G160" t="str">
        <f>VLOOKUP(A160,HOP!A:U,21,0)</f>
        <v>直采</v>
      </c>
    </row>
    <row r="161" ht="14.25" hidden="1" customHeight="1" spans="1:7">
      <c r="A161" s="6" t="s">
        <v>1369</v>
      </c>
      <c r="B161" s="7" t="s">
        <v>505</v>
      </c>
      <c r="C161" s="7" t="s">
        <v>537</v>
      </c>
      <c r="D161" s="3">
        <v>293.78</v>
      </c>
      <c r="E161" t="str">
        <f>VLOOKUP(A161,Sheet4!A:L,12,0)</f>
        <v>293.78</v>
      </c>
      <c r="F161">
        <f t="shared" si="2"/>
        <v>0</v>
      </c>
      <c r="G161" t="str">
        <f>VLOOKUP(A161,HOP!A:U,21,0)</f>
        <v>直连</v>
      </c>
    </row>
    <row r="162" ht="14.25" hidden="1" customHeight="1" spans="1:7">
      <c r="A162" s="6" t="s">
        <v>1378</v>
      </c>
      <c r="B162" s="7" t="s">
        <v>536</v>
      </c>
      <c r="C162" s="7" t="s">
        <v>537</v>
      </c>
      <c r="D162" s="3">
        <v>1228.48</v>
      </c>
      <c r="E162" t="str">
        <f>VLOOKUP(A162,Sheet4!A:L,12,0)</f>
        <v>1228.48</v>
      </c>
      <c r="F162">
        <f t="shared" si="2"/>
        <v>0</v>
      </c>
      <c r="G162" t="str">
        <f>VLOOKUP(A162,HOP!A:U,21,0)</f>
        <v>直连</v>
      </c>
    </row>
    <row r="163" ht="14.25" hidden="1" customHeight="1" spans="1:7">
      <c r="A163" s="6" t="s">
        <v>1384</v>
      </c>
      <c r="B163" s="7" t="s">
        <v>536</v>
      </c>
      <c r="C163" s="7" t="s">
        <v>537</v>
      </c>
      <c r="D163" s="3">
        <v>1228.48</v>
      </c>
      <c r="E163" t="str">
        <f>VLOOKUP(A163,Sheet4!A:L,12,0)</f>
        <v>1228.48</v>
      </c>
      <c r="F163">
        <f t="shared" si="2"/>
        <v>0</v>
      </c>
      <c r="G163" t="str">
        <f>VLOOKUP(A163,HOP!A:U,21,0)</f>
        <v>直连</v>
      </c>
    </row>
    <row r="164" ht="14.25" hidden="1" customHeight="1" spans="1:7">
      <c r="A164" s="6" t="s">
        <v>1387</v>
      </c>
      <c r="B164" s="7" t="s">
        <v>505</v>
      </c>
      <c r="C164" s="7" t="s">
        <v>537</v>
      </c>
      <c r="D164" s="3">
        <v>601</v>
      </c>
      <c r="E164" t="str">
        <f>VLOOKUP(A164,Sheet4!A:L,12,0)</f>
        <v>601.00</v>
      </c>
      <c r="F164">
        <f t="shared" si="2"/>
        <v>0</v>
      </c>
      <c r="G164" t="str">
        <f>VLOOKUP(A164,HOP!A:U,21,0)</f>
        <v>直采</v>
      </c>
    </row>
    <row r="165" ht="14.25" hidden="1" customHeight="1" spans="1:7">
      <c r="A165" s="6" t="s">
        <v>1392</v>
      </c>
      <c r="B165" s="7" t="s">
        <v>536</v>
      </c>
      <c r="C165" s="7" t="s">
        <v>537</v>
      </c>
      <c r="D165" s="3">
        <v>1202</v>
      </c>
      <c r="E165" t="str">
        <f>VLOOKUP(A165,Sheet4!A:L,12,0)</f>
        <v>1202.00</v>
      </c>
      <c r="F165">
        <f t="shared" si="2"/>
        <v>0</v>
      </c>
      <c r="G165" t="str">
        <f>VLOOKUP(A165,HOP!A:U,21,0)</f>
        <v>直采</v>
      </c>
    </row>
    <row r="166" ht="14.25" hidden="1" customHeight="1" spans="1:7">
      <c r="A166" s="6" t="s">
        <v>1398</v>
      </c>
      <c r="B166" s="7" t="s">
        <v>505</v>
      </c>
      <c r="C166" s="7" t="s">
        <v>537</v>
      </c>
      <c r="D166" s="3">
        <v>329.79</v>
      </c>
      <c r="E166" t="str">
        <f>VLOOKUP(A166,Sheet4!A:L,12,0)</f>
        <v>329.79</v>
      </c>
      <c r="F166">
        <f t="shared" si="2"/>
        <v>0</v>
      </c>
      <c r="G166" t="str">
        <f>VLOOKUP(A166,HOP!A:U,21,0)</f>
        <v>直连</v>
      </c>
    </row>
    <row r="167" ht="14.25" hidden="1" customHeight="1" spans="1:7">
      <c r="A167" s="6" t="s">
        <v>1407</v>
      </c>
      <c r="B167" s="7" t="s">
        <v>505</v>
      </c>
      <c r="C167" s="7" t="s">
        <v>537</v>
      </c>
      <c r="D167" s="3">
        <v>280</v>
      </c>
      <c r="E167" t="str">
        <f>VLOOKUP(A167,Sheet4!A:L,12,0)</f>
        <v>280.00</v>
      </c>
      <c r="F167">
        <f t="shared" si="2"/>
        <v>0</v>
      </c>
      <c r="G167" t="str">
        <f>VLOOKUP(A167,HOP!A:U,21,0)</f>
        <v>直采</v>
      </c>
    </row>
    <row r="168" ht="14.25" hidden="1" customHeight="1" spans="1:7">
      <c r="A168" s="6" t="s">
        <v>1413</v>
      </c>
      <c r="B168" s="7" t="s">
        <v>83</v>
      </c>
      <c r="C168" s="7" t="s">
        <v>537</v>
      </c>
      <c r="D168" s="3">
        <v>7236</v>
      </c>
      <c r="E168" t="str">
        <f>VLOOKUP(A168,Sheet4!A:L,12,0)</f>
        <v>7236.00</v>
      </c>
      <c r="F168">
        <f t="shared" si="2"/>
        <v>0</v>
      </c>
      <c r="G168" t="str">
        <f>VLOOKUP(A168,HOP!A:U,21,0)</f>
        <v>直采</v>
      </c>
    </row>
    <row r="169" ht="14.25" hidden="1" customHeight="1" spans="1:7">
      <c r="A169" s="6" t="s">
        <v>1422</v>
      </c>
      <c r="B169" s="7" t="s">
        <v>83</v>
      </c>
      <c r="C169" s="7" t="s">
        <v>537</v>
      </c>
      <c r="D169" s="3">
        <v>2220</v>
      </c>
      <c r="E169" t="str">
        <f>VLOOKUP(A169,Sheet4!A:L,12,0)</f>
        <v>2220.00</v>
      </c>
      <c r="F169">
        <f t="shared" si="2"/>
        <v>0</v>
      </c>
      <c r="G169" t="str">
        <f>VLOOKUP(A169,HOP!A:U,21,0)</f>
        <v>直采</v>
      </c>
    </row>
    <row r="170" ht="14.25" hidden="1" customHeight="1" spans="1:7">
      <c r="A170" s="6" t="s">
        <v>1425</v>
      </c>
      <c r="B170" s="7" t="s">
        <v>83</v>
      </c>
      <c r="C170" s="7" t="s">
        <v>537</v>
      </c>
      <c r="D170" s="3">
        <v>1497</v>
      </c>
      <c r="E170" t="str">
        <f>VLOOKUP(A170,Sheet4!A:L,12,0)</f>
        <v>1497.00</v>
      </c>
      <c r="F170">
        <f t="shared" si="2"/>
        <v>0</v>
      </c>
      <c r="G170" t="str">
        <f>VLOOKUP(A170,HOP!A:U,21,0)</f>
        <v>直采</v>
      </c>
    </row>
    <row r="171" ht="14.25" hidden="1" customHeight="1" spans="1:7">
      <c r="A171" s="6" t="s">
        <v>1434</v>
      </c>
      <c r="B171" s="7" t="s">
        <v>536</v>
      </c>
      <c r="C171" s="7" t="s">
        <v>537</v>
      </c>
      <c r="D171" s="3">
        <v>595.34</v>
      </c>
      <c r="E171" t="str">
        <f>VLOOKUP(A171,Sheet4!A:L,12,0)</f>
        <v>595.34</v>
      </c>
      <c r="F171">
        <f t="shared" si="2"/>
        <v>0</v>
      </c>
      <c r="G171" t="str">
        <f>VLOOKUP(A171,HOP!A:U,21,0)</f>
        <v>直连</v>
      </c>
    </row>
    <row r="172" ht="14.25" hidden="1" customHeight="1" spans="1:7">
      <c r="A172" s="6" t="s">
        <v>1442</v>
      </c>
      <c r="B172" s="7" t="s">
        <v>536</v>
      </c>
      <c r="C172" s="7" t="s">
        <v>537</v>
      </c>
      <c r="D172" s="3">
        <v>1480</v>
      </c>
      <c r="E172" t="str">
        <f>VLOOKUP(A172,Sheet4!A:L,12,0)</f>
        <v>1480.00</v>
      </c>
      <c r="F172">
        <f t="shared" si="2"/>
        <v>0</v>
      </c>
      <c r="G172" t="str">
        <f>VLOOKUP(A172,HOP!A:U,21,0)</f>
        <v>直采</v>
      </c>
    </row>
    <row r="173" ht="14.25" hidden="1" customHeight="1" spans="1:7">
      <c r="A173" s="6" t="s">
        <v>1447</v>
      </c>
      <c r="B173" s="7" t="s">
        <v>83</v>
      </c>
      <c r="C173" s="7" t="s">
        <v>537</v>
      </c>
      <c r="D173" s="3">
        <v>1495</v>
      </c>
      <c r="E173" t="str">
        <f>VLOOKUP(A173,Sheet4!A:L,12,0)</f>
        <v>1494.99</v>
      </c>
      <c r="F173">
        <f t="shared" si="2"/>
        <v>0.00999999999999091</v>
      </c>
      <c r="G173" t="str">
        <f>VLOOKUP(A173,HOP!A:U,21,0)</f>
        <v>直采</v>
      </c>
    </row>
    <row r="174" ht="14.25" hidden="1" customHeight="1" spans="1:7">
      <c r="A174" s="6" t="s">
        <v>1455</v>
      </c>
      <c r="B174" s="7" t="s">
        <v>536</v>
      </c>
      <c r="C174" s="7" t="s">
        <v>537</v>
      </c>
      <c r="D174" s="3">
        <v>440</v>
      </c>
      <c r="E174" t="str">
        <f>VLOOKUP(A174,Sheet4!A:L,12,0)</f>
        <v>440.00</v>
      </c>
      <c r="F174">
        <f t="shared" si="2"/>
        <v>0</v>
      </c>
      <c r="G174" t="str">
        <f>VLOOKUP(A174,HOP!A:U,21,0)</f>
        <v>直采</v>
      </c>
    </row>
    <row r="175" ht="14.25" hidden="1" customHeight="1" spans="1:7">
      <c r="A175" s="6" t="s">
        <v>1464</v>
      </c>
      <c r="B175" s="7" t="s">
        <v>536</v>
      </c>
      <c r="C175" s="7" t="s">
        <v>537</v>
      </c>
      <c r="D175" s="3">
        <v>424</v>
      </c>
      <c r="E175" t="str">
        <f>VLOOKUP(A175,Sheet4!A:L,12,0)</f>
        <v>424.00</v>
      </c>
      <c r="F175">
        <f t="shared" si="2"/>
        <v>0</v>
      </c>
      <c r="G175" t="str">
        <f>VLOOKUP(A175,HOP!A:U,21,0)</f>
        <v>直采</v>
      </c>
    </row>
    <row r="176" ht="14.25" hidden="1" customHeight="1" spans="1:7">
      <c r="A176" s="6" t="s">
        <v>1469</v>
      </c>
      <c r="B176" s="7" t="s">
        <v>83</v>
      </c>
      <c r="C176" s="7" t="s">
        <v>537</v>
      </c>
      <c r="D176" s="3">
        <v>903</v>
      </c>
      <c r="E176" t="str">
        <f>VLOOKUP(A176,Sheet4!A:L,12,0)</f>
        <v>903.00</v>
      </c>
      <c r="F176">
        <f t="shared" si="2"/>
        <v>0</v>
      </c>
      <c r="G176" t="str">
        <f>VLOOKUP(A176,HOP!A:U,21,0)</f>
        <v>直采</v>
      </c>
    </row>
    <row r="177" ht="14.25" hidden="1" customHeight="1" spans="1:7">
      <c r="A177" s="6" t="s">
        <v>1476</v>
      </c>
      <c r="B177" s="7" t="s">
        <v>505</v>
      </c>
      <c r="C177" s="7" t="s">
        <v>537</v>
      </c>
      <c r="D177" s="3">
        <v>243.83</v>
      </c>
      <c r="E177" t="str">
        <f>VLOOKUP(A177,Sheet4!A:L,12,0)</f>
        <v>243.83</v>
      </c>
      <c r="F177">
        <f t="shared" si="2"/>
        <v>0</v>
      </c>
      <c r="G177" t="str">
        <f>VLOOKUP(A177,HOP!A:U,21,0)</f>
        <v>直连</v>
      </c>
    </row>
    <row r="178" ht="14.25" hidden="1" customHeight="1" spans="1:7">
      <c r="A178" s="6" t="s">
        <v>1485</v>
      </c>
      <c r="B178" s="7" t="s">
        <v>505</v>
      </c>
      <c r="C178" s="7" t="s">
        <v>537</v>
      </c>
      <c r="D178" s="3">
        <v>415.78</v>
      </c>
      <c r="E178" t="str">
        <f>VLOOKUP(A178,Sheet4!A:L,12,0)</f>
        <v>415.78</v>
      </c>
      <c r="F178">
        <f t="shared" si="2"/>
        <v>0</v>
      </c>
      <c r="G178" t="str">
        <f>VLOOKUP(A178,HOP!A:U,21,0)</f>
        <v>直连</v>
      </c>
    </row>
    <row r="179" ht="14.25" hidden="1" customHeight="1" spans="1:7">
      <c r="A179" s="6" t="s">
        <v>1494</v>
      </c>
      <c r="B179" s="7" t="s">
        <v>505</v>
      </c>
      <c r="C179" s="7" t="s">
        <v>537</v>
      </c>
      <c r="D179" s="3">
        <v>1233</v>
      </c>
      <c r="E179" t="str">
        <f>VLOOKUP(A179,Sheet4!A:L,12,0)</f>
        <v>1233.00</v>
      </c>
      <c r="F179">
        <f t="shared" si="2"/>
        <v>0</v>
      </c>
      <c r="G179" t="str">
        <f>VLOOKUP(A179,HOP!A:U,21,0)</f>
        <v>直采</v>
      </c>
    </row>
    <row r="180" ht="14.25" hidden="1" customHeight="1" spans="1:7">
      <c r="A180" s="6" t="s">
        <v>1503</v>
      </c>
      <c r="B180" s="7" t="s">
        <v>505</v>
      </c>
      <c r="C180" s="7" t="s">
        <v>537</v>
      </c>
      <c r="D180" s="3">
        <v>410.24</v>
      </c>
      <c r="E180" t="str">
        <f>VLOOKUP(A180,Sheet4!A:L,12,0)</f>
        <v>410.24</v>
      </c>
      <c r="F180">
        <f t="shared" si="2"/>
        <v>0</v>
      </c>
      <c r="G180" t="str">
        <f>VLOOKUP(A180,HOP!A:U,21,0)</f>
        <v>直连</v>
      </c>
    </row>
    <row r="181" ht="14.25" hidden="1" customHeight="1" spans="1:7">
      <c r="A181" s="6" t="s">
        <v>1512</v>
      </c>
      <c r="B181" s="7" t="s">
        <v>505</v>
      </c>
      <c r="C181" s="7" t="s">
        <v>537</v>
      </c>
      <c r="D181" s="3">
        <v>156</v>
      </c>
      <c r="E181" t="str">
        <f>VLOOKUP(A181,Sheet4!A:L,12,0)</f>
        <v>156.00</v>
      </c>
      <c r="F181">
        <f t="shared" si="2"/>
        <v>0</v>
      </c>
      <c r="G181" t="str">
        <f>VLOOKUP(A181,HOP!A:U,21,0)</f>
        <v>直采</v>
      </c>
    </row>
    <row r="182" ht="14.25" hidden="1" customHeight="1" spans="1:7">
      <c r="A182" s="6" t="s">
        <v>1519</v>
      </c>
      <c r="B182" s="7" t="s">
        <v>505</v>
      </c>
      <c r="C182" s="7" t="s">
        <v>537</v>
      </c>
      <c r="D182" s="3">
        <v>354.19</v>
      </c>
      <c r="E182" t="str">
        <f>VLOOKUP(A182,Sheet4!A:L,12,0)</f>
        <v>354.19</v>
      </c>
      <c r="F182">
        <f t="shared" si="2"/>
        <v>0</v>
      </c>
      <c r="G182" t="str">
        <f>VLOOKUP(A182,HOP!A:U,21,0)</f>
        <v>直连</v>
      </c>
    </row>
    <row r="183" ht="14.25" hidden="1" customHeight="1" spans="1:7">
      <c r="A183" s="6" t="s">
        <v>1528</v>
      </c>
      <c r="B183" s="7" t="s">
        <v>1533</v>
      </c>
      <c r="C183" s="7" t="s">
        <v>1213</v>
      </c>
      <c r="D183" s="3">
        <v>0</v>
      </c>
      <c r="E183" t="e">
        <f>VLOOKUP(A183,Sheet4!A:L,12,0)</f>
        <v>#N/A</v>
      </c>
      <c r="F183" t="e">
        <f t="shared" si="2"/>
        <v>#N/A</v>
      </c>
      <c r="G183" t="e">
        <f>VLOOKUP(A183,HOP!A:U,21,0)</f>
        <v>#N/A</v>
      </c>
    </row>
    <row r="184" ht="14.25" hidden="1" customHeight="1" spans="1:7">
      <c r="A184" s="6" t="s">
        <v>1536</v>
      </c>
      <c r="B184" s="7" t="s">
        <v>1541</v>
      </c>
      <c r="C184" s="7" t="s">
        <v>578</v>
      </c>
      <c r="D184" s="3">
        <v>0</v>
      </c>
      <c r="E184" t="e">
        <f>VLOOKUP(A184,Sheet4!A:L,12,0)</f>
        <v>#N/A</v>
      </c>
      <c r="F184" t="e">
        <f t="shared" si="2"/>
        <v>#N/A</v>
      </c>
      <c r="G184" t="e">
        <f>VLOOKUP(A184,HOP!A:U,21,0)</f>
        <v>#N/A</v>
      </c>
    </row>
    <row r="185" ht="14.25" hidden="1" customHeight="1" spans="1:7">
      <c r="A185" s="6" t="s">
        <v>1544</v>
      </c>
      <c r="B185" s="7" t="s">
        <v>1205</v>
      </c>
      <c r="C185" s="7" t="s">
        <v>1272</v>
      </c>
      <c r="D185" s="3">
        <v>0</v>
      </c>
      <c r="E185" t="e">
        <f>VLOOKUP(A185,Sheet4!A:L,12,0)</f>
        <v>#N/A</v>
      </c>
      <c r="F185" t="e">
        <f t="shared" si="2"/>
        <v>#N/A</v>
      </c>
      <c r="G185" t="e">
        <f>VLOOKUP(A185,HOP!A:U,21,0)</f>
        <v>#N/A</v>
      </c>
    </row>
    <row r="186" ht="14.25" hidden="1" customHeight="1" spans="1:7">
      <c r="A186" s="6" t="s">
        <v>1551</v>
      </c>
      <c r="B186" s="7" t="s">
        <v>1533</v>
      </c>
      <c r="C186" s="7" t="s">
        <v>1213</v>
      </c>
      <c r="D186" s="3">
        <v>0</v>
      </c>
      <c r="E186" t="e">
        <f>VLOOKUP(A186,Sheet4!A:L,12,0)</f>
        <v>#N/A</v>
      </c>
      <c r="F186" t="e">
        <f t="shared" si="2"/>
        <v>#N/A</v>
      </c>
      <c r="G186" t="e">
        <f>VLOOKUP(A186,HOP!A:U,21,0)</f>
        <v>#N/A</v>
      </c>
    </row>
    <row r="187" ht="14.25" hidden="1" customHeight="1" spans="1:7">
      <c r="A187" s="6" t="s">
        <v>1557</v>
      </c>
      <c r="B187" s="7" t="s">
        <v>505</v>
      </c>
      <c r="C187" s="7" t="s">
        <v>537</v>
      </c>
      <c r="D187" s="3">
        <v>820.85</v>
      </c>
      <c r="E187" t="str">
        <f>VLOOKUP(A187,Sheet4!A:L,12,0)</f>
        <v>820.85</v>
      </c>
      <c r="F187">
        <f t="shared" si="2"/>
        <v>0</v>
      </c>
      <c r="G187" t="str">
        <f>VLOOKUP(A187,HOP!A:U,21,0)</f>
        <v>直连</v>
      </c>
    </row>
    <row r="188" ht="14.25" hidden="1" customHeight="1" spans="1:7">
      <c r="A188" s="6" t="s">
        <v>1566</v>
      </c>
      <c r="B188" s="7" t="s">
        <v>1533</v>
      </c>
      <c r="C188" s="7" t="s">
        <v>1213</v>
      </c>
      <c r="D188" s="3">
        <v>0</v>
      </c>
      <c r="E188" t="e">
        <f>VLOOKUP(A188,Sheet4!A:L,12,0)</f>
        <v>#N/A</v>
      </c>
      <c r="F188" t="e">
        <f t="shared" si="2"/>
        <v>#N/A</v>
      </c>
      <c r="G188" t="e">
        <f>VLOOKUP(A188,HOP!A:U,21,0)</f>
        <v>#N/A</v>
      </c>
    </row>
    <row r="189" ht="14.25" hidden="1" customHeight="1" spans="1:7">
      <c r="A189" s="6" t="s">
        <v>1574</v>
      </c>
      <c r="B189" s="7" t="s">
        <v>520</v>
      </c>
      <c r="C189" s="7" t="s">
        <v>521</v>
      </c>
      <c r="D189" s="3">
        <v>0</v>
      </c>
      <c r="E189" t="e">
        <f>VLOOKUP(A189,Sheet4!A:L,12,0)</f>
        <v>#N/A</v>
      </c>
      <c r="F189" t="e">
        <f t="shared" si="2"/>
        <v>#N/A</v>
      </c>
      <c r="G189" t="e">
        <f>VLOOKUP(A189,HOP!A:U,21,0)</f>
        <v>#N/A</v>
      </c>
    </row>
    <row r="190" ht="14.25" hidden="1" customHeight="1" spans="1:7">
      <c r="A190" s="6" t="s">
        <v>1580</v>
      </c>
      <c r="B190" s="7" t="s">
        <v>906</v>
      </c>
      <c r="C190" s="7" t="s">
        <v>1585</v>
      </c>
      <c r="D190" s="3">
        <v>0</v>
      </c>
      <c r="E190" t="e">
        <f>VLOOKUP(A190,Sheet4!A:L,12,0)</f>
        <v>#N/A</v>
      </c>
      <c r="F190" t="e">
        <f t="shared" si="2"/>
        <v>#N/A</v>
      </c>
      <c r="G190" t="e">
        <f>VLOOKUP(A190,HOP!A:U,21,0)</f>
        <v>#N/A</v>
      </c>
    </row>
    <row r="191" ht="14.25" hidden="1" customHeight="1" spans="1:7">
      <c r="A191" s="6" t="s">
        <v>1589</v>
      </c>
      <c r="B191" s="7" t="s">
        <v>1186</v>
      </c>
      <c r="C191" s="7" t="s">
        <v>1272</v>
      </c>
      <c r="D191" s="3">
        <v>0</v>
      </c>
      <c r="E191" t="e">
        <f>VLOOKUP(A191,Sheet4!A:L,12,0)</f>
        <v>#N/A</v>
      </c>
      <c r="F191" t="e">
        <f t="shared" si="2"/>
        <v>#N/A</v>
      </c>
      <c r="G191" t="e">
        <f>VLOOKUP(A191,HOP!A:U,21,0)</f>
        <v>#N/A</v>
      </c>
    </row>
    <row r="192" ht="14.25" hidden="1" customHeight="1" spans="1:7">
      <c r="A192" s="6" t="s">
        <v>1593</v>
      </c>
      <c r="B192" s="7" t="s">
        <v>1599</v>
      </c>
      <c r="C192" s="7" t="s">
        <v>1600</v>
      </c>
      <c r="D192" s="3">
        <v>0</v>
      </c>
      <c r="E192" t="e">
        <f>VLOOKUP(A192,Sheet4!A:L,12,0)</f>
        <v>#N/A</v>
      </c>
      <c r="F192" t="e">
        <f t="shared" si="2"/>
        <v>#N/A</v>
      </c>
      <c r="G192" t="e">
        <f>VLOOKUP(A192,HOP!A:U,21,0)</f>
        <v>#N/A</v>
      </c>
    </row>
    <row r="193" ht="14.25" hidden="1" customHeight="1" spans="1:7">
      <c r="A193" s="6" t="s">
        <v>1604</v>
      </c>
      <c r="B193" s="7" t="s">
        <v>536</v>
      </c>
      <c r="C193" s="7" t="s">
        <v>537</v>
      </c>
      <c r="D193" s="3">
        <v>567.42</v>
      </c>
      <c r="E193" t="str">
        <f>VLOOKUP(A193,Sheet4!A:L,12,0)</f>
        <v>567.42</v>
      </c>
      <c r="F193">
        <f t="shared" si="2"/>
        <v>0</v>
      </c>
      <c r="G193" t="str">
        <f>VLOOKUP(A193,HOP!A:U,21,0)</f>
        <v>直连</v>
      </c>
    </row>
    <row r="194" ht="14.25" hidden="1" customHeight="1" spans="1:7">
      <c r="A194" s="6" t="s">
        <v>1612</v>
      </c>
      <c r="B194" s="7" t="s">
        <v>537</v>
      </c>
      <c r="C194" s="7" t="s">
        <v>1617</v>
      </c>
      <c r="D194" s="3">
        <v>854.21</v>
      </c>
      <c r="E194" t="str">
        <f>VLOOKUP(A194,Sheet4!A:L,12,0)</f>
        <v>854.21</v>
      </c>
      <c r="F194">
        <f t="shared" si="2"/>
        <v>0</v>
      </c>
      <c r="G194" t="str">
        <f>VLOOKUP(A194,HOP!A:U,21,0)</f>
        <v>直连</v>
      </c>
    </row>
    <row r="195" ht="14.25" hidden="1" customHeight="1" spans="1:7">
      <c r="A195" s="6" t="s">
        <v>1622</v>
      </c>
      <c r="B195" s="7" t="s">
        <v>537</v>
      </c>
      <c r="C195" s="7" t="s">
        <v>1617</v>
      </c>
      <c r="D195" s="3">
        <v>242.82</v>
      </c>
      <c r="E195" t="str">
        <f>VLOOKUP(A195,Sheet4!A:L,12,0)</f>
        <v>242.82</v>
      </c>
      <c r="F195">
        <f t="shared" ref="F195:F258" si="3">D195-E195</f>
        <v>0</v>
      </c>
      <c r="G195" t="str">
        <f>VLOOKUP(A195,HOP!A:U,21,0)</f>
        <v>直连</v>
      </c>
    </row>
    <row r="196" ht="14.25" hidden="1" customHeight="1" spans="1:7">
      <c r="A196" s="6" t="s">
        <v>1631</v>
      </c>
      <c r="B196" s="7" t="s">
        <v>138</v>
      </c>
      <c r="C196" s="7" t="s">
        <v>1617</v>
      </c>
      <c r="D196" s="3">
        <v>4745.21</v>
      </c>
      <c r="E196" t="str">
        <f>VLOOKUP(A196,Sheet4!A:L,12,0)</f>
        <v>4745.20</v>
      </c>
      <c r="F196">
        <f t="shared" si="3"/>
        <v>0.0100000000002183</v>
      </c>
      <c r="G196" t="str">
        <f>VLOOKUP(A196,HOP!A:U,21,0)</f>
        <v>直连</v>
      </c>
    </row>
    <row r="197" ht="14.25" hidden="1" customHeight="1" spans="1:7">
      <c r="A197" s="6" t="s">
        <v>1640</v>
      </c>
      <c r="B197" s="7" t="s">
        <v>537</v>
      </c>
      <c r="C197" s="7" t="s">
        <v>1617</v>
      </c>
      <c r="D197" s="3">
        <v>373</v>
      </c>
      <c r="E197" t="str">
        <f>VLOOKUP(A197,Sheet4!A:L,12,0)</f>
        <v>373.00</v>
      </c>
      <c r="F197">
        <f t="shared" si="3"/>
        <v>0</v>
      </c>
      <c r="G197" t="str">
        <f>VLOOKUP(A197,HOP!A:U,21,0)</f>
        <v>直采</v>
      </c>
    </row>
    <row r="198" ht="14.25" hidden="1" customHeight="1" spans="1:7">
      <c r="A198" s="6" t="s">
        <v>1645</v>
      </c>
      <c r="B198" s="7" t="s">
        <v>536</v>
      </c>
      <c r="C198" s="7" t="s">
        <v>1617</v>
      </c>
      <c r="D198" s="3">
        <v>1077</v>
      </c>
      <c r="E198" t="str">
        <f>VLOOKUP(A198,Sheet4!A:L,12,0)</f>
        <v>1077.00</v>
      </c>
      <c r="F198">
        <f t="shared" si="3"/>
        <v>0</v>
      </c>
      <c r="G198" t="str">
        <f>VLOOKUP(A198,HOP!A:U,21,0)</f>
        <v>直采</v>
      </c>
    </row>
    <row r="199" ht="14.25" hidden="1" customHeight="1" spans="1:7">
      <c r="A199" s="6" t="s">
        <v>1651</v>
      </c>
      <c r="B199" s="7" t="s">
        <v>537</v>
      </c>
      <c r="C199" s="7" t="s">
        <v>1617</v>
      </c>
      <c r="D199" s="3">
        <v>884.54</v>
      </c>
      <c r="E199" t="str">
        <f>VLOOKUP(A199,Sheet4!A:L,12,0)</f>
        <v>884.54</v>
      </c>
      <c r="F199">
        <f t="shared" si="3"/>
        <v>0</v>
      </c>
      <c r="G199" t="str">
        <f>VLOOKUP(A199,HOP!A:U,21,0)</f>
        <v>直连</v>
      </c>
    </row>
    <row r="200" ht="14.25" hidden="1" customHeight="1" spans="1:7">
      <c r="A200" s="6" t="s">
        <v>1658</v>
      </c>
      <c r="B200" s="7" t="s">
        <v>537</v>
      </c>
      <c r="C200" s="7" t="s">
        <v>1617</v>
      </c>
      <c r="D200" s="3">
        <v>1966.34</v>
      </c>
      <c r="E200" t="str">
        <f>VLOOKUP(A200,Sheet4!A:L,12,0)</f>
        <v>1966.34</v>
      </c>
      <c r="F200">
        <f t="shared" si="3"/>
        <v>0</v>
      </c>
      <c r="G200" t="str">
        <f>VLOOKUP(A200,HOP!A:U,21,0)</f>
        <v>直连</v>
      </c>
    </row>
    <row r="201" ht="14.25" hidden="1" customHeight="1" spans="1:7">
      <c r="A201" s="6" t="s">
        <v>1664</v>
      </c>
      <c r="B201" s="7" t="s">
        <v>537</v>
      </c>
      <c r="C201" s="7" t="s">
        <v>1617</v>
      </c>
      <c r="D201" s="3">
        <v>1264.46</v>
      </c>
      <c r="E201" t="str">
        <f>VLOOKUP(A201,Sheet4!A:L,12,0)</f>
        <v>1264.46</v>
      </c>
      <c r="F201">
        <f t="shared" si="3"/>
        <v>0</v>
      </c>
      <c r="G201" t="str">
        <f>VLOOKUP(A201,HOP!A:U,21,0)</f>
        <v>直连</v>
      </c>
    </row>
    <row r="202" ht="14.25" hidden="1" customHeight="1" spans="1:7">
      <c r="A202" s="6" t="s">
        <v>1674</v>
      </c>
      <c r="B202" s="7" t="s">
        <v>537</v>
      </c>
      <c r="C202" s="7" t="s">
        <v>1617</v>
      </c>
      <c r="D202" s="3">
        <v>381.27</v>
      </c>
      <c r="E202" t="str">
        <f>VLOOKUP(A202,Sheet4!A:L,12,0)</f>
        <v>381.27</v>
      </c>
      <c r="F202">
        <f t="shared" si="3"/>
        <v>0</v>
      </c>
      <c r="G202" t="str">
        <f>VLOOKUP(A202,HOP!A:U,21,0)</f>
        <v>直连</v>
      </c>
    </row>
    <row r="203" ht="14.25" hidden="1" customHeight="1" spans="1:7">
      <c r="A203" s="6" t="s">
        <v>1682</v>
      </c>
      <c r="B203" s="7" t="s">
        <v>537</v>
      </c>
      <c r="C203" s="7" t="s">
        <v>1617</v>
      </c>
      <c r="D203" s="3">
        <v>388.3</v>
      </c>
      <c r="E203" t="str">
        <f>VLOOKUP(A203,Sheet4!A:L,12,0)</f>
        <v>388.30</v>
      </c>
      <c r="F203">
        <f t="shared" si="3"/>
        <v>0</v>
      </c>
      <c r="G203" t="str">
        <f>VLOOKUP(A203,HOP!A:U,21,0)</f>
        <v>直连</v>
      </c>
    </row>
    <row r="204" ht="14.25" hidden="1" customHeight="1" spans="1:7">
      <c r="A204" s="6" t="s">
        <v>1690</v>
      </c>
      <c r="B204" s="7" t="s">
        <v>537</v>
      </c>
      <c r="C204" s="7" t="s">
        <v>1617</v>
      </c>
      <c r="D204" s="3">
        <v>1749.03</v>
      </c>
      <c r="E204" t="str">
        <f>VLOOKUP(A204,Sheet4!A:L,12,0)</f>
        <v>1749.03</v>
      </c>
      <c r="F204">
        <f t="shared" si="3"/>
        <v>0</v>
      </c>
      <c r="G204" t="str">
        <f>VLOOKUP(A204,HOP!A:U,21,0)</f>
        <v>直连</v>
      </c>
    </row>
    <row r="205" ht="14.25" hidden="1" customHeight="1" spans="1:8">
      <c r="A205" s="6" t="s">
        <v>1699</v>
      </c>
      <c r="B205" s="7" t="s">
        <v>537</v>
      </c>
      <c r="C205" s="7" t="s">
        <v>1617</v>
      </c>
      <c r="D205" s="3">
        <v>-296</v>
      </c>
      <c r="E205" t="str">
        <f>VLOOKUP(A205,Sheet4!A:L,12,0)</f>
        <v>-296.00</v>
      </c>
      <c r="F205">
        <f t="shared" si="3"/>
        <v>0</v>
      </c>
      <c r="G205" t="str">
        <f>VLOOKUP(A205,HOP!A:U,21,0)</f>
        <v>直采</v>
      </c>
      <c r="H205" s="8" t="s">
        <v>2823</v>
      </c>
    </row>
    <row r="206" ht="14.25" hidden="1" customHeight="1" spans="1:7">
      <c r="A206" s="6" t="s">
        <v>1704</v>
      </c>
      <c r="B206" s="7" t="s">
        <v>505</v>
      </c>
      <c r="C206" s="7" t="s">
        <v>1617</v>
      </c>
      <c r="D206" s="3">
        <v>872</v>
      </c>
      <c r="E206" t="str">
        <f>VLOOKUP(A206,Sheet4!A:L,12,0)</f>
        <v>872.00</v>
      </c>
      <c r="F206">
        <f t="shared" si="3"/>
        <v>0</v>
      </c>
      <c r="G206" t="str">
        <f>VLOOKUP(A206,HOP!A:U,21,0)</f>
        <v>直采</v>
      </c>
    </row>
    <row r="207" ht="14.25" hidden="1" customHeight="1" spans="1:7">
      <c r="A207" s="6" t="s">
        <v>1709</v>
      </c>
      <c r="B207" s="7" t="s">
        <v>83</v>
      </c>
      <c r="C207" s="7" t="s">
        <v>1617</v>
      </c>
      <c r="D207" s="3">
        <v>2500</v>
      </c>
      <c r="E207" t="str">
        <f>VLOOKUP(A207,Sheet4!A:L,12,0)</f>
        <v>2500.00</v>
      </c>
      <c r="F207">
        <f t="shared" si="3"/>
        <v>0</v>
      </c>
      <c r="G207" t="str">
        <f>VLOOKUP(A207,HOP!A:U,21,0)</f>
        <v>直采</v>
      </c>
    </row>
    <row r="208" ht="14.25" hidden="1" customHeight="1" spans="1:7">
      <c r="A208" s="6" t="s">
        <v>1716</v>
      </c>
      <c r="B208" s="7" t="s">
        <v>536</v>
      </c>
      <c r="C208" s="7" t="s">
        <v>1617</v>
      </c>
      <c r="D208" s="3">
        <v>1318.68</v>
      </c>
      <c r="E208" t="str">
        <f>VLOOKUP(A208,Sheet4!A:L,12,0)</f>
        <v>1318.68</v>
      </c>
      <c r="F208">
        <f t="shared" si="3"/>
        <v>0</v>
      </c>
      <c r="G208" t="str">
        <f>VLOOKUP(A208,HOP!A:U,21,0)</f>
        <v>直连</v>
      </c>
    </row>
    <row r="209" ht="14.25" hidden="1" customHeight="1" spans="1:7">
      <c r="A209" s="6" t="s">
        <v>1725</v>
      </c>
      <c r="B209" s="7" t="s">
        <v>537</v>
      </c>
      <c r="C209" s="7" t="s">
        <v>1617</v>
      </c>
      <c r="D209" s="3">
        <v>525.56</v>
      </c>
      <c r="E209" t="str">
        <f>VLOOKUP(A209,Sheet4!A:L,12,0)</f>
        <v>525.56</v>
      </c>
      <c r="F209">
        <f t="shared" si="3"/>
        <v>0</v>
      </c>
      <c r="G209" t="str">
        <f>VLOOKUP(A209,HOP!A:U,21,0)</f>
        <v>直连</v>
      </c>
    </row>
    <row r="210" ht="14.25" hidden="1" customHeight="1" spans="1:7">
      <c r="A210" s="6" t="s">
        <v>1734</v>
      </c>
      <c r="B210" s="7" t="s">
        <v>536</v>
      </c>
      <c r="C210" s="7" t="s">
        <v>1617</v>
      </c>
      <c r="D210" s="3">
        <v>1104</v>
      </c>
      <c r="E210" t="str">
        <f>VLOOKUP(A210,Sheet4!A:L,12,0)</f>
        <v>1104.00</v>
      </c>
      <c r="F210">
        <f t="shared" si="3"/>
        <v>0</v>
      </c>
      <c r="G210" t="str">
        <f>VLOOKUP(A210,HOP!A:U,21,0)</f>
        <v>直采</v>
      </c>
    </row>
    <row r="211" ht="14.25" hidden="1" customHeight="1" spans="1:7">
      <c r="A211" s="6" t="s">
        <v>1739</v>
      </c>
      <c r="B211" s="7" t="s">
        <v>1617</v>
      </c>
      <c r="C211" s="7" t="s">
        <v>1744</v>
      </c>
      <c r="D211" s="3">
        <v>0</v>
      </c>
      <c r="E211" t="e">
        <f>VLOOKUP(A211,Sheet4!A:L,12,0)</f>
        <v>#N/A</v>
      </c>
      <c r="F211" t="e">
        <f t="shared" si="3"/>
        <v>#N/A</v>
      </c>
      <c r="G211" t="e">
        <f>VLOOKUP(A211,HOP!A:U,21,0)</f>
        <v>#N/A</v>
      </c>
    </row>
    <row r="212" ht="14.25" hidden="1" customHeight="1" spans="1:7">
      <c r="A212" s="6" t="s">
        <v>1747</v>
      </c>
      <c r="B212" s="7" t="s">
        <v>1752</v>
      </c>
      <c r="C212" s="7" t="s">
        <v>1753</v>
      </c>
      <c r="D212" s="3">
        <v>0</v>
      </c>
      <c r="E212" t="e">
        <f>VLOOKUP(A212,Sheet4!A:L,12,0)</f>
        <v>#N/A</v>
      </c>
      <c r="F212" t="e">
        <f t="shared" si="3"/>
        <v>#N/A</v>
      </c>
      <c r="G212" t="e">
        <f>VLOOKUP(A212,HOP!A:U,21,0)</f>
        <v>#N/A</v>
      </c>
    </row>
    <row r="213" ht="14.25" hidden="1" customHeight="1" spans="1:7">
      <c r="A213" s="6" t="s">
        <v>1757</v>
      </c>
      <c r="B213" s="7" t="s">
        <v>138</v>
      </c>
      <c r="C213" s="7" t="s">
        <v>1617</v>
      </c>
      <c r="D213" s="3">
        <v>4854.1</v>
      </c>
      <c r="E213" t="str">
        <f>VLOOKUP(A213,Sheet4!A:L,12,0)</f>
        <v>4854.10</v>
      </c>
      <c r="F213">
        <f t="shared" si="3"/>
        <v>0</v>
      </c>
      <c r="G213" t="str">
        <f>VLOOKUP(A213,HOP!A:U,21,0)</f>
        <v>直连</v>
      </c>
    </row>
    <row r="214" ht="14.25" hidden="1" customHeight="1" spans="1:7">
      <c r="A214" s="6" t="s">
        <v>1765</v>
      </c>
      <c r="B214" s="7" t="s">
        <v>906</v>
      </c>
      <c r="C214" s="7" t="s">
        <v>1585</v>
      </c>
      <c r="D214" s="3">
        <v>0</v>
      </c>
      <c r="E214" t="e">
        <f>VLOOKUP(A214,Sheet4!A:L,12,0)</f>
        <v>#N/A</v>
      </c>
      <c r="F214" t="e">
        <f t="shared" si="3"/>
        <v>#N/A</v>
      </c>
      <c r="G214" t="e">
        <f>VLOOKUP(A214,HOP!A:U,21,0)</f>
        <v>#N/A</v>
      </c>
    </row>
    <row r="215" ht="14.25" hidden="1" customHeight="1" spans="1:7">
      <c r="A215" s="6" t="s">
        <v>1769</v>
      </c>
      <c r="B215" s="7" t="s">
        <v>1248</v>
      </c>
      <c r="C215" s="7" t="s">
        <v>1213</v>
      </c>
      <c r="D215" s="3">
        <v>0</v>
      </c>
      <c r="E215" t="e">
        <f>VLOOKUP(A215,Sheet4!A:L,12,0)</f>
        <v>#N/A</v>
      </c>
      <c r="F215" t="e">
        <f t="shared" si="3"/>
        <v>#N/A</v>
      </c>
      <c r="G215" t="e">
        <f>VLOOKUP(A215,HOP!A:U,21,0)</f>
        <v>#N/A</v>
      </c>
    </row>
    <row r="216" ht="14.25" hidden="1" customHeight="1" spans="1:7">
      <c r="A216" s="6" t="s">
        <v>1773</v>
      </c>
      <c r="B216" s="7" t="s">
        <v>521</v>
      </c>
      <c r="C216" s="7" t="s">
        <v>1205</v>
      </c>
      <c r="D216" s="3">
        <v>0</v>
      </c>
      <c r="E216" t="e">
        <f>VLOOKUP(A216,Sheet4!A:L,12,0)</f>
        <v>#N/A</v>
      </c>
      <c r="F216" t="e">
        <f t="shared" si="3"/>
        <v>#N/A</v>
      </c>
      <c r="G216" t="e">
        <f>VLOOKUP(A216,HOP!A:U,21,0)</f>
        <v>#N/A</v>
      </c>
    </row>
    <row r="217" ht="14.25" hidden="1" customHeight="1" spans="1:7">
      <c r="A217" s="6" t="s">
        <v>1779</v>
      </c>
      <c r="B217" s="7" t="s">
        <v>537</v>
      </c>
      <c r="C217" s="7" t="s">
        <v>1617</v>
      </c>
      <c r="D217" s="3">
        <v>3686.43</v>
      </c>
      <c r="E217" t="str">
        <f>VLOOKUP(A217,Sheet4!A:L,12,0)</f>
        <v>3686.43</v>
      </c>
      <c r="F217">
        <f t="shared" si="3"/>
        <v>0</v>
      </c>
      <c r="G217" t="str">
        <f>VLOOKUP(A217,HOP!A:U,21,0)</f>
        <v>直连</v>
      </c>
    </row>
    <row r="218" ht="14.25" hidden="1" customHeight="1" spans="1:7">
      <c r="A218" s="6" t="s">
        <v>1787</v>
      </c>
      <c r="B218" s="7" t="s">
        <v>537</v>
      </c>
      <c r="C218" s="7" t="s">
        <v>1617</v>
      </c>
      <c r="D218" s="3">
        <v>1059.57</v>
      </c>
      <c r="E218" t="str">
        <f>VLOOKUP(A218,Sheet4!A:L,12,0)</f>
        <v>1059.57</v>
      </c>
      <c r="F218">
        <f t="shared" si="3"/>
        <v>0</v>
      </c>
      <c r="G218" t="str">
        <f>VLOOKUP(A218,HOP!A:U,21,0)</f>
        <v>直连</v>
      </c>
    </row>
    <row r="219" ht="14.25" hidden="1" customHeight="1" spans="1:7">
      <c r="A219" s="6" t="s">
        <v>1793</v>
      </c>
      <c r="B219" s="7" t="s">
        <v>1798</v>
      </c>
      <c r="C219" s="7" t="s">
        <v>1799</v>
      </c>
      <c r="D219" s="3">
        <v>0</v>
      </c>
      <c r="E219" t="e">
        <f>VLOOKUP(A219,Sheet4!A:L,12,0)</f>
        <v>#N/A</v>
      </c>
      <c r="F219" t="e">
        <f t="shared" si="3"/>
        <v>#N/A</v>
      </c>
      <c r="G219" t="e">
        <f>VLOOKUP(A219,HOP!A:U,21,0)</f>
        <v>#N/A</v>
      </c>
    </row>
    <row r="220" ht="14.25" hidden="1" customHeight="1" spans="1:7">
      <c r="A220" s="6" t="s">
        <v>1803</v>
      </c>
      <c r="B220" s="7" t="s">
        <v>1617</v>
      </c>
      <c r="C220" s="7" t="s">
        <v>1744</v>
      </c>
      <c r="D220" s="3">
        <v>0</v>
      </c>
      <c r="E220" t="e">
        <f>VLOOKUP(A220,Sheet4!A:L,12,0)</f>
        <v>#N/A</v>
      </c>
      <c r="F220" t="e">
        <f t="shared" si="3"/>
        <v>#N/A</v>
      </c>
      <c r="G220" t="e">
        <f>VLOOKUP(A220,HOP!A:U,21,0)</f>
        <v>#N/A</v>
      </c>
    </row>
    <row r="221" ht="14.25" hidden="1" customHeight="1" spans="1:7">
      <c r="A221" s="6" t="s">
        <v>1810</v>
      </c>
      <c r="B221" s="7" t="s">
        <v>1744</v>
      </c>
      <c r="C221" s="7" t="s">
        <v>913</v>
      </c>
      <c r="D221" s="3">
        <v>0</v>
      </c>
      <c r="E221" t="e">
        <f>VLOOKUP(A221,Sheet4!A:L,12,0)</f>
        <v>#N/A</v>
      </c>
      <c r="F221" t="e">
        <f t="shared" si="3"/>
        <v>#N/A</v>
      </c>
      <c r="G221" t="e">
        <f>VLOOKUP(A221,HOP!A:U,21,0)</f>
        <v>#N/A</v>
      </c>
    </row>
    <row r="222" ht="14.25" hidden="1" customHeight="1" spans="1:7">
      <c r="A222" s="6" t="s">
        <v>1817</v>
      </c>
      <c r="B222" s="7" t="s">
        <v>1617</v>
      </c>
      <c r="C222" s="7" t="s">
        <v>520</v>
      </c>
      <c r="D222" s="3">
        <v>0</v>
      </c>
      <c r="E222" t="e">
        <f>VLOOKUP(A222,Sheet4!A:L,12,0)</f>
        <v>#N/A</v>
      </c>
      <c r="F222" t="e">
        <f t="shared" si="3"/>
        <v>#N/A</v>
      </c>
      <c r="G222" t="e">
        <f>VLOOKUP(A222,HOP!A:U,21,0)</f>
        <v>#N/A</v>
      </c>
    </row>
    <row r="223" ht="14.25" hidden="1" customHeight="1" spans="1:7">
      <c r="A223" s="6" t="s">
        <v>1821</v>
      </c>
      <c r="B223" s="7" t="s">
        <v>505</v>
      </c>
      <c r="C223" s="7" t="s">
        <v>1617</v>
      </c>
      <c r="D223" s="3">
        <v>2524.68</v>
      </c>
      <c r="E223" t="str">
        <f>VLOOKUP(A223,Sheet4!A:L,12,0)</f>
        <v>2524.68</v>
      </c>
      <c r="F223">
        <f t="shared" si="3"/>
        <v>0</v>
      </c>
      <c r="G223" t="str">
        <f>VLOOKUP(A223,HOP!A:U,21,0)</f>
        <v>直连</v>
      </c>
    </row>
    <row r="224" ht="14.25" hidden="1" customHeight="1" spans="1:7">
      <c r="A224" s="6" t="s">
        <v>1830</v>
      </c>
      <c r="B224" s="7" t="s">
        <v>1205</v>
      </c>
      <c r="C224" s="7" t="s">
        <v>1272</v>
      </c>
      <c r="D224" s="3">
        <v>0</v>
      </c>
      <c r="E224" t="e">
        <f>VLOOKUP(A224,Sheet4!A:L,12,0)</f>
        <v>#N/A</v>
      </c>
      <c r="F224" t="e">
        <f t="shared" si="3"/>
        <v>#N/A</v>
      </c>
      <c r="G224" t="e">
        <f>VLOOKUP(A224,HOP!A:U,21,0)</f>
        <v>#N/A</v>
      </c>
    </row>
    <row r="225" ht="14.25" hidden="1" customHeight="1" spans="1:7">
      <c r="A225" s="6" t="s">
        <v>1833</v>
      </c>
      <c r="B225" s="7" t="s">
        <v>1752</v>
      </c>
      <c r="C225" s="7" t="s">
        <v>1753</v>
      </c>
      <c r="D225" s="3">
        <v>0</v>
      </c>
      <c r="E225" t="e">
        <f>VLOOKUP(A225,Sheet4!A:L,12,0)</f>
        <v>#N/A</v>
      </c>
      <c r="F225" t="e">
        <f t="shared" si="3"/>
        <v>#N/A</v>
      </c>
      <c r="G225" t="e">
        <f>VLOOKUP(A225,HOP!A:U,21,0)</f>
        <v>#N/A</v>
      </c>
    </row>
    <row r="226" ht="14.25" hidden="1" customHeight="1" spans="1:7">
      <c r="A226" s="6" t="s">
        <v>1838</v>
      </c>
      <c r="B226" s="7" t="s">
        <v>536</v>
      </c>
      <c r="C226" s="7" t="s">
        <v>1744</v>
      </c>
      <c r="D226" s="3">
        <v>3912.92</v>
      </c>
      <c r="E226" t="str">
        <f>VLOOKUP(A226,Sheet4!A:L,12,0)</f>
        <v>3912.92</v>
      </c>
      <c r="F226">
        <f t="shared" si="3"/>
        <v>0</v>
      </c>
      <c r="G226" t="str">
        <f>VLOOKUP(A226,HOP!A:U,21,0)</f>
        <v>直连</v>
      </c>
    </row>
    <row r="227" ht="14.25" hidden="1" customHeight="1" spans="1:7">
      <c r="A227" s="6" t="s">
        <v>1848</v>
      </c>
      <c r="B227" s="7" t="s">
        <v>537</v>
      </c>
      <c r="C227" s="7" t="s">
        <v>1744</v>
      </c>
      <c r="D227" s="3">
        <v>773</v>
      </c>
      <c r="E227" t="str">
        <f>VLOOKUP(A227,Sheet4!A:L,12,0)</f>
        <v>773.00</v>
      </c>
      <c r="F227">
        <f t="shared" si="3"/>
        <v>0</v>
      </c>
      <c r="G227" t="str">
        <f>VLOOKUP(A227,HOP!A:U,21,0)</f>
        <v>直采</v>
      </c>
    </row>
    <row r="228" ht="14.25" hidden="1" customHeight="1" spans="1:7">
      <c r="A228" s="6" t="s">
        <v>1853</v>
      </c>
      <c r="B228" s="7" t="s">
        <v>537</v>
      </c>
      <c r="C228" s="7" t="s">
        <v>1744</v>
      </c>
      <c r="D228" s="3">
        <v>496.84</v>
      </c>
      <c r="E228" t="str">
        <f>VLOOKUP(A228,Sheet4!A:L,12,0)</f>
        <v>496.84</v>
      </c>
      <c r="F228">
        <f t="shared" si="3"/>
        <v>0</v>
      </c>
      <c r="G228" t="str">
        <f>VLOOKUP(A228,HOP!A:U,21,0)</f>
        <v>直连</v>
      </c>
    </row>
    <row r="229" ht="14.25" hidden="1" customHeight="1" spans="1:7">
      <c r="A229" s="6" t="s">
        <v>1859</v>
      </c>
      <c r="B229" s="7" t="s">
        <v>537</v>
      </c>
      <c r="C229" s="7" t="s">
        <v>1744</v>
      </c>
      <c r="D229" s="3">
        <v>496.84</v>
      </c>
      <c r="E229" t="str">
        <f>VLOOKUP(A229,Sheet4!A:L,12,0)</f>
        <v>496.84</v>
      </c>
      <c r="F229">
        <f t="shared" si="3"/>
        <v>0</v>
      </c>
      <c r="G229" t="str">
        <f>VLOOKUP(A229,HOP!A:U,21,0)</f>
        <v>直连</v>
      </c>
    </row>
    <row r="230" ht="14.25" hidden="1" customHeight="1" spans="1:7">
      <c r="A230" s="6" t="s">
        <v>1862</v>
      </c>
      <c r="B230" s="7" t="s">
        <v>536</v>
      </c>
      <c r="C230" s="7" t="s">
        <v>1744</v>
      </c>
      <c r="D230" s="3">
        <v>1477</v>
      </c>
      <c r="E230" t="str">
        <f>VLOOKUP(A230,Sheet4!A:L,12,0)</f>
        <v>1477.00</v>
      </c>
      <c r="F230">
        <f t="shared" si="3"/>
        <v>0</v>
      </c>
      <c r="G230" t="str">
        <f>VLOOKUP(A230,HOP!A:U,21,0)</f>
        <v>直采</v>
      </c>
    </row>
    <row r="231" ht="14.25" hidden="1" customHeight="1" spans="1:7">
      <c r="A231" s="6" t="s">
        <v>1867</v>
      </c>
      <c r="B231" s="7" t="s">
        <v>1617</v>
      </c>
      <c r="C231" s="7" t="s">
        <v>1744</v>
      </c>
      <c r="D231" s="3">
        <v>1716</v>
      </c>
      <c r="E231" t="str">
        <f>VLOOKUP(A231,Sheet4!A:L,12,0)</f>
        <v>1716.00</v>
      </c>
      <c r="F231">
        <f t="shared" si="3"/>
        <v>0</v>
      </c>
      <c r="G231" t="str">
        <f>VLOOKUP(A231,HOP!A:U,21,0)</f>
        <v>直采</v>
      </c>
    </row>
    <row r="232" ht="14.25" hidden="1" customHeight="1" spans="1:7">
      <c r="A232" s="6" t="s">
        <v>1873</v>
      </c>
      <c r="B232" s="7" t="s">
        <v>536</v>
      </c>
      <c r="C232" s="7" t="s">
        <v>1744</v>
      </c>
      <c r="D232" s="3">
        <v>2597.56</v>
      </c>
      <c r="E232" t="str">
        <f>VLOOKUP(A232,Sheet4!A:L,12,0)</f>
        <v>2597.56</v>
      </c>
      <c r="F232">
        <f t="shared" si="3"/>
        <v>0</v>
      </c>
      <c r="G232" t="str">
        <f>VLOOKUP(A232,HOP!A:U,21,0)</f>
        <v>直连</v>
      </c>
    </row>
    <row r="233" ht="14.25" hidden="1" customHeight="1" spans="1:7">
      <c r="A233" s="6" t="s">
        <v>1883</v>
      </c>
      <c r="B233" s="7" t="s">
        <v>1617</v>
      </c>
      <c r="C233" s="7" t="s">
        <v>1744</v>
      </c>
      <c r="D233" s="3">
        <v>1506.76</v>
      </c>
      <c r="E233" t="str">
        <f>VLOOKUP(A233,Sheet4!A:L,12,0)</f>
        <v>1506.76</v>
      </c>
      <c r="F233">
        <f t="shared" si="3"/>
        <v>0</v>
      </c>
      <c r="G233" t="str">
        <f>VLOOKUP(A233,HOP!A:U,21,0)</f>
        <v>直连</v>
      </c>
    </row>
    <row r="234" ht="14.25" hidden="1" customHeight="1" spans="1:7">
      <c r="A234" s="6" t="s">
        <v>1891</v>
      </c>
      <c r="B234" s="7" t="s">
        <v>1617</v>
      </c>
      <c r="C234" s="7" t="s">
        <v>1744</v>
      </c>
      <c r="D234" s="3">
        <v>523</v>
      </c>
      <c r="E234" t="str">
        <f>VLOOKUP(A234,Sheet4!A:L,12,0)</f>
        <v>523.00</v>
      </c>
      <c r="F234">
        <f t="shared" si="3"/>
        <v>0</v>
      </c>
      <c r="G234" t="str">
        <f>VLOOKUP(A234,HOP!A:U,21,0)</f>
        <v>直采</v>
      </c>
    </row>
    <row r="235" ht="14.25" hidden="1" customHeight="1" spans="1:7">
      <c r="A235" s="6" t="s">
        <v>1899</v>
      </c>
      <c r="B235" s="7" t="s">
        <v>1617</v>
      </c>
      <c r="C235" s="7" t="s">
        <v>1744</v>
      </c>
      <c r="D235" s="3">
        <v>938.33</v>
      </c>
      <c r="E235" t="str">
        <f>VLOOKUP(A235,Sheet4!A:L,12,0)</f>
        <v>938.33</v>
      </c>
      <c r="F235">
        <f t="shared" si="3"/>
        <v>0</v>
      </c>
      <c r="G235" t="str">
        <f>VLOOKUP(A235,HOP!A:U,21,0)</f>
        <v>直连</v>
      </c>
    </row>
    <row r="236" ht="14.25" hidden="1" customHeight="1" spans="1:7">
      <c r="A236" s="6" t="s">
        <v>1908</v>
      </c>
      <c r="B236" s="7" t="s">
        <v>536</v>
      </c>
      <c r="C236" s="7" t="s">
        <v>1744</v>
      </c>
      <c r="D236" s="3">
        <v>1440</v>
      </c>
      <c r="E236" t="str">
        <f>VLOOKUP(A236,Sheet4!A:L,12,0)</f>
        <v>1440.00</v>
      </c>
      <c r="F236">
        <f t="shared" si="3"/>
        <v>0</v>
      </c>
      <c r="G236" t="str">
        <f>VLOOKUP(A236,HOP!A:U,21,0)</f>
        <v>直采</v>
      </c>
    </row>
    <row r="237" ht="14.25" hidden="1" customHeight="1" spans="1:7">
      <c r="A237" s="6" t="s">
        <v>1914</v>
      </c>
      <c r="B237" s="7" t="s">
        <v>1617</v>
      </c>
      <c r="C237" s="7" t="s">
        <v>1744</v>
      </c>
      <c r="D237" s="3">
        <v>785</v>
      </c>
      <c r="E237" t="str">
        <f>VLOOKUP(A237,Sheet4!A:L,12,0)</f>
        <v>785.00</v>
      </c>
      <c r="F237">
        <f t="shared" si="3"/>
        <v>0</v>
      </c>
      <c r="G237" t="str">
        <f>VLOOKUP(A237,HOP!A:U,21,0)</f>
        <v>直采</v>
      </c>
    </row>
    <row r="238" ht="14.25" hidden="1" customHeight="1" spans="1:7">
      <c r="A238" s="6" t="s">
        <v>1922</v>
      </c>
      <c r="B238" s="7" t="s">
        <v>505</v>
      </c>
      <c r="C238" s="7" t="s">
        <v>1744</v>
      </c>
      <c r="D238" s="3">
        <v>3179.07</v>
      </c>
      <c r="E238" t="str">
        <f>VLOOKUP(A238,Sheet4!A:L,12,0)</f>
        <v>3179.07</v>
      </c>
      <c r="F238">
        <f t="shared" si="3"/>
        <v>0</v>
      </c>
      <c r="G238" t="str">
        <f>VLOOKUP(A238,HOP!A:U,21,0)</f>
        <v>直连</v>
      </c>
    </row>
    <row r="239" ht="14.25" hidden="1" customHeight="1" spans="1:7">
      <c r="A239" s="6" t="s">
        <v>1928</v>
      </c>
      <c r="B239" s="7" t="s">
        <v>505</v>
      </c>
      <c r="C239" s="7" t="s">
        <v>1744</v>
      </c>
      <c r="D239" s="3">
        <v>987.37</v>
      </c>
      <c r="E239" t="str">
        <f>VLOOKUP(A239,Sheet4!A:L,12,0)</f>
        <v>987.36</v>
      </c>
      <c r="F239">
        <f t="shared" si="3"/>
        <v>0.00999999999999091</v>
      </c>
      <c r="G239" t="str">
        <f>VLOOKUP(A239,HOP!A:U,21,0)</f>
        <v>直连</v>
      </c>
    </row>
    <row r="240" ht="14.25" hidden="1" customHeight="1" spans="1:7">
      <c r="A240" s="6" t="s">
        <v>1934</v>
      </c>
      <c r="B240" s="7" t="s">
        <v>1617</v>
      </c>
      <c r="C240" s="7" t="s">
        <v>1744</v>
      </c>
      <c r="D240" s="3">
        <v>275</v>
      </c>
      <c r="E240" t="str">
        <f>VLOOKUP(A240,Sheet4!A:L,12,0)</f>
        <v>275.00</v>
      </c>
      <c r="F240">
        <f t="shared" si="3"/>
        <v>0</v>
      </c>
      <c r="G240" t="str">
        <f>VLOOKUP(A240,HOP!A:U,21,0)</f>
        <v>直采</v>
      </c>
    </row>
    <row r="241" ht="14.25" hidden="1" customHeight="1" spans="1:7">
      <c r="A241" s="6" t="s">
        <v>1940</v>
      </c>
      <c r="B241" s="7" t="s">
        <v>1617</v>
      </c>
      <c r="C241" s="7" t="s">
        <v>1744</v>
      </c>
      <c r="D241" s="3">
        <v>1808.76</v>
      </c>
      <c r="E241" t="str">
        <f>VLOOKUP(A241,Sheet4!A:L,12,0)</f>
        <v>1808.76</v>
      </c>
      <c r="F241">
        <f t="shared" si="3"/>
        <v>0</v>
      </c>
      <c r="G241" t="str">
        <f>VLOOKUP(A241,HOP!A:U,21,0)</f>
        <v>直连</v>
      </c>
    </row>
    <row r="242" ht="14.25" hidden="1" customHeight="1" spans="1:7">
      <c r="A242" s="6" t="s">
        <v>1949</v>
      </c>
      <c r="B242" s="7" t="s">
        <v>537</v>
      </c>
      <c r="C242" s="7" t="s">
        <v>1744</v>
      </c>
      <c r="D242" s="3">
        <v>667</v>
      </c>
      <c r="E242" t="str">
        <f>VLOOKUP(A242,Sheet4!A:L,12,0)</f>
        <v>667.00</v>
      </c>
      <c r="F242">
        <f t="shared" si="3"/>
        <v>0</v>
      </c>
      <c r="G242" t="str">
        <f>VLOOKUP(A242,HOP!A:U,21,0)</f>
        <v>直采</v>
      </c>
    </row>
    <row r="243" ht="14.25" hidden="1" customHeight="1" spans="1:7">
      <c r="A243" s="6" t="s">
        <v>1955</v>
      </c>
      <c r="B243" s="7" t="s">
        <v>1617</v>
      </c>
      <c r="C243" s="7" t="s">
        <v>1744</v>
      </c>
      <c r="D243" s="3">
        <v>297.95</v>
      </c>
      <c r="E243" t="str">
        <f>VLOOKUP(A243,Sheet4!A:L,12,0)</f>
        <v>297.95</v>
      </c>
      <c r="F243">
        <f t="shared" si="3"/>
        <v>0</v>
      </c>
      <c r="G243" t="str">
        <f>VLOOKUP(A243,HOP!A:U,21,0)</f>
        <v>直连</v>
      </c>
    </row>
    <row r="244" ht="14.25" hidden="1" customHeight="1" spans="1:7">
      <c r="A244" s="6" t="s">
        <v>1961</v>
      </c>
      <c r="B244" s="7" t="s">
        <v>1617</v>
      </c>
      <c r="C244" s="7" t="s">
        <v>1744</v>
      </c>
      <c r="D244" s="3">
        <v>1272.52</v>
      </c>
      <c r="E244" t="str">
        <f>VLOOKUP(A244,Sheet4!A:L,12,0)</f>
        <v>1272.52</v>
      </c>
      <c r="F244">
        <f t="shared" si="3"/>
        <v>0</v>
      </c>
      <c r="G244" t="str">
        <f>VLOOKUP(A244,HOP!A:U,21,0)</f>
        <v>直连</v>
      </c>
    </row>
    <row r="245" ht="14.25" hidden="1" customHeight="1" spans="1:7">
      <c r="A245" s="6" t="s">
        <v>1970</v>
      </c>
      <c r="B245" s="7" t="s">
        <v>1617</v>
      </c>
      <c r="C245" s="7" t="s">
        <v>1744</v>
      </c>
      <c r="D245" s="3">
        <v>375.77</v>
      </c>
      <c r="E245" t="str">
        <f>VLOOKUP(A245,Sheet4!A:L,12,0)</f>
        <v>375.77</v>
      </c>
      <c r="F245">
        <f t="shared" si="3"/>
        <v>0</v>
      </c>
      <c r="G245" t="str">
        <f>VLOOKUP(A245,HOP!A:U,21,0)</f>
        <v>直连</v>
      </c>
    </row>
    <row r="246" ht="14.25" hidden="1" customHeight="1" spans="1:7">
      <c r="A246" s="6" t="s">
        <v>1974</v>
      </c>
      <c r="B246" s="7" t="s">
        <v>505</v>
      </c>
      <c r="C246" s="7" t="s">
        <v>1744</v>
      </c>
      <c r="D246" s="3">
        <v>1470</v>
      </c>
      <c r="E246" t="str">
        <f>VLOOKUP(A246,Sheet4!A:L,12,0)</f>
        <v>1470.00</v>
      </c>
      <c r="F246">
        <f t="shared" si="3"/>
        <v>0</v>
      </c>
      <c r="G246" t="str">
        <f>VLOOKUP(A246,HOP!A:U,21,0)</f>
        <v>直采</v>
      </c>
    </row>
    <row r="247" ht="14.25" hidden="1" customHeight="1" spans="1:7">
      <c r="A247" s="6" t="s">
        <v>1981</v>
      </c>
      <c r="B247" s="7" t="s">
        <v>536</v>
      </c>
      <c r="C247" s="7" t="s">
        <v>1744</v>
      </c>
      <c r="D247" s="3">
        <v>2960</v>
      </c>
      <c r="E247" t="str">
        <f>VLOOKUP(A247,Sheet4!A:L,12,0)</f>
        <v>2960.00</v>
      </c>
      <c r="F247">
        <f t="shared" si="3"/>
        <v>0</v>
      </c>
      <c r="G247" t="str">
        <f>VLOOKUP(A247,HOP!A:U,21,0)</f>
        <v>直采</v>
      </c>
    </row>
    <row r="248" ht="14.25" hidden="1" customHeight="1" spans="1:7">
      <c r="A248" s="6" t="s">
        <v>1987</v>
      </c>
      <c r="B248" s="7" t="s">
        <v>537</v>
      </c>
      <c r="C248" s="7" t="s">
        <v>1744</v>
      </c>
      <c r="D248" s="3">
        <v>1480</v>
      </c>
      <c r="E248" t="str">
        <f>VLOOKUP(A248,Sheet4!A:L,12,0)</f>
        <v>1480.00</v>
      </c>
      <c r="F248">
        <f t="shared" si="3"/>
        <v>0</v>
      </c>
      <c r="G248" t="str">
        <f>VLOOKUP(A248,HOP!A:U,21,0)</f>
        <v>直采</v>
      </c>
    </row>
    <row r="249" ht="14.25" hidden="1" customHeight="1" spans="1:7">
      <c r="A249" s="6" t="s">
        <v>1993</v>
      </c>
      <c r="B249" s="7" t="s">
        <v>537</v>
      </c>
      <c r="C249" s="7" t="s">
        <v>1744</v>
      </c>
      <c r="D249" s="3">
        <v>1480</v>
      </c>
      <c r="E249" t="str">
        <f>VLOOKUP(A249,Sheet4!A:L,12,0)</f>
        <v>1480.00</v>
      </c>
      <c r="F249">
        <f t="shared" si="3"/>
        <v>0</v>
      </c>
      <c r="G249" t="str">
        <f>VLOOKUP(A249,HOP!A:U,21,0)</f>
        <v>直采</v>
      </c>
    </row>
    <row r="250" ht="14.25" hidden="1" customHeight="1" spans="1:7">
      <c r="A250" s="6" t="s">
        <v>1997</v>
      </c>
      <c r="B250" s="7" t="s">
        <v>537</v>
      </c>
      <c r="C250" s="7" t="s">
        <v>1744</v>
      </c>
      <c r="D250" s="3">
        <v>1480</v>
      </c>
      <c r="E250" t="str">
        <f>VLOOKUP(A250,Sheet4!A:L,12,0)</f>
        <v>1480.00</v>
      </c>
      <c r="F250">
        <f t="shared" si="3"/>
        <v>0</v>
      </c>
      <c r="G250" t="str">
        <f>VLOOKUP(A250,HOP!A:U,21,0)</f>
        <v>直采</v>
      </c>
    </row>
    <row r="251" ht="14.25" hidden="1" customHeight="1" spans="1:7">
      <c r="A251" s="6" t="s">
        <v>2000</v>
      </c>
      <c r="B251" s="7" t="s">
        <v>1617</v>
      </c>
      <c r="C251" s="7" t="s">
        <v>1744</v>
      </c>
      <c r="D251" s="3">
        <v>359</v>
      </c>
      <c r="E251" t="str">
        <f>VLOOKUP(A251,Sheet4!A:L,12,0)</f>
        <v>359.00</v>
      </c>
      <c r="F251">
        <f t="shared" si="3"/>
        <v>0</v>
      </c>
      <c r="G251" t="str">
        <f>VLOOKUP(A251,HOP!A:U,21,0)</f>
        <v>直采</v>
      </c>
    </row>
    <row r="252" ht="14.25" hidden="1" customHeight="1" spans="1:7">
      <c r="A252" s="6" t="s">
        <v>2006</v>
      </c>
      <c r="B252" s="7" t="s">
        <v>537</v>
      </c>
      <c r="C252" s="7" t="s">
        <v>1744</v>
      </c>
      <c r="D252" s="3">
        <v>416</v>
      </c>
      <c r="E252" t="str">
        <f>VLOOKUP(A252,Sheet4!A:L,12,0)</f>
        <v>416.00</v>
      </c>
      <c r="F252">
        <f t="shared" si="3"/>
        <v>0</v>
      </c>
      <c r="G252" t="str">
        <f>VLOOKUP(A252,HOP!A:U,21,0)</f>
        <v>直采</v>
      </c>
    </row>
    <row r="253" ht="14.25" hidden="1" customHeight="1" spans="1:7">
      <c r="A253" s="6" t="s">
        <v>2013</v>
      </c>
      <c r="B253" s="7" t="s">
        <v>1617</v>
      </c>
      <c r="C253" s="7" t="s">
        <v>1744</v>
      </c>
      <c r="D253" s="3">
        <v>529</v>
      </c>
      <c r="E253" t="str">
        <f>VLOOKUP(A253,Sheet4!A:L,12,0)</f>
        <v>529.00</v>
      </c>
      <c r="F253">
        <f t="shared" si="3"/>
        <v>0</v>
      </c>
      <c r="G253" t="str">
        <f>VLOOKUP(A253,HOP!A:U,21,0)</f>
        <v>直采</v>
      </c>
    </row>
    <row r="254" ht="14.25" hidden="1" customHeight="1" spans="1:7">
      <c r="A254" s="6" t="s">
        <v>2019</v>
      </c>
      <c r="B254" s="7" t="s">
        <v>536</v>
      </c>
      <c r="C254" s="7" t="s">
        <v>1744</v>
      </c>
      <c r="D254" s="3">
        <v>2960</v>
      </c>
      <c r="E254" t="str">
        <f>VLOOKUP(A254,Sheet4!A:L,12,0)</f>
        <v>2960.00</v>
      </c>
      <c r="F254">
        <f t="shared" si="3"/>
        <v>0</v>
      </c>
      <c r="G254" t="str">
        <f>VLOOKUP(A254,HOP!A:U,21,0)</f>
        <v>直采</v>
      </c>
    </row>
    <row r="255" ht="14.25" hidden="1" customHeight="1" spans="1:7">
      <c r="A255" s="6" t="s">
        <v>2024</v>
      </c>
      <c r="B255" s="7" t="s">
        <v>536</v>
      </c>
      <c r="C255" s="7" t="s">
        <v>1744</v>
      </c>
      <c r="D255" s="3">
        <v>10604</v>
      </c>
      <c r="E255" t="str">
        <f>VLOOKUP(A255,Sheet4!A:L,12,0)</f>
        <v>10604.00</v>
      </c>
      <c r="F255">
        <f t="shared" si="3"/>
        <v>0</v>
      </c>
      <c r="G255" t="str">
        <f>VLOOKUP(A255,HOP!A:U,21,0)</f>
        <v>直采</v>
      </c>
    </row>
    <row r="256" ht="14.25" hidden="1" customHeight="1" spans="1:7">
      <c r="A256" s="6" t="s">
        <v>2033</v>
      </c>
      <c r="B256" s="7" t="s">
        <v>536</v>
      </c>
      <c r="C256" s="7" t="s">
        <v>1744</v>
      </c>
      <c r="D256" s="3">
        <v>2960</v>
      </c>
      <c r="E256" t="str">
        <f>VLOOKUP(A256,Sheet4!A:L,12,0)</f>
        <v>2960.00</v>
      </c>
      <c r="F256">
        <f t="shared" si="3"/>
        <v>0</v>
      </c>
      <c r="G256" t="str">
        <f>VLOOKUP(A256,HOP!A:U,21,0)</f>
        <v>直采</v>
      </c>
    </row>
    <row r="257" ht="14.25" hidden="1" customHeight="1" spans="1:7">
      <c r="A257" s="6" t="s">
        <v>2036</v>
      </c>
      <c r="B257" s="7" t="s">
        <v>1617</v>
      </c>
      <c r="C257" s="7" t="s">
        <v>1744</v>
      </c>
      <c r="D257" s="3">
        <v>628</v>
      </c>
      <c r="E257" t="str">
        <f>VLOOKUP(A257,Sheet4!A:L,12,0)</f>
        <v>628.00</v>
      </c>
      <c r="F257">
        <f t="shared" si="3"/>
        <v>0</v>
      </c>
      <c r="G257" t="str">
        <f>VLOOKUP(A257,HOP!A:U,21,0)</f>
        <v>直采</v>
      </c>
    </row>
    <row r="258" ht="14.25" hidden="1" customHeight="1" spans="1:7">
      <c r="A258" s="6" t="s">
        <v>2045</v>
      </c>
      <c r="B258" s="7" t="s">
        <v>505</v>
      </c>
      <c r="C258" s="7" t="s">
        <v>1744</v>
      </c>
      <c r="D258" s="3">
        <v>643.5</v>
      </c>
      <c r="E258" t="str">
        <f>VLOOKUP(A258,Sheet4!A:L,12,0)</f>
        <v>643.50</v>
      </c>
      <c r="F258">
        <f t="shared" si="3"/>
        <v>0</v>
      </c>
      <c r="G258" t="str">
        <f>VLOOKUP(A258,HOP!A:U,21,0)</f>
        <v>直连</v>
      </c>
    </row>
    <row r="259" ht="14.25" hidden="1" customHeight="1" spans="1:7">
      <c r="A259" s="6" t="s">
        <v>2053</v>
      </c>
      <c r="B259" s="7" t="s">
        <v>537</v>
      </c>
      <c r="C259" s="7" t="s">
        <v>1744</v>
      </c>
      <c r="D259" s="3">
        <v>312</v>
      </c>
      <c r="E259" t="str">
        <f>VLOOKUP(A259,Sheet4!A:L,12,0)</f>
        <v>312.00</v>
      </c>
      <c r="F259">
        <f t="shared" ref="F259:F322" si="4">D259-E259</f>
        <v>0</v>
      </c>
      <c r="G259" t="str">
        <f>VLOOKUP(A259,HOP!A:U,21,0)</f>
        <v>直采</v>
      </c>
    </row>
    <row r="260" ht="14.25" hidden="1" customHeight="1" spans="1:7">
      <c r="A260" s="6" t="s">
        <v>2057</v>
      </c>
      <c r="B260" s="7" t="s">
        <v>537</v>
      </c>
      <c r="C260" s="7" t="s">
        <v>1744</v>
      </c>
      <c r="D260" s="3">
        <v>1238</v>
      </c>
      <c r="E260" t="str">
        <f>VLOOKUP(A260,Sheet4!A:L,12,0)</f>
        <v>1238.00</v>
      </c>
      <c r="F260">
        <f t="shared" si="4"/>
        <v>0</v>
      </c>
      <c r="G260" t="str">
        <f>VLOOKUP(A260,HOP!A:U,21,0)</f>
        <v>直采</v>
      </c>
    </row>
    <row r="261" ht="14.25" hidden="1" customHeight="1" spans="1:7">
      <c r="A261" s="6" t="s">
        <v>2066</v>
      </c>
      <c r="B261" s="7" t="s">
        <v>537</v>
      </c>
      <c r="C261" s="7" t="s">
        <v>1744</v>
      </c>
      <c r="D261" s="3">
        <v>1314</v>
      </c>
      <c r="E261" t="str">
        <f>VLOOKUP(A261,Sheet4!A:L,12,0)</f>
        <v>1314.00</v>
      </c>
      <c r="F261">
        <f t="shared" si="4"/>
        <v>0</v>
      </c>
      <c r="G261" t="str">
        <f>VLOOKUP(A261,HOP!A:U,21,0)</f>
        <v>直采</v>
      </c>
    </row>
    <row r="262" ht="14.25" hidden="1" customHeight="1" spans="1:7">
      <c r="A262" s="6" t="s">
        <v>2073</v>
      </c>
      <c r="B262" s="7" t="s">
        <v>537</v>
      </c>
      <c r="C262" s="7" t="s">
        <v>1744</v>
      </c>
      <c r="D262" s="3">
        <v>434</v>
      </c>
      <c r="E262" t="str">
        <f>VLOOKUP(A262,Sheet4!A:L,12,0)</f>
        <v>434.00</v>
      </c>
      <c r="F262">
        <f t="shared" si="4"/>
        <v>0</v>
      </c>
      <c r="G262" t="str">
        <f>VLOOKUP(A262,HOP!A:U,21,0)</f>
        <v>直采</v>
      </c>
    </row>
    <row r="263" ht="14.25" hidden="1" customHeight="1" spans="1:7">
      <c r="A263" s="6" t="s">
        <v>2078</v>
      </c>
      <c r="B263" s="7" t="s">
        <v>1617</v>
      </c>
      <c r="C263" s="7" t="s">
        <v>1744</v>
      </c>
      <c r="D263" s="3">
        <v>90.39</v>
      </c>
      <c r="E263" t="str">
        <f>VLOOKUP(A263,Sheet4!A:L,12,0)</f>
        <v>90.39</v>
      </c>
      <c r="F263">
        <f t="shared" si="4"/>
        <v>0</v>
      </c>
      <c r="G263" t="str">
        <f>VLOOKUP(A263,HOP!A:U,21,0)</f>
        <v>直连</v>
      </c>
    </row>
    <row r="264" ht="14.25" hidden="1" customHeight="1" spans="1:7">
      <c r="A264" s="6" t="s">
        <v>2087</v>
      </c>
      <c r="B264" s="7" t="s">
        <v>1617</v>
      </c>
      <c r="C264" s="7" t="s">
        <v>1744</v>
      </c>
      <c r="D264" s="3">
        <v>621</v>
      </c>
      <c r="E264" t="str">
        <f>VLOOKUP(A264,Sheet4!A:L,12,0)</f>
        <v>621.00</v>
      </c>
      <c r="F264">
        <f t="shared" si="4"/>
        <v>0</v>
      </c>
      <c r="G264" t="str">
        <f>VLOOKUP(A264,HOP!A:U,21,0)</f>
        <v>直采</v>
      </c>
    </row>
    <row r="265" ht="14.25" hidden="1" customHeight="1" spans="1:7">
      <c r="A265" s="6" t="s">
        <v>2094</v>
      </c>
      <c r="B265" s="7" t="s">
        <v>1617</v>
      </c>
      <c r="C265" s="7" t="s">
        <v>1744</v>
      </c>
      <c r="D265" s="3">
        <v>219.12</v>
      </c>
      <c r="E265" t="str">
        <f>VLOOKUP(A265,Sheet4!A:L,12,0)</f>
        <v>219.12</v>
      </c>
      <c r="F265">
        <f t="shared" si="4"/>
        <v>0</v>
      </c>
      <c r="G265" t="str">
        <f>VLOOKUP(A265,HOP!A:U,21,0)</f>
        <v>直连</v>
      </c>
    </row>
    <row r="266" ht="14.25" hidden="1" customHeight="1" spans="1:7">
      <c r="A266" s="6" t="s">
        <v>2100</v>
      </c>
      <c r="B266" s="7" t="s">
        <v>1617</v>
      </c>
      <c r="C266" s="7" t="s">
        <v>1744</v>
      </c>
      <c r="D266" s="3">
        <v>176.95</v>
      </c>
      <c r="E266" t="str">
        <f>VLOOKUP(A266,Sheet4!A:L,12,0)</f>
        <v>176.95</v>
      </c>
      <c r="F266">
        <f t="shared" si="4"/>
        <v>0</v>
      </c>
      <c r="G266" t="str">
        <f>VLOOKUP(A266,HOP!A:U,21,0)</f>
        <v>直连</v>
      </c>
    </row>
    <row r="267" ht="14.25" hidden="1" customHeight="1" spans="1:7">
      <c r="A267" s="6" t="s">
        <v>2109</v>
      </c>
      <c r="B267" s="7" t="s">
        <v>1617</v>
      </c>
      <c r="C267" s="7" t="s">
        <v>1744</v>
      </c>
      <c r="D267" s="3">
        <v>193.74</v>
      </c>
      <c r="E267" t="str">
        <f>VLOOKUP(A267,Sheet4!A:L,12,0)</f>
        <v>193.74</v>
      </c>
      <c r="F267">
        <f t="shared" si="4"/>
        <v>0</v>
      </c>
      <c r="G267" t="str">
        <f>VLOOKUP(A267,HOP!A:U,21,0)</f>
        <v>直连</v>
      </c>
    </row>
    <row r="268" ht="14.25" hidden="1" customHeight="1" spans="1:7">
      <c r="A268" s="6" t="s">
        <v>2116</v>
      </c>
      <c r="B268" s="7" t="s">
        <v>1617</v>
      </c>
      <c r="C268" s="7" t="s">
        <v>1744</v>
      </c>
      <c r="D268" s="3">
        <v>373.5</v>
      </c>
      <c r="E268" t="str">
        <f>VLOOKUP(A268,Sheet4!A:L,12,0)</f>
        <v>373.50</v>
      </c>
      <c r="F268">
        <f t="shared" si="4"/>
        <v>0</v>
      </c>
      <c r="G268" t="str">
        <f>VLOOKUP(A268,HOP!A:U,21,0)</f>
        <v>直连</v>
      </c>
    </row>
    <row r="269" ht="14.25" hidden="1" customHeight="1" spans="1:7">
      <c r="A269" s="6" t="s">
        <v>2123</v>
      </c>
      <c r="B269" s="7" t="s">
        <v>1617</v>
      </c>
      <c r="C269" s="7" t="s">
        <v>1744</v>
      </c>
      <c r="D269" s="3">
        <v>306</v>
      </c>
      <c r="E269" t="str">
        <f>VLOOKUP(A269,Sheet4!A:L,12,0)</f>
        <v>306.00</v>
      </c>
      <c r="F269">
        <f t="shared" si="4"/>
        <v>0</v>
      </c>
      <c r="G269" t="str">
        <f>VLOOKUP(A269,HOP!A:U,21,0)</f>
        <v>直采</v>
      </c>
    </row>
    <row r="270" ht="14.25" hidden="1" customHeight="1" spans="1:7">
      <c r="A270" s="6" t="s">
        <v>2131</v>
      </c>
      <c r="B270" s="7" t="s">
        <v>1617</v>
      </c>
      <c r="C270" s="7" t="s">
        <v>1744</v>
      </c>
      <c r="D270" s="3">
        <v>373.5</v>
      </c>
      <c r="E270" t="str">
        <f>VLOOKUP(A270,Sheet4!A:L,12,0)</f>
        <v>373.50</v>
      </c>
      <c r="F270">
        <f t="shared" si="4"/>
        <v>0</v>
      </c>
      <c r="G270" t="str">
        <f>VLOOKUP(A270,HOP!A:U,21,0)</f>
        <v>直连</v>
      </c>
    </row>
    <row r="271" ht="14.25" hidden="1" customHeight="1" spans="1:7">
      <c r="A271" s="6" t="s">
        <v>2134</v>
      </c>
      <c r="B271" s="7" t="s">
        <v>1744</v>
      </c>
      <c r="C271" s="7" t="s">
        <v>913</v>
      </c>
      <c r="D271" s="3">
        <v>0</v>
      </c>
      <c r="E271" t="e">
        <f>VLOOKUP(A271,Sheet4!A:L,12,0)</f>
        <v>#N/A</v>
      </c>
      <c r="F271" t="e">
        <f t="shared" si="4"/>
        <v>#N/A</v>
      </c>
      <c r="G271" t="e">
        <f>VLOOKUP(A271,HOP!A:U,21,0)</f>
        <v>#N/A</v>
      </c>
    </row>
    <row r="272" ht="14.25" hidden="1" customHeight="1" spans="1:7">
      <c r="A272" s="6" t="s">
        <v>2141</v>
      </c>
      <c r="B272" s="7" t="s">
        <v>1744</v>
      </c>
      <c r="C272" s="7" t="s">
        <v>913</v>
      </c>
      <c r="D272" s="3">
        <v>0</v>
      </c>
      <c r="E272" t="e">
        <f>VLOOKUP(A272,Sheet4!A:L,12,0)</f>
        <v>#N/A</v>
      </c>
      <c r="F272" t="e">
        <f t="shared" si="4"/>
        <v>#N/A</v>
      </c>
      <c r="G272" t="e">
        <f>VLOOKUP(A272,HOP!A:U,21,0)</f>
        <v>#N/A</v>
      </c>
    </row>
    <row r="273" ht="14.25" hidden="1" customHeight="1" spans="1:7">
      <c r="A273" s="6" t="s">
        <v>2148</v>
      </c>
      <c r="B273" s="7" t="s">
        <v>2151</v>
      </c>
      <c r="C273" s="7" t="s">
        <v>1248</v>
      </c>
      <c r="D273" s="3">
        <v>0</v>
      </c>
      <c r="E273" t="e">
        <f>VLOOKUP(A273,Sheet4!A:L,12,0)</f>
        <v>#N/A</v>
      </c>
      <c r="F273" t="e">
        <f t="shared" si="4"/>
        <v>#N/A</v>
      </c>
      <c r="G273" t="e">
        <f>VLOOKUP(A273,HOP!A:U,21,0)</f>
        <v>#N/A</v>
      </c>
    </row>
    <row r="274" ht="14.25" hidden="1" customHeight="1" spans="1:7">
      <c r="A274" s="6" t="s">
        <v>2154</v>
      </c>
      <c r="B274" s="7" t="s">
        <v>1744</v>
      </c>
      <c r="C274" s="7" t="s">
        <v>913</v>
      </c>
      <c r="D274" s="3">
        <v>0</v>
      </c>
      <c r="E274" t="e">
        <f>VLOOKUP(A274,Sheet4!A:L,12,0)</f>
        <v>#N/A</v>
      </c>
      <c r="F274" t="e">
        <f t="shared" si="4"/>
        <v>#N/A</v>
      </c>
      <c r="G274" t="e">
        <f>VLOOKUP(A274,HOP!A:U,21,0)</f>
        <v>#N/A</v>
      </c>
    </row>
    <row r="275" ht="14.25" hidden="1" customHeight="1" spans="1:7">
      <c r="A275" s="6" t="s">
        <v>2160</v>
      </c>
      <c r="B275" s="7" t="s">
        <v>2163</v>
      </c>
      <c r="C275" s="7" t="s">
        <v>554</v>
      </c>
      <c r="D275" s="3">
        <v>0</v>
      </c>
      <c r="E275" t="e">
        <f>VLOOKUP(A275,Sheet4!A:L,12,0)</f>
        <v>#N/A</v>
      </c>
      <c r="F275" t="e">
        <f t="shared" si="4"/>
        <v>#N/A</v>
      </c>
      <c r="G275" t="e">
        <f>VLOOKUP(A275,HOP!A:U,21,0)</f>
        <v>#N/A</v>
      </c>
    </row>
    <row r="276" ht="14.25" hidden="1" customHeight="1" spans="1:7">
      <c r="A276" s="6" t="s">
        <v>2166</v>
      </c>
      <c r="B276" s="7" t="s">
        <v>83</v>
      </c>
      <c r="C276" s="7" t="s">
        <v>1744</v>
      </c>
      <c r="D276" s="3">
        <v>6402.5</v>
      </c>
      <c r="E276" t="str">
        <f>VLOOKUP(A276,Sheet4!A:L,12,0)</f>
        <v>6402.50</v>
      </c>
      <c r="F276">
        <f t="shared" si="4"/>
        <v>0</v>
      </c>
      <c r="G276" t="str">
        <f>VLOOKUP(A276,HOP!A:U,21,0)</f>
        <v>直连</v>
      </c>
    </row>
    <row r="277" ht="14.25" hidden="1" customHeight="1" spans="1:7">
      <c r="A277" s="6" t="s">
        <v>2175</v>
      </c>
      <c r="B277" s="7" t="s">
        <v>537</v>
      </c>
      <c r="C277" s="7" t="s">
        <v>1744</v>
      </c>
      <c r="D277" s="3">
        <v>2950.32</v>
      </c>
      <c r="E277" t="str">
        <f>VLOOKUP(A277,Sheet4!A:L,12,0)</f>
        <v>2950.32</v>
      </c>
      <c r="F277">
        <f t="shared" si="4"/>
        <v>0</v>
      </c>
      <c r="G277" t="str">
        <f>VLOOKUP(A277,HOP!A:U,21,0)</f>
        <v>直连</v>
      </c>
    </row>
    <row r="278" ht="14.25" hidden="1" customHeight="1" spans="1:7">
      <c r="A278" s="6" t="s">
        <v>2184</v>
      </c>
      <c r="B278" s="7" t="s">
        <v>1617</v>
      </c>
      <c r="C278" s="7" t="s">
        <v>1744</v>
      </c>
      <c r="D278" s="3">
        <v>3758.88</v>
      </c>
      <c r="E278" t="str">
        <f>VLOOKUP(A278,Sheet4!A:L,12,0)</f>
        <v>3758.88</v>
      </c>
      <c r="F278">
        <f t="shared" si="4"/>
        <v>0</v>
      </c>
      <c r="G278" t="str">
        <f>VLOOKUP(A278,HOP!A:U,21,0)</f>
        <v>直连</v>
      </c>
    </row>
    <row r="279" ht="14.25" hidden="1" customHeight="1" spans="1:7">
      <c r="A279" s="6" t="s">
        <v>2190</v>
      </c>
      <c r="B279" s="7" t="s">
        <v>537</v>
      </c>
      <c r="C279" s="7" t="s">
        <v>1744</v>
      </c>
      <c r="D279" s="3">
        <v>8244.34</v>
      </c>
      <c r="E279" t="str">
        <f>VLOOKUP(A279,Sheet4!A:L,12,0)</f>
        <v>8244.36</v>
      </c>
      <c r="F279">
        <f t="shared" si="4"/>
        <v>-0.0200000000004366</v>
      </c>
      <c r="G279" t="str">
        <f>VLOOKUP(A279,HOP!A:U,21,0)</f>
        <v>直连</v>
      </c>
    </row>
    <row r="280" ht="14.25" hidden="1" customHeight="1" spans="1:7">
      <c r="A280" s="6" t="s">
        <v>2198</v>
      </c>
      <c r="B280" s="7" t="s">
        <v>1617</v>
      </c>
      <c r="C280" s="7" t="s">
        <v>1744</v>
      </c>
      <c r="D280" s="3">
        <v>1078.27</v>
      </c>
      <c r="E280" t="str">
        <f>VLOOKUP(A280,Sheet4!A:L,12,0)</f>
        <v>1078.27</v>
      </c>
      <c r="F280">
        <f t="shared" si="4"/>
        <v>0</v>
      </c>
      <c r="G280" t="str">
        <f>VLOOKUP(A280,HOP!A:U,21,0)</f>
        <v>直连</v>
      </c>
    </row>
    <row r="281" ht="14.25" hidden="1" customHeight="1" spans="1:7">
      <c r="A281" s="6" t="s">
        <v>2203</v>
      </c>
      <c r="B281" s="7" t="s">
        <v>1744</v>
      </c>
      <c r="C281" s="7" t="s">
        <v>913</v>
      </c>
      <c r="D281" s="3">
        <v>0</v>
      </c>
      <c r="E281" t="e">
        <f>VLOOKUP(A281,Sheet4!A:L,12,0)</f>
        <v>#N/A</v>
      </c>
      <c r="F281" t="e">
        <f t="shared" si="4"/>
        <v>#N/A</v>
      </c>
      <c r="G281" t="e">
        <f>VLOOKUP(A281,HOP!A:U,21,0)</f>
        <v>#N/A</v>
      </c>
    </row>
    <row r="282" ht="14.25" hidden="1" customHeight="1" spans="1:7">
      <c r="A282" s="6" t="s">
        <v>2211</v>
      </c>
      <c r="B282" s="7" t="s">
        <v>520</v>
      </c>
      <c r="C282" s="7" t="s">
        <v>1186</v>
      </c>
      <c r="D282" s="3">
        <v>0</v>
      </c>
      <c r="E282" t="e">
        <f>VLOOKUP(A282,Sheet4!A:L,12,0)</f>
        <v>#N/A</v>
      </c>
      <c r="F282" t="e">
        <f t="shared" si="4"/>
        <v>#N/A</v>
      </c>
      <c r="G282" t="e">
        <f>VLOOKUP(A282,HOP!A:U,21,0)</f>
        <v>#N/A</v>
      </c>
    </row>
    <row r="283" ht="14.25" hidden="1" customHeight="1" spans="1:7">
      <c r="A283" s="6" t="s">
        <v>2219</v>
      </c>
      <c r="B283" s="7" t="s">
        <v>2151</v>
      </c>
      <c r="C283" s="7" t="s">
        <v>554</v>
      </c>
      <c r="D283" s="3">
        <v>0</v>
      </c>
      <c r="E283" t="e">
        <f>VLOOKUP(A283,Sheet4!A:L,12,0)</f>
        <v>#N/A</v>
      </c>
      <c r="F283" t="e">
        <f t="shared" si="4"/>
        <v>#N/A</v>
      </c>
      <c r="G283" t="e">
        <f>VLOOKUP(A283,HOP!A:U,21,0)</f>
        <v>#N/A</v>
      </c>
    </row>
    <row r="284" ht="14.25" hidden="1" customHeight="1" spans="1:7">
      <c r="A284" s="6" t="s">
        <v>2226</v>
      </c>
      <c r="B284" s="7" t="s">
        <v>2231</v>
      </c>
      <c r="C284" s="7" t="s">
        <v>2232</v>
      </c>
      <c r="D284" s="3">
        <v>0</v>
      </c>
      <c r="E284" t="e">
        <f>VLOOKUP(A284,Sheet4!A:L,12,0)</f>
        <v>#N/A</v>
      </c>
      <c r="F284" t="e">
        <f t="shared" si="4"/>
        <v>#N/A</v>
      </c>
      <c r="G284" t="e">
        <f>VLOOKUP(A284,HOP!A:U,21,0)</f>
        <v>#N/A</v>
      </c>
    </row>
    <row r="285" ht="14.25" hidden="1" customHeight="1" spans="1:7">
      <c r="A285" s="6" t="s">
        <v>2235</v>
      </c>
      <c r="B285" s="7" t="s">
        <v>2240</v>
      </c>
      <c r="C285" s="7" t="s">
        <v>1541</v>
      </c>
      <c r="D285" s="3">
        <v>0</v>
      </c>
      <c r="E285" t="e">
        <f>VLOOKUP(A285,Sheet4!A:L,12,0)</f>
        <v>#N/A</v>
      </c>
      <c r="F285" t="e">
        <f t="shared" si="4"/>
        <v>#N/A</v>
      </c>
      <c r="G285" t="e">
        <f>VLOOKUP(A285,HOP!A:U,21,0)</f>
        <v>#N/A</v>
      </c>
    </row>
    <row r="286" ht="14.25" hidden="1" customHeight="1" spans="1:7">
      <c r="A286" s="6" t="s">
        <v>2244</v>
      </c>
      <c r="B286" s="7" t="s">
        <v>1178</v>
      </c>
      <c r="C286" s="7" t="s">
        <v>2249</v>
      </c>
      <c r="D286" s="3">
        <v>0</v>
      </c>
      <c r="E286" t="e">
        <f>VLOOKUP(A286,Sheet4!A:L,12,0)</f>
        <v>#N/A</v>
      </c>
      <c r="F286" t="e">
        <f t="shared" si="4"/>
        <v>#N/A</v>
      </c>
      <c r="G286" t="e">
        <f>VLOOKUP(A286,HOP!A:U,21,0)</f>
        <v>#N/A</v>
      </c>
    </row>
    <row r="287" ht="14.25" hidden="1" customHeight="1" spans="1:7">
      <c r="A287" s="6" t="s">
        <v>2253</v>
      </c>
      <c r="B287" s="7" t="s">
        <v>537</v>
      </c>
      <c r="C287" s="7" t="s">
        <v>913</v>
      </c>
      <c r="D287" s="3">
        <v>30600</v>
      </c>
      <c r="E287" t="str">
        <f>VLOOKUP(A287,Sheet4!A:L,12,0)</f>
        <v>30600.00</v>
      </c>
      <c r="F287">
        <f t="shared" si="4"/>
        <v>0</v>
      </c>
      <c r="G287" t="str">
        <f>VLOOKUP(A287,HOP!A:U,21,0)</f>
        <v>直采</v>
      </c>
    </row>
    <row r="288" ht="14.25" hidden="1" customHeight="1" spans="1:7">
      <c r="A288" s="6" t="s">
        <v>2262</v>
      </c>
      <c r="B288" s="7" t="s">
        <v>537</v>
      </c>
      <c r="C288" s="7" t="s">
        <v>913</v>
      </c>
      <c r="D288" s="3">
        <v>1434</v>
      </c>
      <c r="E288" t="str">
        <f>VLOOKUP(A288,Sheet4!A:L,12,0)</f>
        <v>1434.00</v>
      </c>
      <c r="F288">
        <f t="shared" si="4"/>
        <v>0</v>
      </c>
      <c r="G288" t="str">
        <f>VLOOKUP(A288,HOP!A:U,21,0)</f>
        <v>直采</v>
      </c>
    </row>
    <row r="289" ht="14.25" hidden="1" customHeight="1" spans="1:7">
      <c r="A289" s="6" t="s">
        <v>2269</v>
      </c>
      <c r="B289" s="7" t="s">
        <v>537</v>
      </c>
      <c r="C289" s="7" t="s">
        <v>913</v>
      </c>
      <c r="D289" s="3">
        <v>2969.01</v>
      </c>
      <c r="E289" t="str">
        <f>VLOOKUP(A289,Sheet4!A:L,12,0)</f>
        <v>2969.01</v>
      </c>
      <c r="F289">
        <f t="shared" si="4"/>
        <v>0</v>
      </c>
      <c r="G289" t="str">
        <f>VLOOKUP(A289,HOP!A:U,21,0)</f>
        <v>直连</v>
      </c>
    </row>
    <row r="290" ht="14.25" hidden="1" customHeight="1" spans="1:7">
      <c r="A290" s="6" t="s">
        <v>2277</v>
      </c>
      <c r="B290" s="7" t="s">
        <v>537</v>
      </c>
      <c r="C290" s="7" t="s">
        <v>913</v>
      </c>
      <c r="D290" s="3">
        <v>1173</v>
      </c>
      <c r="E290" t="str">
        <f>VLOOKUP(A290,Sheet4!A:L,12,0)</f>
        <v>1173.00</v>
      </c>
      <c r="F290">
        <f t="shared" si="4"/>
        <v>0</v>
      </c>
      <c r="G290" t="str">
        <f>VLOOKUP(A290,HOP!A:U,21,0)</f>
        <v>直采</v>
      </c>
    </row>
    <row r="291" ht="14.25" hidden="1" customHeight="1" spans="1:7">
      <c r="A291" s="6" t="s">
        <v>2282</v>
      </c>
      <c r="B291" s="7" t="s">
        <v>1744</v>
      </c>
      <c r="C291" s="7" t="s">
        <v>913</v>
      </c>
      <c r="D291" s="3">
        <v>379</v>
      </c>
      <c r="E291" t="str">
        <f>VLOOKUP(A291,Sheet4!A:L,12,0)</f>
        <v>379.00</v>
      </c>
      <c r="F291">
        <f t="shared" si="4"/>
        <v>0</v>
      </c>
      <c r="G291" t="str">
        <f>VLOOKUP(A291,HOP!A:U,21,0)</f>
        <v>直采</v>
      </c>
    </row>
    <row r="292" ht="14.25" hidden="1" customHeight="1" spans="1:7">
      <c r="A292" s="6" t="s">
        <v>2288</v>
      </c>
      <c r="B292" s="7" t="s">
        <v>537</v>
      </c>
      <c r="C292" s="7" t="s">
        <v>913</v>
      </c>
      <c r="D292" s="3">
        <v>1110</v>
      </c>
      <c r="E292" t="str">
        <f>VLOOKUP(A292,Sheet4!A:L,12,0)</f>
        <v>1110.00</v>
      </c>
      <c r="F292">
        <f t="shared" si="4"/>
        <v>0</v>
      </c>
      <c r="G292" t="str">
        <f>VLOOKUP(A292,HOP!A:U,21,0)</f>
        <v>直采</v>
      </c>
    </row>
    <row r="293" ht="14.25" hidden="1" customHeight="1" spans="1:7">
      <c r="A293" s="6" t="s">
        <v>2293</v>
      </c>
      <c r="B293" s="7" t="s">
        <v>537</v>
      </c>
      <c r="C293" s="7" t="s">
        <v>913</v>
      </c>
      <c r="D293" s="3">
        <v>1110</v>
      </c>
      <c r="E293" t="str">
        <f>VLOOKUP(A293,Sheet4!A:L,12,0)</f>
        <v>1110.00</v>
      </c>
      <c r="F293">
        <f t="shared" si="4"/>
        <v>0</v>
      </c>
      <c r="G293" t="str">
        <f>VLOOKUP(A293,HOP!A:U,21,0)</f>
        <v>直采</v>
      </c>
    </row>
    <row r="294" ht="14.25" hidden="1" customHeight="1" spans="1:7">
      <c r="A294" s="6" t="s">
        <v>2296</v>
      </c>
      <c r="B294" s="7" t="s">
        <v>1744</v>
      </c>
      <c r="C294" s="7" t="s">
        <v>913</v>
      </c>
      <c r="D294" s="3">
        <v>1144.77</v>
      </c>
      <c r="E294" t="str">
        <f>VLOOKUP(A294,Sheet4!A:L,12,0)</f>
        <v>1144.77</v>
      </c>
      <c r="F294">
        <f t="shared" si="4"/>
        <v>0</v>
      </c>
      <c r="G294" t="str">
        <f>VLOOKUP(A294,HOP!A:U,21,0)</f>
        <v>直连</v>
      </c>
    </row>
    <row r="295" ht="14.25" hidden="1" customHeight="1" spans="1:7">
      <c r="A295" s="6" t="s">
        <v>2304</v>
      </c>
      <c r="B295" s="7" t="s">
        <v>1744</v>
      </c>
      <c r="C295" s="7" t="s">
        <v>913</v>
      </c>
      <c r="D295" s="3">
        <v>281</v>
      </c>
      <c r="E295" t="str">
        <f>VLOOKUP(A295,Sheet4!A:L,12,0)</f>
        <v>281.00</v>
      </c>
      <c r="F295">
        <f t="shared" si="4"/>
        <v>0</v>
      </c>
      <c r="G295" t="str">
        <f>VLOOKUP(A295,HOP!A:U,21,0)</f>
        <v>直采</v>
      </c>
    </row>
    <row r="296" ht="14.25" hidden="1" customHeight="1" spans="1:7">
      <c r="A296" s="6" t="s">
        <v>2312</v>
      </c>
      <c r="B296" s="7" t="s">
        <v>1744</v>
      </c>
      <c r="C296" s="7" t="s">
        <v>913</v>
      </c>
      <c r="D296" s="3">
        <v>1567.93</v>
      </c>
      <c r="E296" t="str">
        <f>VLOOKUP(A296,Sheet4!A:L,12,0)</f>
        <v>1567.93</v>
      </c>
      <c r="F296">
        <f t="shared" si="4"/>
        <v>0</v>
      </c>
      <c r="G296" t="str">
        <f>VLOOKUP(A296,HOP!A:U,21,0)</f>
        <v>直连</v>
      </c>
    </row>
    <row r="297" ht="14.25" hidden="1" customHeight="1" spans="1:7">
      <c r="A297" s="6" t="s">
        <v>2321</v>
      </c>
      <c r="B297" s="7" t="s">
        <v>1744</v>
      </c>
      <c r="C297" s="7" t="s">
        <v>913</v>
      </c>
      <c r="D297" s="3">
        <v>609.06</v>
      </c>
      <c r="E297" t="str">
        <f>VLOOKUP(A297,Sheet4!A:L,12,0)</f>
        <v>609.06</v>
      </c>
      <c r="F297">
        <f t="shared" si="4"/>
        <v>0</v>
      </c>
      <c r="G297" t="str">
        <f>VLOOKUP(A297,HOP!A:U,21,0)</f>
        <v>直连</v>
      </c>
    </row>
    <row r="298" ht="14.25" hidden="1" customHeight="1" spans="1:10">
      <c r="A298" s="45" t="s">
        <v>2330</v>
      </c>
      <c r="B298" s="7" t="s">
        <v>537</v>
      </c>
      <c r="C298" s="7" t="s">
        <v>913</v>
      </c>
      <c r="D298" s="3">
        <v>2080.5</v>
      </c>
      <c r="E298" t="str">
        <f>VLOOKUP(A298,Sheet4!A:L,12,0)</f>
        <v>2080.50</v>
      </c>
      <c r="F298">
        <f t="shared" si="4"/>
        <v>0</v>
      </c>
      <c r="G298" t="str">
        <f>VLOOKUP(A298,HOP!A:U,21,0)</f>
        <v>直连</v>
      </c>
      <c r="H298" s="8" t="s">
        <v>2824</v>
      </c>
      <c r="J298" s="8" t="s">
        <v>2825</v>
      </c>
    </row>
    <row r="299" ht="14.25" hidden="1" customHeight="1" spans="1:7">
      <c r="A299" s="6" t="s">
        <v>2337</v>
      </c>
      <c r="B299" s="7" t="s">
        <v>537</v>
      </c>
      <c r="C299" s="7" t="s">
        <v>913</v>
      </c>
      <c r="D299" s="3">
        <v>5250</v>
      </c>
      <c r="E299" t="str">
        <f>VLOOKUP(A299,Sheet4!A:L,12,0)</f>
        <v>5250.00</v>
      </c>
      <c r="F299">
        <f t="shared" si="4"/>
        <v>0</v>
      </c>
      <c r="G299" t="str">
        <f>VLOOKUP(A299,HOP!A:U,21,0)</f>
        <v>直连</v>
      </c>
    </row>
    <row r="300" ht="14.25" hidden="1" customHeight="1" spans="1:7">
      <c r="A300" s="6" t="s">
        <v>2347</v>
      </c>
      <c r="B300" s="7" t="s">
        <v>1744</v>
      </c>
      <c r="C300" s="7" t="s">
        <v>913</v>
      </c>
      <c r="D300" s="3">
        <v>506.09</v>
      </c>
      <c r="E300" t="str">
        <f>VLOOKUP(A300,Sheet4!A:L,12,0)</f>
        <v>506.09</v>
      </c>
      <c r="F300">
        <f t="shared" si="4"/>
        <v>0</v>
      </c>
      <c r="G300" t="str">
        <f>VLOOKUP(A300,HOP!A:U,21,0)</f>
        <v>直连</v>
      </c>
    </row>
    <row r="301" ht="14.25" hidden="1" customHeight="1" spans="1:7">
      <c r="A301" s="6" t="s">
        <v>2356</v>
      </c>
      <c r="B301" s="7" t="s">
        <v>1617</v>
      </c>
      <c r="C301" s="7" t="s">
        <v>913</v>
      </c>
      <c r="D301" s="3">
        <v>1275.4</v>
      </c>
      <c r="E301" t="str">
        <f>VLOOKUP(A301,Sheet4!A:L,12,0)</f>
        <v>1275.40</v>
      </c>
      <c r="F301">
        <f t="shared" si="4"/>
        <v>0</v>
      </c>
      <c r="G301" t="str">
        <f>VLOOKUP(A301,HOP!A:U,21,0)</f>
        <v>直连</v>
      </c>
    </row>
    <row r="302" ht="14.25" hidden="1" customHeight="1" spans="1:7">
      <c r="A302" s="6" t="s">
        <v>2365</v>
      </c>
      <c r="B302" s="7" t="s">
        <v>1744</v>
      </c>
      <c r="C302" s="7" t="s">
        <v>913</v>
      </c>
      <c r="D302" s="3">
        <v>924.58</v>
      </c>
      <c r="E302" t="str">
        <f>VLOOKUP(A302,Sheet4!A:L,12,0)</f>
        <v>924.58</v>
      </c>
      <c r="F302">
        <f t="shared" si="4"/>
        <v>0</v>
      </c>
      <c r="G302" t="str">
        <f>VLOOKUP(A302,HOP!A:U,21,0)</f>
        <v>直连</v>
      </c>
    </row>
    <row r="303" ht="14.25" hidden="1" customHeight="1" spans="1:7">
      <c r="A303" s="6" t="s">
        <v>2373</v>
      </c>
      <c r="B303" s="7" t="s">
        <v>537</v>
      </c>
      <c r="C303" s="7" t="s">
        <v>913</v>
      </c>
      <c r="D303" s="3">
        <v>3370</v>
      </c>
      <c r="E303" t="str">
        <f>VLOOKUP(A303,Sheet4!A:L,12,0)</f>
        <v>3370.00</v>
      </c>
      <c r="F303">
        <f t="shared" si="4"/>
        <v>0</v>
      </c>
      <c r="G303" t="str">
        <f>VLOOKUP(A303,HOP!A:U,21,0)</f>
        <v>直采</v>
      </c>
    </row>
    <row r="304" ht="14.25" hidden="1" customHeight="1" spans="1:7">
      <c r="A304" s="6" t="s">
        <v>2382</v>
      </c>
      <c r="B304" s="7" t="s">
        <v>1744</v>
      </c>
      <c r="C304" s="7" t="s">
        <v>913</v>
      </c>
      <c r="D304" s="3">
        <v>1144.57</v>
      </c>
      <c r="E304" t="str">
        <f>VLOOKUP(A304,Sheet4!A:L,12,0)</f>
        <v>1144.57</v>
      </c>
      <c r="F304">
        <f t="shared" si="4"/>
        <v>0</v>
      </c>
      <c r="G304" t="str">
        <f>VLOOKUP(A304,HOP!A:U,21,0)</f>
        <v>直连</v>
      </c>
    </row>
    <row r="305" ht="14.25" hidden="1" customHeight="1" spans="1:7">
      <c r="A305" s="6" t="s">
        <v>2390</v>
      </c>
      <c r="B305" s="7" t="s">
        <v>1617</v>
      </c>
      <c r="C305" s="7" t="s">
        <v>913</v>
      </c>
      <c r="D305" s="3">
        <v>712</v>
      </c>
      <c r="E305" t="str">
        <f>VLOOKUP(A305,Sheet4!A:L,12,0)</f>
        <v>712.00</v>
      </c>
      <c r="F305">
        <f t="shared" si="4"/>
        <v>0</v>
      </c>
      <c r="G305" t="str">
        <f>VLOOKUP(A305,HOP!A:U,21,0)</f>
        <v>直采</v>
      </c>
    </row>
    <row r="306" ht="14.25" hidden="1" customHeight="1" spans="1:7">
      <c r="A306" s="6" t="s">
        <v>2395</v>
      </c>
      <c r="B306" s="7" t="s">
        <v>1617</v>
      </c>
      <c r="C306" s="7" t="s">
        <v>913</v>
      </c>
      <c r="D306" s="3">
        <v>2074</v>
      </c>
      <c r="E306" t="str">
        <f>VLOOKUP(A306,Sheet4!A:L,12,0)</f>
        <v>2074.00</v>
      </c>
      <c r="F306">
        <f t="shared" si="4"/>
        <v>0</v>
      </c>
      <c r="G306" t="str">
        <f>VLOOKUP(A306,HOP!A:U,21,0)</f>
        <v>直采</v>
      </c>
    </row>
    <row r="307" ht="14.25" hidden="1" customHeight="1" spans="1:7">
      <c r="A307" s="6" t="s">
        <v>2404</v>
      </c>
      <c r="B307" s="7" t="s">
        <v>537</v>
      </c>
      <c r="C307" s="7" t="s">
        <v>913</v>
      </c>
      <c r="D307" s="3">
        <v>1314</v>
      </c>
      <c r="E307" t="str">
        <f>VLOOKUP(A307,Sheet4!A:L,12,0)</f>
        <v>1314.00</v>
      </c>
      <c r="F307">
        <f t="shared" si="4"/>
        <v>0</v>
      </c>
      <c r="G307" t="str">
        <f>VLOOKUP(A307,HOP!A:U,21,0)</f>
        <v>直采</v>
      </c>
    </row>
    <row r="308" ht="14.25" hidden="1" customHeight="1" spans="1:7">
      <c r="A308" s="6" t="s">
        <v>2411</v>
      </c>
      <c r="B308" s="7" t="s">
        <v>1744</v>
      </c>
      <c r="C308" s="7" t="s">
        <v>913</v>
      </c>
      <c r="D308" s="3">
        <v>1043</v>
      </c>
      <c r="E308" t="str">
        <f>VLOOKUP(A308,Sheet4!A:L,12,0)</f>
        <v>1043.00</v>
      </c>
      <c r="F308">
        <f t="shared" si="4"/>
        <v>0</v>
      </c>
      <c r="G308" t="str">
        <f>VLOOKUP(A308,HOP!A:U,21,0)</f>
        <v>直采</v>
      </c>
    </row>
    <row r="309" ht="14.25" hidden="1" customHeight="1" spans="1:7">
      <c r="A309" s="6" t="s">
        <v>2417</v>
      </c>
      <c r="B309" s="7" t="s">
        <v>1744</v>
      </c>
      <c r="C309" s="7" t="s">
        <v>913</v>
      </c>
      <c r="D309" s="3">
        <v>2814</v>
      </c>
      <c r="E309" t="str">
        <f>VLOOKUP(A309,Sheet4!A:L,12,0)</f>
        <v>2814.00</v>
      </c>
      <c r="F309">
        <f t="shared" si="4"/>
        <v>0</v>
      </c>
      <c r="G309" t="str">
        <f>VLOOKUP(A309,HOP!A:U,21,0)</f>
        <v>直采</v>
      </c>
    </row>
    <row r="310" ht="14.25" hidden="1" customHeight="1" spans="1:7">
      <c r="A310" s="6" t="s">
        <v>2423</v>
      </c>
      <c r="B310" s="7" t="s">
        <v>1744</v>
      </c>
      <c r="C310" s="7" t="s">
        <v>913</v>
      </c>
      <c r="D310" s="3">
        <v>436.72</v>
      </c>
      <c r="E310" t="str">
        <f>VLOOKUP(A310,Sheet4!A:L,12,0)</f>
        <v>436.72</v>
      </c>
      <c r="F310">
        <f t="shared" si="4"/>
        <v>0</v>
      </c>
      <c r="G310" t="str">
        <f>VLOOKUP(A310,HOP!A:U,21,0)</f>
        <v>直连</v>
      </c>
    </row>
    <row r="311" ht="14.25" hidden="1" customHeight="1" spans="1:7">
      <c r="A311" s="6" t="s">
        <v>2431</v>
      </c>
      <c r="B311" s="7" t="s">
        <v>1744</v>
      </c>
      <c r="C311" s="7" t="s">
        <v>913</v>
      </c>
      <c r="D311" s="3">
        <v>1313.48</v>
      </c>
      <c r="E311" t="str">
        <f>VLOOKUP(A311,Sheet4!A:L,12,0)</f>
        <v>1313.48</v>
      </c>
      <c r="F311">
        <f t="shared" si="4"/>
        <v>0</v>
      </c>
      <c r="G311" t="str">
        <f>VLOOKUP(A311,HOP!A:U,21,0)</f>
        <v>直连</v>
      </c>
    </row>
    <row r="312" ht="14.25" hidden="1" customHeight="1" spans="1:7">
      <c r="A312" s="6" t="s">
        <v>2440</v>
      </c>
      <c r="B312" s="7" t="s">
        <v>505</v>
      </c>
      <c r="C312" s="7" t="s">
        <v>913</v>
      </c>
      <c r="D312" s="3">
        <v>1142.2</v>
      </c>
      <c r="E312" t="str">
        <f>VLOOKUP(A312,Sheet4!A:L,12,0)</f>
        <v>1142.20</v>
      </c>
      <c r="F312">
        <f t="shared" si="4"/>
        <v>0</v>
      </c>
      <c r="G312" t="str">
        <f>VLOOKUP(A312,HOP!A:U,21,0)</f>
        <v>直连</v>
      </c>
    </row>
    <row r="313" ht="14.25" hidden="1" customHeight="1" spans="1:7">
      <c r="A313" s="6" t="s">
        <v>2446</v>
      </c>
      <c r="B313" s="7" t="s">
        <v>1617</v>
      </c>
      <c r="C313" s="7" t="s">
        <v>913</v>
      </c>
      <c r="D313" s="3">
        <v>1512.12</v>
      </c>
      <c r="E313" t="str">
        <f>VLOOKUP(A313,Sheet4!A:L,12,0)</f>
        <v>1512.12</v>
      </c>
      <c r="F313">
        <f t="shared" si="4"/>
        <v>0</v>
      </c>
      <c r="G313" t="str">
        <f>VLOOKUP(A313,HOP!A:U,21,0)</f>
        <v>直连</v>
      </c>
    </row>
    <row r="314" ht="14.25" hidden="1" customHeight="1" spans="1:7">
      <c r="A314" s="6" t="s">
        <v>2454</v>
      </c>
      <c r="B314" s="7" t="s">
        <v>537</v>
      </c>
      <c r="C314" s="7" t="s">
        <v>913</v>
      </c>
      <c r="D314" s="3">
        <v>1177</v>
      </c>
      <c r="E314" t="str">
        <f>VLOOKUP(A314,Sheet4!A:L,12,0)</f>
        <v>1177.00</v>
      </c>
      <c r="F314">
        <f t="shared" si="4"/>
        <v>0</v>
      </c>
      <c r="G314" t="str">
        <f>VLOOKUP(A314,HOP!A:U,21,0)</f>
        <v>直采</v>
      </c>
    </row>
    <row r="315" ht="14.25" hidden="1" customHeight="1" spans="1:7">
      <c r="A315" s="6" t="s">
        <v>2459</v>
      </c>
      <c r="B315" s="7" t="s">
        <v>1617</v>
      </c>
      <c r="C315" s="7" t="s">
        <v>913</v>
      </c>
      <c r="D315" s="3">
        <v>276</v>
      </c>
      <c r="E315" t="str">
        <f>VLOOKUP(A315,Sheet4!A:L,12,0)</f>
        <v>276.00</v>
      </c>
      <c r="F315">
        <f t="shared" si="4"/>
        <v>0</v>
      </c>
      <c r="G315" t="str">
        <f>VLOOKUP(A315,HOP!A:U,21,0)</f>
        <v>直采</v>
      </c>
    </row>
    <row r="316" ht="14.25" hidden="1" customHeight="1" spans="1:7">
      <c r="A316" s="6" t="s">
        <v>2467</v>
      </c>
      <c r="B316" s="7" t="s">
        <v>1617</v>
      </c>
      <c r="C316" s="7" t="s">
        <v>913</v>
      </c>
      <c r="D316" s="3">
        <v>1804.56</v>
      </c>
      <c r="E316" t="str">
        <f>VLOOKUP(A316,Sheet4!A:L,12,0)</f>
        <v>1804.56</v>
      </c>
      <c r="F316">
        <f t="shared" si="4"/>
        <v>0</v>
      </c>
      <c r="G316" t="str">
        <f>VLOOKUP(A316,HOP!A:U,21,0)</f>
        <v>直连</v>
      </c>
    </row>
    <row r="317" ht="14.25" hidden="1" customHeight="1" spans="1:7">
      <c r="A317" s="6" t="s">
        <v>2473</v>
      </c>
      <c r="B317" s="7" t="s">
        <v>1744</v>
      </c>
      <c r="C317" s="7" t="s">
        <v>913</v>
      </c>
      <c r="D317" s="3">
        <v>203.74</v>
      </c>
      <c r="E317" t="str">
        <f>VLOOKUP(A317,Sheet4!A:L,12,0)</f>
        <v>203.74</v>
      </c>
      <c r="F317">
        <f t="shared" si="4"/>
        <v>0</v>
      </c>
      <c r="G317" t="str">
        <f>VLOOKUP(A317,HOP!A:U,21,0)</f>
        <v>直连</v>
      </c>
    </row>
    <row r="318" ht="14.25" hidden="1" customHeight="1" spans="1:7">
      <c r="A318" s="6" t="s">
        <v>2482</v>
      </c>
      <c r="B318" s="7" t="s">
        <v>1744</v>
      </c>
      <c r="C318" s="7" t="s">
        <v>913</v>
      </c>
      <c r="D318" s="3">
        <v>425</v>
      </c>
      <c r="E318" t="str">
        <f>VLOOKUP(A318,Sheet4!A:L,12,0)</f>
        <v>425.00</v>
      </c>
      <c r="F318">
        <f t="shared" si="4"/>
        <v>0</v>
      </c>
      <c r="G318" t="str">
        <f>VLOOKUP(A318,HOP!A:U,21,0)</f>
        <v>直采</v>
      </c>
    </row>
    <row r="319" ht="14.25" hidden="1" customHeight="1" spans="1:7">
      <c r="A319" s="6" t="s">
        <v>2490</v>
      </c>
      <c r="B319" s="7" t="s">
        <v>1744</v>
      </c>
      <c r="C319" s="7" t="s">
        <v>913</v>
      </c>
      <c r="D319" s="3">
        <v>605.26</v>
      </c>
      <c r="E319" t="str">
        <f>VLOOKUP(A319,Sheet4!A:L,12,0)</f>
        <v>605.26</v>
      </c>
      <c r="F319">
        <f t="shared" si="4"/>
        <v>0</v>
      </c>
      <c r="G319" t="str">
        <f>VLOOKUP(A319,HOP!A:U,21,0)</f>
        <v>直连</v>
      </c>
    </row>
    <row r="320" ht="14.25" hidden="1" customHeight="1" spans="1:7">
      <c r="A320" s="6" t="s">
        <v>2499</v>
      </c>
      <c r="B320" s="7" t="s">
        <v>1744</v>
      </c>
      <c r="C320" s="7" t="s">
        <v>913</v>
      </c>
      <c r="D320" s="3">
        <v>1073.54</v>
      </c>
      <c r="E320" t="str">
        <f>VLOOKUP(A320,Sheet4!A:L,12,0)</f>
        <v>1073.54</v>
      </c>
      <c r="F320">
        <f t="shared" si="4"/>
        <v>0</v>
      </c>
      <c r="G320" t="str">
        <f>VLOOKUP(A320,HOP!A:U,21,0)</f>
        <v>直连</v>
      </c>
    </row>
    <row r="321" ht="14.25" hidden="1" customHeight="1" spans="1:7">
      <c r="A321" s="6" t="s">
        <v>2507</v>
      </c>
      <c r="B321" s="7" t="s">
        <v>1744</v>
      </c>
      <c r="C321" s="7" t="s">
        <v>913</v>
      </c>
      <c r="D321" s="3">
        <v>1055.86</v>
      </c>
      <c r="E321" t="str">
        <f>VLOOKUP(A321,Sheet4!A:L,12,0)</f>
        <v>1055.86</v>
      </c>
      <c r="F321">
        <f t="shared" si="4"/>
        <v>0</v>
      </c>
      <c r="G321" t="str">
        <f>VLOOKUP(A321,HOP!A:U,21,0)</f>
        <v>直连</v>
      </c>
    </row>
    <row r="322" ht="14.25" hidden="1" customHeight="1" spans="1:7">
      <c r="A322" s="6" t="s">
        <v>2516</v>
      </c>
      <c r="B322" s="7" t="s">
        <v>1744</v>
      </c>
      <c r="C322" s="7" t="s">
        <v>913</v>
      </c>
      <c r="D322" s="3">
        <v>1700</v>
      </c>
      <c r="E322" t="str">
        <f>VLOOKUP(A322,Sheet4!A:L,12,0)</f>
        <v>1700.00</v>
      </c>
      <c r="F322">
        <f t="shared" si="4"/>
        <v>0</v>
      </c>
      <c r="G322" t="str">
        <f>VLOOKUP(A322,HOP!A:U,21,0)</f>
        <v>新媒体</v>
      </c>
    </row>
    <row r="323" ht="14.25" hidden="1" customHeight="1" spans="1:7">
      <c r="A323" s="6" t="s">
        <v>2526</v>
      </c>
      <c r="B323" s="7" t="s">
        <v>505</v>
      </c>
      <c r="C323" s="7" t="s">
        <v>913</v>
      </c>
      <c r="D323" s="3">
        <v>588</v>
      </c>
      <c r="E323" t="str">
        <f>VLOOKUP(A323,Sheet4!A:L,12,0)</f>
        <v>588.00</v>
      </c>
      <c r="F323">
        <f t="shared" ref="F323:F366" si="5">D323-E323</f>
        <v>0</v>
      </c>
      <c r="G323" t="str">
        <f>VLOOKUP(A323,HOP!A:U,21,0)</f>
        <v>直采</v>
      </c>
    </row>
    <row r="324" ht="14.25" hidden="1" customHeight="1" spans="1:7">
      <c r="A324" s="6" t="s">
        <v>2535</v>
      </c>
      <c r="B324" s="7" t="s">
        <v>1617</v>
      </c>
      <c r="C324" s="7" t="s">
        <v>913</v>
      </c>
      <c r="D324" s="3">
        <v>680</v>
      </c>
      <c r="E324" t="str">
        <f>VLOOKUP(A324,Sheet4!A:L,12,0)</f>
        <v>680.00</v>
      </c>
      <c r="F324">
        <f t="shared" si="5"/>
        <v>0</v>
      </c>
      <c r="G324" t="str">
        <f>VLOOKUP(A324,HOP!A:U,21,0)</f>
        <v>直采</v>
      </c>
    </row>
    <row r="325" ht="14.25" hidden="1" customHeight="1" spans="1:7">
      <c r="A325" s="6" t="s">
        <v>2543</v>
      </c>
      <c r="B325" s="7" t="s">
        <v>1744</v>
      </c>
      <c r="C325" s="7" t="s">
        <v>913</v>
      </c>
      <c r="D325" s="3">
        <v>922.98</v>
      </c>
      <c r="E325" t="str">
        <f>VLOOKUP(A325,Sheet4!A:L,12,0)</f>
        <v>922.98</v>
      </c>
      <c r="F325">
        <f t="shared" si="5"/>
        <v>0</v>
      </c>
      <c r="G325" t="str">
        <f>VLOOKUP(A325,HOP!A:U,21,0)</f>
        <v>直连</v>
      </c>
    </row>
    <row r="326" ht="14.25" hidden="1" customHeight="1" spans="1:7">
      <c r="A326" s="6" t="s">
        <v>2552</v>
      </c>
      <c r="B326" s="7" t="s">
        <v>1744</v>
      </c>
      <c r="C326" s="7" t="s">
        <v>913</v>
      </c>
      <c r="D326" s="3">
        <v>400</v>
      </c>
      <c r="E326" t="str">
        <f>VLOOKUP(A326,Sheet4!A:L,12,0)</f>
        <v>400.00</v>
      </c>
      <c r="F326">
        <f t="shared" si="5"/>
        <v>0</v>
      </c>
      <c r="G326" t="str">
        <f>VLOOKUP(A326,HOP!A:U,21,0)</f>
        <v>直采</v>
      </c>
    </row>
    <row r="327" ht="14.25" hidden="1" customHeight="1" spans="1:7">
      <c r="A327" s="6" t="s">
        <v>2561</v>
      </c>
      <c r="B327" s="7" t="s">
        <v>537</v>
      </c>
      <c r="C327" s="7" t="s">
        <v>913</v>
      </c>
      <c r="D327" s="3">
        <v>2205</v>
      </c>
      <c r="E327" t="str">
        <f>VLOOKUP(A327,Sheet4!A:L,12,0)</f>
        <v>2205.00</v>
      </c>
      <c r="F327">
        <f t="shared" si="5"/>
        <v>0</v>
      </c>
      <c r="G327" t="str">
        <f>VLOOKUP(A327,HOP!A:U,21,0)</f>
        <v>直采</v>
      </c>
    </row>
    <row r="328" ht="14.25" hidden="1" customHeight="1" spans="1:7">
      <c r="A328" s="6" t="s">
        <v>2566</v>
      </c>
      <c r="B328" s="7" t="s">
        <v>537</v>
      </c>
      <c r="C328" s="7" t="s">
        <v>913</v>
      </c>
      <c r="D328" s="3">
        <v>5805</v>
      </c>
      <c r="E328" t="str">
        <f>VLOOKUP(A328,Sheet4!A:L,12,0)</f>
        <v>5805.00</v>
      </c>
      <c r="F328">
        <f t="shared" si="5"/>
        <v>0</v>
      </c>
      <c r="G328" t="str">
        <f>VLOOKUP(A328,HOP!A:U,21,0)</f>
        <v>直采</v>
      </c>
    </row>
    <row r="329" ht="14.25" hidden="1" customHeight="1" spans="1:7">
      <c r="A329" s="6" t="s">
        <v>2572</v>
      </c>
      <c r="B329" s="7" t="s">
        <v>536</v>
      </c>
      <c r="C329" s="7" t="s">
        <v>913</v>
      </c>
      <c r="D329" s="3">
        <v>6450</v>
      </c>
      <c r="E329" t="str">
        <f>VLOOKUP(A329,Sheet4!A:L,12,0)</f>
        <v>6450.00</v>
      </c>
      <c r="F329">
        <f t="shared" si="5"/>
        <v>0</v>
      </c>
      <c r="G329" t="str">
        <f>VLOOKUP(A329,HOP!A:U,21,0)</f>
        <v>直采</v>
      </c>
    </row>
    <row r="330" ht="14.25" customHeight="1" spans="1:7">
      <c r="A330" s="6" t="s">
        <v>2577</v>
      </c>
      <c r="B330" s="7" t="s">
        <v>537</v>
      </c>
      <c r="C330" s="7" t="s">
        <v>913</v>
      </c>
      <c r="D330" s="3">
        <v>2205</v>
      </c>
      <c r="E330" t="str">
        <f>VLOOKUP(A330,Sheet4!A:L,12,0)</f>
        <v>1837.50</v>
      </c>
      <c r="F330">
        <f t="shared" si="5"/>
        <v>367.5</v>
      </c>
      <c r="G330" t="str">
        <f>VLOOKUP(A330,HOP!A:U,21,0)</f>
        <v>直采</v>
      </c>
    </row>
    <row r="331" ht="14.25" hidden="1" customHeight="1" spans="1:7">
      <c r="A331" s="6" t="s">
        <v>2580</v>
      </c>
      <c r="B331" s="7" t="s">
        <v>537</v>
      </c>
      <c r="C331" s="7" t="s">
        <v>913</v>
      </c>
      <c r="D331" s="3">
        <v>1675.66</v>
      </c>
      <c r="E331" t="str">
        <f>VLOOKUP(A331,Sheet4!A:L,12,0)</f>
        <v>1675.65</v>
      </c>
      <c r="F331">
        <f t="shared" si="5"/>
        <v>0.00999999999999091</v>
      </c>
      <c r="G331" t="str">
        <f>VLOOKUP(A331,HOP!A:U,21,0)</f>
        <v>直连</v>
      </c>
    </row>
    <row r="332" ht="14.25" hidden="1" customHeight="1" spans="1:7">
      <c r="A332" s="6" t="s">
        <v>2589</v>
      </c>
      <c r="B332" s="7" t="s">
        <v>1617</v>
      </c>
      <c r="C332" s="7" t="s">
        <v>913</v>
      </c>
      <c r="D332" s="3">
        <v>438</v>
      </c>
      <c r="E332" t="str">
        <f>VLOOKUP(A332,Sheet4!A:L,12,0)</f>
        <v>438.00</v>
      </c>
      <c r="F332">
        <f t="shared" si="5"/>
        <v>0</v>
      </c>
      <c r="G332" t="str">
        <f>VLOOKUP(A332,HOP!A:U,21,0)</f>
        <v>直采</v>
      </c>
    </row>
    <row r="333" ht="14.25" hidden="1" customHeight="1" spans="1:7">
      <c r="A333" s="6" t="s">
        <v>2594</v>
      </c>
      <c r="B333" s="7" t="s">
        <v>1617</v>
      </c>
      <c r="C333" s="7" t="s">
        <v>913</v>
      </c>
      <c r="D333" s="3">
        <v>438</v>
      </c>
      <c r="E333" t="str">
        <f>VLOOKUP(A333,Sheet4!A:L,12,0)</f>
        <v>438.00</v>
      </c>
      <c r="F333">
        <f t="shared" si="5"/>
        <v>0</v>
      </c>
      <c r="G333" t="str">
        <f>VLOOKUP(A333,HOP!A:U,21,0)</f>
        <v>直采</v>
      </c>
    </row>
    <row r="334" ht="14.25" hidden="1" customHeight="1" spans="1:7">
      <c r="A334" s="6" t="s">
        <v>2597</v>
      </c>
      <c r="B334" s="7" t="s">
        <v>1617</v>
      </c>
      <c r="C334" s="7" t="s">
        <v>913</v>
      </c>
      <c r="D334" s="3">
        <v>2640</v>
      </c>
      <c r="E334" t="str">
        <f>VLOOKUP(A334,Sheet4!A:L,12,0)</f>
        <v>2640.00</v>
      </c>
      <c r="F334">
        <f t="shared" si="5"/>
        <v>0</v>
      </c>
      <c r="G334" t="str">
        <f>VLOOKUP(A334,HOP!A:U,21,0)</f>
        <v>直采</v>
      </c>
    </row>
    <row r="335" ht="14.25" hidden="1" customHeight="1" spans="1:7">
      <c r="A335" s="6" t="s">
        <v>2604</v>
      </c>
      <c r="B335" s="7" t="s">
        <v>1617</v>
      </c>
      <c r="C335" s="7" t="s">
        <v>913</v>
      </c>
      <c r="D335" s="3">
        <v>2360</v>
      </c>
      <c r="E335" t="str">
        <f>VLOOKUP(A335,Sheet4!A:L,12,0)</f>
        <v>2360.00</v>
      </c>
      <c r="F335">
        <f t="shared" si="5"/>
        <v>0</v>
      </c>
      <c r="G335" t="str">
        <f>VLOOKUP(A335,HOP!A:U,21,0)</f>
        <v>直采</v>
      </c>
    </row>
    <row r="336" ht="14.25" hidden="1" customHeight="1" spans="1:7">
      <c r="A336" s="6" t="s">
        <v>2609</v>
      </c>
      <c r="B336" s="7" t="s">
        <v>537</v>
      </c>
      <c r="C336" s="7" t="s">
        <v>913</v>
      </c>
      <c r="D336" s="3">
        <v>735</v>
      </c>
      <c r="E336" t="str">
        <f>VLOOKUP(A336,Sheet4!A:L,12,0)</f>
        <v>735.00</v>
      </c>
      <c r="F336">
        <f t="shared" si="5"/>
        <v>0</v>
      </c>
      <c r="G336" t="str">
        <f>VLOOKUP(A336,HOP!A:U,21,0)</f>
        <v>直采</v>
      </c>
    </row>
    <row r="337" ht="14.25" hidden="1" customHeight="1" spans="1:7">
      <c r="A337" s="6" t="s">
        <v>2616</v>
      </c>
      <c r="B337" s="7" t="s">
        <v>1744</v>
      </c>
      <c r="C337" s="7" t="s">
        <v>913</v>
      </c>
      <c r="D337" s="3">
        <v>500</v>
      </c>
      <c r="E337" t="str">
        <f>VLOOKUP(A337,Sheet4!A:L,12,0)</f>
        <v>500.00</v>
      </c>
      <c r="F337">
        <f t="shared" si="5"/>
        <v>0</v>
      </c>
      <c r="G337" t="str">
        <f>VLOOKUP(A337,HOP!A:U,21,0)</f>
        <v>直采</v>
      </c>
    </row>
    <row r="338" ht="14.25" hidden="1" customHeight="1" spans="1:7">
      <c r="A338" s="6" t="s">
        <v>2622</v>
      </c>
      <c r="B338" s="7" t="s">
        <v>1617</v>
      </c>
      <c r="C338" s="7" t="s">
        <v>913</v>
      </c>
      <c r="D338" s="3">
        <v>625.16</v>
      </c>
      <c r="E338" t="str">
        <f>VLOOKUP(A338,Sheet4!A:L,12,0)</f>
        <v>625.16</v>
      </c>
      <c r="F338">
        <f t="shared" si="5"/>
        <v>0</v>
      </c>
      <c r="G338" t="str">
        <f>VLOOKUP(A338,HOP!A:U,21,0)</f>
        <v>直连</v>
      </c>
    </row>
    <row r="339" ht="14.25" hidden="1" customHeight="1" spans="1:7">
      <c r="A339" s="6" t="s">
        <v>2631</v>
      </c>
      <c r="B339" s="7" t="s">
        <v>1617</v>
      </c>
      <c r="C339" s="7" t="s">
        <v>913</v>
      </c>
      <c r="D339" s="3">
        <v>428</v>
      </c>
      <c r="E339" t="str">
        <f>VLOOKUP(A339,Sheet4!A:L,12,0)</f>
        <v>428.00</v>
      </c>
      <c r="F339">
        <f t="shared" si="5"/>
        <v>0</v>
      </c>
      <c r="G339" t="str">
        <f>VLOOKUP(A339,HOP!A:U,21,0)</f>
        <v>直采</v>
      </c>
    </row>
    <row r="340" ht="14.25" hidden="1" customHeight="1" spans="1:7">
      <c r="A340" s="6" t="s">
        <v>2636</v>
      </c>
      <c r="B340" s="7" t="s">
        <v>1744</v>
      </c>
      <c r="C340" s="7" t="s">
        <v>913</v>
      </c>
      <c r="D340" s="3">
        <v>340</v>
      </c>
      <c r="E340" t="str">
        <f>VLOOKUP(A340,Sheet4!A:L,12,0)</f>
        <v>340.00</v>
      </c>
      <c r="F340">
        <f t="shared" si="5"/>
        <v>0</v>
      </c>
      <c r="G340" t="str">
        <f>VLOOKUP(A340,HOP!A:U,21,0)</f>
        <v>直采</v>
      </c>
    </row>
    <row r="341" ht="14.25" hidden="1" customHeight="1" spans="1:7">
      <c r="A341" s="6" t="s">
        <v>2640</v>
      </c>
      <c r="B341" s="7" t="s">
        <v>1744</v>
      </c>
      <c r="C341" s="7" t="s">
        <v>913</v>
      </c>
      <c r="D341" s="3">
        <v>504</v>
      </c>
      <c r="E341" t="str">
        <f>VLOOKUP(A341,Sheet4!A:L,12,0)</f>
        <v>504.00</v>
      </c>
      <c r="F341">
        <f t="shared" si="5"/>
        <v>0</v>
      </c>
      <c r="G341" t="str">
        <f>VLOOKUP(A341,HOP!A:U,21,0)</f>
        <v>直采</v>
      </c>
    </row>
    <row r="342" ht="14.25" hidden="1" customHeight="1" spans="1:7">
      <c r="A342" s="6" t="s">
        <v>2646</v>
      </c>
      <c r="B342" s="7" t="s">
        <v>1744</v>
      </c>
      <c r="C342" s="7" t="s">
        <v>913</v>
      </c>
      <c r="D342" s="3">
        <v>305</v>
      </c>
      <c r="E342" t="str">
        <f>VLOOKUP(A342,Sheet4!A:L,12,0)</f>
        <v>305.00</v>
      </c>
      <c r="F342">
        <f t="shared" si="5"/>
        <v>0</v>
      </c>
      <c r="G342" t="str">
        <f>VLOOKUP(A342,HOP!A:U,21,0)</f>
        <v>直采</v>
      </c>
    </row>
    <row r="343" ht="14.25" hidden="1" customHeight="1" spans="1:7">
      <c r="A343" s="6" t="s">
        <v>2650</v>
      </c>
      <c r="B343" s="7" t="s">
        <v>1744</v>
      </c>
      <c r="C343" s="7" t="s">
        <v>913</v>
      </c>
      <c r="D343" s="3">
        <v>592.6</v>
      </c>
      <c r="E343" t="str">
        <f>VLOOKUP(A343,Sheet4!A:L,12,0)</f>
        <v>592.60</v>
      </c>
      <c r="F343">
        <f t="shared" si="5"/>
        <v>0</v>
      </c>
      <c r="G343" t="str">
        <f>VLOOKUP(A343,HOP!A:U,21,0)</f>
        <v>直连</v>
      </c>
    </row>
    <row r="344" ht="14.25" hidden="1" customHeight="1" spans="1:7">
      <c r="A344" s="6" t="s">
        <v>2659</v>
      </c>
      <c r="B344" s="7" t="s">
        <v>1744</v>
      </c>
      <c r="C344" s="7" t="s">
        <v>913</v>
      </c>
      <c r="D344" s="3">
        <v>335</v>
      </c>
      <c r="E344" t="str">
        <f>VLOOKUP(A344,Sheet4!A:L,12,0)</f>
        <v>335.00</v>
      </c>
      <c r="F344">
        <f t="shared" si="5"/>
        <v>0</v>
      </c>
      <c r="G344" t="str">
        <f>VLOOKUP(A344,HOP!A:U,21,0)</f>
        <v>直采</v>
      </c>
    </row>
    <row r="345" ht="14.25" hidden="1" customHeight="1" spans="1:7">
      <c r="A345" s="6" t="s">
        <v>2666</v>
      </c>
      <c r="B345" s="7" t="s">
        <v>1744</v>
      </c>
      <c r="C345" s="7" t="s">
        <v>913</v>
      </c>
      <c r="D345" s="3">
        <v>305</v>
      </c>
      <c r="E345" t="str">
        <f>VLOOKUP(A345,Sheet4!A:L,12,0)</f>
        <v>305.00</v>
      </c>
      <c r="F345">
        <f t="shared" si="5"/>
        <v>0</v>
      </c>
      <c r="G345" t="str">
        <f>VLOOKUP(A345,HOP!A:U,21,0)</f>
        <v>直采</v>
      </c>
    </row>
    <row r="346" ht="14.25" hidden="1" customHeight="1" spans="1:7">
      <c r="A346" s="6" t="s">
        <v>2669</v>
      </c>
      <c r="B346" s="7" t="s">
        <v>1744</v>
      </c>
      <c r="C346" s="7" t="s">
        <v>913</v>
      </c>
      <c r="D346" s="3">
        <v>345</v>
      </c>
      <c r="E346" t="str">
        <f>VLOOKUP(A346,Sheet4!A:L,12,0)</f>
        <v>345.00</v>
      </c>
      <c r="F346">
        <f t="shared" si="5"/>
        <v>0</v>
      </c>
      <c r="G346" t="str">
        <f>VLOOKUP(A346,HOP!A:U,21,0)</f>
        <v>直采</v>
      </c>
    </row>
    <row r="347" ht="14.25" hidden="1" customHeight="1" spans="1:7">
      <c r="A347" s="6" t="s">
        <v>2675</v>
      </c>
      <c r="B347" s="7" t="s">
        <v>1541</v>
      </c>
      <c r="C347" s="7" t="s">
        <v>578</v>
      </c>
      <c r="D347" s="3">
        <v>0</v>
      </c>
      <c r="E347" t="e">
        <f>VLOOKUP(A347,Sheet4!A:L,12,0)</f>
        <v>#N/A</v>
      </c>
      <c r="F347" t="e">
        <f t="shared" si="5"/>
        <v>#N/A</v>
      </c>
      <c r="G347" t="e">
        <f>VLOOKUP(A347,HOP!A:U,21,0)</f>
        <v>#N/A</v>
      </c>
    </row>
    <row r="348" ht="14.25" hidden="1" customHeight="1" spans="1:7">
      <c r="A348" s="6" t="s">
        <v>2681</v>
      </c>
      <c r="B348" s="7" t="s">
        <v>1272</v>
      </c>
      <c r="C348" s="7" t="s">
        <v>546</v>
      </c>
      <c r="D348" s="3">
        <v>0</v>
      </c>
      <c r="E348" t="e">
        <f>VLOOKUP(A348,Sheet4!A:L,12,0)</f>
        <v>#N/A</v>
      </c>
      <c r="F348" t="e">
        <f t="shared" si="5"/>
        <v>#N/A</v>
      </c>
      <c r="G348" t="e">
        <f>VLOOKUP(A348,HOP!A:U,21,0)</f>
        <v>#N/A</v>
      </c>
    </row>
    <row r="349" ht="14.25" hidden="1" customHeight="1" spans="1:7">
      <c r="A349" s="6" t="s">
        <v>2687</v>
      </c>
      <c r="B349" s="7" t="s">
        <v>505</v>
      </c>
      <c r="C349" s="7" t="s">
        <v>913</v>
      </c>
      <c r="D349" s="3">
        <v>2350.33</v>
      </c>
      <c r="E349" t="str">
        <f>VLOOKUP(A349,Sheet4!A:L,12,0)</f>
        <v>2350.32</v>
      </c>
      <c r="F349">
        <f t="shared" si="5"/>
        <v>0.00999999999976353</v>
      </c>
      <c r="G349" t="str">
        <f>VLOOKUP(A349,HOP!A:U,21,0)</f>
        <v>直连</v>
      </c>
    </row>
    <row r="350" ht="14.25" hidden="1" customHeight="1" spans="1:7">
      <c r="A350" s="6" t="s">
        <v>2695</v>
      </c>
      <c r="B350" s="7" t="s">
        <v>1205</v>
      </c>
      <c r="C350" s="7" t="s">
        <v>1272</v>
      </c>
      <c r="D350" s="3">
        <v>0</v>
      </c>
      <c r="E350" t="e">
        <f>VLOOKUP(A350,Sheet4!A:L,12,0)</f>
        <v>#N/A</v>
      </c>
      <c r="F350" t="e">
        <f t="shared" si="5"/>
        <v>#N/A</v>
      </c>
      <c r="G350" t="e">
        <f>VLOOKUP(A350,HOP!A:U,21,0)</f>
        <v>#N/A</v>
      </c>
    </row>
    <row r="351" ht="14.25" hidden="1" customHeight="1" spans="1:7">
      <c r="A351" s="6" t="s">
        <v>2702</v>
      </c>
      <c r="B351" s="7" t="s">
        <v>2707</v>
      </c>
      <c r="C351" s="7" t="s">
        <v>2708</v>
      </c>
      <c r="D351" s="3">
        <v>0</v>
      </c>
      <c r="E351" t="e">
        <f>VLOOKUP(A351,Sheet4!A:L,12,0)</f>
        <v>#N/A</v>
      </c>
      <c r="F351" t="e">
        <f t="shared" si="5"/>
        <v>#N/A</v>
      </c>
      <c r="G351" t="e">
        <f>VLOOKUP(A351,HOP!A:U,21,0)</f>
        <v>#N/A</v>
      </c>
    </row>
    <row r="352" ht="14.25" hidden="1" customHeight="1" spans="1:7">
      <c r="A352" s="6" t="s">
        <v>2710</v>
      </c>
      <c r="B352" s="7" t="s">
        <v>2713</v>
      </c>
      <c r="C352" s="7" t="s">
        <v>2708</v>
      </c>
      <c r="D352" s="3">
        <v>0</v>
      </c>
      <c r="E352" t="e">
        <f>VLOOKUP(A352,Sheet4!A:L,12,0)</f>
        <v>#N/A</v>
      </c>
      <c r="F352" t="e">
        <f t="shared" si="5"/>
        <v>#N/A</v>
      </c>
      <c r="G352" t="e">
        <f>VLOOKUP(A352,HOP!A:U,21,0)</f>
        <v>#N/A</v>
      </c>
    </row>
    <row r="353" ht="14.25" hidden="1" customHeight="1" spans="1:7">
      <c r="A353" s="6" t="s">
        <v>2715</v>
      </c>
      <c r="B353" s="7" t="s">
        <v>2707</v>
      </c>
      <c r="C353" s="7" t="s">
        <v>2708</v>
      </c>
      <c r="D353" s="3">
        <v>0</v>
      </c>
      <c r="E353" t="e">
        <f>VLOOKUP(A353,Sheet4!A:L,12,0)</f>
        <v>#N/A</v>
      </c>
      <c r="F353" t="e">
        <f t="shared" si="5"/>
        <v>#N/A</v>
      </c>
      <c r="G353" t="e">
        <f>VLOOKUP(A353,HOP!A:U,21,0)</f>
        <v>#N/A</v>
      </c>
    </row>
    <row r="354" ht="14.25" hidden="1" customHeight="1" spans="1:7">
      <c r="A354" s="6" t="s">
        <v>2718</v>
      </c>
      <c r="B354" s="7" t="s">
        <v>1744</v>
      </c>
      <c r="C354" s="7" t="s">
        <v>913</v>
      </c>
      <c r="D354" s="3">
        <v>2109.87</v>
      </c>
      <c r="E354" t="str">
        <f>VLOOKUP(A354,Sheet4!A:L,12,0)</f>
        <v>2109.87</v>
      </c>
      <c r="F354">
        <f t="shared" si="5"/>
        <v>0</v>
      </c>
      <c r="G354" t="str">
        <f>VLOOKUP(A354,HOP!A:U,21,0)</f>
        <v>直连</v>
      </c>
    </row>
    <row r="355" ht="14.25" hidden="1" customHeight="1" spans="1:7">
      <c r="A355" s="6" t="s">
        <v>2724</v>
      </c>
      <c r="B355" s="7" t="s">
        <v>1196</v>
      </c>
      <c r="C355" s="7" t="s">
        <v>579</v>
      </c>
      <c r="D355" s="3">
        <v>0</v>
      </c>
      <c r="E355" t="e">
        <f>VLOOKUP(A355,Sheet4!A:L,12,0)</f>
        <v>#N/A</v>
      </c>
      <c r="F355" t="e">
        <f t="shared" si="5"/>
        <v>#N/A</v>
      </c>
      <c r="G355" t="e">
        <f>VLOOKUP(A355,HOP!A:U,21,0)</f>
        <v>#N/A</v>
      </c>
    </row>
    <row r="356" ht="14.25" hidden="1" customHeight="1" spans="1:7">
      <c r="A356" s="6" t="s">
        <v>2729</v>
      </c>
      <c r="B356" s="7" t="s">
        <v>1272</v>
      </c>
      <c r="C356" s="7" t="s">
        <v>546</v>
      </c>
      <c r="D356" s="3">
        <v>0</v>
      </c>
      <c r="E356" t="e">
        <f>VLOOKUP(A356,Sheet4!A:L,12,0)</f>
        <v>#N/A</v>
      </c>
      <c r="F356" t="e">
        <f t="shared" si="5"/>
        <v>#N/A</v>
      </c>
      <c r="G356" t="e">
        <f>VLOOKUP(A356,HOP!A:U,21,0)</f>
        <v>#N/A</v>
      </c>
    </row>
    <row r="357" ht="14.25" hidden="1" customHeight="1" spans="1:7">
      <c r="A357" s="6" t="s">
        <v>2732</v>
      </c>
      <c r="B357" s="7" t="s">
        <v>546</v>
      </c>
      <c r="C357" s="7" t="s">
        <v>2151</v>
      </c>
      <c r="D357" s="3">
        <v>0</v>
      </c>
      <c r="E357" t="e">
        <f>VLOOKUP(A357,Sheet4!A:L,12,0)</f>
        <v>#N/A</v>
      </c>
      <c r="F357" t="e">
        <f t="shared" si="5"/>
        <v>#N/A</v>
      </c>
      <c r="G357" t="e">
        <f>VLOOKUP(A357,HOP!A:U,21,0)</f>
        <v>#N/A</v>
      </c>
    </row>
    <row r="358" ht="14.25" hidden="1" customHeight="1" spans="1:7">
      <c r="A358" s="6" t="s">
        <v>2740</v>
      </c>
      <c r="B358" s="7" t="s">
        <v>1195</v>
      </c>
      <c r="C358" s="7" t="s">
        <v>578</v>
      </c>
      <c r="D358" s="3">
        <v>0</v>
      </c>
      <c r="E358" t="e">
        <f>VLOOKUP(A358,Sheet4!A:L,12,0)</f>
        <v>#N/A</v>
      </c>
      <c r="F358" t="e">
        <f t="shared" si="5"/>
        <v>#N/A</v>
      </c>
      <c r="G358" t="e">
        <f>VLOOKUP(A358,HOP!A:U,21,0)</f>
        <v>#N/A</v>
      </c>
    </row>
    <row r="359" ht="14.25" hidden="1" customHeight="1" spans="1:7">
      <c r="A359" s="6" t="s">
        <v>2748</v>
      </c>
      <c r="B359" s="7" t="s">
        <v>546</v>
      </c>
      <c r="C359" s="7" t="s">
        <v>2752</v>
      </c>
      <c r="D359" s="3">
        <v>0</v>
      </c>
      <c r="E359" t="e">
        <f>VLOOKUP(A359,Sheet4!A:L,12,0)</f>
        <v>#N/A</v>
      </c>
      <c r="F359" t="e">
        <f t="shared" si="5"/>
        <v>#N/A</v>
      </c>
      <c r="G359" t="e">
        <f>VLOOKUP(A359,HOP!A:U,21,0)</f>
        <v>#N/A</v>
      </c>
    </row>
    <row r="360" ht="14.25" hidden="1" customHeight="1" spans="1:7">
      <c r="A360" s="6" t="s">
        <v>2755</v>
      </c>
      <c r="B360" s="7" t="s">
        <v>2760</v>
      </c>
      <c r="C360" s="7" t="s">
        <v>937</v>
      </c>
      <c r="D360" s="3">
        <v>0</v>
      </c>
      <c r="E360" t="e">
        <f>VLOOKUP(A360,Sheet4!A:L,12,0)</f>
        <v>#N/A</v>
      </c>
      <c r="F360" t="e">
        <f t="shared" si="5"/>
        <v>#N/A</v>
      </c>
      <c r="G360" t="e">
        <f>VLOOKUP(A360,HOP!A:U,21,0)</f>
        <v>#N/A</v>
      </c>
    </row>
    <row r="361" ht="14.25" hidden="1" customHeight="1" spans="1:7">
      <c r="A361" s="6" t="s">
        <v>2763</v>
      </c>
      <c r="B361" s="7" t="s">
        <v>1744</v>
      </c>
      <c r="C361" s="7" t="s">
        <v>913</v>
      </c>
      <c r="D361" s="3">
        <v>270.02</v>
      </c>
      <c r="E361" t="str">
        <f>VLOOKUP(A361,Sheet4!A:L,12,0)</f>
        <v>270.02</v>
      </c>
      <c r="F361">
        <f t="shared" si="5"/>
        <v>0</v>
      </c>
      <c r="G361" t="str">
        <f>VLOOKUP(A361,HOP!A:U,21,0)</f>
        <v>直连</v>
      </c>
    </row>
    <row r="362" ht="14.25" hidden="1" customHeight="1" spans="1:7">
      <c r="A362" s="6" t="s">
        <v>2772</v>
      </c>
      <c r="B362" s="7" t="s">
        <v>520</v>
      </c>
      <c r="C362" s="7" t="s">
        <v>1186</v>
      </c>
      <c r="D362" s="3">
        <v>0</v>
      </c>
      <c r="E362" t="e">
        <f>VLOOKUP(A362,Sheet4!A:L,12,0)</f>
        <v>#N/A</v>
      </c>
      <c r="F362" t="e">
        <f t="shared" si="5"/>
        <v>#N/A</v>
      </c>
      <c r="G362" t="e">
        <f>VLOOKUP(A362,HOP!A:U,21,0)</f>
        <v>#N/A</v>
      </c>
    </row>
    <row r="363" ht="14.25" hidden="1" customHeight="1" spans="1:7">
      <c r="A363" s="6" t="s">
        <v>2780</v>
      </c>
      <c r="B363" s="7" t="s">
        <v>2713</v>
      </c>
      <c r="C363" s="7" t="s">
        <v>2785</v>
      </c>
      <c r="D363" s="3">
        <v>0</v>
      </c>
      <c r="E363" t="e">
        <f>VLOOKUP(A363,Sheet4!A:L,12,0)</f>
        <v>#N/A</v>
      </c>
      <c r="F363" t="e">
        <f t="shared" si="5"/>
        <v>#N/A</v>
      </c>
      <c r="G363" t="e">
        <f>VLOOKUP(A363,HOP!A:U,21,0)</f>
        <v>#N/A</v>
      </c>
    </row>
    <row r="364" hidden="1" spans="1:10">
      <c r="A364" s="7" t="s">
        <v>925</v>
      </c>
      <c r="D364" s="9">
        <v>-1840</v>
      </c>
      <c r="E364" t="str">
        <f>VLOOKUP(A364,Sheet4!A:L,12,0)</f>
        <v>-1840.00</v>
      </c>
      <c r="F364">
        <f t="shared" si="5"/>
        <v>0</v>
      </c>
      <c r="G364" t="str">
        <f>VLOOKUP(A364,HOP!A:U,21,0)</f>
        <v>直连</v>
      </c>
      <c r="H364" s="8" t="s">
        <v>2827</v>
      </c>
      <c r="J364" s="8" t="s">
        <v>2828</v>
      </c>
    </row>
    <row r="365" spans="1:10">
      <c r="A365" s="46" t="s">
        <v>2806</v>
      </c>
      <c r="D365" s="9">
        <v>-328</v>
      </c>
      <c r="E365" t="e">
        <f>VLOOKUP(A365,Sheet4!A:L,12,0)</f>
        <v>#N/A</v>
      </c>
      <c r="F365" t="e">
        <f t="shared" si="5"/>
        <v>#N/A</v>
      </c>
      <c r="G365" s="8" t="s">
        <v>2829</v>
      </c>
      <c r="H365" s="8" t="s">
        <v>2830</v>
      </c>
      <c r="J365" s="8" t="s">
        <v>2831</v>
      </c>
    </row>
    <row r="366" spans="1:8">
      <c r="A366" s="7" t="s">
        <v>2810</v>
      </c>
      <c r="D366" s="9">
        <v>-711</v>
      </c>
      <c r="E366" t="e">
        <f>VLOOKUP(A366,Sheet4!A:L,12,0)</f>
        <v>#N/A</v>
      </c>
      <c r="F366" t="e">
        <f t="shared" si="5"/>
        <v>#N/A</v>
      </c>
      <c r="G366" s="8" t="s">
        <v>2829</v>
      </c>
      <c r="H366" s="8" t="s">
        <v>2832</v>
      </c>
    </row>
    <row r="368" spans="4:4">
      <c r="D368" s="3">
        <f>SUM(D2:D367)</f>
        <v>466247.09</v>
      </c>
    </row>
    <row r="371" ht="14.25" spans="4:4">
      <c r="D371" s="10" t="s">
        <v>24</v>
      </c>
    </row>
    <row r="373" spans="1:3">
      <c r="A373" t="s">
        <v>3786</v>
      </c>
      <c r="C373">
        <v>1700</v>
      </c>
    </row>
    <row r="374" spans="1:3">
      <c r="A374" t="s">
        <v>3787</v>
      </c>
      <c r="C374">
        <v>256879.5</v>
      </c>
    </row>
    <row r="375" spans="1:3">
      <c r="A375" t="s">
        <v>3788</v>
      </c>
      <c r="C375">
        <v>206564.09</v>
      </c>
    </row>
    <row r="376" spans="3:3">
      <c r="C376">
        <v>736</v>
      </c>
    </row>
    <row r="377" spans="3:3">
      <c r="C377">
        <f>SUBTOTAL(9,C373:C376)</f>
        <v>465879.59</v>
      </c>
    </row>
  </sheetData>
  <autoFilter ref="A1:J366">
    <filterColumn colId="3">
      <filters>
        <filter val="-296.00"/>
        <filter val="-328.00"/>
        <filter val="-711.00"/>
        <filter val="-1,840.00"/>
        <filter val="10,604.00"/>
        <filter val="156.00"/>
        <filter val="232.00"/>
        <filter val="258.00"/>
        <filter val="275.00"/>
        <filter val="276.00"/>
        <filter val="280.00"/>
        <filter val="281.00"/>
        <filter val="305.00"/>
        <filter val="306.00"/>
        <filter val="312.00"/>
        <filter val="320.00"/>
        <filter val="322.00"/>
        <filter val="335.00"/>
        <filter val="340.00"/>
        <filter val="345.00"/>
        <filter val="352.00"/>
        <filter val="355.00"/>
        <filter val="359.00"/>
        <filter val="373.00"/>
        <filter val="379.00"/>
        <filter val="400.00"/>
        <filter val="406.00"/>
        <filter val="416.00"/>
        <filter val="424.00"/>
        <filter val="425.00"/>
        <filter val="428.00"/>
        <filter val="434.00"/>
        <filter val="438.00"/>
        <filter val="440.00"/>
        <filter val="458.00"/>
        <filter val="468.00"/>
        <filter val="469.00"/>
        <filter val="500.00"/>
        <filter val="504.00"/>
        <filter val="523.00"/>
        <filter val="529.00"/>
        <filter val="535.00"/>
        <filter val="546.00"/>
        <filter val="570.00"/>
        <filter val="576.00"/>
        <filter val="588.00"/>
        <filter val="600.00"/>
        <filter val="601.00"/>
        <filter val="621.00"/>
        <filter val="628.00"/>
        <filter val="658.00"/>
        <filter val="667.00"/>
        <filter val="680.00"/>
        <filter val="704.00"/>
        <filter val="712.00"/>
        <filter val="735.00"/>
        <filter val="736.00"/>
        <filter val="773.00"/>
        <filter val="785.00"/>
        <filter val="814.00"/>
        <filter val="840.00"/>
        <filter val="864.00"/>
        <filter val="872.00"/>
        <filter val="878.00"/>
        <filter val="901.00"/>
        <filter val="903.00"/>
        <filter val="912.00"/>
        <filter val="934.00"/>
        <filter val="941.00"/>
        <filter val="951.00"/>
        <filter val="991.00"/>
        <filter val="998.00"/>
        <filter val="270.02"/>
        <filter val="612.03"/>
        <filter val="276.04"/>
        <filter val="524.04"/>
        <filter val="609.06"/>
        <filter val="506.09"/>
        <filter val="634.10"/>
        <filter val="807.10"/>
        <filter val="888.10"/>
        <filter val="450.11"/>
        <filter val="219.12"/>
        <filter val="265.12"/>
        <filter val="307.12"/>
        <filter val="666.14"/>
        <filter val="928.14"/>
        <filter val="332.15"/>
        <filter val="580.16"/>
        <filter val="625.16"/>
        <filter val="354.19"/>
        <filter val="300.21"/>
        <filter val="387.21"/>
        <filter val="854.21"/>
        <filter val="287.23"/>
        <filter val="410.24"/>
        <filter val="605.26"/>
        <filter val="381.27"/>
        <filter val="929.28"/>
        <filter val="388.30"/>
        <filter val="938.33"/>
        <filter val="595.34"/>
        <filter val="987.37"/>
        <filter val="90.39"/>
        <filter val="567.42"/>
        <filter val="600.42"/>
        <filter val="373.50"/>
        <filter val="643.50"/>
        <filter val="884.54"/>
        <filter val="525.56"/>
        <filter val="307.57"/>
        <filter val="924.58"/>
        <filter val="557.59"/>
        <filter val="592.60"/>
        <filter val="576.64"/>
        <filter val="939.65"/>
        <filter val="386.69"/>
        <filter val="436.72"/>
        <filter val="193.74"/>
        <filter val="203.74"/>
        <filter val="782.75"/>
        <filter val="375.77"/>
        <filter val="293.78"/>
        <filter val="415.78"/>
        <filter val="329.79"/>
        <filter val="242.82"/>
        <filter val="243.83"/>
        <filter val="496.84"/>
        <filter val="705.84"/>
        <filter val="820.85"/>
        <filter val="838.85"/>
        <filter val="134.87"/>
        <filter val="958.93"/>
        <filter val="176.95"/>
        <filter val="297.95"/>
        <filter val="809.96"/>
        <filter val="330.97"/>
        <filter val="922.98"/>
        <filter val="1,026.00"/>
        <filter val="1,043.00"/>
        <filter val="1,051.00"/>
        <filter val="1,074.00"/>
        <filter val="1,077.00"/>
        <filter val="1,104.00"/>
        <filter val="1,110.00"/>
        <filter val="1,125.00"/>
        <filter val="1,173.00"/>
        <filter val="1,174.00"/>
        <filter val="1,177.00"/>
        <filter val="1,202.00"/>
        <filter val="1,216.00"/>
        <filter val="1,233.00"/>
        <filter val="1,238.00"/>
        <filter val="1,272.00"/>
        <filter val="1,314.00"/>
        <filter val="1,316.00"/>
        <filter val="1,360.00"/>
        <filter val="6,402.50"/>
        <filter val="1,434.00"/>
        <filter val="1,440.00"/>
        <filter val="1,470.00"/>
        <filter val="1,477.00"/>
        <filter val="1,480.00"/>
        <filter val="1,495.00"/>
        <filter val="1,497.00"/>
        <filter val="1,528.00"/>
        <filter val="1,540.00"/>
        <filter val="1,652.00"/>
        <filter val="1,678.00"/>
        <filter val="1,700.00"/>
        <filter val="1,704.00"/>
        <filter val="1,716.00"/>
        <filter val="1,760.00"/>
        <filter val="1,852.00"/>
        <filter val="1,885.01"/>
        <filter val="1,749.03"/>
        <filter val="2,689.18"/>
        <filter val="2,449.30"/>
        <filter val="4,854.10"/>
        <filter val="5,853.21"/>
        <filter val="2,950.32"/>
        <filter val="2,350.33"/>
        <filter val="3,686.43"/>
        <filter val="2,011.38"/>
        <filter val="4,745.21"/>
        <filter val="1,143.40"/>
        <filter val="5,240.00"/>
        <filter val="5,250.00"/>
        <filter val="1,275.40"/>
        <filter val="5,805.00"/>
        <filter val="1,627.41"/>
        <filter val="1,401.45"/>
        <filter val="1,264.46"/>
        <filter val="1,966.47"/>
        <filter val="1,228.48"/>
        <filter val="1,313.48"/>
        <filter val="4,221.00"/>
        <filter val="4,278.00"/>
        <filter val="4,350.00"/>
        <filter val="4,490.00"/>
        <filter val="4,829.00"/>
        <filter val="1,966.34"/>
        <filter val="1,177.37"/>
        <filter val="3,030.00"/>
        <filter val="3,046.00"/>
        <filter val="3,060.00"/>
        <filter val="1,142.20"/>
        <filter val="3,172.00"/>
        <filter val="3,220.00"/>
        <filter val="3,370.00"/>
        <filter val="3,568.00"/>
        <filter val="8,634.90"/>
        <filter val="1,093.26"/>
        <filter val="1,078.27"/>
        <filter val="3,179.07"/>
        <filter val="2,045.00"/>
        <filter val="2,074.00"/>
        <filter val="2,170.00"/>
        <filter val="2,205.00"/>
        <filter val="2,220.00"/>
        <filter val="2,253.00"/>
        <filter val="2,302.00"/>
        <filter val="2,360.00"/>
        <filter val="2,500.00"/>
        <filter val="2,640.00"/>
        <filter val="2,715.00"/>
        <filter val="2,814.00"/>
        <filter val="2,940.00"/>
        <filter val="2,960.00"/>
        <filter val="2,969.01"/>
        <filter val="1,512.12"/>
        <filter val="1,055.86"/>
        <filter val="1,214.87"/>
        <filter val="2,280.98"/>
        <filter val="2,901.99"/>
        <filter val="3,912.92"/>
        <filter val="1,506.76"/>
        <filter val="1,808.76"/>
        <filter val="1,144.77"/>
        <filter val="7,236.00"/>
        <filter val="1,535.61"/>
        <filter val="1,641.61"/>
        <filter val="1,187.66"/>
        <filter val="1,675.66"/>
        <filter val="1,934.66"/>
        <filter val="1,318.68"/>
        <filter val="1,614.68"/>
        <filter val="1,156.69"/>
        <filter val="6,450.00"/>
        <filter val="6,690.00"/>
        <filter val="1,272.52"/>
        <filter val="1,073.54"/>
        <filter val="1,804.56"/>
        <filter val="1,059.57"/>
        <filter val="1,144.57"/>
        <filter val="1,223.57"/>
        <filter val="2,080.50"/>
        <filter val="8,244.34"/>
        <filter val="2,597.56"/>
        <filter val="2,101.62"/>
        <filter val="2,524.68"/>
        <filter val="3,925.80"/>
        <filter val="7,300.45"/>
        <filter val="4,892.55"/>
        <filter val="5,838.67"/>
        <filter val="3,758.88"/>
        <filter val="3,800.70"/>
        <filter val="1,567.93"/>
        <filter val="2,109.87"/>
        <filter val="1,252.98"/>
        <filter val="30,600.00"/>
      </filters>
    </filterColumn>
    <filterColumn colId="5">
      <filters>
        <filter val="#N/A"/>
        <filter val="367.5"/>
        <filter val="73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2838</v>
      </c>
      <c r="B1" s="2" t="s">
        <v>2839</v>
      </c>
      <c r="C1" s="2" t="s">
        <v>2840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2841</v>
      </c>
      <c r="I1" s="2" t="s">
        <v>2842</v>
      </c>
      <c r="J1" s="2" t="s">
        <v>2843</v>
      </c>
      <c r="K1" s="2" t="s">
        <v>2844</v>
      </c>
      <c r="L1" s="2" t="s">
        <v>2845</v>
      </c>
      <c r="M1" s="2" t="s">
        <v>2846</v>
      </c>
      <c r="N1" s="2" t="s">
        <v>2847</v>
      </c>
      <c r="O1" s="2" t="s">
        <v>2848</v>
      </c>
      <c r="P1" s="2" t="s">
        <v>2849</v>
      </c>
      <c r="Q1" s="2" t="s">
        <v>2850</v>
      </c>
      <c r="R1" s="2" t="s">
        <v>2851</v>
      </c>
      <c r="S1" s="2" t="s">
        <v>2852</v>
      </c>
      <c r="T1" s="2" t="s">
        <v>2853</v>
      </c>
      <c r="U1" s="2" t="s">
        <v>2854</v>
      </c>
      <c r="V1" s="2" t="s">
        <v>2855</v>
      </c>
    </row>
    <row r="2" s="1" customFormat="1" spans="1:22">
      <c r="A2" s="1" t="s">
        <v>2669</v>
      </c>
      <c r="B2" s="1" t="s">
        <v>1744</v>
      </c>
      <c r="C2" s="1" t="s">
        <v>2670</v>
      </c>
      <c r="D2" s="1" t="s">
        <v>2662</v>
      </c>
      <c r="E2" s="1" t="s">
        <v>2897</v>
      </c>
      <c r="F2" s="1" t="s">
        <v>1744</v>
      </c>
      <c r="G2" s="1" t="s">
        <v>913</v>
      </c>
      <c r="H2" s="1" t="s">
        <v>2858</v>
      </c>
      <c r="I2" s="1" t="s">
        <v>2898</v>
      </c>
      <c r="J2" s="1" t="s">
        <v>2860</v>
      </c>
      <c r="K2" s="1" t="s">
        <v>2898</v>
      </c>
      <c r="L2" s="1" t="s">
        <v>2898</v>
      </c>
      <c r="M2" s="1" t="s">
        <v>2861</v>
      </c>
      <c r="N2" s="1" t="s">
        <v>2861</v>
      </c>
      <c r="O2" s="1" t="s">
        <v>2862</v>
      </c>
      <c r="P2" s="1" t="s">
        <v>2863</v>
      </c>
      <c r="Q2" s="1" t="s">
        <v>2864</v>
      </c>
      <c r="R2" s="1" t="s">
        <v>2899</v>
      </c>
      <c r="S2" s="1" t="s">
        <v>75</v>
      </c>
      <c r="T2" s="1" t="s">
        <v>2866</v>
      </c>
      <c r="U2" s="1" t="s">
        <v>2822</v>
      </c>
      <c r="V2" s="1" t="s">
        <v>2873</v>
      </c>
    </row>
    <row r="3" s="1" customFormat="1" spans="1:22">
      <c r="A3" s="1" t="s">
        <v>2507</v>
      </c>
      <c r="B3" s="1" t="s">
        <v>1744</v>
      </c>
      <c r="C3" s="1" t="s">
        <v>2508</v>
      </c>
      <c r="D3" s="1" t="s">
        <v>2510</v>
      </c>
      <c r="E3" s="1" t="s">
        <v>2900</v>
      </c>
      <c r="F3" s="1" t="s">
        <v>1744</v>
      </c>
      <c r="G3" s="1" t="s">
        <v>913</v>
      </c>
      <c r="H3" s="1" t="s">
        <v>2858</v>
      </c>
      <c r="I3" s="1" t="s">
        <v>2901</v>
      </c>
      <c r="J3" s="1" t="s">
        <v>2860</v>
      </c>
      <c r="K3" s="1" t="s">
        <v>2901</v>
      </c>
      <c r="L3" s="1" t="s">
        <v>2901</v>
      </c>
      <c r="M3" s="1" t="s">
        <v>2861</v>
      </c>
      <c r="N3" s="1" t="s">
        <v>2861</v>
      </c>
      <c r="O3" s="1" t="s">
        <v>2862</v>
      </c>
      <c r="P3" s="1" t="s">
        <v>2863</v>
      </c>
      <c r="Q3" s="1" t="s">
        <v>2864</v>
      </c>
      <c r="R3" s="1" t="s">
        <v>2902</v>
      </c>
      <c r="S3" s="1" t="s">
        <v>75</v>
      </c>
      <c r="T3" s="1" t="s">
        <v>2866</v>
      </c>
      <c r="U3" s="1" t="s">
        <v>2829</v>
      </c>
      <c r="V3" s="1" t="s">
        <v>2903</v>
      </c>
    </row>
    <row r="4" s="1" customFormat="1" spans="1:22">
      <c r="A4" s="1" t="s">
        <v>2499</v>
      </c>
      <c r="B4" s="1" t="s">
        <v>1744</v>
      </c>
      <c r="C4" s="1" t="s">
        <v>2500</v>
      </c>
      <c r="D4" s="1" t="s">
        <v>2502</v>
      </c>
      <c r="E4" s="1" t="s">
        <v>2904</v>
      </c>
      <c r="F4" s="1" t="s">
        <v>1744</v>
      </c>
      <c r="G4" s="1" t="s">
        <v>913</v>
      </c>
      <c r="H4" s="1" t="s">
        <v>2858</v>
      </c>
      <c r="I4" s="1" t="s">
        <v>2905</v>
      </c>
      <c r="J4" s="1" t="s">
        <v>2860</v>
      </c>
      <c r="K4" s="1" t="s">
        <v>2905</v>
      </c>
      <c r="L4" s="1" t="s">
        <v>2905</v>
      </c>
      <c r="M4" s="1" t="s">
        <v>2861</v>
      </c>
      <c r="N4" s="1" t="s">
        <v>2861</v>
      </c>
      <c r="O4" s="1" t="s">
        <v>2862</v>
      </c>
      <c r="P4" s="1" t="s">
        <v>2863</v>
      </c>
      <c r="Q4" s="1" t="s">
        <v>2864</v>
      </c>
      <c r="R4" s="1" t="s">
        <v>2906</v>
      </c>
      <c r="S4" s="1" t="s">
        <v>75</v>
      </c>
      <c r="T4" s="1" t="s">
        <v>2866</v>
      </c>
      <c r="U4" s="1" t="s">
        <v>2829</v>
      </c>
      <c r="V4" s="1" t="s">
        <v>2877</v>
      </c>
    </row>
    <row r="5" s="1" customFormat="1" spans="1:22">
      <c r="A5" s="1" t="s">
        <v>2321</v>
      </c>
      <c r="B5" s="1" t="s">
        <v>1744</v>
      </c>
      <c r="C5" s="1" t="s">
        <v>2322</v>
      </c>
      <c r="D5" s="1" t="s">
        <v>2907</v>
      </c>
      <c r="E5" s="1" t="s">
        <v>2908</v>
      </c>
      <c r="F5" s="1" t="s">
        <v>1744</v>
      </c>
      <c r="G5" s="1" t="s">
        <v>913</v>
      </c>
      <c r="H5" s="1" t="s">
        <v>2858</v>
      </c>
      <c r="I5" s="1" t="s">
        <v>2909</v>
      </c>
      <c r="J5" s="1" t="s">
        <v>2860</v>
      </c>
      <c r="K5" s="1" t="s">
        <v>2909</v>
      </c>
      <c r="L5" s="1" t="s">
        <v>2909</v>
      </c>
      <c r="M5" s="1" t="s">
        <v>2861</v>
      </c>
      <c r="N5" s="1" t="s">
        <v>2861</v>
      </c>
      <c r="O5" s="1" t="s">
        <v>2862</v>
      </c>
      <c r="P5" s="1" t="s">
        <v>2863</v>
      </c>
      <c r="Q5" s="1" t="s">
        <v>2864</v>
      </c>
      <c r="R5" s="1" t="s">
        <v>2910</v>
      </c>
      <c r="S5" s="1" t="s">
        <v>75</v>
      </c>
      <c r="T5" s="1" t="s">
        <v>2866</v>
      </c>
      <c r="U5" s="1" t="s">
        <v>2829</v>
      </c>
      <c r="V5" s="1" t="s">
        <v>2867</v>
      </c>
    </row>
    <row r="6" s="1" customFormat="1" spans="1:22">
      <c r="A6" s="1" t="s">
        <v>2312</v>
      </c>
      <c r="B6" s="1" t="s">
        <v>1744</v>
      </c>
      <c r="C6" s="1" t="s">
        <v>2313</v>
      </c>
      <c r="D6" s="1" t="s">
        <v>2911</v>
      </c>
      <c r="E6" s="1" t="s">
        <v>2912</v>
      </c>
      <c r="F6" s="1" t="s">
        <v>1744</v>
      </c>
      <c r="G6" s="1" t="s">
        <v>913</v>
      </c>
      <c r="H6" s="1" t="s">
        <v>2858</v>
      </c>
      <c r="I6" s="1" t="s">
        <v>2913</v>
      </c>
      <c r="J6" s="1" t="s">
        <v>2860</v>
      </c>
      <c r="K6" s="1" t="s">
        <v>2913</v>
      </c>
      <c r="L6" s="1" t="s">
        <v>2913</v>
      </c>
      <c r="M6" s="1" t="s">
        <v>2861</v>
      </c>
      <c r="N6" s="1" t="s">
        <v>2861</v>
      </c>
      <c r="O6" s="1" t="s">
        <v>2862</v>
      </c>
      <c r="P6" s="1" t="s">
        <v>2863</v>
      </c>
      <c r="Q6" s="1" t="s">
        <v>2864</v>
      </c>
      <c r="R6" s="1" t="s">
        <v>2914</v>
      </c>
      <c r="S6" s="1" t="s">
        <v>75</v>
      </c>
      <c r="T6" s="1" t="s">
        <v>2866</v>
      </c>
      <c r="U6" s="1" t="s">
        <v>2829</v>
      </c>
      <c r="V6" s="1" t="s">
        <v>2867</v>
      </c>
    </row>
    <row r="7" s="1" customFormat="1" spans="1:22">
      <c r="A7" s="1" t="s">
        <v>2718</v>
      </c>
      <c r="B7" s="1" t="s">
        <v>1744</v>
      </c>
      <c r="C7" s="1" t="s">
        <v>2719</v>
      </c>
      <c r="D7" s="1" t="s">
        <v>2193</v>
      </c>
      <c r="E7" s="1" t="s">
        <v>2915</v>
      </c>
      <c r="F7" s="1" t="s">
        <v>1744</v>
      </c>
      <c r="G7" s="1" t="s">
        <v>913</v>
      </c>
      <c r="H7" s="1" t="s">
        <v>2858</v>
      </c>
      <c r="I7" s="1" t="s">
        <v>2916</v>
      </c>
      <c r="J7" s="1" t="s">
        <v>2860</v>
      </c>
      <c r="K7" s="1" t="s">
        <v>2916</v>
      </c>
      <c r="L7" s="1" t="s">
        <v>2916</v>
      </c>
      <c r="M7" s="1" t="s">
        <v>2861</v>
      </c>
      <c r="N7" s="1" t="s">
        <v>2861</v>
      </c>
      <c r="O7" s="1" t="s">
        <v>2862</v>
      </c>
      <c r="P7" s="1" t="s">
        <v>2863</v>
      </c>
      <c r="Q7" s="1" t="s">
        <v>2864</v>
      </c>
      <c r="R7" s="1" t="s">
        <v>2917</v>
      </c>
      <c r="S7" s="1" t="s">
        <v>75</v>
      </c>
      <c r="T7" s="1" t="s">
        <v>2866</v>
      </c>
      <c r="U7" s="1" t="s">
        <v>2829</v>
      </c>
      <c r="V7" s="1" t="s">
        <v>2918</v>
      </c>
    </row>
    <row r="8" s="1" customFormat="1" spans="1:22">
      <c r="A8" s="1" t="s">
        <v>2650</v>
      </c>
      <c r="B8" s="1" t="s">
        <v>1744</v>
      </c>
      <c r="C8" s="1" t="s">
        <v>2651</v>
      </c>
      <c r="D8" s="1" t="s">
        <v>2653</v>
      </c>
      <c r="E8" s="1" t="s">
        <v>2919</v>
      </c>
      <c r="F8" s="1" t="s">
        <v>1744</v>
      </c>
      <c r="G8" s="1" t="s">
        <v>913</v>
      </c>
      <c r="H8" s="1" t="s">
        <v>2858</v>
      </c>
      <c r="I8" s="1" t="s">
        <v>2920</v>
      </c>
      <c r="J8" s="1" t="s">
        <v>2860</v>
      </c>
      <c r="K8" s="1" t="s">
        <v>2920</v>
      </c>
      <c r="L8" s="1" t="s">
        <v>2920</v>
      </c>
      <c r="M8" s="1" t="s">
        <v>2861</v>
      </c>
      <c r="N8" s="1" t="s">
        <v>2861</v>
      </c>
      <c r="O8" s="1" t="s">
        <v>2862</v>
      </c>
      <c r="P8" s="1" t="s">
        <v>2863</v>
      </c>
      <c r="Q8" s="1" t="s">
        <v>2864</v>
      </c>
      <c r="R8" s="1" t="s">
        <v>2921</v>
      </c>
      <c r="S8" s="1" t="s">
        <v>75</v>
      </c>
      <c r="T8" s="1" t="s">
        <v>2866</v>
      </c>
      <c r="U8" s="1" t="s">
        <v>2829</v>
      </c>
      <c r="V8" s="1" t="s">
        <v>2873</v>
      </c>
    </row>
    <row r="9" s="1" customFormat="1" spans="1:22">
      <c r="A9" s="1" t="s">
        <v>2490</v>
      </c>
      <c r="B9" s="1" t="s">
        <v>1617</v>
      </c>
      <c r="C9" s="1" t="s">
        <v>2491</v>
      </c>
      <c r="D9" s="1" t="s">
        <v>2493</v>
      </c>
      <c r="E9" s="1" t="s">
        <v>2922</v>
      </c>
      <c r="F9" s="1" t="s">
        <v>1744</v>
      </c>
      <c r="G9" s="1" t="s">
        <v>913</v>
      </c>
      <c r="H9" s="1" t="s">
        <v>2858</v>
      </c>
      <c r="I9" s="1" t="s">
        <v>2923</v>
      </c>
      <c r="J9" s="1" t="s">
        <v>2860</v>
      </c>
      <c r="K9" s="1" t="s">
        <v>2923</v>
      </c>
      <c r="L9" s="1" t="s">
        <v>2923</v>
      </c>
      <c r="M9" s="1" t="s">
        <v>2861</v>
      </c>
      <c r="N9" s="1" t="s">
        <v>2861</v>
      </c>
      <c r="O9" s="1" t="s">
        <v>2862</v>
      </c>
      <c r="P9" s="1" t="s">
        <v>2863</v>
      </c>
      <c r="Q9" s="1" t="s">
        <v>2864</v>
      </c>
      <c r="R9" s="1" t="s">
        <v>2924</v>
      </c>
      <c r="S9" s="1" t="s">
        <v>75</v>
      </c>
      <c r="T9" s="1" t="s">
        <v>2866</v>
      </c>
      <c r="U9" s="1" t="s">
        <v>2829</v>
      </c>
      <c r="V9" s="1" t="s">
        <v>2925</v>
      </c>
    </row>
    <row r="10" s="1" customFormat="1" spans="1:22">
      <c r="A10" s="1" t="s">
        <v>2116</v>
      </c>
      <c r="B10" s="1" t="s">
        <v>1617</v>
      </c>
      <c r="C10" s="1" t="s">
        <v>2117</v>
      </c>
      <c r="D10" s="1" t="s">
        <v>1479</v>
      </c>
      <c r="E10" s="1" t="s">
        <v>2926</v>
      </c>
      <c r="F10" s="1" t="s">
        <v>1617</v>
      </c>
      <c r="G10" s="1" t="s">
        <v>1744</v>
      </c>
      <c r="H10" s="1" t="s">
        <v>2858</v>
      </c>
      <c r="I10" s="1" t="s">
        <v>2927</v>
      </c>
      <c r="J10" s="1" t="s">
        <v>2860</v>
      </c>
      <c r="K10" s="1" t="s">
        <v>2927</v>
      </c>
      <c r="L10" s="1" t="s">
        <v>2927</v>
      </c>
      <c r="M10" s="1" t="s">
        <v>2861</v>
      </c>
      <c r="N10" s="1" t="s">
        <v>2861</v>
      </c>
      <c r="O10" s="1" t="s">
        <v>2862</v>
      </c>
      <c r="P10" s="1" t="s">
        <v>2863</v>
      </c>
      <c r="Q10" s="1" t="s">
        <v>2864</v>
      </c>
      <c r="R10" s="1" t="s">
        <v>2928</v>
      </c>
      <c r="S10" s="1" t="s">
        <v>75</v>
      </c>
      <c r="T10" s="1" t="s">
        <v>2866</v>
      </c>
      <c r="U10" s="1" t="s">
        <v>2829</v>
      </c>
      <c r="V10" s="1" t="s">
        <v>2873</v>
      </c>
    </row>
    <row r="11" s="1" customFormat="1" spans="1:22">
      <c r="A11" s="1" t="s">
        <v>2659</v>
      </c>
      <c r="B11" s="1" t="s">
        <v>1617</v>
      </c>
      <c r="C11" s="1" t="s">
        <v>2660</v>
      </c>
      <c r="D11" s="1" t="s">
        <v>2662</v>
      </c>
      <c r="E11" s="1" t="s">
        <v>2929</v>
      </c>
      <c r="F11" s="1" t="s">
        <v>1744</v>
      </c>
      <c r="G11" s="1" t="s">
        <v>913</v>
      </c>
      <c r="H11" s="1" t="s">
        <v>2858</v>
      </c>
      <c r="I11" s="1" t="s">
        <v>2930</v>
      </c>
      <c r="J11" s="1" t="s">
        <v>2860</v>
      </c>
      <c r="K11" s="1" t="s">
        <v>2930</v>
      </c>
      <c r="L11" s="1" t="s">
        <v>2930</v>
      </c>
      <c r="M11" s="1" t="s">
        <v>2861</v>
      </c>
      <c r="N11" s="1" t="s">
        <v>2861</v>
      </c>
      <c r="O11" s="1" t="s">
        <v>2862</v>
      </c>
      <c r="P11" s="1" t="s">
        <v>2863</v>
      </c>
      <c r="Q11" s="1" t="s">
        <v>2864</v>
      </c>
      <c r="R11" s="1" t="s">
        <v>2931</v>
      </c>
      <c r="S11" s="1" t="s">
        <v>75</v>
      </c>
      <c r="T11" s="1" t="s">
        <v>2866</v>
      </c>
      <c r="U11" s="1" t="s">
        <v>2822</v>
      </c>
      <c r="V11" s="1" t="s">
        <v>2873</v>
      </c>
    </row>
    <row r="12" s="1" customFormat="1" spans="1:22">
      <c r="A12" s="1" t="s">
        <v>2131</v>
      </c>
      <c r="B12" s="1" t="s">
        <v>1617</v>
      </c>
      <c r="C12" s="1" t="s">
        <v>2132</v>
      </c>
      <c r="D12" s="1" t="s">
        <v>1479</v>
      </c>
      <c r="E12" s="1" t="s">
        <v>2932</v>
      </c>
      <c r="F12" s="1" t="s">
        <v>1617</v>
      </c>
      <c r="G12" s="1" t="s">
        <v>1744</v>
      </c>
      <c r="H12" s="1" t="s">
        <v>2858</v>
      </c>
      <c r="I12" s="1" t="s">
        <v>2927</v>
      </c>
      <c r="J12" s="1" t="s">
        <v>2860</v>
      </c>
      <c r="K12" s="1" t="s">
        <v>2927</v>
      </c>
      <c r="L12" s="1" t="s">
        <v>2927</v>
      </c>
      <c r="M12" s="1" t="s">
        <v>2861</v>
      </c>
      <c r="N12" s="1" t="s">
        <v>2861</v>
      </c>
      <c r="O12" s="1" t="s">
        <v>2862</v>
      </c>
      <c r="P12" s="1" t="s">
        <v>2863</v>
      </c>
      <c r="Q12" s="1" t="s">
        <v>2864</v>
      </c>
      <c r="R12" s="1" t="s">
        <v>2933</v>
      </c>
      <c r="S12" s="1" t="s">
        <v>75</v>
      </c>
      <c r="T12" s="1" t="s">
        <v>2866</v>
      </c>
      <c r="U12" s="1" t="s">
        <v>2829</v>
      </c>
      <c r="V12" s="1" t="s">
        <v>2873</v>
      </c>
    </row>
    <row r="13" s="1" customFormat="1" spans="1:22">
      <c r="A13" s="1" t="s">
        <v>2666</v>
      </c>
      <c r="B13" s="1" t="s">
        <v>1617</v>
      </c>
      <c r="C13" s="1" t="s">
        <v>2667</v>
      </c>
      <c r="D13" s="1" t="s">
        <v>1472</v>
      </c>
      <c r="E13" s="1" t="s">
        <v>2934</v>
      </c>
      <c r="F13" s="1" t="s">
        <v>1744</v>
      </c>
      <c r="G13" s="1" t="s">
        <v>913</v>
      </c>
      <c r="H13" s="1" t="s">
        <v>2858</v>
      </c>
      <c r="I13" s="1" t="s">
        <v>2935</v>
      </c>
      <c r="J13" s="1" t="s">
        <v>2860</v>
      </c>
      <c r="K13" s="1" t="s">
        <v>2935</v>
      </c>
      <c r="L13" s="1" t="s">
        <v>2935</v>
      </c>
      <c r="M13" s="1" t="s">
        <v>2861</v>
      </c>
      <c r="N13" s="1" t="s">
        <v>2861</v>
      </c>
      <c r="O13" s="1" t="s">
        <v>2862</v>
      </c>
      <c r="P13" s="1" t="s">
        <v>2863</v>
      </c>
      <c r="Q13" s="1" t="s">
        <v>2864</v>
      </c>
      <c r="R13" s="1" t="s">
        <v>2936</v>
      </c>
      <c r="S13" s="1" t="s">
        <v>75</v>
      </c>
      <c r="T13" s="1" t="s">
        <v>2866</v>
      </c>
      <c r="U13" s="1" t="s">
        <v>2822</v>
      </c>
      <c r="V13" s="1" t="s">
        <v>2873</v>
      </c>
    </row>
    <row r="14" s="1" customFormat="1" spans="1:22">
      <c r="A14" s="1" t="s">
        <v>2646</v>
      </c>
      <c r="B14" s="1" t="s">
        <v>1617</v>
      </c>
      <c r="C14" s="1" t="s">
        <v>2647</v>
      </c>
      <c r="D14" s="1" t="s">
        <v>1472</v>
      </c>
      <c r="E14" s="1" t="s">
        <v>2937</v>
      </c>
      <c r="F14" s="1" t="s">
        <v>1744</v>
      </c>
      <c r="G14" s="1" t="s">
        <v>913</v>
      </c>
      <c r="H14" s="1" t="s">
        <v>2858</v>
      </c>
      <c r="I14" s="1" t="s">
        <v>2935</v>
      </c>
      <c r="J14" s="1" t="s">
        <v>2860</v>
      </c>
      <c r="K14" s="1" t="s">
        <v>2935</v>
      </c>
      <c r="L14" s="1" t="s">
        <v>2935</v>
      </c>
      <c r="M14" s="1" t="s">
        <v>2861</v>
      </c>
      <c r="N14" s="1" t="s">
        <v>2861</v>
      </c>
      <c r="O14" s="1" t="s">
        <v>2862</v>
      </c>
      <c r="P14" s="1" t="s">
        <v>2863</v>
      </c>
      <c r="Q14" s="1" t="s">
        <v>2864</v>
      </c>
      <c r="R14" s="1" t="s">
        <v>2938</v>
      </c>
      <c r="S14" s="1" t="s">
        <v>75</v>
      </c>
      <c r="T14" s="1" t="s">
        <v>2866</v>
      </c>
      <c r="U14" s="1" t="s">
        <v>2822</v>
      </c>
      <c r="V14" s="1" t="s">
        <v>2873</v>
      </c>
    </row>
    <row r="15" s="1" customFormat="1" spans="1:22">
      <c r="A15" s="1" t="s">
        <v>2482</v>
      </c>
      <c r="B15" s="1" t="s">
        <v>1617</v>
      </c>
      <c r="C15" s="1" t="s">
        <v>2483</v>
      </c>
      <c r="D15" s="1" t="s">
        <v>2485</v>
      </c>
      <c r="E15" s="1" t="s">
        <v>2939</v>
      </c>
      <c r="F15" s="1" t="s">
        <v>1744</v>
      </c>
      <c r="G15" s="1" t="s">
        <v>913</v>
      </c>
      <c r="H15" s="1" t="s">
        <v>2858</v>
      </c>
      <c r="I15" s="1" t="s">
        <v>2940</v>
      </c>
      <c r="J15" s="1" t="s">
        <v>2860</v>
      </c>
      <c r="K15" s="1" t="s">
        <v>2940</v>
      </c>
      <c r="L15" s="1" t="s">
        <v>2940</v>
      </c>
      <c r="M15" s="1" t="s">
        <v>2861</v>
      </c>
      <c r="N15" s="1" t="s">
        <v>2861</v>
      </c>
      <c r="O15" s="1" t="s">
        <v>2862</v>
      </c>
      <c r="P15" s="1" t="s">
        <v>2863</v>
      </c>
      <c r="Q15" s="1" t="s">
        <v>2864</v>
      </c>
      <c r="R15" s="1" t="s">
        <v>2941</v>
      </c>
      <c r="S15" s="1" t="s">
        <v>75</v>
      </c>
      <c r="T15" s="1" t="s">
        <v>2866</v>
      </c>
      <c r="U15" s="1" t="s">
        <v>2822</v>
      </c>
      <c r="V15" s="1" t="s">
        <v>2925</v>
      </c>
    </row>
    <row r="16" s="1" customFormat="1" spans="1:22">
      <c r="A16" s="1" t="s">
        <v>2473</v>
      </c>
      <c r="B16" s="1" t="s">
        <v>1617</v>
      </c>
      <c r="C16" s="1" t="s">
        <v>2474</v>
      </c>
      <c r="D16" s="1" t="s">
        <v>2476</v>
      </c>
      <c r="E16" s="1" t="s">
        <v>2942</v>
      </c>
      <c r="F16" s="1" t="s">
        <v>1744</v>
      </c>
      <c r="G16" s="1" t="s">
        <v>913</v>
      </c>
      <c r="H16" s="1" t="s">
        <v>2858</v>
      </c>
      <c r="I16" s="1" t="s">
        <v>2943</v>
      </c>
      <c r="J16" s="1" t="s">
        <v>2860</v>
      </c>
      <c r="K16" s="1" t="s">
        <v>2943</v>
      </c>
      <c r="L16" s="1" t="s">
        <v>2943</v>
      </c>
      <c r="M16" s="1" t="s">
        <v>2861</v>
      </c>
      <c r="N16" s="1" t="s">
        <v>2861</v>
      </c>
      <c r="O16" s="1" t="s">
        <v>2862</v>
      </c>
      <c r="P16" s="1" t="s">
        <v>2863</v>
      </c>
      <c r="Q16" s="1" t="s">
        <v>2864</v>
      </c>
      <c r="R16" s="1" t="s">
        <v>2944</v>
      </c>
      <c r="S16" s="1" t="s">
        <v>75</v>
      </c>
      <c r="T16" s="1" t="s">
        <v>2866</v>
      </c>
      <c r="U16" s="1" t="s">
        <v>2829</v>
      </c>
      <c r="V16" s="1" t="s">
        <v>2925</v>
      </c>
    </row>
    <row r="17" s="1" customFormat="1" spans="1:22">
      <c r="A17" s="1" t="s">
        <v>2123</v>
      </c>
      <c r="B17" s="1" t="s">
        <v>1617</v>
      </c>
      <c r="C17" s="1" t="s">
        <v>2124</v>
      </c>
      <c r="D17" s="1" t="s">
        <v>2126</v>
      </c>
      <c r="E17" s="1" t="s">
        <v>2945</v>
      </c>
      <c r="F17" s="1" t="s">
        <v>1617</v>
      </c>
      <c r="G17" s="1" t="s">
        <v>1744</v>
      </c>
      <c r="H17" s="1" t="s">
        <v>2858</v>
      </c>
      <c r="I17" s="1" t="s">
        <v>2946</v>
      </c>
      <c r="J17" s="1" t="s">
        <v>2860</v>
      </c>
      <c r="K17" s="1" t="s">
        <v>2946</v>
      </c>
      <c r="L17" s="1" t="s">
        <v>2946</v>
      </c>
      <c r="M17" s="1" t="s">
        <v>2861</v>
      </c>
      <c r="N17" s="1" t="s">
        <v>2861</v>
      </c>
      <c r="O17" s="1" t="s">
        <v>2862</v>
      </c>
      <c r="P17" s="1" t="s">
        <v>2863</v>
      </c>
      <c r="Q17" s="1" t="s">
        <v>2864</v>
      </c>
      <c r="R17" s="1" t="s">
        <v>2947</v>
      </c>
      <c r="S17" s="1" t="s">
        <v>75</v>
      </c>
      <c r="T17" s="1" t="s">
        <v>2866</v>
      </c>
      <c r="U17" s="1" t="s">
        <v>2822</v>
      </c>
      <c r="V17" s="1" t="s">
        <v>2873</v>
      </c>
    </row>
    <row r="18" s="1" customFormat="1" spans="1:22">
      <c r="A18" s="1" t="s">
        <v>1970</v>
      </c>
      <c r="B18" s="1" t="s">
        <v>1617</v>
      </c>
      <c r="C18" s="1" t="s">
        <v>1971</v>
      </c>
      <c r="D18" s="1" t="s">
        <v>1677</v>
      </c>
      <c r="E18" s="1" t="s">
        <v>2948</v>
      </c>
      <c r="F18" s="1" t="s">
        <v>1617</v>
      </c>
      <c r="G18" s="1" t="s">
        <v>1744</v>
      </c>
      <c r="H18" s="1" t="s">
        <v>2858</v>
      </c>
      <c r="I18" s="1" t="s">
        <v>2949</v>
      </c>
      <c r="J18" s="1" t="s">
        <v>2860</v>
      </c>
      <c r="K18" s="1" t="s">
        <v>2949</v>
      </c>
      <c r="L18" s="1" t="s">
        <v>2949</v>
      </c>
      <c r="M18" s="1" t="s">
        <v>2861</v>
      </c>
      <c r="N18" s="1" t="s">
        <v>2861</v>
      </c>
      <c r="O18" s="1" t="s">
        <v>2862</v>
      </c>
      <c r="P18" s="1" t="s">
        <v>2863</v>
      </c>
      <c r="Q18" s="1" t="s">
        <v>2864</v>
      </c>
      <c r="R18" s="1" t="s">
        <v>2950</v>
      </c>
      <c r="S18" s="1" t="s">
        <v>75</v>
      </c>
      <c r="T18" s="1" t="s">
        <v>2866</v>
      </c>
      <c r="U18" s="1" t="s">
        <v>2829</v>
      </c>
      <c r="V18" s="1" t="s">
        <v>2881</v>
      </c>
    </row>
    <row r="19" s="1" customFormat="1" spans="1:22">
      <c r="A19" s="1" t="s">
        <v>2094</v>
      </c>
      <c r="B19" s="1" t="s">
        <v>1617</v>
      </c>
      <c r="C19" s="1" t="s">
        <v>2095</v>
      </c>
      <c r="D19" s="1" t="s">
        <v>1109</v>
      </c>
      <c r="E19" s="1" t="s">
        <v>2951</v>
      </c>
      <c r="F19" s="1" t="s">
        <v>1617</v>
      </c>
      <c r="G19" s="1" t="s">
        <v>1744</v>
      </c>
      <c r="H19" s="1" t="s">
        <v>2858</v>
      </c>
      <c r="I19" s="1" t="s">
        <v>2952</v>
      </c>
      <c r="J19" s="1" t="s">
        <v>2860</v>
      </c>
      <c r="K19" s="1" t="s">
        <v>2952</v>
      </c>
      <c r="L19" s="1" t="s">
        <v>2952</v>
      </c>
      <c r="M19" s="1" t="s">
        <v>2861</v>
      </c>
      <c r="N19" s="1" t="s">
        <v>2861</v>
      </c>
      <c r="O19" s="1" t="s">
        <v>2862</v>
      </c>
      <c r="P19" s="1" t="s">
        <v>2863</v>
      </c>
      <c r="Q19" s="1" t="s">
        <v>2864</v>
      </c>
      <c r="R19" s="1" t="s">
        <v>2953</v>
      </c>
      <c r="S19" s="1" t="s">
        <v>75</v>
      </c>
      <c r="T19" s="1" t="s">
        <v>2866</v>
      </c>
      <c r="U19" s="1" t="s">
        <v>2829</v>
      </c>
      <c r="V19" s="1" t="s">
        <v>2873</v>
      </c>
    </row>
    <row r="20" s="1" customFormat="1" spans="1:22">
      <c r="A20" s="1" t="s">
        <v>2616</v>
      </c>
      <c r="B20" s="1" t="s">
        <v>1617</v>
      </c>
      <c r="C20" s="1" t="s">
        <v>2617</v>
      </c>
      <c r="D20" s="1" t="s">
        <v>2954</v>
      </c>
      <c r="E20" s="1" t="s">
        <v>2955</v>
      </c>
      <c r="F20" s="1" t="s">
        <v>1744</v>
      </c>
      <c r="G20" s="1" t="s">
        <v>913</v>
      </c>
      <c r="H20" s="1" t="s">
        <v>2858</v>
      </c>
      <c r="I20" s="1" t="s">
        <v>2956</v>
      </c>
      <c r="J20" s="1" t="s">
        <v>2860</v>
      </c>
      <c r="K20" s="1" t="s">
        <v>2956</v>
      </c>
      <c r="L20" s="1" t="s">
        <v>2956</v>
      </c>
      <c r="M20" s="1" t="s">
        <v>2861</v>
      </c>
      <c r="N20" s="1" t="s">
        <v>2861</v>
      </c>
      <c r="O20" s="1" t="s">
        <v>2862</v>
      </c>
      <c r="P20" s="1" t="s">
        <v>2863</v>
      </c>
      <c r="Q20" s="1" t="s">
        <v>2864</v>
      </c>
      <c r="R20" s="1" t="s">
        <v>2957</v>
      </c>
      <c r="S20" s="1" t="s">
        <v>75</v>
      </c>
      <c r="T20" s="1" t="s">
        <v>2866</v>
      </c>
      <c r="U20" s="1" t="s">
        <v>2822</v>
      </c>
      <c r="V20" s="1" t="s">
        <v>2873</v>
      </c>
    </row>
    <row r="21" s="1" customFormat="1" spans="1:22">
      <c r="A21" s="1" t="s">
        <v>2622</v>
      </c>
      <c r="B21" s="1" t="s">
        <v>1617</v>
      </c>
      <c r="C21" s="1" t="s">
        <v>2623</v>
      </c>
      <c r="D21" s="1" t="s">
        <v>2625</v>
      </c>
      <c r="E21" s="1" t="s">
        <v>2958</v>
      </c>
      <c r="F21" s="1" t="s">
        <v>1617</v>
      </c>
      <c r="G21" s="1" t="s">
        <v>913</v>
      </c>
      <c r="H21" s="1" t="s">
        <v>2858</v>
      </c>
      <c r="I21" s="1" t="s">
        <v>2959</v>
      </c>
      <c r="J21" s="1" t="s">
        <v>2860</v>
      </c>
      <c r="K21" s="1" t="s">
        <v>2959</v>
      </c>
      <c r="L21" s="1" t="s">
        <v>2959</v>
      </c>
      <c r="M21" s="1" t="s">
        <v>2861</v>
      </c>
      <c r="N21" s="1" t="s">
        <v>2861</v>
      </c>
      <c r="O21" s="1" t="s">
        <v>2862</v>
      </c>
      <c r="P21" s="1" t="s">
        <v>2863</v>
      </c>
      <c r="Q21" s="1" t="s">
        <v>2864</v>
      </c>
      <c r="R21" s="1" t="s">
        <v>2960</v>
      </c>
      <c r="S21" s="1" t="s">
        <v>75</v>
      </c>
      <c r="T21" s="1" t="s">
        <v>2866</v>
      </c>
      <c r="U21" s="1" t="s">
        <v>2829</v>
      </c>
      <c r="V21" s="1" t="s">
        <v>2873</v>
      </c>
    </row>
    <row r="22" s="1" customFormat="1" spans="1:22">
      <c r="A22" s="1" t="s">
        <v>2640</v>
      </c>
      <c r="B22" s="1" t="s">
        <v>1617</v>
      </c>
      <c r="C22" s="1" t="s">
        <v>2641</v>
      </c>
      <c r="D22" s="1" t="s">
        <v>2961</v>
      </c>
      <c r="E22" s="1" t="s">
        <v>2962</v>
      </c>
      <c r="F22" s="1" t="s">
        <v>1744</v>
      </c>
      <c r="G22" s="1" t="s">
        <v>913</v>
      </c>
      <c r="H22" s="1" t="s">
        <v>2858</v>
      </c>
      <c r="I22" s="1" t="s">
        <v>2963</v>
      </c>
      <c r="J22" s="1" t="s">
        <v>2860</v>
      </c>
      <c r="K22" s="1" t="s">
        <v>2963</v>
      </c>
      <c r="L22" s="1" t="s">
        <v>2963</v>
      </c>
      <c r="M22" s="1" t="s">
        <v>2861</v>
      </c>
      <c r="N22" s="1" t="s">
        <v>2861</v>
      </c>
      <c r="O22" s="1" t="s">
        <v>2862</v>
      </c>
      <c r="P22" s="1" t="s">
        <v>2863</v>
      </c>
      <c r="Q22" s="1" t="s">
        <v>2864</v>
      </c>
      <c r="R22" s="1" t="s">
        <v>2964</v>
      </c>
      <c r="S22" s="1" t="s">
        <v>75</v>
      </c>
      <c r="T22" s="1" t="s">
        <v>2866</v>
      </c>
      <c r="U22" s="1" t="s">
        <v>2822</v>
      </c>
      <c r="V22" s="1" t="s">
        <v>2873</v>
      </c>
    </row>
    <row r="23" s="1" customFormat="1" spans="1:22">
      <c r="A23" s="1" t="s">
        <v>2100</v>
      </c>
      <c r="B23" s="1" t="s">
        <v>1617</v>
      </c>
      <c r="C23" s="1" t="s">
        <v>2101</v>
      </c>
      <c r="D23" s="1" t="s">
        <v>2103</v>
      </c>
      <c r="E23" s="1" t="s">
        <v>2965</v>
      </c>
      <c r="F23" s="1" t="s">
        <v>1617</v>
      </c>
      <c r="G23" s="1" t="s">
        <v>1744</v>
      </c>
      <c r="H23" s="1" t="s">
        <v>2858</v>
      </c>
      <c r="I23" s="1" t="s">
        <v>2966</v>
      </c>
      <c r="J23" s="1" t="s">
        <v>2860</v>
      </c>
      <c r="K23" s="1" t="s">
        <v>2966</v>
      </c>
      <c r="L23" s="1" t="s">
        <v>2966</v>
      </c>
      <c r="M23" s="1" t="s">
        <v>2861</v>
      </c>
      <c r="N23" s="1" t="s">
        <v>2861</v>
      </c>
      <c r="O23" s="1" t="s">
        <v>2862</v>
      </c>
      <c r="P23" s="1" t="s">
        <v>2863</v>
      </c>
      <c r="Q23" s="1" t="s">
        <v>2864</v>
      </c>
      <c r="R23" s="1" t="s">
        <v>2967</v>
      </c>
      <c r="S23" s="1" t="s">
        <v>75</v>
      </c>
      <c r="T23" s="1" t="s">
        <v>2866</v>
      </c>
      <c r="U23" s="1" t="s">
        <v>2829</v>
      </c>
      <c r="V23" s="1" t="s">
        <v>2873</v>
      </c>
    </row>
    <row r="24" s="1" customFormat="1" spans="1:22">
      <c r="A24" s="1" t="s">
        <v>2109</v>
      </c>
      <c r="B24" s="1" t="s">
        <v>1617</v>
      </c>
      <c r="C24" s="1" t="s">
        <v>2110</v>
      </c>
      <c r="D24" s="1" t="s">
        <v>2968</v>
      </c>
      <c r="E24" s="1" t="s">
        <v>2969</v>
      </c>
      <c r="F24" s="1" t="s">
        <v>1617</v>
      </c>
      <c r="G24" s="1" t="s">
        <v>1744</v>
      </c>
      <c r="H24" s="1" t="s">
        <v>2858</v>
      </c>
      <c r="I24" s="1" t="s">
        <v>2970</v>
      </c>
      <c r="J24" s="1" t="s">
        <v>2860</v>
      </c>
      <c r="K24" s="1" t="s">
        <v>2970</v>
      </c>
      <c r="L24" s="1" t="s">
        <v>2970</v>
      </c>
      <c r="M24" s="1" t="s">
        <v>2861</v>
      </c>
      <c r="N24" s="1" t="s">
        <v>2861</v>
      </c>
      <c r="O24" s="1" t="s">
        <v>2862</v>
      </c>
      <c r="P24" s="1" t="s">
        <v>2863</v>
      </c>
      <c r="Q24" s="1" t="s">
        <v>2864</v>
      </c>
      <c r="R24" s="1" t="s">
        <v>2971</v>
      </c>
      <c r="S24" s="1" t="s">
        <v>75</v>
      </c>
      <c r="T24" s="1" t="s">
        <v>2866</v>
      </c>
      <c r="U24" s="1" t="s">
        <v>2829</v>
      </c>
      <c r="V24" s="1" t="s">
        <v>2873</v>
      </c>
    </row>
    <row r="25" s="1" customFormat="1" spans="1:22">
      <c r="A25" s="1" t="s">
        <v>2604</v>
      </c>
      <c r="B25" s="1" t="s">
        <v>1617</v>
      </c>
      <c r="C25" s="1" t="s">
        <v>2605</v>
      </c>
      <c r="D25" s="1" t="s">
        <v>1091</v>
      </c>
      <c r="E25" s="1" t="s">
        <v>2972</v>
      </c>
      <c r="F25" s="1" t="s">
        <v>1617</v>
      </c>
      <c r="G25" s="1" t="s">
        <v>913</v>
      </c>
      <c r="H25" s="1" t="s">
        <v>2858</v>
      </c>
      <c r="I25" s="1" t="s">
        <v>2973</v>
      </c>
      <c r="J25" s="1" t="s">
        <v>2860</v>
      </c>
      <c r="K25" s="1" t="s">
        <v>2973</v>
      </c>
      <c r="L25" s="1" t="s">
        <v>2973</v>
      </c>
      <c r="M25" s="1" t="s">
        <v>2861</v>
      </c>
      <c r="N25" s="1" t="s">
        <v>2861</v>
      </c>
      <c r="O25" s="1" t="s">
        <v>2862</v>
      </c>
      <c r="P25" s="1" t="s">
        <v>2863</v>
      </c>
      <c r="Q25" s="1" t="s">
        <v>2864</v>
      </c>
      <c r="R25" s="1" t="s">
        <v>2974</v>
      </c>
      <c r="S25" s="1" t="s">
        <v>75</v>
      </c>
      <c r="T25" s="1" t="s">
        <v>2866</v>
      </c>
      <c r="U25" s="1" t="s">
        <v>2822</v>
      </c>
      <c r="V25" s="1" t="s">
        <v>2873</v>
      </c>
    </row>
    <row r="26" s="1" customFormat="1" spans="1:22">
      <c r="A26" s="1" t="s">
        <v>2597</v>
      </c>
      <c r="B26" s="1" t="s">
        <v>1617</v>
      </c>
      <c r="C26" s="1" t="s">
        <v>2598</v>
      </c>
      <c r="D26" s="1" t="s">
        <v>2600</v>
      </c>
      <c r="E26" s="1" t="s">
        <v>2975</v>
      </c>
      <c r="F26" s="1" t="s">
        <v>1617</v>
      </c>
      <c r="G26" s="1" t="s">
        <v>913</v>
      </c>
      <c r="H26" s="1" t="s">
        <v>2858</v>
      </c>
      <c r="I26" s="1" t="s">
        <v>2976</v>
      </c>
      <c r="J26" s="1" t="s">
        <v>2860</v>
      </c>
      <c r="K26" s="1" t="s">
        <v>2976</v>
      </c>
      <c r="L26" s="1" t="s">
        <v>2976</v>
      </c>
      <c r="M26" s="1" t="s">
        <v>2861</v>
      </c>
      <c r="N26" s="1" t="s">
        <v>2861</v>
      </c>
      <c r="O26" s="1" t="s">
        <v>2862</v>
      </c>
      <c r="P26" s="1" t="s">
        <v>2863</v>
      </c>
      <c r="Q26" s="1" t="s">
        <v>2864</v>
      </c>
      <c r="R26" s="1" t="s">
        <v>2977</v>
      </c>
      <c r="S26" s="1" t="s">
        <v>75</v>
      </c>
      <c r="T26" s="1" t="s">
        <v>2866</v>
      </c>
      <c r="U26" s="1" t="s">
        <v>2822</v>
      </c>
      <c r="V26" s="1" t="s">
        <v>2873</v>
      </c>
    </row>
    <row r="27" s="1" customFormat="1" spans="1:22">
      <c r="A27" s="1" t="s">
        <v>2636</v>
      </c>
      <c r="B27" s="1" t="s">
        <v>537</v>
      </c>
      <c r="C27" s="1" t="s">
        <v>2637</v>
      </c>
      <c r="D27" s="1" t="s">
        <v>2538</v>
      </c>
      <c r="E27" s="1" t="s">
        <v>2978</v>
      </c>
      <c r="F27" s="1" t="s">
        <v>1744</v>
      </c>
      <c r="G27" s="1" t="s">
        <v>913</v>
      </c>
      <c r="H27" s="1" t="s">
        <v>2858</v>
      </c>
      <c r="I27" s="1" t="s">
        <v>2979</v>
      </c>
      <c r="J27" s="1" t="s">
        <v>2860</v>
      </c>
      <c r="K27" s="1" t="s">
        <v>2979</v>
      </c>
      <c r="L27" s="1" t="s">
        <v>2979</v>
      </c>
      <c r="M27" s="1" t="s">
        <v>2861</v>
      </c>
      <c r="N27" s="1" t="s">
        <v>2861</v>
      </c>
      <c r="O27" s="1" t="s">
        <v>2862</v>
      </c>
      <c r="P27" s="1" t="s">
        <v>2863</v>
      </c>
      <c r="Q27" s="1" t="s">
        <v>2864</v>
      </c>
      <c r="R27" s="1" t="s">
        <v>2980</v>
      </c>
      <c r="S27" s="1" t="s">
        <v>75</v>
      </c>
      <c r="T27" s="1" t="s">
        <v>2866</v>
      </c>
      <c r="U27" s="1" t="s">
        <v>2822</v>
      </c>
      <c r="V27" s="1" t="s">
        <v>2873</v>
      </c>
    </row>
    <row r="28" s="1" customFormat="1" spans="1:22">
      <c r="A28" s="1" t="s">
        <v>2087</v>
      </c>
      <c r="B28" s="1" t="s">
        <v>537</v>
      </c>
      <c r="C28" s="1" t="s">
        <v>2088</v>
      </c>
      <c r="D28" s="1" t="s">
        <v>2090</v>
      </c>
      <c r="E28" s="1" t="s">
        <v>2981</v>
      </c>
      <c r="F28" s="1" t="s">
        <v>1617</v>
      </c>
      <c r="G28" s="1" t="s">
        <v>1744</v>
      </c>
      <c r="H28" s="1" t="s">
        <v>2858</v>
      </c>
      <c r="I28" s="1" t="s">
        <v>2982</v>
      </c>
      <c r="J28" s="1" t="s">
        <v>2860</v>
      </c>
      <c r="K28" s="1" t="s">
        <v>2982</v>
      </c>
      <c r="L28" s="1" t="s">
        <v>2982</v>
      </c>
      <c r="M28" s="1" t="s">
        <v>2861</v>
      </c>
      <c r="N28" s="1" t="s">
        <v>2861</v>
      </c>
      <c r="O28" s="1" t="s">
        <v>2862</v>
      </c>
      <c r="P28" s="1" t="s">
        <v>2863</v>
      </c>
      <c r="Q28" s="1" t="s">
        <v>2864</v>
      </c>
      <c r="R28" s="1" t="s">
        <v>2983</v>
      </c>
      <c r="S28" s="1" t="s">
        <v>75</v>
      </c>
      <c r="T28" s="1" t="s">
        <v>2866</v>
      </c>
      <c r="U28" s="1" t="s">
        <v>2822</v>
      </c>
      <c r="V28" s="1" t="s">
        <v>2873</v>
      </c>
    </row>
    <row r="29" s="1" customFormat="1" spans="1:22">
      <c r="A29" s="1" t="s">
        <v>2175</v>
      </c>
      <c r="B29" s="1" t="s">
        <v>537</v>
      </c>
      <c r="C29" s="1" t="s">
        <v>2176</v>
      </c>
      <c r="D29" s="1" t="s">
        <v>2984</v>
      </c>
      <c r="E29" s="1" t="s">
        <v>2985</v>
      </c>
      <c r="F29" s="1" t="s">
        <v>537</v>
      </c>
      <c r="G29" s="1" t="s">
        <v>1744</v>
      </c>
      <c r="H29" s="1" t="s">
        <v>2858</v>
      </c>
      <c r="I29" s="1" t="s">
        <v>2986</v>
      </c>
      <c r="J29" s="1" t="s">
        <v>2860</v>
      </c>
      <c r="K29" s="1" t="s">
        <v>2986</v>
      </c>
      <c r="L29" s="1" t="s">
        <v>2986</v>
      </c>
      <c r="M29" s="1" t="s">
        <v>2861</v>
      </c>
      <c r="N29" s="1" t="s">
        <v>2861</v>
      </c>
      <c r="O29" s="1" t="s">
        <v>2862</v>
      </c>
      <c r="P29" s="1" t="s">
        <v>2863</v>
      </c>
      <c r="Q29" s="1" t="s">
        <v>2864</v>
      </c>
      <c r="R29" s="1" t="s">
        <v>2987</v>
      </c>
      <c r="S29" s="1" t="s">
        <v>75</v>
      </c>
      <c r="T29" s="1" t="s">
        <v>2866</v>
      </c>
      <c r="U29" s="1" t="s">
        <v>2829</v>
      </c>
      <c r="V29" s="1" t="s">
        <v>2988</v>
      </c>
    </row>
    <row r="30" s="1" customFormat="1" spans="1:22">
      <c r="A30" s="1" t="s">
        <v>2190</v>
      </c>
      <c r="B30" s="1" t="s">
        <v>537</v>
      </c>
      <c r="C30" s="1" t="s">
        <v>2191</v>
      </c>
      <c r="D30" s="1" t="s">
        <v>2193</v>
      </c>
      <c r="E30" s="1" t="s">
        <v>2989</v>
      </c>
      <c r="F30" s="1" t="s">
        <v>537</v>
      </c>
      <c r="G30" s="1" t="s">
        <v>1744</v>
      </c>
      <c r="H30" s="1" t="s">
        <v>2858</v>
      </c>
      <c r="I30" s="1" t="s">
        <v>2990</v>
      </c>
      <c r="J30" s="1" t="s">
        <v>2860</v>
      </c>
      <c r="K30" s="1" t="s">
        <v>2990</v>
      </c>
      <c r="L30" s="1" t="s">
        <v>2990</v>
      </c>
      <c r="M30" s="1" t="s">
        <v>2861</v>
      </c>
      <c r="N30" s="1" t="s">
        <v>2861</v>
      </c>
      <c r="O30" s="1" t="s">
        <v>2862</v>
      </c>
      <c r="P30" s="1" t="s">
        <v>2863</v>
      </c>
      <c r="Q30" s="1" t="s">
        <v>2864</v>
      </c>
      <c r="R30" s="1" t="s">
        <v>2991</v>
      </c>
      <c r="S30" s="1" t="s">
        <v>75</v>
      </c>
      <c r="T30" s="1" t="s">
        <v>2866</v>
      </c>
      <c r="U30" s="1" t="s">
        <v>2829</v>
      </c>
      <c r="V30" s="1" t="s">
        <v>2918</v>
      </c>
    </row>
    <row r="31" s="1" customFormat="1" spans="1:22">
      <c r="A31" s="1" t="s">
        <v>2631</v>
      </c>
      <c r="B31" s="1" t="s">
        <v>537</v>
      </c>
      <c r="C31" s="1" t="s">
        <v>2632</v>
      </c>
      <c r="D31" s="1" t="s">
        <v>1458</v>
      </c>
      <c r="E31" s="1" t="s">
        <v>2992</v>
      </c>
      <c r="F31" s="1" t="s">
        <v>1617</v>
      </c>
      <c r="G31" s="1" t="s">
        <v>913</v>
      </c>
      <c r="H31" s="1" t="s">
        <v>2858</v>
      </c>
      <c r="I31" s="1" t="s">
        <v>2993</v>
      </c>
      <c r="J31" s="1" t="s">
        <v>2860</v>
      </c>
      <c r="K31" s="1" t="s">
        <v>2993</v>
      </c>
      <c r="L31" s="1" t="s">
        <v>2993</v>
      </c>
      <c r="M31" s="1" t="s">
        <v>2861</v>
      </c>
      <c r="N31" s="1" t="s">
        <v>2861</v>
      </c>
      <c r="O31" s="1" t="s">
        <v>2862</v>
      </c>
      <c r="P31" s="1" t="s">
        <v>2863</v>
      </c>
      <c r="Q31" s="1" t="s">
        <v>2864</v>
      </c>
      <c r="R31" s="1" t="s">
        <v>2994</v>
      </c>
      <c r="S31" s="1" t="s">
        <v>75</v>
      </c>
      <c r="T31" s="1" t="s">
        <v>2866</v>
      </c>
      <c r="U31" s="1" t="s">
        <v>2822</v>
      </c>
      <c r="V31" s="1" t="s">
        <v>2873</v>
      </c>
    </row>
    <row r="32" s="1" customFormat="1" spans="1:22">
      <c r="A32" s="1" t="s">
        <v>2459</v>
      </c>
      <c r="B32" s="1" t="s">
        <v>537</v>
      </c>
      <c r="C32" s="1" t="s">
        <v>2460</v>
      </c>
      <c r="D32" s="1" t="s">
        <v>2462</v>
      </c>
      <c r="E32" s="1" t="s">
        <v>2995</v>
      </c>
      <c r="F32" s="1" t="s">
        <v>1617</v>
      </c>
      <c r="G32" s="1" t="s">
        <v>913</v>
      </c>
      <c r="H32" s="1" t="s">
        <v>2858</v>
      </c>
      <c r="I32" s="1" t="s">
        <v>2996</v>
      </c>
      <c r="J32" s="1" t="s">
        <v>2860</v>
      </c>
      <c r="K32" s="1" t="s">
        <v>2996</v>
      </c>
      <c r="L32" s="1" t="s">
        <v>2996</v>
      </c>
      <c r="M32" s="1" t="s">
        <v>2861</v>
      </c>
      <c r="N32" s="1" t="s">
        <v>2861</v>
      </c>
      <c r="O32" s="1" t="s">
        <v>2862</v>
      </c>
      <c r="P32" s="1" t="s">
        <v>2863</v>
      </c>
      <c r="Q32" s="1" t="s">
        <v>2864</v>
      </c>
      <c r="R32" s="1" t="s">
        <v>2997</v>
      </c>
      <c r="S32" s="1" t="s">
        <v>75</v>
      </c>
      <c r="T32" s="1" t="s">
        <v>2866</v>
      </c>
      <c r="U32" s="1" t="s">
        <v>2822</v>
      </c>
      <c r="V32" s="1" t="s">
        <v>2925</v>
      </c>
    </row>
    <row r="33" s="1" customFormat="1" spans="1:22">
      <c r="A33" s="1" t="s">
        <v>2073</v>
      </c>
      <c r="B33" s="1" t="s">
        <v>537</v>
      </c>
      <c r="C33" s="1" t="s">
        <v>2074</v>
      </c>
      <c r="D33" s="1" t="s">
        <v>1458</v>
      </c>
      <c r="E33" s="1" t="s">
        <v>2998</v>
      </c>
      <c r="F33" s="1" t="s">
        <v>537</v>
      </c>
      <c r="G33" s="1" t="s">
        <v>1744</v>
      </c>
      <c r="H33" s="1" t="s">
        <v>2858</v>
      </c>
      <c r="I33" s="1" t="s">
        <v>2999</v>
      </c>
      <c r="J33" s="1" t="s">
        <v>2860</v>
      </c>
      <c r="K33" s="1" t="s">
        <v>2999</v>
      </c>
      <c r="L33" s="1" t="s">
        <v>2999</v>
      </c>
      <c r="M33" s="1" t="s">
        <v>2861</v>
      </c>
      <c r="N33" s="1" t="s">
        <v>2861</v>
      </c>
      <c r="O33" s="1" t="s">
        <v>2862</v>
      </c>
      <c r="P33" s="1" t="s">
        <v>2863</v>
      </c>
      <c r="Q33" s="1" t="s">
        <v>2864</v>
      </c>
      <c r="R33" s="1" t="s">
        <v>3000</v>
      </c>
      <c r="S33" s="1" t="s">
        <v>75</v>
      </c>
      <c r="T33" s="1" t="s">
        <v>2866</v>
      </c>
      <c r="U33" s="1" t="s">
        <v>2822</v>
      </c>
      <c r="V33" s="1" t="s">
        <v>2873</v>
      </c>
    </row>
    <row r="34" s="1" customFormat="1" spans="1:22">
      <c r="A34" s="1" t="s">
        <v>2078</v>
      </c>
      <c r="B34" s="1" t="s">
        <v>537</v>
      </c>
      <c r="C34" s="1" t="s">
        <v>2079</v>
      </c>
      <c r="D34" s="1" t="s">
        <v>3001</v>
      </c>
      <c r="E34" s="1" t="s">
        <v>3002</v>
      </c>
      <c r="F34" s="1" t="s">
        <v>1617</v>
      </c>
      <c r="G34" s="1" t="s">
        <v>1744</v>
      </c>
      <c r="H34" s="1" t="s">
        <v>2858</v>
      </c>
      <c r="I34" s="1" t="s">
        <v>3003</v>
      </c>
      <c r="J34" s="1" t="s">
        <v>2860</v>
      </c>
      <c r="K34" s="1" t="s">
        <v>3003</v>
      </c>
      <c r="L34" s="1" t="s">
        <v>3003</v>
      </c>
      <c r="M34" s="1" t="s">
        <v>2861</v>
      </c>
      <c r="N34" s="1" t="s">
        <v>2861</v>
      </c>
      <c r="O34" s="1" t="s">
        <v>2862</v>
      </c>
      <c r="P34" s="1" t="s">
        <v>2863</v>
      </c>
      <c r="Q34" s="1" t="s">
        <v>2864</v>
      </c>
      <c r="R34" s="1" t="s">
        <v>3004</v>
      </c>
      <c r="S34" s="1" t="s">
        <v>75</v>
      </c>
      <c r="T34" s="1" t="s">
        <v>2866</v>
      </c>
      <c r="U34" s="1" t="s">
        <v>2829</v>
      </c>
      <c r="V34" s="1" t="s">
        <v>2873</v>
      </c>
    </row>
    <row r="35" s="1" customFormat="1" spans="1:22">
      <c r="A35" s="1" t="s">
        <v>1682</v>
      </c>
      <c r="B35" s="1" t="s">
        <v>537</v>
      </c>
      <c r="C35" s="1" t="s">
        <v>1683</v>
      </c>
      <c r="D35" s="1" t="s">
        <v>1685</v>
      </c>
      <c r="E35" s="1" t="s">
        <v>3005</v>
      </c>
      <c r="F35" s="1" t="s">
        <v>537</v>
      </c>
      <c r="G35" s="1" t="s">
        <v>1617</v>
      </c>
      <c r="H35" s="1" t="s">
        <v>2858</v>
      </c>
      <c r="I35" s="1" t="s">
        <v>3006</v>
      </c>
      <c r="J35" s="1" t="s">
        <v>2860</v>
      </c>
      <c r="K35" s="1" t="s">
        <v>3006</v>
      </c>
      <c r="L35" s="1" t="s">
        <v>3006</v>
      </c>
      <c r="M35" s="1" t="s">
        <v>2861</v>
      </c>
      <c r="N35" s="1" t="s">
        <v>2861</v>
      </c>
      <c r="O35" s="1" t="s">
        <v>2862</v>
      </c>
      <c r="P35" s="1" t="s">
        <v>2863</v>
      </c>
      <c r="Q35" s="1" t="s">
        <v>2864</v>
      </c>
      <c r="R35" s="1" t="s">
        <v>3007</v>
      </c>
      <c r="S35" s="1" t="s">
        <v>75</v>
      </c>
      <c r="T35" s="1" t="s">
        <v>2866</v>
      </c>
      <c r="U35" s="1" t="s">
        <v>2829</v>
      </c>
      <c r="V35" s="1" t="s">
        <v>2925</v>
      </c>
    </row>
    <row r="36" s="1" customFormat="1" spans="1:22">
      <c r="A36" s="1" t="s">
        <v>2609</v>
      </c>
      <c r="B36" s="1" t="s">
        <v>537</v>
      </c>
      <c r="C36" s="1" t="s">
        <v>2610</v>
      </c>
      <c r="D36" s="1" t="s">
        <v>2612</v>
      </c>
      <c r="E36" s="1" t="s">
        <v>3008</v>
      </c>
      <c r="F36" s="1" t="s">
        <v>537</v>
      </c>
      <c r="G36" s="1" t="s">
        <v>913</v>
      </c>
      <c r="H36" s="1" t="s">
        <v>2858</v>
      </c>
      <c r="I36" s="1" t="s">
        <v>3009</v>
      </c>
      <c r="J36" s="1" t="s">
        <v>2860</v>
      </c>
      <c r="K36" s="1" t="s">
        <v>3009</v>
      </c>
      <c r="L36" s="1" t="s">
        <v>3009</v>
      </c>
      <c r="M36" s="1" t="s">
        <v>2861</v>
      </c>
      <c r="N36" s="1" t="s">
        <v>2861</v>
      </c>
      <c r="O36" s="1" t="s">
        <v>2862</v>
      </c>
      <c r="P36" s="1" t="s">
        <v>2863</v>
      </c>
      <c r="Q36" s="1" t="s">
        <v>2864</v>
      </c>
      <c r="R36" s="1" t="s">
        <v>3010</v>
      </c>
      <c r="S36" s="1" t="s">
        <v>75</v>
      </c>
      <c r="T36" s="1" t="s">
        <v>2866</v>
      </c>
      <c r="U36" s="1" t="s">
        <v>2822</v>
      </c>
      <c r="V36" s="1" t="s">
        <v>2873</v>
      </c>
    </row>
    <row r="37" s="1" customFormat="1" spans="1:22">
      <c r="A37" s="1" t="s">
        <v>2431</v>
      </c>
      <c r="B37" s="1" t="s">
        <v>537</v>
      </c>
      <c r="C37" s="1" t="s">
        <v>2432</v>
      </c>
      <c r="D37" s="1" t="s">
        <v>2434</v>
      </c>
      <c r="E37" s="1" t="s">
        <v>3011</v>
      </c>
      <c r="F37" s="1" t="s">
        <v>1744</v>
      </c>
      <c r="G37" s="1" t="s">
        <v>913</v>
      </c>
      <c r="H37" s="1" t="s">
        <v>2858</v>
      </c>
      <c r="I37" s="1" t="s">
        <v>3012</v>
      </c>
      <c r="J37" s="1" t="s">
        <v>2860</v>
      </c>
      <c r="K37" s="1" t="s">
        <v>3012</v>
      </c>
      <c r="L37" s="1" t="s">
        <v>3012</v>
      </c>
      <c r="M37" s="1" t="s">
        <v>2861</v>
      </c>
      <c r="N37" s="1" t="s">
        <v>2861</v>
      </c>
      <c r="O37" s="1" t="s">
        <v>2862</v>
      </c>
      <c r="P37" s="1" t="s">
        <v>2863</v>
      </c>
      <c r="Q37" s="1" t="s">
        <v>2864</v>
      </c>
      <c r="R37" s="1" t="s">
        <v>3013</v>
      </c>
      <c r="S37" s="1" t="s">
        <v>75</v>
      </c>
      <c r="T37" s="1" t="s">
        <v>2866</v>
      </c>
      <c r="U37" s="1" t="s">
        <v>2829</v>
      </c>
      <c r="V37" s="1" t="s">
        <v>2877</v>
      </c>
    </row>
    <row r="38" s="1" customFormat="1" spans="1:22">
      <c r="A38" s="1" t="s">
        <v>1674</v>
      </c>
      <c r="B38" s="1" t="s">
        <v>537</v>
      </c>
      <c r="C38" s="1" t="s">
        <v>1675</v>
      </c>
      <c r="D38" s="1" t="s">
        <v>1677</v>
      </c>
      <c r="E38" s="1" t="s">
        <v>2948</v>
      </c>
      <c r="F38" s="1" t="s">
        <v>537</v>
      </c>
      <c r="G38" s="1" t="s">
        <v>1617</v>
      </c>
      <c r="H38" s="1" t="s">
        <v>2858</v>
      </c>
      <c r="I38" s="1" t="s">
        <v>3014</v>
      </c>
      <c r="J38" s="1" t="s">
        <v>2860</v>
      </c>
      <c r="K38" s="1" t="s">
        <v>3014</v>
      </c>
      <c r="L38" s="1" t="s">
        <v>3014</v>
      </c>
      <c r="M38" s="1" t="s">
        <v>2861</v>
      </c>
      <c r="N38" s="1" t="s">
        <v>2861</v>
      </c>
      <c r="O38" s="1" t="s">
        <v>2862</v>
      </c>
      <c r="P38" s="1" t="s">
        <v>2863</v>
      </c>
      <c r="Q38" s="1" t="s">
        <v>2864</v>
      </c>
      <c r="R38" s="1" t="s">
        <v>3015</v>
      </c>
      <c r="S38" s="1" t="s">
        <v>75</v>
      </c>
      <c r="T38" s="1" t="s">
        <v>2866</v>
      </c>
      <c r="U38" s="1" t="s">
        <v>2829</v>
      </c>
      <c r="V38" s="1" t="s">
        <v>2881</v>
      </c>
    </row>
    <row r="39" s="1" customFormat="1" spans="1:22">
      <c r="A39" s="1" t="s">
        <v>1787</v>
      </c>
      <c r="B39" s="1" t="s">
        <v>537</v>
      </c>
      <c r="C39" s="1" t="s">
        <v>1788</v>
      </c>
      <c r="D39" s="1" t="s">
        <v>3016</v>
      </c>
      <c r="E39" s="1" t="s">
        <v>3017</v>
      </c>
      <c r="F39" s="1" t="s">
        <v>537</v>
      </c>
      <c r="G39" s="1" t="s">
        <v>1617</v>
      </c>
      <c r="H39" s="1" t="s">
        <v>2858</v>
      </c>
      <c r="I39" s="1" t="s">
        <v>3018</v>
      </c>
      <c r="J39" s="1" t="s">
        <v>2860</v>
      </c>
      <c r="K39" s="1" t="s">
        <v>3018</v>
      </c>
      <c r="L39" s="1" t="s">
        <v>3018</v>
      </c>
      <c r="M39" s="1" t="s">
        <v>2861</v>
      </c>
      <c r="N39" s="1" t="s">
        <v>2861</v>
      </c>
      <c r="O39" s="1" t="s">
        <v>2862</v>
      </c>
      <c r="P39" s="1" t="s">
        <v>2863</v>
      </c>
      <c r="Q39" s="1" t="s">
        <v>2864</v>
      </c>
      <c r="R39" s="1" t="s">
        <v>3019</v>
      </c>
      <c r="S39" s="1" t="s">
        <v>75</v>
      </c>
      <c r="T39" s="1" t="s">
        <v>2866</v>
      </c>
      <c r="U39" s="1" t="s">
        <v>2829</v>
      </c>
      <c r="V39" s="1" t="s">
        <v>3020</v>
      </c>
    </row>
    <row r="40" s="1" customFormat="1" spans="1:22">
      <c r="A40" s="1" t="s">
        <v>2198</v>
      </c>
      <c r="B40" s="1" t="s">
        <v>537</v>
      </c>
      <c r="C40" s="1" t="s">
        <v>2199</v>
      </c>
      <c r="D40" s="1" t="s">
        <v>3016</v>
      </c>
      <c r="E40" s="1" t="s">
        <v>3017</v>
      </c>
      <c r="F40" s="1" t="s">
        <v>1617</v>
      </c>
      <c r="G40" s="1" t="s">
        <v>1744</v>
      </c>
      <c r="H40" s="1" t="s">
        <v>2858</v>
      </c>
      <c r="I40" s="1" t="s">
        <v>3021</v>
      </c>
      <c r="J40" s="1" t="s">
        <v>2860</v>
      </c>
      <c r="K40" s="1" t="s">
        <v>3021</v>
      </c>
      <c r="L40" s="1" t="s">
        <v>3021</v>
      </c>
      <c r="M40" s="1" t="s">
        <v>2861</v>
      </c>
      <c r="N40" s="1" t="s">
        <v>2861</v>
      </c>
      <c r="O40" s="1" t="s">
        <v>2862</v>
      </c>
      <c r="P40" s="1" t="s">
        <v>2863</v>
      </c>
      <c r="Q40" s="1" t="s">
        <v>2864</v>
      </c>
      <c r="R40" s="1" t="s">
        <v>3022</v>
      </c>
      <c r="S40" s="1" t="s">
        <v>75</v>
      </c>
      <c r="T40" s="1" t="s">
        <v>2866</v>
      </c>
      <c r="U40" s="1" t="s">
        <v>2829</v>
      </c>
      <c r="V40" s="1" t="s">
        <v>3020</v>
      </c>
    </row>
    <row r="41" s="1" customFormat="1" spans="1:22">
      <c r="A41" s="1" t="s">
        <v>2066</v>
      </c>
      <c r="B41" s="1" t="s">
        <v>537</v>
      </c>
      <c r="C41" s="1" t="s">
        <v>2067</v>
      </c>
      <c r="D41" s="1" t="s">
        <v>2961</v>
      </c>
      <c r="E41" s="1" t="s">
        <v>3023</v>
      </c>
      <c r="F41" s="1" t="s">
        <v>537</v>
      </c>
      <c r="G41" s="1" t="s">
        <v>1744</v>
      </c>
      <c r="H41" s="1" t="s">
        <v>2858</v>
      </c>
      <c r="I41" s="1" t="s">
        <v>3024</v>
      </c>
      <c r="J41" s="1" t="s">
        <v>2860</v>
      </c>
      <c r="K41" s="1" t="s">
        <v>3024</v>
      </c>
      <c r="L41" s="1" t="s">
        <v>3024</v>
      </c>
      <c r="M41" s="1" t="s">
        <v>2861</v>
      </c>
      <c r="N41" s="1" t="s">
        <v>2861</v>
      </c>
      <c r="O41" s="1" t="s">
        <v>2862</v>
      </c>
      <c r="P41" s="1" t="s">
        <v>2863</v>
      </c>
      <c r="Q41" s="1" t="s">
        <v>2864</v>
      </c>
      <c r="R41" s="1" t="s">
        <v>3025</v>
      </c>
      <c r="S41" s="1" t="s">
        <v>75</v>
      </c>
      <c r="T41" s="1" t="s">
        <v>2866</v>
      </c>
      <c r="U41" s="1" t="s">
        <v>2822</v>
      </c>
      <c r="V41" s="1" t="s">
        <v>2873</v>
      </c>
    </row>
    <row r="42" s="1" customFormat="1" spans="1:22">
      <c r="A42" s="1" t="s">
        <v>1934</v>
      </c>
      <c r="B42" s="1" t="s">
        <v>537</v>
      </c>
      <c r="C42" s="1" t="s">
        <v>1935</v>
      </c>
      <c r="D42" s="1" t="s">
        <v>322</v>
      </c>
      <c r="E42" s="1" t="s">
        <v>3026</v>
      </c>
      <c r="F42" s="1" t="s">
        <v>1617</v>
      </c>
      <c r="G42" s="1" t="s">
        <v>1744</v>
      </c>
      <c r="H42" s="1" t="s">
        <v>2858</v>
      </c>
      <c r="I42" s="1" t="s">
        <v>3027</v>
      </c>
      <c r="J42" s="1" t="s">
        <v>2860</v>
      </c>
      <c r="K42" s="1" t="s">
        <v>3027</v>
      </c>
      <c r="L42" s="1" t="s">
        <v>3027</v>
      </c>
      <c r="M42" s="1" t="s">
        <v>2861</v>
      </c>
      <c r="N42" s="1" t="s">
        <v>2861</v>
      </c>
      <c r="O42" s="1" t="s">
        <v>2862</v>
      </c>
      <c r="P42" s="1" t="s">
        <v>2863</v>
      </c>
      <c r="Q42" s="1" t="s">
        <v>2864</v>
      </c>
      <c r="R42" s="1" t="s">
        <v>3028</v>
      </c>
      <c r="S42" s="1" t="s">
        <v>75</v>
      </c>
      <c r="T42" s="1" t="s">
        <v>2866</v>
      </c>
      <c r="U42" s="1" t="s">
        <v>2822</v>
      </c>
      <c r="V42" s="1" t="s">
        <v>2925</v>
      </c>
    </row>
    <row r="43" s="1" customFormat="1" spans="1:22">
      <c r="A43" s="1" t="s">
        <v>2454</v>
      </c>
      <c r="B43" s="1" t="s">
        <v>537</v>
      </c>
      <c r="C43" s="1" t="s">
        <v>2455</v>
      </c>
      <c r="D43" s="1" t="s">
        <v>759</v>
      </c>
      <c r="E43" s="1" t="s">
        <v>3029</v>
      </c>
      <c r="F43" s="1" t="s">
        <v>537</v>
      </c>
      <c r="G43" s="1" t="s">
        <v>913</v>
      </c>
      <c r="H43" s="1" t="s">
        <v>2858</v>
      </c>
      <c r="I43" s="1" t="s">
        <v>3030</v>
      </c>
      <c r="J43" s="1" t="s">
        <v>2860</v>
      </c>
      <c r="K43" s="1" t="s">
        <v>3030</v>
      </c>
      <c r="L43" s="1" t="s">
        <v>3030</v>
      </c>
      <c r="M43" s="1" t="s">
        <v>2861</v>
      </c>
      <c r="N43" s="1" t="s">
        <v>2861</v>
      </c>
      <c r="O43" s="1" t="s">
        <v>2862</v>
      </c>
      <c r="P43" s="1" t="s">
        <v>2863</v>
      </c>
      <c r="Q43" s="1" t="s">
        <v>2864</v>
      </c>
      <c r="R43" s="1" t="s">
        <v>3031</v>
      </c>
      <c r="S43" s="1" t="s">
        <v>75</v>
      </c>
      <c r="T43" s="1" t="s">
        <v>2866</v>
      </c>
      <c r="U43" s="1" t="s">
        <v>2822</v>
      </c>
      <c r="V43" s="1" t="s">
        <v>2925</v>
      </c>
    </row>
    <row r="44" s="1" customFormat="1" spans="1:22">
      <c r="A44" s="1" t="s">
        <v>2053</v>
      </c>
      <c r="B44" s="1" t="s">
        <v>505</v>
      </c>
      <c r="C44" s="1" t="s">
        <v>2054</v>
      </c>
      <c r="D44" s="1" t="s">
        <v>3032</v>
      </c>
      <c r="E44" s="1" t="s">
        <v>3033</v>
      </c>
      <c r="F44" s="1" t="s">
        <v>537</v>
      </c>
      <c r="G44" s="1" t="s">
        <v>1744</v>
      </c>
      <c r="H44" s="1" t="s">
        <v>2858</v>
      </c>
      <c r="I44" s="1" t="s">
        <v>3034</v>
      </c>
      <c r="J44" s="1" t="s">
        <v>2860</v>
      </c>
      <c r="K44" s="1" t="s">
        <v>3034</v>
      </c>
      <c r="L44" s="1" t="s">
        <v>3034</v>
      </c>
      <c r="M44" s="1" t="s">
        <v>2861</v>
      </c>
      <c r="N44" s="1" t="s">
        <v>2861</v>
      </c>
      <c r="O44" s="1" t="s">
        <v>2862</v>
      </c>
      <c r="P44" s="1" t="s">
        <v>2863</v>
      </c>
      <c r="Q44" s="1" t="s">
        <v>2864</v>
      </c>
      <c r="R44" s="1" t="s">
        <v>3035</v>
      </c>
      <c r="S44" s="1" t="s">
        <v>75</v>
      </c>
      <c r="T44" s="1" t="s">
        <v>2866</v>
      </c>
      <c r="U44" s="1" t="s">
        <v>2822</v>
      </c>
      <c r="V44" s="1" t="s">
        <v>2873</v>
      </c>
    </row>
    <row r="45" s="1" customFormat="1" spans="1:22">
      <c r="A45" s="1" t="s">
        <v>2446</v>
      </c>
      <c r="B45" s="1" t="s">
        <v>505</v>
      </c>
      <c r="C45" s="1" t="s">
        <v>2447</v>
      </c>
      <c r="D45" s="1" t="s">
        <v>3036</v>
      </c>
      <c r="E45" s="1" t="s">
        <v>3037</v>
      </c>
      <c r="F45" s="1" t="s">
        <v>1617</v>
      </c>
      <c r="G45" s="1" t="s">
        <v>913</v>
      </c>
      <c r="H45" s="1" t="s">
        <v>2858</v>
      </c>
      <c r="I45" s="1" t="s">
        <v>3038</v>
      </c>
      <c r="J45" s="1" t="s">
        <v>2860</v>
      </c>
      <c r="K45" s="1" t="s">
        <v>3038</v>
      </c>
      <c r="L45" s="1" t="s">
        <v>3038</v>
      </c>
      <c r="M45" s="1" t="s">
        <v>2861</v>
      </c>
      <c r="N45" s="1" t="s">
        <v>2861</v>
      </c>
      <c r="O45" s="1" t="s">
        <v>2862</v>
      </c>
      <c r="P45" s="1" t="s">
        <v>2863</v>
      </c>
      <c r="Q45" s="1" t="s">
        <v>2864</v>
      </c>
      <c r="R45" s="1" t="s">
        <v>3039</v>
      </c>
      <c r="S45" s="1" t="s">
        <v>75</v>
      </c>
      <c r="T45" s="1" t="s">
        <v>2866</v>
      </c>
      <c r="U45" s="1" t="s">
        <v>2829</v>
      </c>
      <c r="V45" s="1" t="s">
        <v>2903</v>
      </c>
    </row>
    <row r="46" s="1" customFormat="1" spans="1:22">
      <c r="A46" s="1" t="s">
        <v>1503</v>
      </c>
      <c r="B46" s="1" t="s">
        <v>505</v>
      </c>
      <c r="C46" s="1" t="s">
        <v>1504</v>
      </c>
      <c r="D46" s="1" t="s">
        <v>3040</v>
      </c>
      <c r="E46" s="1" t="s">
        <v>3041</v>
      </c>
      <c r="F46" s="1" t="s">
        <v>505</v>
      </c>
      <c r="G46" s="1" t="s">
        <v>537</v>
      </c>
      <c r="H46" s="1" t="s">
        <v>2858</v>
      </c>
      <c r="I46" s="1" t="s">
        <v>3042</v>
      </c>
      <c r="J46" s="1" t="s">
        <v>2860</v>
      </c>
      <c r="K46" s="1" t="s">
        <v>3042</v>
      </c>
      <c r="L46" s="1" t="s">
        <v>3042</v>
      </c>
      <c r="M46" s="1" t="s">
        <v>2861</v>
      </c>
      <c r="N46" s="1" t="s">
        <v>2861</v>
      </c>
      <c r="O46" s="1" t="s">
        <v>2862</v>
      </c>
      <c r="P46" s="1" t="s">
        <v>2863</v>
      </c>
      <c r="Q46" s="1" t="s">
        <v>2864</v>
      </c>
      <c r="R46" s="1" t="s">
        <v>3043</v>
      </c>
      <c r="S46" s="1" t="s">
        <v>75</v>
      </c>
      <c r="T46" s="1" t="s">
        <v>2866</v>
      </c>
      <c r="U46" s="1" t="s">
        <v>2829</v>
      </c>
      <c r="V46" s="1" t="s">
        <v>3044</v>
      </c>
    </row>
    <row r="47" s="1" customFormat="1" spans="1:22">
      <c r="A47" s="1" t="s">
        <v>1725</v>
      </c>
      <c r="B47" s="1" t="s">
        <v>505</v>
      </c>
      <c r="C47" s="1" t="s">
        <v>1726</v>
      </c>
      <c r="D47" s="1" t="s">
        <v>3045</v>
      </c>
      <c r="E47" s="1" t="s">
        <v>3046</v>
      </c>
      <c r="F47" s="1" t="s">
        <v>537</v>
      </c>
      <c r="G47" s="1" t="s">
        <v>1617</v>
      </c>
      <c r="H47" s="1" t="s">
        <v>2858</v>
      </c>
      <c r="I47" s="1" t="s">
        <v>3047</v>
      </c>
      <c r="J47" s="1" t="s">
        <v>2860</v>
      </c>
      <c r="K47" s="1" t="s">
        <v>3047</v>
      </c>
      <c r="L47" s="1" t="s">
        <v>3047</v>
      </c>
      <c r="M47" s="1" t="s">
        <v>2861</v>
      </c>
      <c r="N47" s="1" t="s">
        <v>2861</v>
      </c>
      <c r="O47" s="1" t="s">
        <v>2862</v>
      </c>
      <c r="P47" s="1" t="s">
        <v>2863</v>
      </c>
      <c r="Q47" s="1" t="s">
        <v>2864</v>
      </c>
      <c r="R47" s="1" t="s">
        <v>3048</v>
      </c>
      <c r="S47" s="1" t="s">
        <v>75</v>
      </c>
      <c r="T47" s="1" t="s">
        <v>2866</v>
      </c>
      <c r="U47" s="1" t="s">
        <v>2829</v>
      </c>
      <c r="V47" s="1" t="s">
        <v>2873</v>
      </c>
    </row>
    <row r="48" s="1" customFormat="1" spans="1:22">
      <c r="A48" s="1" t="s">
        <v>1519</v>
      </c>
      <c r="B48" s="1" t="s">
        <v>505</v>
      </c>
      <c r="C48" s="1" t="s">
        <v>1520</v>
      </c>
      <c r="D48" s="1" t="s">
        <v>1522</v>
      </c>
      <c r="E48" s="1" t="s">
        <v>3049</v>
      </c>
      <c r="F48" s="1" t="s">
        <v>505</v>
      </c>
      <c r="G48" s="1" t="s">
        <v>537</v>
      </c>
      <c r="H48" s="1" t="s">
        <v>2858</v>
      </c>
      <c r="I48" s="1" t="s">
        <v>3050</v>
      </c>
      <c r="J48" s="1" t="s">
        <v>2860</v>
      </c>
      <c r="K48" s="1" t="s">
        <v>3050</v>
      </c>
      <c r="L48" s="1" t="s">
        <v>3050</v>
      </c>
      <c r="M48" s="1" t="s">
        <v>2861</v>
      </c>
      <c r="N48" s="1" t="s">
        <v>2861</v>
      </c>
      <c r="O48" s="1" t="s">
        <v>2862</v>
      </c>
      <c r="P48" s="1" t="s">
        <v>2863</v>
      </c>
      <c r="Q48" s="1" t="s">
        <v>2864</v>
      </c>
      <c r="R48" s="1" t="s">
        <v>3051</v>
      </c>
      <c r="S48" s="1" t="s">
        <v>75</v>
      </c>
      <c r="T48" s="1" t="s">
        <v>2866</v>
      </c>
      <c r="U48" s="1" t="s">
        <v>2829</v>
      </c>
      <c r="V48" s="1" t="s">
        <v>2873</v>
      </c>
    </row>
    <row r="49" s="1" customFormat="1" spans="1:22">
      <c r="A49" s="1" t="s">
        <v>1557</v>
      </c>
      <c r="B49" s="1" t="s">
        <v>505</v>
      </c>
      <c r="C49" s="1" t="s">
        <v>1558</v>
      </c>
      <c r="D49" s="1" t="s">
        <v>3052</v>
      </c>
      <c r="E49" s="1" t="s">
        <v>3053</v>
      </c>
      <c r="F49" s="1" t="s">
        <v>505</v>
      </c>
      <c r="G49" s="1" t="s">
        <v>537</v>
      </c>
      <c r="H49" s="1" t="s">
        <v>2858</v>
      </c>
      <c r="I49" s="1" t="s">
        <v>3054</v>
      </c>
      <c r="J49" s="1" t="s">
        <v>2860</v>
      </c>
      <c r="K49" s="1" t="s">
        <v>3054</v>
      </c>
      <c r="L49" s="1" t="s">
        <v>3054</v>
      </c>
      <c r="M49" s="1" t="s">
        <v>2861</v>
      </c>
      <c r="N49" s="1" t="s">
        <v>2861</v>
      </c>
      <c r="O49" s="1" t="s">
        <v>2862</v>
      </c>
      <c r="P49" s="1" t="s">
        <v>2863</v>
      </c>
      <c r="Q49" s="1" t="s">
        <v>2864</v>
      </c>
      <c r="R49" s="1" t="s">
        <v>3055</v>
      </c>
      <c r="S49" s="1" t="s">
        <v>75</v>
      </c>
      <c r="T49" s="1" t="s">
        <v>2866</v>
      </c>
      <c r="U49" s="1" t="s">
        <v>2829</v>
      </c>
      <c r="V49" s="1" t="s">
        <v>3056</v>
      </c>
    </row>
    <row r="50" s="1" customFormat="1" spans="1:22">
      <c r="A50" s="1" t="s">
        <v>2594</v>
      </c>
      <c r="B50" s="1" t="s">
        <v>505</v>
      </c>
      <c r="C50" s="1" t="s">
        <v>2595</v>
      </c>
      <c r="D50" s="1" t="s">
        <v>448</v>
      </c>
      <c r="E50" s="1" t="s">
        <v>3057</v>
      </c>
      <c r="F50" s="1" t="s">
        <v>1617</v>
      </c>
      <c r="G50" s="1" t="s">
        <v>913</v>
      </c>
      <c r="H50" s="1" t="s">
        <v>2858</v>
      </c>
      <c r="I50" s="1" t="s">
        <v>3058</v>
      </c>
      <c r="J50" s="1" t="s">
        <v>2860</v>
      </c>
      <c r="K50" s="1" t="s">
        <v>3058</v>
      </c>
      <c r="L50" s="1" t="s">
        <v>3058</v>
      </c>
      <c r="M50" s="1" t="s">
        <v>2861</v>
      </c>
      <c r="N50" s="1" t="s">
        <v>2861</v>
      </c>
      <c r="O50" s="1" t="s">
        <v>2862</v>
      </c>
      <c r="P50" s="1" t="s">
        <v>2863</v>
      </c>
      <c r="Q50" s="1" t="s">
        <v>2864</v>
      </c>
      <c r="R50" s="1" t="s">
        <v>3059</v>
      </c>
      <c r="S50" s="1" t="s">
        <v>75</v>
      </c>
      <c r="T50" s="1" t="s">
        <v>2866</v>
      </c>
      <c r="U50" s="1" t="s">
        <v>2822</v>
      </c>
      <c r="V50" s="1" t="s">
        <v>2873</v>
      </c>
    </row>
    <row r="51" s="1" customFormat="1" spans="1:22">
      <c r="A51" s="1" t="s">
        <v>1512</v>
      </c>
      <c r="B51" s="1" t="s">
        <v>505</v>
      </c>
      <c r="C51" s="1" t="s">
        <v>1513</v>
      </c>
      <c r="D51" s="1" t="s">
        <v>3032</v>
      </c>
      <c r="E51" s="1" t="s">
        <v>3033</v>
      </c>
      <c r="F51" s="1" t="s">
        <v>505</v>
      </c>
      <c r="G51" s="1" t="s">
        <v>537</v>
      </c>
      <c r="H51" s="1" t="s">
        <v>2858</v>
      </c>
      <c r="I51" s="1" t="s">
        <v>3060</v>
      </c>
      <c r="J51" s="1" t="s">
        <v>2860</v>
      </c>
      <c r="K51" s="1" t="s">
        <v>3060</v>
      </c>
      <c r="L51" s="1" t="s">
        <v>3060</v>
      </c>
      <c r="M51" s="1" t="s">
        <v>2861</v>
      </c>
      <c r="N51" s="1" t="s">
        <v>2861</v>
      </c>
      <c r="O51" s="1" t="s">
        <v>2862</v>
      </c>
      <c r="P51" s="1" t="s">
        <v>2863</v>
      </c>
      <c r="Q51" s="1" t="s">
        <v>2864</v>
      </c>
      <c r="R51" s="1" t="s">
        <v>3061</v>
      </c>
      <c r="S51" s="1" t="s">
        <v>75</v>
      </c>
      <c r="T51" s="1" t="s">
        <v>2866</v>
      </c>
      <c r="U51" s="1" t="s">
        <v>2822</v>
      </c>
      <c r="V51" s="1" t="s">
        <v>2873</v>
      </c>
    </row>
    <row r="52" s="1" customFormat="1" spans="1:22">
      <c r="A52" s="1" t="s">
        <v>1940</v>
      </c>
      <c r="B52" s="1" t="s">
        <v>505</v>
      </c>
      <c r="C52" s="1" t="s">
        <v>1941</v>
      </c>
      <c r="D52" s="1" t="s">
        <v>1943</v>
      </c>
      <c r="E52" s="1" t="s">
        <v>3062</v>
      </c>
      <c r="F52" s="1" t="s">
        <v>1617</v>
      </c>
      <c r="G52" s="1" t="s">
        <v>1744</v>
      </c>
      <c r="H52" s="1" t="s">
        <v>2858</v>
      </c>
      <c r="I52" s="1" t="s">
        <v>3063</v>
      </c>
      <c r="J52" s="1" t="s">
        <v>2860</v>
      </c>
      <c r="K52" s="1" t="s">
        <v>3063</v>
      </c>
      <c r="L52" s="1" t="s">
        <v>3063</v>
      </c>
      <c r="M52" s="1" t="s">
        <v>2861</v>
      </c>
      <c r="N52" s="1" t="s">
        <v>2861</v>
      </c>
      <c r="O52" s="1" t="s">
        <v>2862</v>
      </c>
      <c r="P52" s="1" t="s">
        <v>2863</v>
      </c>
      <c r="Q52" s="1" t="s">
        <v>2864</v>
      </c>
      <c r="R52" s="1" t="s">
        <v>3064</v>
      </c>
      <c r="S52" s="1" t="s">
        <v>75</v>
      </c>
      <c r="T52" s="1" t="s">
        <v>2866</v>
      </c>
      <c r="U52" s="1" t="s">
        <v>2829</v>
      </c>
      <c r="V52" s="1" t="s">
        <v>2877</v>
      </c>
    </row>
    <row r="53" s="1" customFormat="1" spans="1:22">
      <c r="A53" s="1" t="s">
        <v>2057</v>
      </c>
      <c r="B53" s="1" t="s">
        <v>505</v>
      </c>
      <c r="C53" s="1" t="s">
        <v>2058</v>
      </c>
      <c r="D53" s="1" t="s">
        <v>3065</v>
      </c>
      <c r="E53" s="1" t="s">
        <v>3066</v>
      </c>
      <c r="F53" s="1" t="s">
        <v>537</v>
      </c>
      <c r="G53" s="1" t="s">
        <v>1744</v>
      </c>
      <c r="H53" s="1" t="s">
        <v>2858</v>
      </c>
      <c r="I53" s="1" t="s">
        <v>3067</v>
      </c>
      <c r="J53" s="1" t="s">
        <v>2860</v>
      </c>
      <c r="K53" s="1" t="s">
        <v>3067</v>
      </c>
      <c r="L53" s="1" t="s">
        <v>3067</v>
      </c>
      <c r="M53" s="1" t="s">
        <v>2861</v>
      </c>
      <c r="N53" s="1" t="s">
        <v>2861</v>
      </c>
      <c r="O53" s="1" t="s">
        <v>2862</v>
      </c>
      <c r="P53" s="1" t="s">
        <v>2863</v>
      </c>
      <c r="Q53" s="1" t="s">
        <v>2864</v>
      </c>
      <c r="R53" s="1" t="s">
        <v>3068</v>
      </c>
      <c r="S53" s="1" t="s">
        <v>75</v>
      </c>
      <c r="T53" s="1" t="s">
        <v>2866</v>
      </c>
      <c r="U53" s="1" t="s">
        <v>2822</v>
      </c>
      <c r="V53" s="1" t="s">
        <v>2873</v>
      </c>
    </row>
    <row r="54" s="1" customFormat="1" spans="1:22">
      <c r="A54" s="1" t="s">
        <v>1949</v>
      </c>
      <c r="B54" s="1" t="s">
        <v>505</v>
      </c>
      <c r="C54" s="1" t="s">
        <v>1950</v>
      </c>
      <c r="D54" s="1" t="s">
        <v>702</v>
      </c>
      <c r="E54" s="1" t="s">
        <v>3069</v>
      </c>
      <c r="F54" s="1" t="s">
        <v>537</v>
      </c>
      <c r="G54" s="1" t="s">
        <v>1744</v>
      </c>
      <c r="H54" s="1" t="s">
        <v>2858</v>
      </c>
      <c r="I54" s="1" t="s">
        <v>3070</v>
      </c>
      <c r="J54" s="1" t="s">
        <v>2860</v>
      </c>
      <c r="K54" s="1" t="s">
        <v>3070</v>
      </c>
      <c r="L54" s="1" t="s">
        <v>3070</v>
      </c>
      <c r="M54" s="1" t="s">
        <v>2861</v>
      </c>
      <c r="N54" s="1" t="s">
        <v>2861</v>
      </c>
      <c r="O54" s="1" t="s">
        <v>2862</v>
      </c>
      <c r="P54" s="1" t="s">
        <v>2863</v>
      </c>
      <c r="Q54" s="1" t="s">
        <v>2864</v>
      </c>
      <c r="R54" s="1" t="s">
        <v>3071</v>
      </c>
      <c r="S54" s="1" t="s">
        <v>75</v>
      </c>
      <c r="T54" s="1" t="s">
        <v>2866</v>
      </c>
      <c r="U54" s="1" t="s">
        <v>2822</v>
      </c>
      <c r="V54" s="1" t="s">
        <v>2925</v>
      </c>
    </row>
    <row r="55" s="1" customFormat="1" spans="1:22">
      <c r="A55" s="1" t="s">
        <v>1494</v>
      </c>
      <c r="B55" s="1" t="s">
        <v>505</v>
      </c>
      <c r="C55" s="1" t="s">
        <v>1495</v>
      </c>
      <c r="D55" s="1" t="s">
        <v>1497</v>
      </c>
      <c r="E55" s="1" t="s">
        <v>3072</v>
      </c>
      <c r="F55" s="1" t="s">
        <v>505</v>
      </c>
      <c r="G55" s="1" t="s">
        <v>537</v>
      </c>
      <c r="H55" s="1" t="s">
        <v>2858</v>
      </c>
      <c r="I55" s="1" t="s">
        <v>3073</v>
      </c>
      <c r="J55" s="1" t="s">
        <v>2860</v>
      </c>
      <c r="K55" s="1" t="s">
        <v>3073</v>
      </c>
      <c r="L55" s="1" t="s">
        <v>3073</v>
      </c>
      <c r="M55" s="1" t="s">
        <v>2861</v>
      </c>
      <c r="N55" s="1" t="s">
        <v>2861</v>
      </c>
      <c r="O55" s="1" t="s">
        <v>2862</v>
      </c>
      <c r="P55" s="1" t="s">
        <v>2863</v>
      </c>
      <c r="Q55" s="1" t="s">
        <v>2864</v>
      </c>
      <c r="R55" s="1" t="s">
        <v>3074</v>
      </c>
      <c r="S55" s="1" t="s">
        <v>75</v>
      </c>
      <c r="T55" s="1" t="s">
        <v>2866</v>
      </c>
      <c r="U55" s="1" t="s">
        <v>2822</v>
      </c>
      <c r="V55" s="1" t="s">
        <v>2873</v>
      </c>
    </row>
    <row r="56" s="1" customFormat="1" spans="1:22">
      <c r="A56" s="1" t="s">
        <v>2184</v>
      </c>
      <c r="B56" s="1" t="s">
        <v>505</v>
      </c>
      <c r="C56" s="1" t="s">
        <v>2185</v>
      </c>
      <c r="D56" s="1" t="s">
        <v>3016</v>
      </c>
      <c r="E56" s="1" t="s">
        <v>3075</v>
      </c>
      <c r="F56" s="1" t="s">
        <v>1617</v>
      </c>
      <c r="G56" s="1" t="s">
        <v>1744</v>
      </c>
      <c r="H56" s="1" t="s">
        <v>2858</v>
      </c>
      <c r="I56" s="1" t="s">
        <v>3076</v>
      </c>
      <c r="J56" s="1" t="s">
        <v>2860</v>
      </c>
      <c r="K56" s="1" t="s">
        <v>3076</v>
      </c>
      <c r="L56" s="1" t="s">
        <v>3076</v>
      </c>
      <c r="M56" s="1" t="s">
        <v>2861</v>
      </c>
      <c r="N56" s="1" t="s">
        <v>2861</v>
      </c>
      <c r="O56" s="1" t="s">
        <v>2862</v>
      </c>
      <c r="P56" s="1" t="s">
        <v>2863</v>
      </c>
      <c r="Q56" s="1" t="s">
        <v>2864</v>
      </c>
      <c r="R56" s="1" t="s">
        <v>3077</v>
      </c>
      <c r="S56" s="1" t="s">
        <v>75</v>
      </c>
      <c r="T56" s="1" t="s">
        <v>2866</v>
      </c>
      <c r="U56" s="1" t="s">
        <v>2829</v>
      </c>
      <c r="V56" s="1" t="s">
        <v>3020</v>
      </c>
    </row>
    <row r="57" s="1" customFormat="1" spans="1:22">
      <c r="A57" s="1" t="s">
        <v>1476</v>
      </c>
      <c r="B57" s="1" t="s">
        <v>505</v>
      </c>
      <c r="C57" s="1" t="s">
        <v>1477</v>
      </c>
      <c r="D57" s="1" t="s">
        <v>1479</v>
      </c>
      <c r="E57" s="1" t="s">
        <v>3078</v>
      </c>
      <c r="F57" s="1" t="s">
        <v>505</v>
      </c>
      <c r="G57" s="1" t="s">
        <v>537</v>
      </c>
      <c r="H57" s="1" t="s">
        <v>2858</v>
      </c>
      <c r="I57" s="1" t="s">
        <v>3079</v>
      </c>
      <c r="J57" s="1" t="s">
        <v>2860</v>
      </c>
      <c r="K57" s="1" t="s">
        <v>3079</v>
      </c>
      <c r="L57" s="1" t="s">
        <v>3079</v>
      </c>
      <c r="M57" s="1" t="s">
        <v>2861</v>
      </c>
      <c r="N57" s="1" t="s">
        <v>2861</v>
      </c>
      <c r="O57" s="1" t="s">
        <v>2862</v>
      </c>
      <c r="P57" s="1" t="s">
        <v>2863</v>
      </c>
      <c r="Q57" s="1" t="s">
        <v>2864</v>
      </c>
      <c r="R57" s="1" t="s">
        <v>3080</v>
      </c>
      <c r="S57" s="1" t="s">
        <v>75</v>
      </c>
      <c r="T57" s="1" t="s">
        <v>2866</v>
      </c>
      <c r="U57" s="1" t="s">
        <v>2829</v>
      </c>
      <c r="V57" s="1" t="s">
        <v>2873</v>
      </c>
    </row>
    <row r="58" s="1" customFormat="1" spans="1:22">
      <c r="A58" s="1" t="s">
        <v>1699</v>
      </c>
      <c r="B58" s="1" t="s">
        <v>505</v>
      </c>
      <c r="C58" s="1" t="s">
        <v>1700</v>
      </c>
      <c r="D58" s="1" t="s">
        <v>726</v>
      </c>
      <c r="E58" s="1" t="s">
        <v>3081</v>
      </c>
      <c r="F58" s="1" t="s">
        <v>537</v>
      </c>
      <c r="G58" s="1" t="s">
        <v>1617</v>
      </c>
      <c r="H58" s="1" t="s">
        <v>2858</v>
      </c>
      <c r="I58" s="1" t="s">
        <v>3082</v>
      </c>
      <c r="J58" s="1" t="s">
        <v>2860</v>
      </c>
      <c r="K58" s="1" t="s">
        <v>3082</v>
      </c>
      <c r="L58" s="1" t="s">
        <v>3789</v>
      </c>
      <c r="M58" s="1" t="s">
        <v>3790</v>
      </c>
      <c r="N58" s="1" t="s">
        <v>3790</v>
      </c>
      <c r="O58" s="1" t="s">
        <v>2862</v>
      </c>
      <c r="P58" s="1" t="s">
        <v>2863</v>
      </c>
      <c r="Q58" s="1" t="s">
        <v>2864</v>
      </c>
      <c r="R58" s="1" t="s">
        <v>3083</v>
      </c>
      <c r="S58" s="1" t="s">
        <v>3791</v>
      </c>
      <c r="T58" s="1" t="s">
        <v>2866</v>
      </c>
      <c r="U58" s="1" t="s">
        <v>2822</v>
      </c>
      <c r="V58" s="1" t="s">
        <v>2877</v>
      </c>
    </row>
    <row r="59" s="1" customFormat="1" spans="1:22">
      <c r="A59" s="1" t="s">
        <v>1779</v>
      </c>
      <c r="B59" s="1" t="s">
        <v>505</v>
      </c>
      <c r="C59" s="1" t="s">
        <v>1780</v>
      </c>
      <c r="D59" s="1" t="s">
        <v>3016</v>
      </c>
      <c r="E59" s="1" t="s">
        <v>3084</v>
      </c>
      <c r="F59" s="1" t="s">
        <v>537</v>
      </c>
      <c r="G59" s="1" t="s">
        <v>1617</v>
      </c>
      <c r="H59" s="1" t="s">
        <v>2858</v>
      </c>
      <c r="I59" s="1" t="s">
        <v>3085</v>
      </c>
      <c r="J59" s="1" t="s">
        <v>2860</v>
      </c>
      <c r="K59" s="1" t="s">
        <v>3085</v>
      </c>
      <c r="L59" s="1" t="s">
        <v>3085</v>
      </c>
      <c r="M59" s="1" t="s">
        <v>2861</v>
      </c>
      <c r="N59" s="1" t="s">
        <v>2861</v>
      </c>
      <c r="O59" s="1" t="s">
        <v>2862</v>
      </c>
      <c r="P59" s="1" t="s">
        <v>2863</v>
      </c>
      <c r="Q59" s="1" t="s">
        <v>2864</v>
      </c>
      <c r="R59" s="1" t="s">
        <v>3086</v>
      </c>
      <c r="S59" s="1" t="s">
        <v>75</v>
      </c>
      <c r="T59" s="1" t="s">
        <v>2866</v>
      </c>
      <c r="U59" s="1" t="s">
        <v>2829</v>
      </c>
      <c r="V59" s="1" t="s">
        <v>3020</v>
      </c>
    </row>
    <row r="60" s="1" customFormat="1" spans="1:22">
      <c r="A60" s="1" t="s">
        <v>2589</v>
      </c>
      <c r="B60" s="1" t="s">
        <v>505</v>
      </c>
      <c r="C60" s="1" t="s">
        <v>2590</v>
      </c>
      <c r="D60" s="1" t="s">
        <v>448</v>
      </c>
      <c r="E60" s="1" t="s">
        <v>3087</v>
      </c>
      <c r="F60" s="1" t="s">
        <v>1617</v>
      </c>
      <c r="G60" s="1" t="s">
        <v>913</v>
      </c>
      <c r="H60" s="1" t="s">
        <v>2858</v>
      </c>
      <c r="I60" s="1" t="s">
        <v>3058</v>
      </c>
      <c r="J60" s="1" t="s">
        <v>2860</v>
      </c>
      <c r="K60" s="1" t="s">
        <v>3058</v>
      </c>
      <c r="L60" s="1" t="s">
        <v>3058</v>
      </c>
      <c r="M60" s="1" t="s">
        <v>2861</v>
      </c>
      <c r="N60" s="1" t="s">
        <v>2861</v>
      </c>
      <c r="O60" s="1" t="s">
        <v>2862</v>
      </c>
      <c r="P60" s="1" t="s">
        <v>2863</v>
      </c>
      <c r="Q60" s="1" t="s">
        <v>2864</v>
      </c>
      <c r="R60" s="1" t="s">
        <v>3088</v>
      </c>
      <c r="S60" s="1" t="s">
        <v>75</v>
      </c>
      <c r="T60" s="1" t="s">
        <v>2866</v>
      </c>
      <c r="U60" s="1" t="s">
        <v>2822</v>
      </c>
      <c r="V60" s="1" t="s">
        <v>2873</v>
      </c>
    </row>
    <row r="61" s="1" customFormat="1" spans="1:22">
      <c r="A61" s="1" t="s">
        <v>1398</v>
      </c>
      <c r="B61" s="1" t="s">
        <v>505</v>
      </c>
      <c r="C61" s="1" t="s">
        <v>1399</v>
      </c>
      <c r="D61" s="1" t="s">
        <v>1401</v>
      </c>
      <c r="E61" s="1" t="s">
        <v>3089</v>
      </c>
      <c r="F61" s="1" t="s">
        <v>505</v>
      </c>
      <c r="G61" s="1" t="s">
        <v>537</v>
      </c>
      <c r="H61" s="1" t="s">
        <v>2858</v>
      </c>
      <c r="I61" s="1" t="s">
        <v>3090</v>
      </c>
      <c r="J61" s="1" t="s">
        <v>2860</v>
      </c>
      <c r="K61" s="1" t="s">
        <v>3090</v>
      </c>
      <c r="L61" s="1" t="s">
        <v>3090</v>
      </c>
      <c r="M61" s="1" t="s">
        <v>2861</v>
      </c>
      <c r="N61" s="1" t="s">
        <v>2861</v>
      </c>
      <c r="O61" s="1" t="s">
        <v>2862</v>
      </c>
      <c r="P61" s="1" t="s">
        <v>2863</v>
      </c>
      <c r="Q61" s="1" t="s">
        <v>2864</v>
      </c>
      <c r="R61" s="1" t="s">
        <v>3091</v>
      </c>
      <c r="S61" s="1" t="s">
        <v>75</v>
      </c>
      <c r="T61" s="1" t="s">
        <v>2866</v>
      </c>
      <c r="U61" s="1" t="s">
        <v>2829</v>
      </c>
      <c r="V61" s="1" t="s">
        <v>2925</v>
      </c>
    </row>
    <row r="62" s="1" customFormat="1" spans="1:22">
      <c r="A62" s="1" t="s">
        <v>2045</v>
      </c>
      <c r="B62" s="1" t="s">
        <v>505</v>
      </c>
      <c r="C62" s="1" t="s">
        <v>2046</v>
      </c>
      <c r="D62" s="1" t="s">
        <v>3092</v>
      </c>
      <c r="E62" s="1" t="s">
        <v>3093</v>
      </c>
      <c r="F62" s="1" t="s">
        <v>505</v>
      </c>
      <c r="G62" s="1" t="s">
        <v>1744</v>
      </c>
      <c r="H62" s="1" t="s">
        <v>2858</v>
      </c>
      <c r="I62" s="1" t="s">
        <v>3094</v>
      </c>
      <c r="J62" s="1" t="s">
        <v>2860</v>
      </c>
      <c r="K62" s="1" t="s">
        <v>3094</v>
      </c>
      <c r="L62" s="1" t="s">
        <v>3094</v>
      </c>
      <c r="M62" s="1" t="s">
        <v>2861</v>
      </c>
      <c r="N62" s="1" t="s">
        <v>2861</v>
      </c>
      <c r="O62" s="1" t="s">
        <v>2862</v>
      </c>
      <c r="P62" s="1" t="s">
        <v>2863</v>
      </c>
      <c r="Q62" s="1" t="s">
        <v>2864</v>
      </c>
      <c r="R62" s="1" t="s">
        <v>3095</v>
      </c>
      <c r="S62" s="1" t="s">
        <v>75</v>
      </c>
      <c r="T62" s="1" t="s">
        <v>2866</v>
      </c>
      <c r="U62" s="1" t="s">
        <v>2829</v>
      </c>
      <c r="V62" s="1" t="s">
        <v>2873</v>
      </c>
    </row>
    <row r="63" s="1" customFormat="1" spans="1:22">
      <c r="A63" s="1" t="s">
        <v>2687</v>
      </c>
      <c r="B63" s="1" t="s">
        <v>505</v>
      </c>
      <c r="C63" s="1" t="s">
        <v>2688</v>
      </c>
      <c r="D63" s="1" t="s">
        <v>3096</v>
      </c>
      <c r="E63" s="1" t="s">
        <v>3097</v>
      </c>
      <c r="F63" s="1" t="s">
        <v>505</v>
      </c>
      <c r="G63" s="1" t="s">
        <v>913</v>
      </c>
      <c r="H63" s="1" t="s">
        <v>2858</v>
      </c>
      <c r="I63" s="1" t="s">
        <v>3098</v>
      </c>
      <c r="J63" s="1" t="s">
        <v>2860</v>
      </c>
      <c r="K63" s="1" t="s">
        <v>3098</v>
      </c>
      <c r="L63" s="1" t="s">
        <v>3098</v>
      </c>
      <c r="M63" s="1" t="s">
        <v>2861</v>
      </c>
      <c r="N63" s="1" t="s">
        <v>2861</v>
      </c>
      <c r="O63" s="1" t="s">
        <v>2862</v>
      </c>
      <c r="P63" s="1" t="s">
        <v>2863</v>
      </c>
      <c r="Q63" s="1" t="s">
        <v>2864</v>
      </c>
      <c r="R63" s="1" t="s">
        <v>3099</v>
      </c>
      <c r="S63" s="1" t="s">
        <v>75</v>
      </c>
      <c r="T63" s="1" t="s">
        <v>2866</v>
      </c>
      <c r="U63" s="1" t="s">
        <v>2829</v>
      </c>
      <c r="V63" s="1" t="s">
        <v>3100</v>
      </c>
    </row>
    <row r="64" s="1" customFormat="1" spans="1:22">
      <c r="A64" s="1" t="s">
        <v>2423</v>
      </c>
      <c r="B64" s="1" t="s">
        <v>536</v>
      </c>
      <c r="C64" s="1" t="s">
        <v>2424</v>
      </c>
      <c r="D64" s="1" t="s">
        <v>2426</v>
      </c>
      <c r="E64" s="1" t="s">
        <v>3101</v>
      </c>
      <c r="F64" s="1" t="s">
        <v>1744</v>
      </c>
      <c r="G64" s="1" t="s">
        <v>913</v>
      </c>
      <c r="H64" s="1" t="s">
        <v>2858</v>
      </c>
      <c r="I64" s="1" t="s">
        <v>3102</v>
      </c>
      <c r="J64" s="1" t="s">
        <v>2860</v>
      </c>
      <c r="K64" s="1" t="s">
        <v>3102</v>
      </c>
      <c r="L64" s="1" t="s">
        <v>3102</v>
      </c>
      <c r="M64" s="1" t="s">
        <v>2861</v>
      </c>
      <c r="N64" s="1" t="s">
        <v>2861</v>
      </c>
      <c r="O64" s="1" t="s">
        <v>2862</v>
      </c>
      <c r="P64" s="1" t="s">
        <v>2863</v>
      </c>
      <c r="Q64" s="1" t="s">
        <v>2864</v>
      </c>
      <c r="R64" s="1" t="s">
        <v>3103</v>
      </c>
      <c r="S64" s="1" t="s">
        <v>75</v>
      </c>
      <c r="T64" s="1" t="s">
        <v>2866</v>
      </c>
      <c r="U64" s="1" t="s">
        <v>2829</v>
      </c>
      <c r="V64" s="1" t="s">
        <v>2877</v>
      </c>
    </row>
    <row r="65" s="1" customFormat="1" spans="1:22">
      <c r="A65" s="1" t="s">
        <v>1485</v>
      </c>
      <c r="B65" s="1" t="s">
        <v>536</v>
      </c>
      <c r="C65" s="1" t="s">
        <v>1486</v>
      </c>
      <c r="D65" s="1" t="s">
        <v>1488</v>
      </c>
      <c r="E65" s="1" t="s">
        <v>3104</v>
      </c>
      <c r="F65" s="1" t="s">
        <v>505</v>
      </c>
      <c r="G65" s="1" t="s">
        <v>537</v>
      </c>
      <c r="H65" s="1" t="s">
        <v>2858</v>
      </c>
      <c r="I65" s="1" t="s">
        <v>3105</v>
      </c>
      <c r="J65" s="1" t="s">
        <v>2860</v>
      </c>
      <c r="K65" s="1" t="s">
        <v>3105</v>
      </c>
      <c r="L65" s="1" t="s">
        <v>3105</v>
      </c>
      <c r="M65" s="1" t="s">
        <v>2861</v>
      </c>
      <c r="N65" s="1" t="s">
        <v>2861</v>
      </c>
      <c r="O65" s="1" t="s">
        <v>2862</v>
      </c>
      <c r="P65" s="1" t="s">
        <v>2863</v>
      </c>
      <c r="Q65" s="1" t="s">
        <v>2864</v>
      </c>
      <c r="R65" s="1" t="s">
        <v>3106</v>
      </c>
      <c r="S65" s="1" t="s">
        <v>75</v>
      </c>
      <c r="T65" s="1" t="s">
        <v>2866</v>
      </c>
      <c r="U65" s="1" t="s">
        <v>2829</v>
      </c>
      <c r="V65" s="1" t="s">
        <v>2873</v>
      </c>
    </row>
    <row r="66" s="1" customFormat="1" spans="1:22">
      <c r="A66" s="1" t="s">
        <v>1259</v>
      </c>
      <c r="B66" s="1" t="s">
        <v>536</v>
      </c>
      <c r="C66" s="1" t="s">
        <v>1260</v>
      </c>
      <c r="D66" s="1" t="s">
        <v>3107</v>
      </c>
      <c r="E66" s="1" t="s">
        <v>3108</v>
      </c>
      <c r="F66" s="1" t="s">
        <v>536</v>
      </c>
      <c r="G66" s="1" t="s">
        <v>505</v>
      </c>
      <c r="H66" s="1" t="s">
        <v>2858</v>
      </c>
      <c r="I66" s="1" t="s">
        <v>3109</v>
      </c>
      <c r="J66" s="1" t="s">
        <v>2860</v>
      </c>
      <c r="K66" s="1" t="s">
        <v>3109</v>
      </c>
      <c r="L66" s="1" t="s">
        <v>3109</v>
      </c>
      <c r="M66" s="1" t="s">
        <v>2861</v>
      </c>
      <c r="N66" s="1" t="s">
        <v>2861</v>
      </c>
      <c r="O66" s="1" t="s">
        <v>2862</v>
      </c>
      <c r="P66" s="1" t="s">
        <v>2863</v>
      </c>
      <c r="Q66" s="1" t="s">
        <v>2864</v>
      </c>
      <c r="R66" s="1" t="s">
        <v>3110</v>
      </c>
      <c r="S66" s="1" t="s">
        <v>75</v>
      </c>
      <c r="T66" s="1" t="s">
        <v>2866</v>
      </c>
      <c r="U66" s="1" t="s">
        <v>2829</v>
      </c>
      <c r="V66" s="1" t="s">
        <v>3111</v>
      </c>
    </row>
    <row r="67" s="1" customFormat="1" spans="1:22">
      <c r="A67" s="1" t="s">
        <v>1080</v>
      </c>
      <c r="B67" s="1" t="s">
        <v>536</v>
      </c>
      <c r="C67" s="1" t="s">
        <v>1081</v>
      </c>
      <c r="D67" s="1" t="s">
        <v>3112</v>
      </c>
      <c r="E67" s="1" t="s">
        <v>3113</v>
      </c>
      <c r="F67" s="1" t="s">
        <v>536</v>
      </c>
      <c r="G67" s="1" t="s">
        <v>505</v>
      </c>
      <c r="H67" s="1" t="s">
        <v>2858</v>
      </c>
      <c r="I67" s="1" t="s">
        <v>3114</v>
      </c>
      <c r="J67" s="1" t="s">
        <v>2860</v>
      </c>
      <c r="K67" s="1" t="s">
        <v>3114</v>
      </c>
      <c r="L67" s="1" t="s">
        <v>3114</v>
      </c>
      <c r="M67" s="1" t="s">
        <v>2861</v>
      </c>
      <c r="N67" s="1" t="s">
        <v>2861</v>
      </c>
      <c r="O67" s="1" t="s">
        <v>2862</v>
      </c>
      <c r="P67" s="1" t="s">
        <v>2863</v>
      </c>
      <c r="Q67" s="1" t="s">
        <v>2864</v>
      </c>
      <c r="R67" s="1" t="s">
        <v>3115</v>
      </c>
      <c r="S67" s="1" t="s">
        <v>75</v>
      </c>
      <c r="T67" s="1" t="s">
        <v>2866</v>
      </c>
      <c r="U67" s="1" t="s">
        <v>2829</v>
      </c>
      <c r="V67" s="1" t="s">
        <v>3116</v>
      </c>
    </row>
    <row r="68" s="1" customFormat="1" spans="1:22">
      <c r="A68" s="1" t="s">
        <v>2440</v>
      </c>
      <c r="B68" s="1" t="s">
        <v>536</v>
      </c>
      <c r="C68" s="1" t="s">
        <v>2441</v>
      </c>
      <c r="D68" s="1" t="s">
        <v>274</v>
      </c>
      <c r="E68" s="1" t="s">
        <v>3117</v>
      </c>
      <c r="F68" s="1" t="s">
        <v>505</v>
      </c>
      <c r="G68" s="1" t="s">
        <v>913</v>
      </c>
      <c r="H68" s="1" t="s">
        <v>2858</v>
      </c>
      <c r="I68" s="1" t="s">
        <v>3118</v>
      </c>
      <c r="J68" s="1" t="s">
        <v>2860</v>
      </c>
      <c r="K68" s="1" t="s">
        <v>3118</v>
      </c>
      <c r="L68" s="1" t="s">
        <v>3118</v>
      </c>
      <c r="M68" s="1" t="s">
        <v>2861</v>
      </c>
      <c r="N68" s="1" t="s">
        <v>2861</v>
      </c>
      <c r="O68" s="1" t="s">
        <v>2862</v>
      </c>
      <c r="P68" s="1" t="s">
        <v>2863</v>
      </c>
      <c r="Q68" s="1" t="s">
        <v>2864</v>
      </c>
      <c r="R68" s="1" t="s">
        <v>3119</v>
      </c>
      <c r="S68" s="1" t="s">
        <v>75</v>
      </c>
      <c r="T68" s="1" t="s">
        <v>2866</v>
      </c>
      <c r="U68" s="1" t="s">
        <v>2829</v>
      </c>
      <c r="V68" s="1" t="s">
        <v>2925</v>
      </c>
    </row>
    <row r="69" s="1" customFormat="1" spans="1:22">
      <c r="A69" s="1" t="s">
        <v>1318</v>
      </c>
      <c r="B69" s="1" t="s">
        <v>536</v>
      </c>
      <c r="C69" s="1" t="s">
        <v>1319</v>
      </c>
      <c r="D69" s="1" t="s">
        <v>1321</v>
      </c>
      <c r="E69" s="1" t="s">
        <v>3120</v>
      </c>
      <c r="F69" s="1" t="s">
        <v>505</v>
      </c>
      <c r="G69" s="1" t="s">
        <v>537</v>
      </c>
      <c r="H69" s="1" t="s">
        <v>2858</v>
      </c>
      <c r="I69" s="1" t="s">
        <v>3121</v>
      </c>
      <c r="J69" s="1" t="s">
        <v>2860</v>
      </c>
      <c r="K69" s="1" t="s">
        <v>3121</v>
      </c>
      <c r="L69" s="1" t="s">
        <v>3121</v>
      </c>
      <c r="M69" s="1" t="s">
        <v>2861</v>
      </c>
      <c r="N69" s="1" t="s">
        <v>2861</v>
      </c>
      <c r="O69" s="1" t="s">
        <v>2862</v>
      </c>
      <c r="P69" s="1" t="s">
        <v>2863</v>
      </c>
      <c r="Q69" s="1" t="s">
        <v>2864</v>
      </c>
      <c r="R69" s="1" t="s">
        <v>3122</v>
      </c>
      <c r="S69" s="1" t="s">
        <v>75</v>
      </c>
      <c r="T69" s="1" t="s">
        <v>2866</v>
      </c>
      <c r="U69" s="1" t="s">
        <v>2829</v>
      </c>
      <c r="V69" s="1" t="s">
        <v>3123</v>
      </c>
    </row>
    <row r="70" s="1" customFormat="1" spans="1:22">
      <c r="A70" s="1" t="s">
        <v>1928</v>
      </c>
      <c r="B70" s="1" t="s">
        <v>536</v>
      </c>
      <c r="C70" s="1" t="s">
        <v>1929</v>
      </c>
      <c r="D70" s="1" t="s">
        <v>352</v>
      </c>
      <c r="E70" s="1" t="s">
        <v>3124</v>
      </c>
      <c r="F70" s="1" t="s">
        <v>505</v>
      </c>
      <c r="G70" s="1" t="s">
        <v>1744</v>
      </c>
      <c r="H70" s="1" t="s">
        <v>2858</v>
      </c>
      <c r="I70" s="1" t="s">
        <v>3125</v>
      </c>
      <c r="J70" s="1" t="s">
        <v>2860</v>
      </c>
      <c r="K70" s="1" t="s">
        <v>3125</v>
      </c>
      <c r="L70" s="1" t="s">
        <v>3125</v>
      </c>
      <c r="M70" s="1" t="s">
        <v>2861</v>
      </c>
      <c r="N70" s="1" t="s">
        <v>2861</v>
      </c>
      <c r="O70" s="1" t="s">
        <v>2862</v>
      </c>
      <c r="P70" s="1" t="s">
        <v>2863</v>
      </c>
      <c r="Q70" s="1" t="s">
        <v>2864</v>
      </c>
      <c r="R70" s="1" t="s">
        <v>3126</v>
      </c>
      <c r="S70" s="1" t="s">
        <v>75</v>
      </c>
      <c r="T70" s="1" t="s">
        <v>2866</v>
      </c>
      <c r="U70" s="1" t="s">
        <v>2829</v>
      </c>
      <c r="V70" s="1" t="s">
        <v>2925</v>
      </c>
    </row>
    <row r="71" s="1" customFormat="1" spans="1:22">
      <c r="A71" s="1" t="s">
        <v>1922</v>
      </c>
      <c r="B71" s="1" t="s">
        <v>536</v>
      </c>
      <c r="C71" s="1" t="s">
        <v>1923</v>
      </c>
      <c r="D71" s="1" t="s">
        <v>352</v>
      </c>
      <c r="E71" s="1" t="s">
        <v>3127</v>
      </c>
      <c r="F71" s="1" t="s">
        <v>505</v>
      </c>
      <c r="G71" s="1" t="s">
        <v>1744</v>
      </c>
      <c r="H71" s="1" t="s">
        <v>2858</v>
      </c>
      <c r="I71" s="1" t="s">
        <v>3128</v>
      </c>
      <c r="J71" s="1" t="s">
        <v>2860</v>
      </c>
      <c r="K71" s="1" t="s">
        <v>3128</v>
      </c>
      <c r="L71" s="1" t="s">
        <v>3128</v>
      </c>
      <c r="M71" s="1" t="s">
        <v>2861</v>
      </c>
      <c r="N71" s="1" t="s">
        <v>2861</v>
      </c>
      <c r="O71" s="1" t="s">
        <v>2862</v>
      </c>
      <c r="P71" s="1" t="s">
        <v>2863</v>
      </c>
      <c r="Q71" s="1" t="s">
        <v>2864</v>
      </c>
      <c r="R71" s="1" t="s">
        <v>3129</v>
      </c>
      <c r="S71" s="1" t="s">
        <v>75</v>
      </c>
      <c r="T71" s="1" t="s">
        <v>2866</v>
      </c>
      <c r="U71" s="1" t="s">
        <v>2829</v>
      </c>
      <c r="V71" s="1" t="s">
        <v>2925</v>
      </c>
    </row>
    <row r="72" s="1" customFormat="1" spans="1:22">
      <c r="A72" s="1" t="s">
        <v>1867</v>
      </c>
      <c r="B72" s="1" t="s">
        <v>536</v>
      </c>
      <c r="C72" s="1" t="s">
        <v>1868</v>
      </c>
      <c r="D72" s="1" t="s">
        <v>622</v>
      </c>
      <c r="E72" s="1" t="s">
        <v>3130</v>
      </c>
      <c r="F72" s="1" t="s">
        <v>1617</v>
      </c>
      <c r="G72" s="1" t="s">
        <v>1744</v>
      </c>
      <c r="H72" s="1" t="s">
        <v>2858</v>
      </c>
      <c r="I72" s="1" t="s">
        <v>3131</v>
      </c>
      <c r="J72" s="1" t="s">
        <v>2860</v>
      </c>
      <c r="K72" s="1" t="s">
        <v>3131</v>
      </c>
      <c r="L72" s="1" t="s">
        <v>3131</v>
      </c>
      <c r="M72" s="1" t="s">
        <v>2861</v>
      </c>
      <c r="N72" s="1" t="s">
        <v>2861</v>
      </c>
      <c r="O72" s="1" t="s">
        <v>2862</v>
      </c>
      <c r="P72" s="1" t="s">
        <v>2863</v>
      </c>
      <c r="Q72" s="1" t="s">
        <v>2864</v>
      </c>
      <c r="R72" s="1" t="s">
        <v>3132</v>
      </c>
      <c r="S72" s="1" t="s">
        <v>75</v>
      </c>
      <c r="T72" s="1" t="s">
        <v>2866</v>
      </c>
      <c r="U72" s="1" t="s">
        <v>2822</v>
      </c>
      <c r="V72" s="1" t="s">
        <v>3123</v>
      </c>
    </row>
    <row r="73" s="1" customFormat="1" spans="1:22">
      <c r="A73" s="1" t="s">
        <v>1165</v>
      </c>
      <c r="B73" s="1" t="s">
        <v>536</v>
      </c>
      <c r="C73" s="1" t="s">
        <v>1166</v>
      </c>
      <c r="D73" s="1" t="s">
        <v>1168</v>
      </c>
      <c r="E73" s="1" t="s">
        <v>3133</v>
      </c>
      <c r="F73" s="1" t="s">
        <v>536</v>
      </c>
      <c r="G73" s="1" t="s">
        <v>505</v>
      </c>
      <c r="H73" s="1" t="s">
        <v>2858</v>
      </c>
      <c r="I73" s="1" t="s">
        <v>3134</v>
      </c>
      <c r="J73" s="1" t="s">
        <v>2860</v>
      </c>
      <c r="K73" s="1" t="s">
        <v>3134</v>
      </c>
      <c r="L73" s="1" t="s">
        <v>3134</v>
      </c>
      <c r="M73" s="1" t="s">
        <v>2861</v>
      </c>
      <c r="N73" s="1" t="s">
        <v>2861</v>
      </c>
      <c r="O73" s="1" t="s">
        <v>2862</v>
      </c>
      <c r="P73" s="1" t="s">
        <v>2863</v>
      </c>
      <c r="Q73" s="1" t="s">
        <v>2864</v>
      </c>
      <c r="R73" s="1" t="s">
        <v>3135</v>
      </c>
      <c r="S73" s="1" t="s">
        <v>75</v>
      </c>
      <c r="T73" s="1" t="s">
        <v>2866</v>
      </c>
      <c r="U73" s="1" t="s">
        <v>2829</v>
      </c>
      <c r="V73" s="1" t="s">
        <v>2881</v>
      </c>
    </row>
    <row r="74" s="1" customFormat="1" spans="1:22">
      <c r="A74" s="1" t="s">
        <v>2417</v>
      </c>
      <c r="B74" s="1" t="s">
        <v>536</v>
      </c>
      <c r="C74" s="1" t="s">
        <v>2418</v>
      </c>
      <c r="D74" s="1" t="s">
        <v>284</v>
      </c>
      <c r="E74" s="1" t="s">
        <v>3136</v>
      </c>
      <c r="F74" s="1" t="s">
        <v>1744</v>
      </c>
      <c r="G74" s="1" t="s">
        <v>913</v>
      </c>
      <c r="H74" s="1" t="s">
        <v>2858</v>
      </c>
      <c r="I74" s="1" t="s">
        <v>3137</v>
      </c>
      <c r="J74" s="1" t="s">
        <v>2860</v>
      </c>
      <c r="K74" s="1" t="s">
        <v>3137</v>
      </c>
      <c r="L74" s="1" t="s">
        <v>3137</v>
      </c>
      <c r="M74" s="1" t="s">
        <v>2861</v>
      </c>
      <c r="N74" s="1" t="s">
        <v>2861</v>
      </c>
      <c r="O74" s="1" t="s">
        <v>2862</v>
      </c>
      <c r="P74" s="1" t="s">
        <v>2863</v>
      </c>
      <c r="Q74" s="1" t="s">
        <v>2864</v>
      </c>
      <c r="R74" s="1" t="s">
        <v>3138</v>
      </c>
      <c r="S74" s="1" t="s">
        <v>75</v>
      </c>
      <c r="T74" s="1" t="s">
        <v>2866</v>
      </c>
      <c r="U74" s="1" t="s">
        <v>2822</v>
      </c>
      <c r="V74" s="1" t="s">
        <v>2925</v>
      </c>
    </row>
    <row r="75" s="1" customFormat="1" spans="1:22">
      <c r="A75" s="1" t="s">
        <v>1604</v>
      </c>
      <c r="B75" s="1" t="s">
        <v>536</v>
      </c>
      <c r="C75" s="1" t="s">
        <v>1605</v>
      </c>
      <c r="D75" s="1" t="s">
        <v>1607</v>
      </c>
      <c r="E75" s="1" t="s">
        <v>3139</v>
      </c>
      <c r="F75" s="1" t="s">
        <v>536</v>
      </c>
      <c r="G75" s="1" t="s">
        <v>537</v>
      </c>
      <c r="H75" s="1" t="s">
        <v>2858</v>
      </c>
      <c r="I75" s="1" t="s">
        <v>3140</v>
      </c>
      <c r="J75" s="1" t="s">
        <v>2860</v>
      </c>
      <c r="K75" s="1" t="s">
        <v>3140</v>
      </c>
      <c r="L75" s="1" t="s">
        <v>3140</v>
      </c>
      <c r="M75" s="1" t="s">
        <v>2861</v>
      </c>
      <c r="N75" s="1" t="s">
        <v>2861</v>
      </c>
      <c r="O75" s="1" t="s">
        <v>2862</v>
      </c>
      <c r="P75" s="1" t="s">
        <v>2863</v>
      </c>
      <c r="Q75" s="1" t="s">
        <v>2864</v>
      </c>
      <c r="R75" s="1" t="s">
        <v>3141</v>
      </c>
      <c r="S75" s="1" t="s">
        <v>75</v>
      </c>
      <c r="T75" s="1" t="s">
        <v>2866</v>
      </c>
      <c r="U75" s="1" t="s">
        <v>2829</v>
      </c>
      <c r="V75" s="1" t="s">
        <v>2925</v>
      </c>
    </row>
    <row r="76" s="1" customFormat="1" spans="1:22">
      <c r="A76" s="1" t="s">
        <v>925</v>
      </c>
      <c r="B76" s="1" t="s">
        <v>536</v>
      </c>
      <c r="C76" s="1" t="s">
        <v>926</v>
      </c>
      <c r="D76" s="1" t="s">
        <v>3142</v>
      </c>
      <c r="E76" s="1" t="s">
        <v>3143</v>
      </c>
      <c r="F76" s="1" t="s">
        <v>536</v>
      </c>
      <c r="G76" s="1" t="s">
        <v>505</v>
      </c>
      <c r="H76" s="1" t="s">
        <v>2858</v>
      </c>
      <c r="I76" s="1" t="s">
        <v>3144</v>
      </c>
      <c r="J76" s="1" t="s">
        <v>2860</v>
      </c>
      <c r="K76" s="1" t="s">
        <v>3144</v>
      </c>
      <c r="L76" s="1" t="s">
        <v>3792</v>
      </c>
      <c r="M76" s="1" t="s">
        <v>3793</v>
      </c>
      <c r="N76" s="1" t="s">
        <v>3793</v>
      </c>
      <c r="O76" s="1" t="s">
        <v>2862</v>
      </c>
      <c r="P76" s="1" t="s">
        <v>2863</v>
      </c>
      <c r="Q76" s="1" t="s">
        <v>2864</v>
      </c>
      <c r="R76" s="1" t="s">
        <v>3146</v>
      </c>
      <c r="S76" s="1" t="s">
        <v>3791</v>
      </c>
      <c r="T76" s="1" t="s">
        <v>2866</v>
      </c>
      <c r="U76" s="1" t="s">
        <v>2829</v>
      </c>
      <c r="V76" s="1" t="s">
        <v>2903</v>
      </c>
    </row>
    <row r="77" s="1" customFormat="1" spans="1:22">
      <c r="A77" s="1" t="s">
        <v>2411</v>
      </c>
      <c r="B77" s="1" t="s">
        <v>536</v>
      </c>
      <c r="C77" s="1" t="s">
        <v>2412</v>
      </c>
      <c r="D77" s="1" t="s">
        <v>1006</v>
      </c>
      <c r="E77" s="1" t="s">
        <v>3147</v>
      </c>
      <c r="F77" s="1" t="s">
        <v>1744</v>
      </c>
      <c r="G77" s="1" t="s">
        <v>913</v>
      </c>
      <c r="H77" s="1" t="s">
        <v>2858</v>
      </c>
      <c r="I77" s="1" t="s">
        <v>3148</v>
      </c>
      <c r="J77" s="1" t="s">
        <v>2860</v>
      </c>
      <c r="K77" s="1" t="s">
        <v>3148</v>
      </c>
      <c r="L77" s="1" t="s">
        <v>3148</v>
      </c>
      <c r="M77" s="1" t="s">
        <v>2861</v>
      </c>
      <c r="N77" s="1" t="s">
        <v>2861</v>
      </c>
      <c r="O77" s="1" t="s">
        <v>2862</v>
      </c>
      <c r="P77" s="1" t="s">
        <v>2863</v>
      </c>
      <c r="Q77" s="1" t="s">
        <v>2864</v>
      </c>
      <c r="R77" s="1" t="s">
        <v>3149</v>
      </c>
      <c r="S77" s="1" t="s">
        <v>75</v>
      </c>
      <c r="T77" s="1" t="s">
        <v>2866</v>
      </c>
      <c r="U77" s="1" t="s">
        <v>2822</v>
      </c>
      <c r="V77" s="1" t="s">
        <v>3116</v>
      </c>
    </row>
    <row r="78" s="1" customFormat="1" spans="1:22">
      <c r="A78" s="1" t="s">
        <v>1071</v>
      </c>
      <c r="B78" s="1" t="s">
        <v>536</v>
      </c>
      <c r="C78" s="1" t="s">
        <v>1072</v>
      </c>
      <c r="D78" s="1" t="s">
        <v>1074</v>
      </c>
      <c r="E78" s="1" t="s">
        <v>3150</v>
      </c>
      <c r="F78" s="1" t="s">
        <v>536</v>
      </c>
      <c r="G78" s="1" t="s">
        <v>505</v>
      </c>
      <c r="H78" s="1" t="s">
        <v>2858</v>
      </c>
      <c r="I78" s="1" t="s">
        <v>3151</v>
      </c>
      <c r="J78" s="1" t="s">
        <v>2860</v>
      </c>
      <c r="K78" s="1" t="s">
        <v>3151</v>
      </c>
      <c r="L78" s="1" t="s">
        <v>3151</v>
      </c>
      <c r="M78" s="1" t="s">
        <v>2861</v>
      </c>
      <c r="N78" s="1" t="s">
        <v>2861</v>
      </c>
      <c r="O78" s="1" t="s">
        <v>2862</v>
      </c>
      <c r="P78" s="1" t="s">
        <v>2863</v>
      </c>
      <c r="Q78" s="1" t="s">
        <v>2864</v>
      </c>
      <c r="R78" s="1" t="s">
        <v>3152</v>
      </c>
      <c r="S78" s="1" t="s">
        <v>75</v>
      </c>
      <c r="T78" s="1" t="s">
        <v>2866</v>
      </c>
      <c r="U78" s="1" t="s">
        <v>2829</v>
      </c>
      <c r="V78" s="1" t="s">
        <v>2877</v>
      </c>
    </row>
    <row r="79" s="1" customFormat="1" spans="1:22">
      <c r="A79" s="1" t="s">
        <v>1914</v>
      </c>
      <c r="B79" s="1" t="s">
        <v>536</v>
      </c>
      <c r="C79" s="1" t="s">
        <v>1915</v>
      </c>
      <c r="D79" s="1" t="s">
        <v>1917</v>
      </c>
      <c r="E79" s="1" t="s">
        <v>3153</v>
      </c>
      <c r="F79" s="1" t="s">
        <v>1617</v>
      </c>
      <c r="G79" s="1" t="s">
        <v>1744</v>
      </c>
      <c r="H79" s="1" t="s">
        <v>2858</v>
      </c>
      <c r="I79" s="1" t="s">
        <v>3154</v>
      </c>
      <c r="J79" s="1" t="s">
        <v>2860</v>
      </c>
      <c r="K79" s="1" t="s">
        <v>3154</v>
      </c>
      <c r="L79" s="1" t="s">
        <v>3154</v>
      </c>
      <c r="M79" s="1" t="s">
        <v>2861</v>
      </c>
      <c r="N79" s="1" t="s">
        <v>2861</v>
      </c>
      <c r="O79" s="1" t="s">
        <v>2862</v>
      </c>
      <c r="P79" s="1" t="s">
        <v>2863</v>
      </c>
      <c r="Q79" s="1" t="s">
        <v>2864</v>
      </c>
      <c r="R79" s="1" t="s">
        <v>3155</v>
      </c>
      <c r="S79" s="1" t="s">
        <v>75</v>
      </c>
      <c r="T79" s="1" t="s">
        <v>2866</v>
      </c>
      <c r="U79" s="1" t="s">
        <v>2822</v>
      </c>
      <c r="V79" s="1" t="s">
        <v>3116</v>
      </c>
    </row>
    <row r="80" s="1" customFormat="1" spans="1:22">
      <c r="A80" s="1" t="s">
        <v>1392</v>
      </c>
      <c r="B80" s="1" t="s">
        <v>83</v>
      </c>
      <c r="C80" s="1" t="s">
        <v>1393</v>
      </c>
      <c r="D80" s="1" t="s">
        <v>726</v>
      </c>
      <c r="E80" s="1" t="s">
        <v>3156</v>
      </c>
      <c r="F80" s="1" t="s">
        <v>536</v>
      </c>
      <c r="G80" s="1" t="s">
        <v>537</v>
      </c>
      <c r="H80" s="1" t="s">
        <v>2858</v>
      </c>
      <c r="I80" s="1" t="s">
        <v>3157</v>
      </c>
      <c r="J80" s="1" t="s">
        <v>2860</v>
      </c>
      <c r="K80" s="1" t="s">
        <v>3157</v>
      </c>
      <c r="L80" s="1" t="s">
        <v>3157</v>
      </c>
      <c r="M80" s="1" t="s">
        <v>2861</v>
      </c>
      <c r="N80" s="1" t="s">
        <v>2861</v>
      </c>
      <c r="O80" s="1" t="s">
        <v>2862</v>
      </c>
      <c r="P80" s="1" t="s">
        <v>2863</v>
      </c>
      <c r="Q80" s="1" t="s">
        <v>2864</v>
      </c>
      <c r="R80" s="1" t="s">
        <v>3158</v>
      </c>
      <c r="S80" s="1" t="s">
        <v>75</v>
      </c>
      <c r="T80" s="1" t="s">
        <v>2866</v>
      </c>
      <c r="U80" s="1" t="s">
        <v>2822</v>
      </c>
      <c r="V80" s="1" t="s">
        <v>2877</v>
      </c>
    </row>
    <row r="81" s="1" customFormat="1" spans="1:22">
      <c r="A81" s="1" t="s">
        <v>1384</v>
      </c>
      <c r="B81" s="1" t="s">
        <v>83</v>
      </c>
      <c r="C81" s="1" t="s">
        <v>1385</v>
      </c>
      <c r="D81" s="1" t="s">
        <v>352</v>
      </c>
      <c r="E81" s="1" t="s">
        <v>3159</v>
      </c>
      <c r="F81" s="1" t="s">
        <v>536</v>
      </c>
      <c r="G81" s="1" t="s">
        <v>537</v>
      </c>
      <c r="H81" s="1" t="s">
        <v>2858</v>
      </c>
      <c r="I81" s="1" t="s">
        <v>3160</v>
      </c>
      <c r="J81" s="1" t="s">
        <v>2860</v>
      </c>
      <c r="K81" s="1" t="s">
        <v>3160</v>
      </c>
      <c r="L81" s="1" t="s">
        <v>3160</v>
      </c>
      <c r="M81" s="1" t="s">
        <v>2861</v>
      </c>
      <c r="N81" s="1" t="s">
        <v>2861</v>
      </c>
      <c r="O81" s="1" t="s">
        <v>2862</v>
      </c>
      <c r="P81" s="1" t="s">
        <v>2863</v>
      </c>
      <c r="Q81" s="1" t="s">
        <v>2864</v>
      </c>
      <c r="R81" s="1" t="s">
        <v>3161</v>
      </c>
      <c r="S81" s="1" t="s">
        <v>75</v>
      </c>
      <c r="T81" s="1" t="s">
        <v>2866</v>
      </c>
      <c r="U81" s="1" t="s">
        <v>2829</v>
      </c>
      <c r="V81" s="1" t="s">
        <v>2925</v>
      </c>
    </row>
    <row r="82" s="1" customFormat="1" spans="1:22">
      <c r="A82" s="1" t="s">
        <v>1378</v>
      </c>
      <c r="B82" s="1" t="s">
        <v>83</v>
      </c>
      <c r="C82" s="1" t="s">
        <v>1379</v>
      </c>
      <c r="D82" s="1" t="s">
        <v>352</v>
      </c>
      <c r="E82" s="1" t="s">
        <v>3162</v>
      </c>
      <c r="F82" s="1" t="s">
        <v>536</v>
      </c>
      <c r="G82" s="1" t="s">
        <v>537</v>
      </c>
      <c r="H82" s="1" t="s">
        <v>2858</v>
      </c>
      <c r="I82" s="1" t="s">
        <v>3160</v>
      </c>
      <c r="J82" s="1" t="s">
        <v>2860</v>
      </c>
      <c r="K82" s="1" t="s">
        <v>3160</v>
      </c>
      <c r="L82" s="1" t="s">
        <v>3160</v>
      </c>
      <c r="M82" s="1" t="s">
        <v>2861</v>
      </c>
      <c r="N82" s="1" t="s">
        <v>2861</v>
      </c>
      <c r="O82" s="1" t="s">
        <v>2862</v>
      </c>
      <c r="P82" s="1" t="s">
        <v>2863</v>
      </c>
      <c r="Q82" s="1" t="s">
        <v>2864</v>
      </c>
      <c r="R82" s="1" t="s">
        <v>3163</v>
      </c>
      <c r="S82" s="1" t="s">
        <v>75</v>
      </c>
      <c r="T82" s="1" t="s">
        <v>2866</v>
      </c>
      <c r="U82" s="1" t="s">
        <v>2829</v>
      </c>
      <c r="V82" s="1" t="s">
        <v>2925</v>
      </c>
    </row>
    <row r="83" s="1" customFormat="1" spans="1:22">
      <c r="A83" s="1" t="s">
        <v>1464</v>
      </c>
      <c r="B83" s="1" t="s">
        <v>83</v>
      </c>
      <c r="C83" s="1" t="s">
        <v>1465</v>
      </c>
      <c r="D83" s="1" t="s">
        <v>1458</v>
      </c>
      <c r="E83" s="1" t="s">
        <v>3164</v>
      </c>
      <c r="F83" s="1" t="s">
        <v>536</v>
      </c>
      <c r="G83" s="1" t="s">
        <v>537</v>
      </c>
      <c r="H83" s="1" t="s">
        <v>2858</v>
      </c>
      <c r="I83" s="1" t="s">
        <v>3165</v>
      </c>
      <c r="J83" s="1" t="s">
        <v>2860</v>
      </c>
      <c r="K83" s="1" t="s">
        <v>3165</v>
      </c>
      <c r="L83" s="1" t="s">
        <v>3165</v>
      </c>
      <c r="M83" s="1" t="s">
        <v>2861</v>
      </c>
      <c r="N83" s="1" t="s">
        <v>2861</v>
      </c>
      <c r="O83" s="1" t="s">
        <v>2862</v>
      </c>
      <c r="P83" s="1" t="s">
        <v>2863</v>
      </c>
      <c r="Q83" s="1" t="s">
        <v>2864</v>
      </c>
      <c r="R83" s="1" t="s">
        <v>3166</v>
      </c>
      <c r="S83" s="1" t="s">
        <v>75</v>
      </c>
      <c r="T83" s="1" t="s">
        <v>2866</v>
      </c>
      <c r="U83" s="1" t="s">
        <v>2822</v>
      </c>
      <c r="V83" s="1" t="s">
        <v>2873</v>
      </c>
    </row>
    <row r="84" s="1" customFormat="1" spans="1:22">
      <c r="A84" s="1" t="s">
        <v>1455</v>
      </c>
      <c r="B84" s="1" t="s">
        <v>83</v>
      </c>
      <c r="C84" s="1" t="s">
        <v>1456</v>
      </c>
      <c r="D84" s="1" t="s">
        <v>1458</v>
      </c>
      <c r="E84" s="1" t="s">
        <v>2998</v>
      </c>
      <c r="F84" s="1" t="s">
        <v>536</v>
      </c>
      <c r="G84" s="1" t="s">
        <v>537</v>
      </c>
      <c r="H84" s="1" t="s">
        <v>2858</v>
      </c>
      <c r="I84" s="1" t="s">
        <v>3167</v>
      </c>
      <c r="J84" s="1" t="s">
        <v>2860</v>
      </c>
      <c r="K84" s="1" t="s">
        <v>3167</v>
      </c>
      <c r="L84" s="1" t="s">
        <v>3167</v>
      </c>
      <c r="M84" s="1" t="s">
        <v>2861</v>
      </c>
      <c r="N84" s="1" t="s">
        <v>2861</v>
      </c>
      <c r="O84" s="1" t="s">
        <v>2862</v>
      </c>
      <c r="P84" s="1" t="s">
        <v>2863</v>
      </c>
      <c r="Q84" s="1" t="s">
        <v>2864</v>
      </c>
      <c r="R84" s="1" t="s">
        <v>3168</v>
      </c>
      <c r="S84" s="1" t="s">
        <v>75</v>
      </c>
      <c r="T84" s="1" t="s">
        <v>2866</v>
      </c>
      <c r="U84" s="1" t="s">
        <v>2822</v>
      </c>
      <c r="V84" s="1" t="s">
        <v>2873</v>
      </c>
    </row>
    <row r="85" s="1" customFormat="1" spans="1:22">
      <c r="A85" s="1" t="s">
        <v>1734</v>
      </c>
      <c r="B85" s="1" t="s">
        <v>83</v>
      </c>
      <c r="C85" s="1" t="s">
        <v>1735</v>
      </c>
      <c r="D85" s="1" t="s">
        <v>429</v>
      </c>
      <c r="E85" s="1" t="s">
        <v>3169</v>
      </c>
      <c r="F85" s="1" t="s">
        <v>536</v>
      </c>
      <c r="G85" s="1" t="s">
        <v>1617</v>
      </c>
      <c r="H85" s="1" t="s">
        <v>2858</v>
      </c>
      <c r="I85" s="1" t="s">
        <v>3170</v>
      </c>
      <c r="J85" s="1" t="s">
        <v>2860</v>
      </c>
      <c r="K85" s="1" t="s">
        <v>3170</v>
      </c>
      <c r="L85" s="1" t="s">
        <v>3170</v>
      </c>
      <c r="M85" s="1" t="s">
        <v>2861</v>
      </c>
      <c r="N85" s="1" t="s">
        <v>2861</v>
      </c>
      <c r="O85" s="1" t="s">
        <v>2862</v>
      </c>
      <c r="P85" s="1" t="s">
        <v>2863</v>
      </c>
      <c r="Q85" s="1" t="s">
        <v>2864</v>
      </c>
      <c r="R85" s="1" t="s">
        <v>3171</v>
      </c>
      <c r="S85" s="1" t="s">
        <v>75</v>
      </c>
      <c r="T85" s="1" t="s">
        <v>2866</v>
      </c>
      <c r="U85" s="1" t="s">
        <v>2822</v>
      </c>
      <c r="V85" s="1" t="s">
        <v>2873</v>
      </c>
    </row>
    <row r="86" s="1" customFormat="1" spans="1:22">
      <c r="A86" s="1" t="s">
        <v>823</v>
      </c>
      <c r="B86" s="1" t="s">
        <v>83</v>
      </c>
      <c r="C86" s="1" t="s">
        <v>824</v>
      </c>
      <c r="D86" s="1" t="s">
        <v>352</v>
      </c>
      <c r="E86" s="1" t="s">
        <v>3172</v>
      </c>
      <c r="F86" s="1" t="s">
        <v>83</v>
      </c>
      <c r="G86" s="1" t="s">
        <v>536</v>
      </c>
      <c r="H86" s="1" t="s">
        <v>2858</v>
      </c>
      <c r="I86" s="1" t="s">
        <v>3173</v>
      </c>
      <c r="J86" s="1" t="s">
        <v>2860</v>
      </c>
      <c r="K86" s="1" t="s">
        <v>3173</v>
      </c>
      <c r="L86" s="1" t="s">
        <v>3173</v>
      </c>
      <c r="M86" s="1" t="s">
        <v>2861</v>
      </c>
      <c r="N86" s="1" t="s">
        <v>2861</v>
      </c>
      <c r="O86" s="1" t="s">
        <v>2862</v>
      </c>
      <c r="P86" s="1" t="s">
        <v>2863</v>
      </c>
      <c r="Q86" s="1" t="s">
        <v>2864</v>
      </c>
      <c r="R86" s="1" t="s">
        <v>3174</v>
      </c>
      <c r="S86" s="1" t="s">
        <v>75</v>
      </c>
      <c r="T86" s="1" t="s">
        <v>2866</v>
      </c>
      <c r="U86" s="1" t="s">
        <v>2829</v>
      </c>
      <c r="V86" s="1" t="s">
        <v>2925</v>
      </c>
    </row>
    <row r="87" s="1" customFormat="1" spans="1:22">
      <c r="A87" s="1" t="s">
        <v>1469</v>
      </c>
      <c r="B87" s="1" t="s">
        <v>83</v>
      </c>
      <c r="C87" s="1" t="s">
        <v>1470</v>
      </c>
      <c r="D87" s="1" t="s">
        <v>1472</v>
      </c>
      <c r="E87" s="1" t="s">
        <v>3175</v>
      </c>
      <c r="F87" s="1" t="s">
        <v>83</v>
      </c>
      <c r="G87" s="1" t="s">
        <v>537</v>
      </c>
      <c r="H87" s="1" t="s">
        <v>2858</v>
      </c>
      <c r="I87" s="1" t="s">
        <v>3176</v>
      </c>
      <c r="J87" s="1" t="s">
        <v>2860</v>
      </c>
      <c r="K87" s="1" t="s">
        <v>3176</v>
      </c>
      <c r="L87" s="1" t="s">
        <v>3176</v>
      </c>
      <c r="M87" s="1" t="s">
        <v>2861</v>
      </c>
      <c r="N87" s="1" t="s">
        <v>2861</v>
      </c>
      <c r="O87" s="1" t="s">
        <v>2862</v>
      </c>
      <c r="P87" s="1" t="s">
        <v>2863</v>
      </c>
      <c r="Q87" s="1" t="s">
        <v>2864</v>
      </c>
      <c r="R87" s="1" t="s">
        <v>3177</v>
      </c>
      <c r="S87" s="1" t="s">
        <v>75</v>
      </c>
      <c r="T87" s="1" t="s">
        <v>2866</v>
      </c>
      <c r="U87" s="1" t="s">
        <v>2822</v>
      </c>
      <c r="V87" s="1" t="s">
        <v>2873</v>
      </c>
    </row>
    <row r="88" s="1" customFormat="1" spans="1:22">
      <c r="A88" s="1" t="s">
        <v>1058</v>
      </c>
      <c r="B88" s="1" t="s">
        <v>83</v>
      </c>
      <c r="C88" s="1" t="s">
        <v>1059</v>
      </c>
      <c r="D88" s="1" t="s">
        <v>352</v>
      </c>
      <c r="E88" s="1" t="s">
        <v>3178</v>
      </c>
      <c r="F88" s="1" t="s">
        <v>83</v>
      </c>
      <c r="G88" s="1" t="s">
        <v>505</v>
      </c>
      <c r="H88" s="1" t="s">
        <v>2858</v>
      </c>
      <c r="I88" s="1" t="s">
        <v>3179</v>
      </c>
      <c r="J88" s="1" t="s">
        <v>2860</v>
      </c>
      <c r="K88" s="1" t="s">
        <v>3179</v>
      </c>
      <c r="L88" s="1" t="s">
        <v>3179</v>
      </c>
      <c r="M88" s="1" t="s">
        <v>2861</v>
      </c>
      <c r="N88" s="1" t="s">
        <v>2861</v>
      </c>
      <c r="O88" s="1" t="s">
        <v>2862</v>
      </c>
      <c r="P88" s="1" t="s">
        <v>2863</v>
      </c>
      <c r="Q88" s="1" t="s">
        <v>2864</v>
      </c>
      <c r="R88" s="1" t="s">
        <v>3180</v>
      </c>
      <c r="S88" s="1" t="s">
        <v>75</v>
      </c>
      <c r="T88" s="1" t="s">
        <v>2866</v>
      </c>
      <c r="U88" s="1" t="s">
        <v>2829</v>
      </c>
      <c r="V88" s="1" t="s">
        <v>2925</v>
      </c>
    </row>
    <row r="89" s="1" customFormat="1" spans="1:22">
      <c r="A89" s="1" t="s">
        <v>2404</v>
      </c>
      <c r="B89" s="1" t="s">
        <v>83</v>
      </c>
      <c r="C89" s="1" t="s">
        <v>2405</v>
      </c>
      <c r="D89" s="1" t="s">
        <v>2407</v>
      </c>
      <c r="E89" s="1" t="s">
        <v>3181</v>
      </c>
      <c r="F89" s="1" t="s">
        <v>537</v>
      </c>
      <c r="G89" s="1" t="s">
        <v>913</v>
      </c>
      <c r="H89" s="1" t="s">
        <v>2858</v>
      </c>
      <c r="I89" s="1" t="s">
        <v>3024</v>
      </c>
      <c r="J89" s="1" t="s">
        <v>2860</v>
      </c>
      <c r="K89" s="1" t="s">
        <v>3024</v>
      </c>
      <c r="L89" s="1" t="s">
        <v>3024</v>
      </c>
      <c r="M89" s="1" t="s">
        <v>2861</v>
      </c>
      <c r="N89" s="1" t="s">
        <v>2861</v>
      </c>
      <c r="O89" s="1" t="s">
        <v>2862</v>
      </c>
      <c r="P89" s="1" t="s">
        <v>2863</v>
      </c>
      <c r="Q89" s="1" t="s">
        <v>2864</v>
      </c>
      <c r="R89" s="1" t="s">
        <v>3182</v>
      </c>
      <c r="S89" s="1" t="s">
        <v>75</v>
      </c>
      <c r="T89" s="1" t="s">
        <v>2866</v>
      </c>
      <c r="U89" s="1" t="s">
        <v>2822</v>
      </c>
      <c r="V89" s="1" t="s">
        <v>2925</v>
      </c>
    </row>
    <row r="90" s="1" customFormat="1" spans="1:22">
      <c r="A90" s="1" t="s">
        <v>1065</v>
      </c>
      <c r="B90" s="1" t="s">
        <v>83</v>
      </c>
      <c r="C90" s="1" t="s">
        <v>1066</v>
      </c>
      <c r="D90" s="1" t="s">
        <v>352</v>
      </c>
      <c r="E90" s="1" t="s">
        <v>3183</v>
      </c>
      <c r="F90" s="1" t="s">
        <v>83</v>
      </c>
      <c r="G90" s="1" t="s">
        <v>505</v>
      </c>
      <c r="H90" s="1" t="s">
        <v>2858</v>
      </c>
      <c r="I90" s="1" t="s">
        <v>3184</v>
      </c>
      <c r="J90" s="1" t="s">
        <v>2860</v>
      </c>
      <c r="K90" s="1" t="s">
        <v>3184</v>
      </c>
      <c r="L90" s="1" t="s">
        <v>3184</v>
      </c>
      <c r="M90" s="1" t="s">
        <v>2861</v>
      </c>
      <c r="N90" s="1" t="s">
        <v>2861</v>
      </c>
      <c r="O90" s="1" t="s">
        <v>2862</v>
      </c>
      <c r="P90" s="1" t="s">
        <v>2863</v>
      </c>
      <c r="Q90" s="1" t="s">
        <v>2864</v>
      </c>
      <c r="R90" s="1" t="s">
        <v>3185</v>
      </c>
      <c r="S90" s="1" t="s">
        <v>75</v>
      </c>
      <c r="T90" s="1" t="s">
        <v>2866</v>
      </c>
      <c r="U90" s="1" t="s">
        <v>2829</v>
      </c>
      <c r="V90" s="1" t="s">
        <v>2925</v>
      </c>
    </row>
    <row r="91" s="1" customFormat="1" spans="1:22">
      <c r="A91" s="1" t="s">
        <v>1050</v>
      </c>
      <c r="B91" s="1" t="s">
        <v>83</v>
      </c>
      <c r="C91" s="1" t="s">
        <v>1051</v>
      </c>
      <c r="D91" s="1" t="s">
        <v>1053</v>
      </c>
      <c r="E91" s="1" t="s">
        <v>3186</v>
      </c>
      <c r="F91" s="1" t="s">
        <v>83</v>
      </c>
      <c r="G91" s="1" t="s">
        <v>505</v>
      </c>
      <c r="H91" s="1" t="s">
        <v>2858</v>
      </c>
      <c r="I91" s="1" t="s">
        <v>3187</v>
      </c>
      <c r="J91" s="1" t="s">
        <v>2860</v>
      </c>
      <c r="K91" s="1" t="s">
        <v>3187</v>
      </c>
      <c r="L91" s="1" t="s">
        <v>3187</v>
      </c>
      <c r="M91" s="1" t="s">
        <v>2861</v>
      </c>
      <c r="N91" s="1" t="s">
        <v>2861</v>
      </c>
      <c r="O91" s="1" t="s">
        <v>2862</v>
      </c>
      <c r="P91" s="1" t="s">
        <v>2863</v>
      </c>
      <c r="Q91" s="1" t="s">
        <v>2864</v>
      </c>
      <c r="R91" s="1" t="s">
        <v>3188</v>
      </c>
      <c r="S91" s="1" t="s">
        <v>75</v>
      </c>
      <c r="T91" s="1" t="s">
        <v>2866</v>
      </c>
      <c r="U91" s="1" t="s">
        <v>2829</v>
      </c>
      <c r="V91" s="1" t="s">
        <v>2925</v>
      </c>
    </row>
    <row r="92" s="1" customFormat="1" spans="1:22">
      <c r="A92" s="1" t="s">
        <v>1899</v>
      </c>
      <c r="B92" s="1" t="s">
        <v>83</v>
      </c>
      <c r="C92" s="1" t="s">
        <v>1900</v>
      </c>
      <c r="D92" s="1" t="s">
        <v>1902</v>
      </c>
      <c r="E92" s="1" t="s">
        <v>3189</v>
      </c>
      <c r="F92" s="1" t="s">
        <v>1617</v>
      </c>
      <c r="G92" s="1" t="s">
        <v>1744</v>
      </c>
      <c r="H92" s="1" t="s">
        <v>2858</v>
      </c>
      <c r="I92" s="1" t="s">
        <v>3190</v>
      </c>
      <c r="J92" s="1" t="s">
        <v>2860</v>
      </c>
      <c r="K92" s="1" t="s">
        <v>3190</v>
      </c>
      <c r="L92" s="1" t="s">
        <v>3190</v>
      </c>
      <c r="M92" s="1" t="s">
        <v>2861</v>
      </c>
      <c r="N92" s="1" t="s">
        <v>2861</v>
      </c>
      <c r="O92" s="1" t="s">
        <v>2862</v>
      </c>
      <c r="P92" s="1" t="s">
        <v>2863</v>
      </c>
      <c r="Q92" s="1" t="s">
        <v>2864</v>
      </c>
      <c r="R92" s="1" t="s">
        <v>3191</v>
      </c>
      <c r="S92" s="1" t="s">
        <v>75</v>
      </c>
      <c r="T92" s="1" t="s">
        <v>2866</v>
      </c>
      <c r="U92" s="1" t="s">
        <v>2829</v>
      </c>
      <c r="V92" s="1" t="s">
        <v>2877</v>
      </c>
    </row>
    <row r="93" s="1" customFormat="1" spans="1:22">
      <c r="A93" s="1" t="s">
        <v>2036</v>
      </c>
      <c r="B93" s="1" t="s">
        <v>138</v>
      </c>
      <c r="C93" s="1" t="s">
        <v>2037</v>
      </c>
      <c r="D93" s="1" t="s">
        <v>2039</v>
      </c>
      <c r="E93" s="1" t="s">
        <v>3192</v>
      </c>
      <c r="F93" s="1" t="s">
        <v>1617</v>
      </c>
      <c r="G93" s="1" t="s">
        <v>1744</v>
      </c>
      <c r="H93" s="1" t="s">
        <v>2858</v>
      </c>
      <c r="I93" s="1" t="s">
        <v>3193</v>
      </c>
      <c r="J93" s="1" t="s">
        <v>2860</v>
      </c>
      <c r="K93" s="1" t="s">
        <v>3193</v>
      </c>
      <c r="L93" s="1" t="s">
        <v>3193</v>
      </c>
      <c r="M93" s="1" t="s">
        <v>2861</v>
      </c>
      <c r="N93" s="1" t="s">
        <v>2861</v>
      </c>
      <c r="O93" s="1" t="s">
        <v>2862</v>
      </c>
      <c r="P93" s="1" t="s">
        <v>2863</v>
      </c>
      <c r="Q93" s="1" t="s">
        <v>2864</v>
      </c>
      <c r="R93" s="1" t="s">
        <v>3194</v>
      </c>
      <c r="S93" s="1" t="s">
        <v>75</v>
      </c>
      <c r="T93" s="1" t="s">
        <v>2866</v>
      </c>
      <c r="U93" s="1" t="s">
        <v>2822</v>
      </c>
      <c r="V93" s="1" t="s">
        <v>2881</v>
      </c>
    </row>
    <row r="94" s="1" customFormat="1" spans="1:22">
      <c r="A94" s="1" t="s">
        <v>1033</v>
      </c>
      <c r="B94" s="1" t="s">
        <v>138</v>
      </c>
      <c r="C94" s="1" t="s">
        <v>1034</v>
      </c>
      <c r="D94" s="1" t="s">
        <v>284</v>
      </c>
      <c r="E94" s="1" t="s">
        <v>3195</v>
      </c>
      <c r="F94" s="1" t="s">
        <v>83</v>
      </c>
      <c r="G94" s="1" t="s">
        <v>505</v>
      </c>
      <c r="H94" s="1" t="s">
        <v>2858</v>
      </c>
      <c r="I94" s="1" t="s">
        <v>3196</v>
      </c>
      <c r="J94" s="1" t="s">
        <v>2860</v>
      </c>
      <c r="K94" s="1" t="s">
        <v>3196</v>
      </c>
      <c r="L94" s="1" t="s">
        <v>3196</v>
      </c>
      <c r="M94" s="1" t="s">
        <v>2861</v>
      </c>
      <c r="N94" s="1" t="s">
        <v>2861</v>
      </c>
      <c r="O94" s="1" t="s">
        <v>2862</v>
      </c>
      <c r="P94" s="1" t="s">
        <v>2863</v>
      </c>
      <c r="Q94" s="1" t="s">
        <v>2864</v>
      </c>
      <c r="R94" s="1" t="s">
        <v>3197</v>
      </c>
      <c r="S94" s="1" t="s">
        <v>75</v>
      </c>
      <c r="T94" s="1" t="s">
        <v>2866</v>
      </c>
      <c r="U94" s="1" t="s">
        <v>2822</v>
      </c>
      <c r="V94" s="1" t="s">
        <v>2925</v>
      </c>
    </row>
    <row r="95" s="1" customFormat="1" spans="1:22">
      <c r="A95" s="1" t="s">
        <v>880</v>
      </c>
      <c r="B95" s="1" t="s">
        <v>138</v>
      </c>
      <c r="C95" s="1" t="s">
        <v>881</v>
      </c>
      <c r="D95" s="1" t="s">
        <v>3198</v>
      </c>
      <c r="E95" s="1" t="s">
        <v>3199</v>
      </c>
      <c r="F95" s="1" t="s">
        <v>83</v>
      </c>
      <c r="G95" s="1" t="s">
        <v>536</v>
      </c>
      <c r="H95" s="1" t="s">
        <v>2858</v>
      </c>
      <c r="I95" s="1" t="s">
        <v>3200</v>
      </c>
      <c r="J95" s="1" t="s">
        <v>2860</v>
      </c>
      <c r="K95" s="1" t="s">
        <v>3200</v>
      </c>
      <c r="L95" s="1" t="s">
        <v>3200</v>
      </c>
      <c r="M95" s="1" t="s">
        <v>2861</v>
      </c>
      <c r="N95" s="1" t="s">
        <v>2861</v>
      </c>
      <c r="O95" s="1" t="s">
        <v>2862</v>
      </c>
      <c r="P95" s="1" t="s">
        <v>2863</v>
      </c>
      <c r="Q95" s="1" t="s">
        <v>2864</v>
      </c>
      <c r="R95" s="1" t="s">
        <v>3201</v>
      </c>
      <c r="S95" s="1" t="s">
        <v>75</v>
      </c>
      <c r="T95" s="1" t="s">
        <v>2866</v>
      </c>
      <c r="U95" s="1" t="s">
        <v>2822</v>
      </c>
      <c r="V95" s="1" t="s">
        <v>2873</v>
      </c>
    </row>
    <row r="96" s="1" customFormat="1" spans="1:22">
      <c r="A96" s="1" t="s">
        <v>1039</v>
      </c>
      <c r="B96" s="1" t="s">
        <v>138</v>
      </c>
      <c r="C96" s="1" t="s">
        <v>1040</v>
      </c>
      <c r="D96" s="1" t="s">
        <v>352</v>
      </c>
      <c r="E96" s="1" t="s">
        <v>3202</v>
      </c>
      <c r="F96" s="1" t="s">
        <v>536</v>
      </c>
      <c r="G96" s="1" t="s">
        <v>505</v>
      </c>
      <c r="H96" s="1" t="s">
        <v>2858</v>
      </c>
      <c r="I96" s="1" t="s">
        <v>3203</v>
      </c>
      <c r="J96" s="1" t="s">
        <v>2860</v>
      </c>
      <c r="K96" s="1" t="s">
        <v>3203</v>
      </c>
      <c r="L96" s="1" t="s">
        <v>3203</v>
      </c>
      <c r="M96" s="1" t="s">
        <v>2861</v>
      </c>
      <c r="N96" s="1" t="s">
        <v>2861</v>
      </c>
      <c r="O96" s="1" t="s">
        <v>2862</v>
      </c>
      <c r="P96" s="1" t="s">
        <v>2863</v>
      </c>
      <c r="Q96" s="1" t="s">
        <v>2864</v>
      </c>
      <c r="R96" s="1" t="s">
        <v>3204</v>
      </c>
      <c r="S96" s="1" t="s">
        <v>75</v>
      </c>
      <c r="T96" s="1" t="s">
        <v>2866</v>
      </c>
      <c r="U96" s="1" t="s">
        <v>2829</v>
      </c>
      <c r="V96" s="1" t="s">
        <v>2925</v>
      </c>
    </row>
    <row r="97" s="1" customFormat="1" spans="1:22">
      <c r="A97" s="1" t="s">
        <v>393</v>
      </c>
      <c r="B97" s="1" t="s">
        <v>138</v>
      </c>
      <c r="C97" s="1" t="s">
        <v>394</v>
      </c>
      <c r="D97" s="1" t="s">
        <v>396</v>
      </c>
      <c r="E97" s="1" t="s">
        <v>3205</v>
      </c>
      <c r="F97" s="1" t="s">
        <v>138</v>
      </c>
      <c r="G97" s="1" t="s">
        <v>83</v>
      </c>
      <c r="H97" s="1" t="s">
        <v>2858</v>
      </c>
      <c r="I97" s="1" t="s">
        <v>3206</v>
      </c>
      <c r="J97" s="1" t="s">
        <v>2860</v>
      </c>
      <c r="K97" s="1" t="s">
        <v>3206</v>
      </c>
      <c r="L97" s="1" t="s">
        <v>3206</v>
      </c>
      <c r="M97" s="1" t="s">
        <v>2861</v>
      </c>
      <c r="N97" s="1" t="s">
        <v>2861</v>
      </c>
      <c r="O97" s="1" t="s">
        <v>2862</v>
      </c>
      <c r="P97" s="1" t="s">
        <v>2863</v>
      </c>
      <c r="Q97" s="1" t="s">
        <v>2864</v>
      </c>
      <c r="R97" s="1" t="s">
        <v>3207</v>
      </c>
      <c r="S97" s="1" t="s">
        <v>75</v>
      </c>
      <c r="T97" s="1" t="s">
        <v>2866</v>
      </c>
      <c r="U97" s="1" t="s">
        <v>2829</v>
      </c>
      <c r="V97" s="1" t="s">
        <v>2925</v>
      </c>
    </row>
    <row r="98" s="1" customFormat="1" spans="1:22">
      <c r="A98" s="1" t="s">
        <v>1757</v>
      </c>
      <c r="B98" s="1" t="s">
        <v>138</v>
      </c>
      <c r="C98" s="1" t="s">
        <v>1758</v>
      </c>
      <c r="D98" s="1" t="s">
        <v>1760</v>
      </c>
      <c r="E98" s="1" t="s">
        <v>3208</v>
      </c>
      <c r="F98" s="1" t="s">
        <v>138</v>
      </c>
      <c r="G98" s="1" t="s">
        <v>1617</v>
      </c>
      <c r="H98" s="1" t="s">
        <v>2858</v>
      </c>
      <c r="I98" s="1" t="s">
        <v>3209</v>
      </c>
      <c r="J98" s="1" t="s">
        <v>2860</v>
      </c>
      <c r="K98" s="1" t="s">
        <v>3209</v>
      </c>
      <c r="L98" s="1" t="s">
        <v>3209</v>
      </c>
      <c r="M98" s="1" t="s">
        <v>2861</v>
      </c>
      <c r="N98" s="1" t="s">
        <v>2861</v>
      </c>
      <c r="O98" s="1" t="s">
        <v>2862</v>
      </c>
      <c r="P98" s="1" t="s">
        <v>2863</v>
      </c>
      <c r="Q98" s="1" t="s">
        <v>2864</v>
      </c>
      <c r="R98" s="1" t="s">
        <v>3210</v>
      </c>
      <c r="S98" s="1" t="s">
        <v>75</v>
      </c>
      <c r="T98" s="1" t="s">
        <v>2866</v>
      </c>
      <c r="U98" s="1" t="s">
        <v>2829</v>
      </c>
      <c r="V98" s="1" t="s">
        <v>3100</v>
      </c>
    </row>
    <row r="99" s="1" customFormat="1" spans="1:22">
      <c r="A99" s="1" t="s">
        <v>1311</v>
      </c>
      <c r="B99" s="1" t="s">
        <v>138</v>
      </c>
      <c r="C99" s="1" t="s">
        <v>1312</v>
      </c>
      <c r="D99" s="1" t="s">
        <v>3211</v>
      </c>
      <c r="E99" s="1" t="s">
        <v>3212</v>
      </c>
      <c r="F99" s="1" t="s">
        <v>536</v>
      </c>
      <c r="G99" s="1" t="s">
        <v>537</v>
      </c>
      <c r="H99" s="1" t="s">
        <v>2858</v>
      </c>
      <c r="I99" s="1" t="s">
        <v>3213</v>
      </c>
      <c r="J99" s="1" t="s">
        <v>2860</v>
      </c>
      <c r="K99" s="1" t="s">
        <v>3213</v>
      </c>
      <c r="L99" s="1" t="s">
        <v>3213</v>
      </c>
      <c r="M99" s="1" t="s">
        <v>2861</v>
      </c>
      <c r="N99" s="1" t="s">
        <v>2861</v>
      </c>
      <c r="O99" s="1" t="s">
        <v>2862</v>
      </c>
      <c r="P99" s="1" t="s">
        <v>2863</v>
      </c>
      <c r="Q99" s="1" t="s">
        <v>2864</v>
      </c>
      <c r="R99" s="1" t="s">
        <v>3214</v>
      </c>
      <c r="S99" s="1" t="s">
        <v>75</v>
      </c>
      <c r="T99" s="1" t="s">
        <v>2866</v>
      </c>
      <c r="U99" s="1" t="s">
        <v>2829</v>
      </c>
      <c r="V99" s="1" t="s">
        <v>3123</v>
      </c>
    </row>
    <row r="100" s="1" customFormat="1" spans="1:22">
      <c r="A100" s="1" t="s">
        <v>1156</v>
      </c>
      <c r="B100" s="1" t="s">
        <v>138</v>
      </c>
      <c r="C100" s="1" t="s">
        <v>1157</v>
      </c>
      <c r="D100" s="1" t="s">
        <v>3215</v>
      </c>
      <c r="E100" s="1" t="s">
        <v>3216</v>
      </c>
      <c r="F100" s="1" t="s">
        <v>83</v>
      </c>
      <c r="G100" s="1" t="s">
        <v>505</v>
      </c>
      <c r="H100" s="1" t="s">
        <v>2858</v>
      </c>
      <c r="I100" s="1" t="s">
        <v>3217</v>
      </c>
      <c r="J100" s="1" t="s">
        <v>2860</v>
      </c>
      <c r="K100" s="1" t="s">
        <v>3217</v>
      </c>
      <c r="L100" s="1" t="s">
        <v>3217</v>
      </c>
      <c r="M100" s="1" t="s">
        <v>2861</v>
      </c>
      <c r="N100" s="1" t="s">
        <v>2861</v>
      </c>
      <c r="O100" s="1" t="s">
        <v>2862</v>
      </c>
      <c r="P100" s="1" t="s">
        <v>2863</v>
      </c>
      <c r="Q100" s="1" t="s">
        <v>2864</v>
      </c>
      <c r="R100" s="1" t="s">
        <v>3218</v>
      </c>
      <c r="S100" s="1" t="s">
        <v>75</v>
      </c>
      <c r="T100" s="1" t="s">
        <v>2866</v>
      </c>
      <c r="U100" s="1" t="s">
        <v>2822</v>
      </c>
      <c r="V100" s="1" t="s">
        <v>2873</v>
      </c>
    </row>
    <row r="101" s="1" customFormat="1" spans="1:22">
      <c r="A101" s="1" t="s">
        <v>482</v>
      </c>
      <c r="B101" s="1" t="s">
        <v>138</v>
      </c>
      <c r="C101" s="1" t="s">
        <v>483</v>
      </c>
      <c r="D101" s="1" t="s">
        <v>485</v>
      </c>
      <c r="E101" s="1" t="s">
        <v>3219</v>
      </c>
      <c r="F101" s="1" t="s">
        <v>138</v>
      </c>
      <c r="G101" s="1" t="s">
        <v>83</v>
      </c>
      <c r="H101" s="1" t="s">
        <v>2858</v>
      </c>
      <c r="I101" s="1" t="s">
        <v>3220</v>
      </c>
      <c r="J101" s="1" t="s">
        <v>2860</v>
      </c>
      <c r="K101" s="1" t="s">
        <v>3220</v>
      </c>
      <c r="L101" s="1" t="s">
        <v>3220</v>
      </c>
      <c r="M101" s="1" t="s">
        <v>2861</v>
      </c>
      <c r="N101" s="1" t="s">
        <v>2861</v>
      </c>
      <c r="O101" s="1" t="s">
        <v>2862</v>
      </c>
      <c r="P101" s="1" t="s">
        <v>2863</v>
      </c>
      <c r="Q101" s="1" t="s">
        <v>2864</v>
      </c>
      <c r="R101" s="1" t="s">
        <v>3221</v>
      </c>
      <c r="S101" s="1" t="s">
        <v>75</v>
      </c>
      <c r="T101" s="1" t="s">
        <v>2866</v>
      </c>
      <c r="U101" s="1" t="s">
        <v>2829</v>
      </c>
      <c r="V101" s="1" t="s">
        <v>3044</v>
      </c>
    </row>
    <row r="102" s="1" customFormat="1" spans="1:22">
      <c r="A102" s="1" t="s">
        <v>1716</v>
      </c>
      <c r="B102" s="1" t="s">
        <v>138</v>
      </c>
      <c r="C102" s="1" t="s">
        <v>1717</v>
      </c>
      <c r="D102" s="1" t="s">
        <v>1719</v>
      </c>
      <c r="E102" s="1" t="s">
        <v>3222</v>
      </c>
      <c r="F102" s="1" t="s">
        <v>536</v>
      </c>
      <c r="G102" s="1" t="s">
        <v>1617</v>
      </c>
      <c r="H102" s="1" t="s">
        <v>2858</v>
      </c>
      <c r="I102" s="1" t="s">
        <v>3223</v>
      </c>
      <c r="J102" s="1" t="s">
        <v>2860</v>
      </c>
      <c r="K102" s="1" t="s">
        <v>3223</v>
      </c>
      <c r="L102" s="1" t="s">
        <v>3223</v>
      </c>
      <c r="M102" s="1" t="s">
        <v>2861</v>
      </c>
      <c r="N102" s="1" t="s">
        <v>2861</v>
      </c>
      <c r="O102" s="1" t="s">
        <v>2862</v>
      </c>
      <c r="P102" s="1" t="s">
        <v>2863</v>
      </c>
      <c r="Q102" s="1" t="s">
        <v>2864</v>
      </c>
      <c r="R102" s="1" t="s">
        <v>3224</v>
      </c>
      <c r="S102" s="1" t="s">
        <v>75</v>
      </c>
      <c r="T102" s="1" t="s">
        <v>2866</v>
      </c>
      <c r="U102" s="1" t="s">
        <v>2829</v>
      </c>
      <c r="V102" s="1" t="s">
        <v>2873</v>
      </c>
    </row>
    <row r="103" s="1" customFormat="1" spans="1:22">
      <c r="A103" s="1" t="s">
        <v>2304</v>
      </c>
      <c r="B103" s="1" t="s">
        <v>138</v>
      </c>
      <c r="C103" s="1" t="s">
        <v>2305</v>
      </c>
      <c r="D103" s="1" t="s">
        <v>3225</v>
      </c>
      <c r="E103" s="1" t="s">
        <v>3226</v>
      </c>
      <c r="F103" s="1" t="s">
        <v>1744</v>
      </c>
      <c r="G103" s="1" t="s">
        <v>913</v>
      </c>
      <c r="H103" s="1" t="s">
        <v>2858</v>
      </c>
      <c r="I103" s="1" t="s">
        <v>3227</v>
      </c>
      <c r="J103" s="1" t="s">
        <v>2860</v>
      </c>
      <c r="K103" s="1" t="s">
        <v>3227</v>
      </c>
      <c r="L103" s="1" t="s">
        <v>3227</v>
      </c>
      <c r="M103" s="1" t="s">
        <v>2861</v>
      </c>
      <c r="N103" s="1" t="s">
        <v>2861</v>
      </c>
      <c r="O103" s="1" t="s">
        <v>2862</v>
      </c>
      <c r="P103" s="1" t="s">
        <v>2863</v>
      </c>
      <c r="Q103" s="1" t="s">
        <v>2864</v>
      </c>
      <c r="R103" s="1" t="s">
        <v>3228</v>
      </c>
      <c r="S103" s="1" t="s">
        <v>75</v>
      </c>
      <c r="T103" s="1" t="s">
        <v>2866</v>
      </c>
      <c r="U103" s="1" t="s">
        <v>2822</v>
      </c>
      <c r="V103" s="1" t="s">
        <v>3123</v>
      </c>
    </row>
    <row r="104" s="1" customFormat="1" spans="1:22">
      <c r="A104" s="1" t="s">
        <v>474</v>
      </c>
      <c r="B104" s="1" t="s">
        <v>138</v>
      </c>
      <c r="C104" s="1" t="s">
        <v>475</v>
      </c>
      <c r="D104" s="1" t="s">
        <v>477</v>
      </c>
      <c r="E104" s="1" t="s">
        <v>3229</v>
      </c>
      <c r="F104" s="1" t="s">
        <v>138</v>
      </c>
      <c r="G104" s="1" t="s">
        <v>83</v>
      </c>
      <c r="H104" s="1" t="s">
        <v>2858</v>
      </c>
      <c r="I104" s="1" t="s">
        <v>3230</v>
      </c>
      <c r="J104" s="1" t="s">
        <v>2860</v>
      </c>
      <c r="K104" s="1" t="s">
        <v>3230</v>
      </c>
      <c r="L104" s="1" t="s">
        <v>3230</v>
      </c>
      <c r="M104" s="1" t="s">
        <v>2861</v>
      </c>
      <c r="N104" s="1" t="s">
        <v>2861</v>
      </c>
      <c r="O104" s="1" t="s">
        <v>2862</v>
      </c>
      <c r="P104" s="1" t="s">
        <v>2863</v>
      </c>
      <c r="Q104" s="1" t="s">
        <v>2864</v>
      </c>
      <c r="R104" s="1" t="s">
        <v>3231</v>
      </c>
      <c r="S104" s="1" t="s">
        <v>75</v>
      </c>
      <c r="T104" s="1" t="s">
        <v>2866</v>
      </c>
      <c r="U104" s="1" t="s">
        <v>2822</v>
      </c>
      <c r="V104" s="1" t="s">
        <v>2873</v>
      </c>
    </row>
    <row r="105" s="1" customFormat="1" spans="1:22">
      <c r="A105" s="1" t="s">
        <v>1908</v>
      </c>
      <c r="B105" s="1" t="s">
        <v>138</v>
      </c>
      <c r="C105" s="1" t="s">
        <v>1909</v>
      </c>
      <c r="D105" s="1" t="s">
        <v>1685</v>
      </c>
      <c r="E105" s="1" t="s">
        <v>3232</v>
      </c>
      <c r="F105" s="1" t="s">
        <v>536</v>
      </c>
      <c r="G105" s="1" t="s">
        <v>1744</v>
      </c>
      <c r="H105" s="1" t="s">
        <v>2858</v>
      </c>
      <c r="I105" s="1" t="s">
        <v>3233</v>
      </c>
      <c r="J105" s="1" t="s">
        <v>2860</v>
      </c>
      <c r="K105" s="1" t="s">
        <v>3233</v>
      </c>
      <c r="L105" s="1" t="s">
        <v>3233</v>
      </c>
      <c r="M105" s="1" t="s">
        <v>2861</v>
      </c>
      <c r="N105" s="1" t="s">
        <v>2861</v>
      </c>
      <c r="O105" s="1" t="s">
        <v>2862</v>
      </c>
      <c r="P105" s="1" t="s">
        <v>2863</v>
      </c>
      <c r="Q105" s="1" t="s">
        <v>2864</v>
      </c>
      <c r="R105" s="1" t="s">
        <v>3234</v>
      </c>
      <c r="S105" s="1" t="s">
        <v>75</v>
      </c>
      <c r="T105" s="1" t="s">
        <v>2866</v>
      </c>
      <c r="U105" s="1" t="s">
        <v>2822</v>
      </c>
      <c r="V105" s="1" t="s">
        <v>2925</v>
      </c>
    </row>
    <row r="106" s="1" customFormat="1" spans="1:22">
      <c r="A106" s="1" t="s">
        <v>376</v>
      </c>
      <c r="B106" s="1" t="s">
        <v>138</v>
      </c>
      <c r="C106" s="1" t="s">
        <v>377</v>
      </c>
      <c r="D106" s="1" t="s">
        <v>379</v>
      </c>
      <c r="E106" s="1" t="s">
        <v>3235</v>
      </c>
      <c r="F106" s="1" t="s">
        <v>138</v>
      </c>
      <c r="G106" s="1" t="s">
        <v>83</v>
      </c>
      <c r="H106" s="1" t="s">
        <v>2858</v>
      </c>
      <c r="I106" s="1" t="s">
        <v>3236</v>
      </c>
      <c r="J106" s="1" t="s">
        <v>2860</v>
      </c>
      <c r="K106" s="1" t="s">
        <v>3236</v>
      </c>
      <c r="L106" s="1" t="s">
        <v>3236</v>
      </c>
      <c r="M106" s="1" t="s">
        <v>2861</v>
      </c>
      <c r="N106" s="1" t="s">
        <v>2861</v>
      </c>
      <c r="O106" s="1" t="s">
        <v>2862</v>
      </c>
      <c r="P106" s="1" t="s">
        <v>2863</v>
      </c>
      <c r="Q106" s="1" t="s">
        <v>2864</v>
      </c>
      <c r="R106" s="1" t="s">
        <v>3237</v>
      </c>
      <c r="S106" s="1" t="s">
        <v>75</v>
      </c>
      <c r="T106" s="1" t="s">
        <v>2866</v>
      </c>
      <c r="U106" s="1" t="s">
        <v>2829</v>
      </c>
      <c r="V106" s="1" t="s">
        <v>2925</v>
      </c>
    </row>
    <row r="107" s="1" customFormat="1" spans="1:22">
      <c r="A107" s="1" t="s">
        <v>2390</v>
      </c>
      <c r="B107" s="1" t="s">
        <v>138</v>
      </c>
      <c r="C107" s="1" t="s">
        <v>2391</v>
      </c>
      <c r="D107" s="1" t="s">
        <v>702</v>
      </c>
      <c r="E107" s="1" t="s">
        <v>3238</v>
      </c>
      <c r="F107" s="1" t="s">
        <v>1617</v>
      </c>
      <c r="G107" s="1" t="s">
        <v>913</v>
      </c>
      <c r="H107" s="1" t="s">
        <v>2858</v>
      </c>
      <c r="I107" s="1" t="s">
        <v>3239</v>
      </c>
      <c r="J107" s="1" t="s">
        <v>2860</v>
      </c>
      <c r="K107" s="1" t="s">
        <v>3239</v>
      </c>
      <c r="L107" s="1" t="s">
        <v>3239</v>
      </c>
      <c r="M107" s="1" t="s">
        <v>2861</v>
      </c>
      <c r="N107" s="1" t="s">
        <v>2861</v>
      </c>
      <c r="O107" s="1" t="s">
        <v>2862</v>
      </c>
      <c r="P107" s="1" t="s">
        <v>2863</v>
      </c>
      <c r="Q107" s="1" t="s">
        <v>2864</v>
      </c>
      <c r="R107" s="1" t="s">
        <v>3240</v>
      </c>
      <c r="S107" s="1" t="s">
        <v>75</v>
      </c>
      <c r="T107" s="1" t="s">
        <v>2866</v>
      </c>
      <c r="U107" s="1" t="s">
        <v>2822</v>
      </c>
      <c r="V107" s="1" t="s">
        <v>2925</v>
      </c>
    </row>
    <row r="108" s="1" customFormat="1" spans="1:22">
      <c r="A108" s="1" t="s">
        <v>468</v>
      </c>
      <c r="B108" s="1" t="s">
        <v>138</v>
      </c>
      <c r="C108" s="1" t="s">
        <v>469</v>
      </c>
      <c r="D108" s="1" t="s">
        <v>462</v>
      </c>
      <c r="E108" s="1" t="s">
        <v>3241</v>
      </c>
      <c r="F108" s="1" t="s">
        <v>138</v>
      </c>
      <c r="G108" s="1" t="s">
        <v>83</v>
      </c>
      <c r="H108" s="1" t="s">
        <v>2858</v>
      </c>
      <c r="I108" s="1" t="s">
        <v>3242</v>
      </c>
      <c r="J108" s="1" t="s">
        <v>2860</v>
      </c>
      <c r="K108" s="1" t="s">
        <v>3242</v>
      </c>
      <c r="L108" s="1" t="s">
        <v>3242</v>
      </c>
      <c r="M108" s="1" t="s">
        <v>2861</v>
      </c>
      <c r="N108" s="1" t="s">
        <v>2861</v>
      </c>
      <c r="O108" s="1" t="s">
        <v>2862</v>
      </c>
      <c r="P108" s="1" t="s">
        <v>2863</v>
      </c>
      <c r="Q108" s="1" t="s">
        <v>2864</v>
      </c>
      <c r="R108" s="1" t="s">
        <v>3243</v>
      </c>
      <c r="S108" s="1" t="s">
        <v>75</v>
      </c>
      <c r="T108" s="1" t="s">
        <v>2866</v>
      </c>
      <c r="U108" s="1" t="s">
        <v>2822</v>
      </c>
      <c r="V108" s="1" t="s">
        <v>2873</v>
      </c>
    </row>
    <row r="109" s="1" customFormat="1" spans="1:22">
      <c r="A109" s="1" t="s">
        <v>566</v>
      </c>
      <c r="B109" s="1" t="s">
        <v>138</v>
      </c>
      <c r="C109" s="1" t="s">
        <v>567</v>
      </c>
      <c r="D109" s="1" t="s">
        <v>3244</v>
      </c>
      <c r="E109" s="1" t="s">
        <v>3245</v>
      </c>
      <c r="F109" s="1" t="s">
        <v>138</v>
      </c>
      <c r="G109" s="1" t="s">
        <v>83</v>
      </c>
      <c r="H109" s="1" t="s">
        <v>2858</v>
      </c>
      <c r="I109" s="1" t="s">
        <v>3246</v>
      </c>
      <c r="J109" s="1" t="s">
        <v>2860</v>
      </c>
      <c r="K109" s="1" t="s">
        <v>3246</v>
      </c>
      <c r="L109" s="1" t="s">
        <v>3246</v>
      </c>
      <c r="M109" s="1" t="s">
        <v>2861</v>
      </c>
      <c r="N109" s="1" t="s">
        <v>2861</v>
      </c>
      <c r="O109" s="1" t="s">
        <v>2862</v>
      </c>
      <c r="P109" s="1" t="s">
        <v>2863</v>
      </c>
      <c r="Q109" s="1" t="s">
        <v>2864</v>
      </c>
      <c r="R109" s="1" t="s">
        <v>3247</v>
      </c>
      <c r="S109" s="1" t="s">
        <v>75</v>
      </c>
      <c r="T109" s="1" t="s">
        <v>2866</v>
      </c>
      <c r="U109" s="1" t="s">
        <v>2829</v>
      </c>
      <c r="V109" s="1" t="s">
        <v>3111</v>
      </c>
    </row>
    <row r="110" s="1" customFormat="1" spans="1:22">
      <c r="A110" s="1" t="s">
        <v>436</v>
      </c>
      <c r="B110" s="1" t="s">
        <v>138</v>
      </c>
      <c r="C110" s="1" t="s">
        <v>437</v>
      </c>
      <c r="D110" s="1" t="s">
        <v>439</v>
      </c>
      <c r="E110" s="1" t="s">
        <v>3248</v>
      </c>
      <c r="F110" s="1" t="s">
        <v>138</v>
      </c>
      <c r="G110" s="1" t="s">
        <v>83</v>
      </c>
      <c r="H110" s="1" t="s">
        <v>2858</v>
      </c>
      <c r="I110" s="1" t="s">
        <v>3249</v>
      </c>
      <c r="J110" s="1" t="s">
        <v>2860</v>
      </c>
      <c r="K110" s="1" t="s">
        <v>3249</v>
      </c>
      <c r="L110" s="1" t="s">
        <v>3249</v>
      </c>
      <c r="M110" s="1" t="s">
        <v>2861</v>
      </c>
      <c r="N110" s="1" t="s">
        <v>2861</v>
      </c>
      <c r="O110" s="1" t="s">
        <v>2862</v>
      </c>
      <c r="P110" s="1" t="s">
        <v>2863</v>
      </c>
      <c r="Q110" s="1" t="s">
        <v>2864</v>
      </c>
      <c r="R110" s="1" t="s">
        <v>3250</v>
      </c>
      <c r="S110" s="1" t="s">
        <v>75</v>
      </c>
      <c r="T110" s="1" t="s">
        <v>2866</v>
      </c>
      <c r="U110" s="1" t="s">
        <v>2829</v>
      </c>
      <c r="V110" s="1" t="s">
        <v>2873</v>
      </c>
    </row>
    <row r="111" s="1" customFormat="1" spans="1:22">
      <c r="A111" s="1" t="s">
        <v>1027</v>
      </c>
      <c r="B111" s="1" t="s">
        <v>96</v>
      </c>
      <c r="C111" s="1" t="s">
        <v>1028</v>
      </c>
      <c r="D111" s="1" t="s">
        <v>352</v>
      </c>
      <c r="E111" s="1" t="s">
        <v>3251</v>
      </c>
      <c r="F111" s="1" t="s">
        <v>83</v>
      </c>
      <c r="G111" s="1" t="s">
        <v>505</v>
      </c>
      <c r="H111" s="1" t="s">
        <v>2858</v>
      </c>
      <c r="I111" s="1" t="s">
        <v>3252</v>
      </c>
      <c r="J111" s="1" t="s">
        <v>2860</v>
      </c>
      <c r="K111" s="1" t="s">
        <v>3252</v>
      </c>
      <c r="L111" s="1" t="s">
        <v>3252</v>
      </c>
      <c r="M111" s="1" t="s">
        <v>2861</v>
      </c>
      <c r="N111" s="1" t="s">
        <v>2861</v>
      </c>
      <c r="O111" s="1" t="s">
        <v>2862</v>
      </c>
      <c r="P111" s="1" t="s">
        <v>2863</v>
      </c>
      <c r="Q111" s="1" t="s">
        <v>2864</v>
      </c>
      <c r="R111" s="1" t="s">
        <v>3253</v>
      </c>
      <c r="S111" s="1" t="s">
        <v>75</v>
      </c>
      <c r="T111" s="1" t="s">
        <v>2866</v>
      </c>
      <c r="U111" s="1" t="s">
        <v>2829</v>
      </c>
      <c r="V111" s="1" t="s">
        <v>2925</v>
      </c>
    </row>
    <row r="112" s="1" customFormat="1" spans="1:22">
      <c r="A112" s="1" t="s">
        <v>384</v>
      </c>
      <c r="B112" s="1" t="s">
        <v>96</v>
      </c>
      <c r="C112" s="1" t="s">
        <v>385</v>
      </c>
      <c r="D112" s="1" t="s">
        <v>387</v>
      </c>
      <c r="E112" s="1" t="s">
        <v>3254</v>
      </c>
      <c r="F112" s="1" t="s">
        <v>138</v>
      </c>
      <c r="G112" s="1" t="s">
        <v>83</v>
      </c>
      <c r="H112" s="1" t="s">
        <v>2858</v>
      </c>
      <c r="I112" s="1" t="s">
        <v>3255</v>
      </c>
      <c r="J112" s="1" t="s">
        <v>2860</v>
      </c>
      <c r="K112" s="1" t="s">
        <v>3255</v>
      </c>
      <c r="L112" s="1" t="s">
        <v>3255</v>
      </c>
      <c r="M112" s="1" t="s">
        <v>2861</v>
      </c>
      <c r="N112" s="1" t="s">
        <v>2861</v>
      </c>
      <c r="O112" s="1" t="s">
        <v>2862</v>
      </c>
      <c r="P112" s="1" t="s">
        <v>2863</v>
      </c>
      <c r="Q112" s="1" t="s">
        <v>2864</v>
      </c>
      <c r="R112" s="1" t="s">
        <v>3256</v>
      </c>
      <c r="S112" s="1" t="s">
        <v>75</v>
      </c>
      <c r="T112" s="1" t="s">
        <v>2866</v>
      </c>
      <c r="U112" s="1" t="s">
        <v>2822</v>
      </c>
      <c r="V112" s="1" t="s">
        <v>2925</v>
      </c>
    </row>
    <row r="113" s="1" customFormat="1" spans="1:22">
      <c r="A113" s="1" t="s">
        <v>367</v>
      </c>
      <c r="B113" s="1" t="s">
        <v>96</v>
      </c>
      <c r="C113" s="1" t="s">
        <v>368</v>
      </c>
      <c r="D113" s="1" t="s">
        <v>370</v>
      </c>
      <c r="E113" s="1" t="s">
        <v>3257</v>
      </c>
      <c r="F113" s="1" t="s">
        <v>138</v>
      </c>
      <c r="G113" s="1" t="s">
        <v>83</v>
      </c>
      <c r="H113" s="1" t="s">
        <v>2858</v>
      </c>
      <c r="I113" s="1" t="s">
        <v>3258</v>
      </c>
      <c r="J113" s="1" t="s">
        <v>2860</v>
      </c>
      <c r="K113" s="1" t="s">
        <v>3258</v>
      </c>
      <c r="L113" s="1" t="s">
        <v>3258</v>
      </c>
      <c r="M113" s="1" t="s">
        <v>2861</v>
      </c>
      <c r="N113" s="1" t="s">
        <v>2861</v>
      </c>
      <c r="O113" s="1" t="s">
        <v>2862</v>
      </c>
      <c r="P113" s="1" t="s">
        <v>2863</v>
      </c>
      <c r="Q113" s="1" t="s">
        <v>2864</v>
      </c>
      <c r="R113" s="1" t="s">
        <v>3259</v>
      </c>
      <c r="S113" s="1" t="s">
        <v>75</v>
      </c>
      <c r="T113" s="1" t="s">
        <v>2866</v>
      </c>
      <c r="U113" s="1" t="s">
        <v>2829</v>
      </c>
      <c r="V113" s="1" t="s">
        <v>2877</v>
      </c>
    </row>
    <row r="114" s="1" customFormat="1" spans="1:22">
      <c r="A114" s="1" t="s">
        <v>1141</v>
      </c>
      <c r="B114" s="1" t="s">
        <v>96</v>
      </c>
      <c r="C114" s="1" t="s">
        <v>1142</v>
      </c>
      <c r="D114" s="1" t="s">
        <v>1144</v>
      </c>
      <c r="E114" s="1" t="s">
        <v>3260</v>
      </c>
      <c r="F114" s="1" t="s">
        <v>138</v>
      </c>
      <c r="G114" s="1" t="s">
        <v>505</v>
      </c>
      <c r="H114" s="1" t="s">
        <v>2858</v>
      </c>
      <c r="I114" s="1" t="s">
        <v>3261</v>
      </c>
      <c r="J114" s="1" t="s">
        <v>2860</v>
      </c>
      <c r="K114" s="1" t="s">
        <v>3261</v>
      </c>
      <c r="L114" s="1" t="s">
        <v>3261</v>
      </c>
      <c r="M114" s="1" t="s">
        <v>2861</v>
      </c>
      <c r="N114" s="1" t="s">
        <v>2861</v>
      </c>
      <c r="O114" s="1" t="s">
        <v>2862</v>
      </c>
      <c r="P114" s="1" t="s">
        <v>2863</v>
      </c>
      <c r="Q114" s="1" t="s">
        <v>2864</v>
      </c>
      <c r="R114" s="1" t="s">
        <v>3262</v>
      </c>
      <c r="S114" s="1" t="s">
        <v>75</v>
      </c>
      <c r="T114" s="1" t="s">
        <v>2866</v>
      </c>
      <c r="U114" s="1" t="s">
        <v>2829</v>
      </c>
      <c r="V114" s="1" t="s">
        <v>2873</v>
      </c>
    </row>
    <row r="115" s="1" customFormat="1" spans="1:22">
      <c r="A115" s="1" t="s">
        <v>2024</v>
      </c>
      <c r="B115" s="1" t="s">
        <v>96</v>
      </c>
      <c r="C115" s="1" t="s">
        <v>2025</v>
      </c>
      <c r="D115" s="1" t="s">
        <v>2027</v>
      </c>
      <c r="E115" s="1" t="s">
        <v>3263</v>
      </c>
      <c r="F115" s="1" t="s">
        <v>536</v>
      </c>
      <c r="G115" s="1" t="s">
        <v>1744</v>
      </c>
      <c r="H115" s="1" t="s">
        <v>2858</v>
      </c>
      <c r="I115" s="1" t="s">
        <v>3264</v>
      </c>
      <c r="J115" s="1" t="s">
        <v>2860</v>
      </c>
      <c r="K115" s="1" t="s">
        <v>3264</v>
      </c>
      <c r="L115" s="1" t="s">
        <v>3264</v>
      </c>
      <c r="M115" s="1" t="s">
        <v>2861</v>
      </c>
      <c r="N115" s="1" t="s">
        <v>2861</v>
      </c>
      <c r="O115" s="1" t="s">
        <v>2862</v>
      </c>
      <c r="P115" s="1" t="s">
        <v>2863</v>
      </c>
      <c r="Q115" s="1" t="s">
        <v>2864</v>
      </c>
      <c r="R115" s="1" t="s">
        <v>3265</v>
      </c>
      <c r="S115" s="1" t="s">
        <v>75</v>
      </c>
      <c r="T115" s="1" t="s">
        <v>2866</v>
      </c>
      <c r="U115" s="1" t="s">
        <v>2822</v>
      </c>
      <c r="V115" s="1" t="s">
        <v>2873</v>
      </c>
    </row>
    <row r="116" s="1" customFormat="1" spans="1:22">
      <c r="A116" s="1" t="s">
        <v>2296</v>
      </c>
      <c r="B116" s="1" t="s">
        <v>96</v>
      </c>
      <c r="C116" s="1" t="s">
        <v>2297</v>
      </c>
      <c r="D116" s="1" t="s">
        <v>2299</v>
      </c>
      <c r="E116" s="1" t="s">
        <v>3266</v>
      </c>
      <c r="F116" s="1" t="s">
        <v>1744</v>
      </c>
      <c r="G116" s="1" t="s">
        <v>913</v>
      </c>
      <c r="H116" s="1" t="s">
        <v>2858</v>
      </c>
      <c r="I116" s="1" t="s">
        <v>3267</v>
      </c>
      <c r="J116" s="1" t="s">
        <v>2860</v>
      </c>
      <c r="K116" s="1" t="s">
        <v>3267</v>
      </c>
      <c r="L116" s="1" t="s">
        <v>3267</v>
      </c>
      <c r="M116" s="1" t="s">
        <v>2861</v>
      </c>
      <c r="N116" s="1" t="s">
        <v>2861</v>
      </c>
      <c r="O116" s="1" t="s">
        <v>2862</v>
      </c>
      <c r="P116" s="1" t="s">
        <v>2863</v>
      </c>
      <c r="Q116" s="1" t="s">
        <v>2864</v>
      </c>
      <c r="R116" s="1" t="s">
        <v>3268</v>
      </c>
      <c r="S116" s="1" t="s">
        <v>75</v>
      </c>
      <c r="T116" s="1" t="s">
        <v>2866</v>
      </c>
      <c r="U116" s="1" t="s">
        <v>2829</v>
      </c>
      <c r="V116" s="1" t="s">
        <v>2867</v>
      </c>
    </row>
    <row r="117" s="1" customFormat="1" spans="1:22">
      <c r="A117" s="1" t="s">
        <v>789</v>
      </c>
      <c r="B117" s="1" t="s">
        <v>96</v>
      </c>
      <c r="C117" s="1" t="s">
        <v>790</v>
      </c>
      <c r="D117" s="1" t="s">
        <v>784</v>
      </c>
      <c r="E117" s="1" t="s">
        <v>3269</v>
      </c>
      <c r="F117" s="1" t="s">
        <v>83</v>
      </c>
      <c r="G117" s="1" t="s">
        <v>536</v>
      </c>
      <c r="H117" s="1" t="s">
        <v>2858</v>
      </c>
      <c r="I117" s="1" t="s">
        <v>3270</v>
      </c>
      <c r="J117" s="1" t="s">
        <v>2860</v>
      </c>
      <c r="K117" s="1" t="s">
        <v>3270</v>
      </c>
      <c r="L117" s="1" t="s">
        <v>3270</v>
      </c>
      <c r="M117" s="1" t="s">
        <v>2861</v>
      </c>
      <c r="N117" s="1" t="s">
        <v>2861</v>
      </c>
      <c r="O117" s="1" t="s">
        <v>2862</v>
      </c>
      <c r="P117" s="1" t="s">
        <v>2863</v>
      </c>
      <c r="Q117" s="1" t="s">
        <v>2864</v>
      </c>
      <c r="R117" s="1" t="s">
        <v>3271</v>
      </c>
      <c r="S117" s="1" t="s">
        <v>75</v>
      </c>
      <c r="T117" s="1" t="s">
        <v>2866</v>
      </c>
      <c r="U117" s="1" t="s">
        <v>2822</v>
      </c>
      <c r="V117" s="1" t="s">
        <v>2877</v>
      </c>
    </row>
    <row r="118" s="1" customFormat="1" spans="1:22">
      <c r="A118" s="1" t="s">
        <v>2580</v>
      </c>
      <c r="B118" s="1" t="s">
        <v>96</v>
      </c>
      <c r="C118" s="1" t="s">
        <v>2581</v>
      </c>
      <c r="D118" s="1" t="s">
        <v>3272</v>
      </c>
      <c r="E118" s="1" t="s">
        <v>3273</v>
      </c>
      <c r="F118" s="1" t="s">
        <v>537</v>
      </c>
      <c r="G118" s="1" t="s">
        <v>913</v>
      </c>
      <c r="H118" s="1" t="s">
        <v>2858</v>
      </c>
      <c r="I118" s="1" t="s">
        <v>3274</v>
      </c>
      <c r="J118" s="1" t="s">
        <v>2860</v>
      </c>
      <c r="K118" s="1" t="s">
        <v>3274</v>
      </c>
      <c r="L118" s="1" t="s">
        <v>3274</v>
      </c>
      <c r="M118" s="1" t="s">
        <v>2861</v>
      </c>
      <c r="N118" s="1" t="s">
        <v>2861</v>
      </c>
      <c r="O118" s="1" t="s">
        <v>2862</v>
      </c>
      <c r="P118" s="1" t="s">
        <v>2863</v>
      </c>
      <c r="Q118" s="1" t="s">
        <v>2864</v>
      </c>
      <c r="R118" s="1" t="s">
        <v>3275</v>
      </c>
      <c r="S118" s="1" t="s">
        <v>75</v>
      </c>
      <c r="T118" s="1" t="s">
        <v>2866</v>
      </c>
      <c r="U118" s="1" t="s">
        <v>2829</v>
      </c>
      <c r="V118" s="1" t="s">
        <v>2873</v>
      </c>
    </row>
    <row r="119" s="1" customFormat="1" spans="1:22">
      <c r="A119" s="1" t="s">
        <v>445</v>
      </c>
      <c r="B119" s="1" t="s">
        <v>96</v>
      </c>
      <c r="C119" s="1" t="s">
        <v>446</v>
      </c>
      <c r="D119" s="1" t="s">
        <v>448</v>
      </c>
      <c r="E119" s="1" t="s">
        <v>3276</v>
      </c>
      <c r="F119" s="1" t="s">
        <v>96</v>
      </c>
      <c r="G119" s="1" t="s">
        <v>83</v>
      </c>
      <c r="H119" s="1" t="s">
        <v>2858</v>
      </c>
      <c r="I119" s="1" t="s">
        <v>3277</v>
      </c>
      <c r="J119" s="1" t="s">
        <v>2860</v>
      </c>
      <c r="K119" s="1" t="s">
        <v>3277</v>
      </c>
      <c r="L119" s="1" t="s">
        <v>3277</v>
      </c>
      <c r="M119" s="1" t="s">
        <v>2861</v>
      </c>
      <c r="N119" s="1" t="s">
        <v>2861</v>
      </c>
      <c r="O119" s="1" t="s">
        <v>2862</v>
      </c>
      <c r="P119" s="1" t="s">
        <v>2863</v>
      </c>
      <c r="Q119" s="1" t="s">
        <v>2864</v>
      </c>
      <c r="R119" s="1" t="s">
        <v>3278</v>
      </c>
      <c r="S119" s="1" t="s">
        <v>75</v>
      </c>
      <c r="T119" s="1" t="s">
        <v>2866</v>
      </c>
      <c r="U119" s="1" t="s">
        <v>2822</v>
      </c>
      <c r="V119" s="1" t="s">
        <v>2873</v>
      </c>
    </row>
    <row r="120" s="1" customFormat="1" spans="1:22">
      <c r="A120" s="1" t="s">
        <v>764</v>
      </c>
      <c r="B120" s="1" t="s">
        <v>96</v>
      </c>
      <c r="C120" s="1" t="s">
        <v>765</v>
      </c>
      <c r="D120" s="1" t="s">
        <v>767</v>
      </c>
      <c r="E120" s="1" t="s">
        <v>3279</v>
      </c>
      <c r="F120" s="1" t="s">
        <v>96</v>
      </c>
      <c r="G120" s="1" t="s">
        <v>536</v>
      </c>
      <c r="H120" s="1" t="s">
        <v>2858</v>
      </c>
      <c r="I120" s="1" t="s">
        <v>3280</v>
      </c>
      <c r="J120" s="1" t="s">
        <v>2860</v>
      </c>
      <c r="K120" s="1" t="s">
        <v>3280</v>
      </c>
      <c r="L120" s="1" t="s">
        <v>3280</v>
      </c>
      <c r="M120" s="1" t="s">
        <v>2861</v>
      </c>
      <c r="N120" s="1" t="s">
        <v>2861</v>
      </c>
      <c r="O120" s="1" t="s">
        <v>2862</v>
      </c>
      <c r="P120" s="1" t="s">
        <v>2863</v>
      </c>
      <c r="Q120" s="1" t="s">
        <v>2864</v>
      </c>
      <c r="R120" s="1" t="s">
        <v>3281</v>
      </c>
      <c r="S120" s="1" t="s">
        <v>75</v>
      </c>
      <c r="T120" s="1" t="s">
        <v>2866</v>
      </c>
      <c r="U120" s="1" t="s">
        <v>2829</v>
      </c>
      <c r="V120" s="1" t="s">
        <v>2925</v>
      </c>
    </row>
    <row r="121" s="1" customFormat="1" spans="1:22">
      <c r="A121" s="1" t="s">
        <v>459</v>
      </c>
      <c r="B121" s="1" t="s">
        <v>107</v>
      </c>
      <c r="C121" s="1" t="s">
        <v>460</v>
      </c>
      <c r="D121" s="1" t="s">
        <v>462</v>
      </c>
      <c r="E121" s="1" t="s">
        <v>3282</v>
      </c>
      <c r="F121" s="1" t="s">
        <v>138</v>
      </c>
      <c r="G121" s="1" t="s">
        <v>83</v>
      </c>
      <c r="H121" s="1" t="s">
        <v>2858</v>
      </c>
      <c r="I121" s="1" t="s">
        <v>3283</v>
      </c>
      <c r="J121" s="1" t="s">
        <v>2860</v>
      </c>
      <c r="K121" s="1" t="s">
        <v>3283</v>
      </c>
      <c r="L121" s="1" t="s">
        <v>3283</v>
      </c>
      <c r="M121" s="1" t="s">
        <v>2861</v>
      </c>
      <c r="N121" s="1" t="s">
        <v>2861</v>
      </c>
      <c r="O121" s="1" t="s">
        <v>2862</v>
      </c>
      <c r="P121" s="1" t="s">
        <v>2863</v>
      </c>
      <c r="Q121" s="1" t="s">
        <v>2864</v>
      </c>
      <c r="R121" s="1" t="s">
        <v>3284</v>
      </c>
      <c r="S121" s="1" t="s">
        <v>75</v>
      </c>
      <c r="T121" s="1" t="s">
        <v>2866</v>
      </c>
      <c r="U121" s="1" t="s">
        <v>2822</v>
      </c>
      <c r="V121" s="1" t="s">
        <v>2873</v>
      </c>
    </row>
    <row r="122" s="1" customFormat="1" spans="1:22">
      <c r="A122" s="1" t="s">
        <v>756</v>
      </c>
      <c r="B122" s="1" t="s">
        <v>107</v>
      </c>
      <c r="C122" s="1" t="s">
        <v>757</v>
      </c>
      <c r="D122" s="1" t="s">
        <v>759</v>
      </c>
      <c r="E122" s="1" t="s">
        <v>3285</v>
      </c>
      <c r="F122" s="1" t="s">
        <v>96</v>
      </c>
      <c r="G122" s="1" t="s">
        <v>536</v>
      </c>
      <c r="H122" s="1" t="s">
        <v>2858</v>
      </c>
      <c r="I122" s="1" t="s">
        <v>3286</v>
      </c>
      <c r="J122" s="1" t="s">
        <v>2860</v>
      </c>
      <c r="K122" s="1" t="s">
        <v>3286</v>
      </c>
      <c r="L122" s="1" t="s">
        <v>3286</v>
      </c>
      <c r="M122" s="1" t="s">
        <v>2861</v>
      </c>
      <c r="N122" s="1" t="s">
        <v>2861</v>
      </c>
      <c r="O122" s="1" t="s">
        <v>2862</v>
      </c>
      <c r="P122" s="1" t="s">
        <v>2863</v>
      </c>
      <c r="Q122" s="1" t="s">
        <v>2864</v>
      </c>
      <c r="R122" s="1" t="s">
        <v>3287</v>
      </c>
      <c r="S122" s="1" t="s">
        <v>75</v>
      </c>
      <c r="T122" s="1" t="s">
        <v>2866</v>
      </c>
      <c r="U122" s="1" t="s">
        <v>2822</v>
      </c>
      <c r="V122" s="1" t="s">
        <v>2925</v>
      </c>
    </row>
    <row r="123" s="1" customFormat="1" spans="1:22">
      <c r="A123" s="1" t="s">
        <v>1369</v>
      </c>
      <c r="B123" s="1" t="s">
        <v>107</v>
      </c>
      <c r="C123" s="1" t="s">
        <v>1370</v>
      </c>
      <c r="D123" s="1" t="s">
        <v>3288</v>
      </c>
      <c r="E123" s="1" t="s">
        <v>3289</v>
      </c>
      <c r="F123" s="1" t="s">
        <v>505</v>
      </c>
      <c r="G123" s="1" t="s">
        <v>537</v>
      </c>
      <c r="H123" s="1" t="s">
        <v>2858</v>
      </c>
      <c r="I123" s="1" t="s">
        <v>3290</v>
      </c>
      <c r="J123" s="1" t="s">
        <v>2860</v>
      </c>
      <c r="K123" s="1" t="s">
        <v>3290</v>
      </c>
      <c r="L123" s="1" t="s">
        <v>3290</v>
      </c>
      <c r="M123" s="1" t="s">
        <v>2861</v>
      </c>
      <c r="N123" s="1" t="s">
        <v>2861</v>
      </c>
      <c r="O123" s="1" t="s">
        <v>2862</v>
      </c>
      <c r="P123" s="1" t="s">
        <v>2863</v>
      </c>
      <c r="Q123" s="1" t="s">
        <v>2864</v>
      </c>
      <c r="R123" s="1" t="s">
        <v>3291</v>
      </c>
      <c r="S123" s="1" t="s">
        <v>75</v>
      </c>
      <c r="T123" s="1" t="s">
        <v>2866</v>
      </c>
      <c r="U123" s="1" t="s">
        <v>2829</v>
      </c>
      <c r="V123" s="1" t="s">
        <v>2881</v>
      </c>
    </row>
    <row r="124" s="1" customFormat="1" spans="1:22">
      <c r="A124" s="1" t="s">
        <v>1434</v>
      </c>
      <c r="B124" s="1" t="s">
        <v>107</v>
      </c>
      <c r="C124" s="1" t="s">
        <v>1435</v>
      </c>
      <c r="D124" s="1" t="s">
        <v>3292</v>
      </c>
      <c r="E124" s="1" t="s">
        <v>3293</v>
      </c>
      <c r="F124" s="1" t="s">
        <v>536</v>
      </c>
      <c r="G124" s="1" t="s">
        <v>537</v>
      </c>
      <c r="H124" s="1" t="s">
        <v>2858</v>
      </c>
      <c r="I124" s="1" t="s">
        <v>3294</v>
      </c>
      <c r="J124" s="1" t="s">
        <v>2860</v>
      </c>
      <c r="K124" s="1" t="s">
        <v>3294</v>
      </c>
      <c r="L124" s="1" t="s">
        <v>3294</v>
      </c>
      <c r="M124" s="1" t="s">
        <v>2861</v>
      </c>
      <c r="N124" s="1" t="s">
        <v>2861</v>
      </c>
      <c r="O124" s="1" t="s">
        <v>2862</v>
      </c>
      <c r="P124" s="1" t="s">
        <v>2863</v>
      </c>
      <c r="Q124" s="1" t="s">
        <v>2864</v>
      </c>
      <c r="R124" s="1" t="s">
        <v>3295</v>
      </c>
      <c r="S124" s="1" t="s">
        <v>75</v>
      </c>
      <c r="T124" s="1" t="s">
        <v>2866</v>
      </c>
      <c r="U124" s="1" t="s">
        <v>2829</v>
      </c>
      <c r="V124" s="1" t="s">
        <v>2873</v>
      </c>
    </row>
    <row r="125" s="1" customFormat="1" spans="1:22">
      <c r="A125" s="1" t="s">
        <v>773</v>
      </c>
      <c r="B125" s="1" t="s">
        <v>107</v>
      </c>
      <c r="C125" s="1" t="s">
        <v>774</v>
      </c>
      <c r="D125" s="1" t="s">
        <v>776</v>
      </c>
      <c r="E125" s="1" t="s">
        <v>3296</v>
      </c>
      <c r="F125" s="1" t="s">
        <v>96</v>
      </c>
      <c r="G125" s="1" t="s">
        <v>536</v>
      </c>
      <c r="H125" s="1" t="s">
        <v>2858</v>
      </c>
      <c r="I125" s="1" t="s">
        <v>3297</v>
      </c>
      <c r="J125" s="1" t="s">
        <v>2860</v>
      </c>
      <c r="K125" s="1" t="s">
        <v>3297</v>
      </c>
      <c r="L125" s="1" t="s">
        <v>3297</v>
      </c>
      <c r="M125" s="1" t="s">
        <v>2861</v>
      </c>
      <c r="N125" s="1" t="s">
        <v>2861</v>
      </c>
      <c r="O125" s="1" t="s">
        <v>2862</v>
      </c>
      <c r="P125" s="1" t="s">
        <v>2863</v>
      </c>
      <c r="Q125" s="1" t="s">
        <v>2864</v>
      </c>
      <c r="R125" s="1" t="s">
        <v>3298</v>
      </c>
      <c r="S125" s="1" t="s">
        <v>75</v>
      </c>
      <c r="T125" s="1" t="s">
        <v>2866</v>
      </c>
      <c r="U125" s="1" t="s">
        <v>2829</v>
      </c>
      <c r="V125" s="1" t="s">
        <v>2877</v>
      </c>
    </row>
    <row r="126" s="1" customFormat="1" spans="1:22">
      <c r="A126" s="1" t="s">
        <v>636</v>
      </c>
      <c r="B126" s="1" t="s">
        <v>107</v>
      </c>
      <c r="C126" s="1" t="s">
        <v>637</v>
      </c>
      <c r="D126" s="1" t="s">
        <v>3299</v>
      </c>
      <c r="E126" s="1" t="s">
        <v>3300</v>
      </c>
      <c r="F126" s="1" t="s">
        <v>83</v>
      </c>
      <c r="G126" s="1" t="s">
        <v>536</v>
      </c>
      <c r="H126" s="1" t="s">
        <v>2858</v>
      </c>
      <c r="I126" s="1" t="s">
        <v>3301</v>
      </c>
      <c r="J126" s="1" t="s">
        <v>2860</v>
      </c>
      <c r="K126" s="1" t="s">
        <v>3301</v>
      </c>
      <c r="L126" s="1" t="s">
        <v>3301</v>
      </c>
      <c r="M126" s="1" t="s">
        <v>2861</v>
      </c>
      <c r="N126" s="1" t="s">
        <v>2861</v>
      </c>
      <c r="O126" s="1" t="s">
        <v>2862</v>
      </c>
      <c r="P126" s="1" t="s">
        <v>2863</v>
      </c>
      <c r="Q126" s="1" t="s">
        <v>2864</v>
      </c>
      <c r="R126" s="1" t="s">
        <v>3302</v>
      </c>
      <c r="S126" s="1" t="s">
        <v>75</v>
      </c>
      <c r="T126" s="1" t="s">
        <v>2866</v>
      </c>
      <c r="U126" s="1" t="s">
        <v>2829</v>
      </c>
      <c r="V126" s="1" t="s">
        <v>2867</v>
      </c>
    </row>
    <row r="127" s="1" customFormat="1" spans="1:22">
      <c r="A127" s="1" t="s">
        <v>453</v>
      </c>
      <c r="B127" s="1" t="s">
        <v>107</v>
      </c>
      <c r="C127" s="1" t="s">
        <v>454</v>
      </c>
      <c r="D127" s="1" t="s">
        <v>429</v>
      </c>
      <c r="E127" s="1" t="s">
        <v>3303</v>
      </c>
      <c r="F127" s="1" t="s">
        <v>96</v>
      </c>
      <c r="G127" s="1" t="s">
        <v>83</v>
      </c>
      <c r="H127" s="1" t="s">
        <v>2858</v>
      </c>
      <c r="I127" s="1" t="s">
        <v>3304</v>
      </c>
      <c r="J127" s="1" t="s">
        <v>2860</v>
      </c>
      <c r="K127" s="1" t="s">
        <v>3304</v>
      </c>
      <c r="L127" s="1" t="s">
        <v>3304</v>
      </c>
      <c r="M127" s="1" t="s">
        <v>2861</v>
      </c>
      <c r="N127" s="1" t="s">
        <v>2861</v>
      </c>
      <c r="O127" s="1" t="s">
        <v>2862</v>
      </c>
      <c r="P127" s="1" t="s">
        <v>2863</v>
      </c>
      <c r="Q127" s="1" t="s">
        <v>2864</v>
      </c>
      <c r="R127" s="1" t="s">
        <v>3305</v>
      </c>
      <c r="S127" s="1" t="s">
        <v>75</v>
      </c>
      <c r="T127" s="1" t="s">
        <v>2866</v>
      </c>
      <c r="U127" s="1" t="s">
        <v>2822</v>
      </c>
      <c r="V127" s="1" t="s">
        <v>2873</v>
      </c>
    </row>
    <row r="128" s="1" customFormat="1" spans="1:22">
      <c r="A128" s="1" t="s">
        <v>190</v>
      </c>
      <c r="B128" s="1" t="s">
        <v>107</v>
      </c>
      <c r="C128" s="1" t="s">
        <v>191</v>
      </c>
      <c r="D128" s="1" t="s">
        <v>193</v>
      </c>
      <c r="E128" s="1" t="s">
        <v>3306</v>
      </c>
      <c r="F128" s="1" t="s">
        <v>138</v>
      </c>
      <c r="G128" s="1" t="s">
        <v>83</v>
      </c>
      <c r="H128" s="1" t="s">
        <v>2858</v>
      </c>
      <c r="I128" s="1" t="s">
        <v>3307</v>
      </c>
      <c r="J128" s="1" t="s">
        <v>2860</v>
      </c>
      <c r="K128" s="1" t="s">
        <v>3307</v>
      </c>
      <c r="L128" s="1" t="s">
        <v>3307</v>
      </c>
      <c r="M128" s="1" t="s">
        <v>2861</v>
      </c>
      <c r="N128" s="1" t="s">
        <v>2861</v>
      </c>
      <c r="O128" s="1" t="s">
        <v>2862</v>
      </c>
      <c r="P128" s="1" t="s">
        <v>2863</v>
      </c>
      <c r="Q128" s="1" t="s">
        <v>2864</v>
      </c>
      <c r="R128" s="1" t="s">
        <v>3308</v>
      </c>
      <c r="S128" s="1" t="s">
        <v>75</v>
      </c>
      <c r="T128" s="1" t="s">
        <v>2866</v>
      </c>
      <c r="U128" s="1" t="s">
        <v>2829</v>
      </c>
      <c r="V128" s="1" t="s">
        <v>2867</v>
      </c>
    </row>
    <row r="129" s="1" customFormat="1" spans="1:22">
      <c r="A129" s="1" t="s">
        <v>871</v>
      </c>
      <c r="B129" s="1" t="s">
        <v>107</v>
      </c>
      <c r="C129" s="1" t="s">
        <v>872</v>
      </c>
      <c r="D129" s="1" t="s">
        <v>874</v>
      </c>
      <c r="E129" s="1" t="s">
        <v>3309</v>
      </c>
      <c r="F129" s="1" t="s">
        <v>138</v>
      </c>
      <c r="G129" s="1" t="s">
        <v>536</v>
      </c>
      <c r="H129" s="1" t="s">
        <v>2858</v>
      </c>
      <c r="I129" s="1" t="s">
        <v>3310</v>
      </c>
      <c r="J129" s="1" t="s">
        <v>2860</v>
      </c>
      <c r="K129" s="1" t="s">
        <v>3310</v>
      </c>
      <c r="L129" s="1" t="s">
        <v>3310</v>
      </c>
      <c r="M129" s="1" t="s">
        <v>2861</v>
      </c>
      <c r="N129" s="1" t="s">
        <v>2861</v>
      </c>
      <c r="O129" s="1" t="s">
        <v>2862</v>
      </c>
      <c r="P129" s="1" t="s">
        <v>2863</v>
      </c>
      <c r="Q129" s="1" t="s">
        <v>2864</v>
      </c>
      <c r="R129" s="1" t="s">
        <v>3311</v>
      </c>
      <c r="S129" s="1" t="s">
        <v>75</v>
      </c>
      <c r="T129" s="1" t="s">
        <v>2866</v>
      </c>
      <c r="U129" s="1" t="s">
        <v>2829</v>
      </c>
      <c r="V129" s="1" t="s">
        <v>2873</v>
      </c>
    </row>
    <row r="130" s="1" customFormat="1" spans="1:22">
      <c r="A130" s="1" t="s">
        <v>2013</v>
      </c>
      <c r="B130" s="1" t="s">
        <v>107</v>
      </c>
      <c r="C130" s="1" t="s">
        <v>2014</v>
      </c>
      <c r="D130" s="1" t="s">
        <v>3312</v>
      </c>
      <c r="E130" s="1" t="s">
        <v>3313</v>
      </c>
      <c r="F130" s="1" t="s">
        <v>1617</v>
      </c>
      <c r="G130" s="1" t="s">
        <v>1744</v>
      </c>
      <c r="H130" s="1" t="s">
        <v>2858</v>
      </c>
      <c r="I130" s="1" t="s">
        <v>3314</v>
      </c>
      <c r="J130" s="1" t="s">
        <v>2860</v>
      </c>
      <c r="K130" s="1" t="s">
        <v>3314</v>
      </c>
      <c r="L130" s="1" t="s">
        <v>3314</v>
      </c>
      <c r="M130" s="1" t="s">
        <v>2861</v>
      </c>
      <c r="N130" s="1" t="s">
        <v>2861</v>
      </c>
      <c r="O130" s="1" t="s">
        <v>2862</v>
      </c>
      <c r="P130" s="1" t="s">
        <v>2863</v>
      </c>
      <c r="Q130" s="1" t="s">
        <v>2864</v>
      </c>
      <c r="R130" s="1" t="s">
        <v>3315</v>
      </c>
      <c r="S130" s="1" t="s">
        <v>75</v>
      </c>
      <c r="T130" s="1" t="s">
        <v>2866</v>
      </c>
      <c r="U130" s="1" t="s">
        <v>2822</v>
      </c>
      <c r="V130" s="1" t="s">
        <v>2873</v>
      </c>
    </row>
    <row r="131" s="1" customFormat="1" spans="1:22">
      <c r="A131" s="1" t="s">
        <v>2395</v>
      </c>
      <c r="B131" s="1" t="s">
        <v>107</v>
      </c>
      <c r="C131" s="1" t="s">
        <v>2396</v>
      </c>
      <c r="D131" s="1" t="s">
        <v>3316</v>
      </c>
      <c r="E131" s="1" t="s">
        <v>3317</v>
      </c>
      <c r="F131" s="1" t="s">
        <v>1617</v>
      </c>
      <c r="G131" s="1" t="s">
        <v>913</v>
      </c>
      <c r="H131" s="1" t="s">
        <v>2858</v>
      </c>
      <c r="I131" s="1" t="s">
        <v>3318</v>
      </c>
      <c r="J131" s="1" t="s">
        <v>2860</v>
      </c>
      <c r="K131" s="1" t="s">
        <v>3318</v>
      </c>
      <c r="L131" s="1" t="s">
        <v>3318</v>
      </c>
      <c r="M131" s="1" t="s">
        <v>2861</v>
      </c>
      <c r="N131" s="1" t="s">
        <v>2861</v>
      </c>
      <c r="O131" s="1" t="s">
        <v>2862</v>
      </c>
      <c r="P131" s="1" t="s">
        <v>2863</v>
      </c>
      <c r="Q131" s="1" t="s">
        <v>2864</v>
      </c>
      <c r="R131" s="1" t="s">
        <v>3319</v>
      </c>
      <c r="S131" s="1" t="s">
        <v>75</v>
      </c>
      <c r="T131" s="1" t="s">
        <v>2866</v>
      </c>
      <c r="U131" s="1" t="s">
        <v>2822</v>
      </c>
      <c r="V131" s="1" t="s">
        <v>3116</v>
      </c>
    </row>
    <row r="132" s="1" customFormat="1" spans="1:22">
      <c r="A132" s="1" t="s">
        <v>1658</v>
      </c>
      <c r="B132" s="1" t="s">
        <v>107</v>
      </c>
      <c r="C132" s="1" t="s">
        <v>1659</v>
      </c>
      <c r="D132" s="1" t="s">
        <v>3142</v>
      </c>
      <c r="E132" s="1" t="s">
        <v>3320</v>
      </c>
      <c r="F132" s="1" t="s">
        <v>537</v>
      </c>
      <c r="G132" s="1" t="s">
        <v>1617</v>
      </c>
      <c r="H132" s="1" t="s">
        <v>2858</v>
      </c>
      <c r="I132" s="1" t="s">
        <v>3321</v>
      </c>
      <c r="J132" s="1" t="s">
        <v>2860</v>
      </c>
      <c r="K132" s="1" t="s">
        <v>3321</v>
      </c>
      <c r="L132" s="1" t="s">
        <v>3321</v>
      </c>
      <c r="M132" s="1" t="s">
        <v>2861</v>
      </c>
      <c r="N132" s="1" t="s">
        <v>2861</v>
      </c>
      <c r="O132" s="1" t="s">
        <v>2862</v>
      </c>
      <c r="P132" s="1" t="s">
        <v>2863</v>
      </c>
      <c r="Q132" s="1" t="s">
        <v>2864</v>
      </c>
      <c r="R132" s="1" t="s">
        <v>3322</v>
      </c>
      <c r="S132" s="1" t="s">
        <v>75</v>
      </c>
      <c r="T132" s="1" t="s">
        <v>2866</v>
      </c>
      <c r="U132" s="1" t="s">
        <v>2829</v>
      </c>
      <c r="V132" s="1" t="s">
        <v>2903</v>
      </c>
    </row>
    <row r="133" s="1" customFormat="1" spans="1:22">
      <c r="A133" s="1" t="s">
        <v>181</v>
      </c>
      <c r="B133" s="1" t="s">
        <v>107</v>
      </c>
      <c r="C133" s="1" t="s">
        <v>182</v>
      </c>
      <c r="D133" s="1" t="s">
        <v>184</v>
      </c>
      <c r="E133" s="1" t="s">
        <v>3323</v>
      </c>
      <c r="F133" s="1" t="s">
        <v>138</v>
      </c>
      <c r="G133" s="1" t="s">
        <v>83</v>
      </c>
      <c r="H133" s="1" t="s">
        <v>2858</v>
      </c>
      <c r="I133" s="1" t="s">
        <v>3324</v>
      </c>
      <c r="J133" s="1" t="s">
        <v>2860</v>
      </c>
      <c r="K133" s="1" t="s">
        <v>3324</v>
      </c>
      <c r="L133" s="1" t="s">
        <v>3324</v>
      </c>
      <c r="M133" s="1" t="s">
        <v>2861</v>
      </c>
      <c r="N133" s="1" t="s">
        <v>2861</v>
      </c>
      <c r="O133" s="1" t="s">
        <v>2862</v>
      </c>
      <c r="P133" s="1" t="s">
        <v>2863</v>
      </c>
      <c r="Q133" s="1" t="s">
        <v>2864</v>
      </c>
      <c r="R133" s="1" t="s">
        <v>3325</v>
      </c>
      <c r="S133" s="1" t="s">
        <v>75</v>
      </c>
      <c r="T133" s="1" t="s">
        <v>2866</v>
      </c>
      <c r="U133" s="1" t="s">
        <v>2822</v>
      </c>
      <c r="V133" s="1" t="s">
        <v>3123</v>
      </c>
    </row>
    <row r="134" s="1" customFormat="1" spans="1:22">
      <c r="A134" s="1" t="s">
        <v>1014</v>
      </c>
      <c r="B134" s="1" t="s">
        <v>107</v>
      </c>
      <c r="C134" s="1" t="s">
        <v>1015</v>
      </c>
      <c r="D134" s="1" t="s">
        <v>352</v>
      </c>
      <c r="E134" s="1" t="s">
        <v>3326</v>
      </c>
      <c r="F134" s="1" t="s">
        <v>96</v>
      </c>
      <c r="G134" s="1" t="s">
        <v>505</v>
      </c>
      <c r="H134" s="1" t="s">
        <v>2858</v>
      </c>
      <c r="I134" s="1" t="s">
        <v>3327</v>
      </c>
      <c r="J134" s="1" t="s">
        <v>2860</v>
      </c>
      <c r="K134" s="1" t="s">
        <v>3327</v>
      </c>
      <c r="L134" s="1" t="s">
        <v>3327</v>
      </c>
      <c r="M134" s="1" t="s">
        <v>2861</v>
      </c>
      <c r="N134" s="1" t="s">
        <v>2861</v>
      </c>
      <c r="O134" s="1" t="s">
        <v>2862</v>
      </c>
      <c r="P134" s="1" t="s">
        <v>2863</v>
      </c>
      <c r="Q134" s="1" t="s">
        <v>2864</v>
      </c>
      <c r="R134" s="1" t="s">
        <v>3328</v>
      </c>
      <c r="S134" s="1" t="s">
        <v>75</v>
      </c>
      <c r="T134" s="1" t="s">
        <v>2866</v>
      </c>
      <c r="U134" s="1" t="s">
        <v>2829</v>
      </c>
      <c r="V134" s="1" t="s">
        <v>2925</v>
      </c>
    </row>
    <row r="135" s="1" customFormat="1" spans="1:22">
      <c r="A135" s="1" t="s">
        <v>2000</v>
      </c>
      <c r="B135" s="1" t="s">
        <v>107</v>
      </c>
      <c r="C135" s="1" t="s">
        <v>2001</v>
      </c>
      <c r="D135" s="1" t="s">
        <v>477</v>
      </c>
      <c r="E135" s="1" t="s">
        <v>3329</v>
      </c>
      <c r="F135" s="1" t="s">
        <v>1617</v>
      </c>
      <c r="G135" s="1" t="s">
        <v>1744</v>
      </c>
      <c r="H135" s="1" t="s">
        <v>2858</v>
      </c>
      <c r="I135" s="1" t="s">
        <v>3330</v>
      </c>
      <c r="J135" s="1" t="s">
        <v>2860</v>
      </c>
      <c r="K135" s="1" t="s">
        <v>3330</v>
      </c>
      <c r="L135" s="1" t="s">
        <v>3330</v>
      </c>
      <c r="M135" s="1" t="s">
        <v>2861</v>
      </c>
      <c r="N135" s="1" t="s">
        <v>2861</v>
      </c>
      <c r="O135" s="1" t="s">
        <v>2862</v>
      </c>
      <c r="P135" s="1" t="s">
        <v>2863</v>
      </c>
      <c r="Q135" s="1" t="s">
        <v>2864</v>
      </c>
      <c r="R135" s="1" t="s">
        <v>3331</v>
      </c>
      <c r="S135" s="1" t="s">
        <v>75</v>
      </c>
      <c r="T135" s="1" t="s">
        <v>2866</v>
      </c>
      <c r="U135" s="1" t="s">
        <v>2822</v>
      </c>
      <c r="V135" s="1" t="s">
        <v>2873</v>
      </c>
    </row>
    <row r="136" s="1" customFormat="1" spans="1:22">
      <c r="A136" s="1" t="s">
        <v>1341</v>
      </c>
      <c r="B136" s="1" t="s">
        <v>107</v>
      </c>
      <c r="C136" s="1" t="s">
        <v>1342</v>
      </c>
      <c r="D136" s="1" t="s">
        <v>352</v>
      </c>
      <c r="E136" s="1" t="s">
        <v>3332</v>
      </c>
      <c r="F136" s="1" t="s">
        <v>83</v>
      </c>
      <c r="G136" s="1" t="s">
        <v>537</v>
      </c>
      <c r="H136" s="1" t="s">
        <v>2858</v>
      </c>
      <c r="I136" s="1" t="s">
        <v>3333</v>
      </c>
      <c r="J136" s="1" t="s">
        <v>2860</v>
      </c>
      <c r="K136" s="1" t="s">
        <v>3333</v>
      </c>
      <c r="L136" s="1" t="s">
        <v>3333</v>
      </c>
      <c r="M136" s="1" t="s">
        <v>2861</v>
      </c>
      <c r="N136" s="1" t="s">
        <v>2861</v>
      </c>
      <c r="O136" s="1" t="s">
        <v>2862</v>
      </c>
      <c r="P136" s="1" t="s">
        <v>2863</v>
      </c>
      <c r="Q136" s="1" t="s">
        <v>2864</v>
      </c>
      <c r="R136" s="1" t="s">
        <v>3334</v>
      </c>
      <c r="S136" s="1" t="s">
        <v>75</v>
      </c>
      <c r="T136" s="1" t="s">
        <v>2866</v>
      </c>
      <c r="U136" s="1" t="s">
        <v>2829</v>
      </c>
      <c r="V136" s="1" t="s">
        <v>2925</v>
      </c>
    </row>
    <row r="137" s="1" customFormat="1" spans="1:22">
      <c r="A137" s="1" t="s">
        <v>731</v>
      </c>
      <c r="B137" s="1" t="s">
        <v>107</v>
      </c>
      <c r="C137" s="1" t="s">
        <v>732</v>
      </c>
      <c r="D137" s="1" t="s">
        <v>734</v>
      </c>
      <c r="E137" s="1" t="s">
        <v>3335</v>
      </c>
      <c r="F137" s="1" t="s">
        <v>83</v>
      </c>
      <c r="G137" s="1" t="s">
        <v>536</v>
      </c>
      <c r="H137" s="1" t="s">
        <v>2858</v>
      </c>
      <c r="I137" s="1" t="s">
        <v>3336</v>
      </c>
      <c r="J137" s="1" t="s">
        <v>2860</v>
      </c>
      <c r="K137" s="1" t="s">
        <v>3336</v>
      </c>
      <c r="L137" s="1" t="s">
        <v>3336</v>
      </c>
      <c r="M137" s="1" t="s">
        <v>2861</v>
      </c>
      <c r="N137" s="1" t="s">
        <v>2861</v>
      </c>
      <c r="O137" s="1" t="s">
        <v>2862</v>
      </c>
      <c r="P137" s="1" t="s">
        <v>2863</v>
      </c>
      <c r="Q137" s="1" t="s">
        <v>2864</v>
      </c>
      <c r="R137" s="1" t="s">
        <v>3337</v>
      </c>
      <c r="S137" s="1" t="s">
        <v>75</v>
      </c>
      <c r="T137" s="1" t="s">
        <v>2866</v>
      </c>
      <c r="U137" s="1" t="s">
        <v>2829</v>
      </c>
      <c r="V137" s="1" t="s">
        <v>2925</v>
      </c>
    </row>
    <row r="138" s="1" customFormat="1" spans="1:22">
      <c r="A138" s="1" t="s">
        <v>864</v>
      </c>
      <c r="B138" s="1" t="s">
        <v>107</v>
      </c>
      <c r="C138" s="1" t="s">
        <v>865</v>
      </c>
      <c r="D138" s="1" t="s">
        <v>867</v>
      </c>
      <c r="E138" s="1" t="s">
        <v>3338</v>
      </c>
      <c r="F138" s="1" t="s">
        <v>138</v>
      </c>
      <c r="G138" s="1" t="s">
        <v>536</v>
      </c>
      <c r="H138" s="1" t="s">
        <v>2858</v>
      </c>
      <c r="I138" s="1" t="s">
        <v>3339</v>
      </c>
      <c r="J138" s="1" t="s">
        <v>2860</v>
      </c>
      <c r="K138" s="1" t="s">
        <v>3339</v>
      </c>
      <c r="L138" s="1" t="s">
        <v>3339</v>
      </c>
      <c r="M138" s="1" t="s">
        <v>2861</v>
      </c>
      <c r="N138" s="1" t="s">
        <v>2861</v>
      </c>
      <c r="O138" s="1" t="s">
        <v>2862</v>
      </c>
      <c r="P138" s="1" t="s">
        <v>2863</v>
      </c>
      <c r="Q138" s="1" t="s">
        <v>2864</v>
      </c>
      <c r="R138" s="1" t="s">
        <v>3340</v>
      </c>
      <c r="S138" s="1" t="s">
        <v>75</v>
      </c>
      <c r="T138" s="1" t="s">
        <v>2866</v>
      </c>
      <c r="U138" s="1" t="s">
        <v>2822</v>
      </c>
      <c r="V138" s="1" t="s">
        <v>2873</v>
      </c>
    </row>
    <row r="139" s="1" customFormat="1" spans="1:22">
      <c r="A139" s="1" t="s">
        <v>1387</v>
      </c>
      <c r="B139" s="1" t="s">
        <v>354</v>
      </c>
      <c r="C139" s="1" t="s">
        <v>1388</v>
      </c>
      <c r="D139" s="1" t="s">
        <v>784</v>
      </c>
      <c r="E139" s="1" t="s">
        <v>3341</v>
      </c>
      <c r="F139" s="1" t="s">
        <v>505</v>
      </c>
      <c r="G139" s="1" t="s">
        <v>537</v>
      </c>
      <c r="H139" s="1" t="s">
        <v>2858</v>
      </c>
      <c r="I139" s="1" t="s">
        <v>3342</v>
      </c>
      <c r="J139" s="1" t="s">
        <v>2860</v>
      </c>
      <c r="K139" s="1" t="s">
        <v>3342</v>
      </c>
      <c r="L139" s="1" t="s">
        <v>3342</v>
      </c>
      <c r="M139" s="1" t="s">
        <v>2861</v>
      </c>
      <c r="N139" s="1" t="s">
        <v>2861</v>
      </c>
      <c r="O139" s="1" t="s">
        <v>2862</v>
      </c>
      <c r="P139" s="1" t="s">
        <v>2863</v>
      </c>
      <c r="Q139" s="1" t="s">
        <v>2864</v>
      </c>
      <c r="R139" s="1" t="s">
        <v>3343</v>
      </c>
      <c r="S139" s="1" t="s">
        <v>75</v>
      </c>
      <c r="T139" s="1" t="s">
        <v>2866</v>
      </c>
      <c r="U139" s="1" t="s">
        <v>2822</v>
      </c>
      <c r="V139" s="1" t="s">
        <v>2877</v>
      </c>
    </row>
    <row r="140" s="1" customFormat="1" spans="1:22">
      <c r="A140" s="1" t="s">
        <v>349</v>
      </c>
      <c r="B140" s="1" t="s">
        <v>354</v>
      </c>
      <c r="C140" s="1" t="s">
        <v>350</v>
      </c>
      <c r="D140" s="1" t="s">
        <v>352</v>
      </c>
      <c r="E140" s="1" t="s">
        <v>3344</v>
      </c>
      <c r="F140" s="1" t="s">
        <v>107</v>
      </c>
      <c r="G140" s="1" t="s">
        <v>83</v>
      </c>
      <c r="H140" s="1" t="s">
        <v>2858</v>
      </c>
      <c r="I140" s="1" t="s">
        <v>3345</v>
      </c>
      <c r="J140" s="1" t="s">
        <v>2860</v>
      </c>
      <c r="K140" s="1" t="s">
        <v>3345</v>
      </c>
      <c r="L140" s="1" t="s">
        <v>3345</v>
      </c>
      <c r="M140" s="1" t="s">
        <v>2861</v>
      </c>
      <c r="N140" s="1" t="s">
        <v>2861</v>
      </c>
      <c r="O140" s="1" t="s">
        <v>2862</v>
      </c>
      <c r="P140" s="1" t="s">
        <v>2863</v>
      </c>
      <c r="Q140" s="1" t="s">
        <v>2864</v>
      </c>
      <c r="R140" s="1" t="s">
        <v>3346</v>
      </c>
      <c r="S140" s="1" t="s">
        <v>75</v>
      </c>
      <c r="T140" s="1" t="s">
        <v>2866</v>
      </c>
      <c r="U140" s="1" t="s">
        <v>2829</v>
      </c>
      <c r="V140" s="1" t="s">
        <v>2925</v>
      </c>
    </row>
    <row r="141" s="1" customFormat="1" spans="1:22">
      <c r="A141" s="1" t="s">
        <v>364</v>
      </c>
      <c r="B141" s="1" t="s">
        <v>354</v>
      </c>
      <c r="C141" s="1" t="s">
        <v>365</v>
      </c>
      <c r="D141" s="1" t="s">
        <v>352</v>
      </c>
      <c r="E141" s="1" t="s">
        <v>3347</v>
      </c>
      <c r="F141" s="1" t="s">
        <v>107</v>
      </c>
      <c r="G141" s="1" t="s">
        <v>83</v>
      </c>
      <c r="H141" s="1" t="s">
        <v>2858</v>
      </c>
      <c r="I141" s="1" t="s">
        <v>3348</v>
      </c>
      <c r="J141" s="1" t="s">
        <v>2860</v>
      </c>
      <c r="K141" s="1" t="s">
        <v>3348</v>
      </c>
      <c r="L141" s="1" t="s">
        <v>3348</v>
      </c>
      <c r="M141" s="1" t="s">
        <v>2861</v>
      </c>
      <c r="N141" s="1" t="s">
        <v>2861</v>
      </c>
      <c r="O141" s="1" t="s">
        <v>2862</v>
      </c>
      <c r="P141" s="1" t="s">
        <v>2863</v>
      </c>
      <c r="Q141" s="1" t="s">
        <v>2864</v>
      </c>
      <c r="R141" s="1" t="s">
        <v>3349</v>
      </c>
      <c r="S141" s="1" t="s">
        <v>75</v>
      </c>
      <c r="T141" s="1" t="s">
        <v>2866</v>
      </c>
      <c r="U141" s="1" t="s">
        <v>2829</v>
      </c>
      <c r="V141" s="1" t="s">
        <v>2925</v>
      </c>
    </row>
    <row r="142" s="1" customFormat="1" spans="1:22">
      <c r="A142" s="1" t="s">
        <v>358</v>
      </c>
      <c r="B142" s="1" t="s">
        <v>354</v>
      </c>
      <c r="C142" s="1" t="s">
        <v>359</v>
      </c>
      <c r="D142" s="1" t="s">
        <v>352</v>
      </c>
      <c r="E142" s="1" t="s">
        <v>3350</v>
      </c>
      <c r="F142" s="1" t="s">
        <v>107</v>
      </c>
      <c r="G142" s="1" t="s">
        <v>83</v>
      </c>
      <c r="H142" s="1" t="s">
        <v>2858</v>
      </c>
      <c r="I142" s="1" t="s">
        <v>3348</v>
      </c>
      <c r="J142" s="1" t="s">
        <v>2860</v>
      </c>
      <c r="K142" s="1" t="s">
        <v>3348</v>
      </c>
      <c r="L142" s="1" t="s">
        <v>3348</v>
      </c>
      <c r="M142" s="1" t="s">
        <v>2861</v>
      </c>
      <c r="N142" s="1" t="s">
        <v>2861</v>
      </c>
      <c r="O142" s="1" t="s">
        <v>2862</v>
      </c>
      <c r="P142" s="1" t="s">
        <v>2863</v>
      </c>
      <c r="Q142" s="1" t="s">
        <v>2864</v>
      </c>
      <c r="R142" s="1" t="s">
        <v>3351</v>
      </c>
      <c r="S142" s="1" t="s">
        <v>75</v>
      </c>
      <c r="T142" s="1" t="s">
        <v>2866</v>
      </c>
      <c r="U142" s="1" t="s">
        <v>2829</v>
      </c>
      <c r="V142" s="1" t="s">
        <v>2925</v>
      </c>
    </row>
    <row r="143" s="1" customFormat="1" spans="1:22">
      <c r="A143" s="1" t="s">
        <v>2572</v>
      </c>
      <c r="B143" s="1" t="s">
        <v>354</v>
      </c>
      <c r="C143" s="1" t="s">
        <v>2573</v>
      </c>
      <c r="D143" s="1" t="s">
        <v>3198</v>
      </c>
      <c r="E143" s="1" t="s">
        <v>3352</v>
      </c>
      <c r="F143" s="1" t="s">
        <v>536</v>
      </c>
      <c r="G143" s="1" t="s">
        <v>913</v>
      </c>
      <c r="H143" s="1" t="s">
        <v>2858</v>
      </c>
      <c r="I143" s="1" t="s">
        <v>3353</v>
      </c>
      <c r="J143" s="1" t="s">
        <v>2860</v>
      </c>
      <c r="K143" s="1" t="s">
        <v>3353</v>
      </c>
      <c r="L143" s="1" t="s">
        <v>3353</v>
      </c>
      <c r="M143" s="1" t="s">
        <v>2861</v>
      </c>
      <c r="N143" s="1" t="s">
        <v>2861</v>
      </c>
      <c r="O143" s="1" t="s">
        <v>2862</v>
      </c>
      <c r="P143" s="1" t="s">
        <v>2863</v>
      </c>
      <c r="Q143" s="1" t="s">
        <v>2864</v>
      </c>
      <c r="R143" s="1" t="s">
        <v>3354</v>
      </c>
      <c r="S143" s="1" t="s">
        <v>75</v>
      </c>
      <c r="T143" s="1" t="s">
        <v>2866</v>
      </c>
      <c r="U143" s="1" t="s">
        <v>2822</v>
      </c>
      <c r="V143" s="1" t="s">
        <v>2873</v>
      </c>
    </row>
    <row r="144" s="1" customFormat="1" spans="1:22">
      <c r="A144" s="1" t="s">
        <v>1425</v>
      </c>
      <c r="B144" s="1" t="s">
        <v>354</v>
      </c>
      <c r="C144" s="1" t="s">
        <v>1426</v>
      </c>
      <c r="D144" s="1" t="s">
        <v>3355</v>
      </c>
      <c r="E144" s="1" t="s">
        <v>3356</v>
      </c>
      <c r="F144" s="1" t="s">
        <v>83</v>
      </c>
      <c r="G144" s="1" t="s">
        <v>537</v>
      </c>
      <c r="H144" s="1" t="s">
        <v>2858</v>
      </c>
      <c r="I144" s="1" t="s">
        <v>3357</v>
      </c>
      <c r="J144" s="1" t="s">
        <v>2860</v>
      </c>
      <c r="K144" s="1" t="s">
        <v>3357</v>
      </c>
      <c r="L144" s="1" t="s">
        <v>3357</v>
      </c>
      <c r="M144" s="1" t="s">
        <v>2861</v>
      </c>
      <c r="N144" s="1" t="s">
        <v>2861</v>
      </c>
      <c r="O144" s="1" t="s">
        <v>2862</v>
      </c>
      <c r="P144" s="1" t="s">
        <v>2863</v>
      </c>
      <c r="Q144" s="1" t="s">
        <v>2864</v>
      </c>
      <c r="R144" s="1" t="s">
        <v>3358</v>
      </c>
      <c r="S144" s="1" t="s">
        <v>75</v>
      </c>
      <c r="T144" s="1" t="s">
        <v>2866</v>
      </c>
      <c r="U144" s="1" t="s">
        <v>2822</v>
      </c>
      <c r="V144" s="1" t="s">
        <v>2873</v>
      </c>
    </row>
    <row r="145" s="1" customFormat="1" spans="1:22">
      <c r="A145" s="1" t="s">
        <v>750</v>
      </c>
      <c r="B145" s="1" t="s">
        <v>354</v>
      </c>
      <c r="C145" s="1" t="s">
        <v>751</v>
      </c>
      <c r="D145" s="1" t="s">
        <v>702</v>
      </c>
      <c r="E145" s="1" t="s">
        <v>3359</v>
      </c>
      <c r="F145" s="1" t="s">
        <v>96</v>
      </c>
      <c r="G145" s="1" t="s">
        <v>536</v>
      </c>
      <c r="H145" s="1" t="s">
        <v>2858</v>
      </c>
      <c r="I145" s="1" t="s">
        <v>3360</v>
      </c>
      <c r="J145" s="1" t="s">
        <v>2860</v>
      </c>
      <c r="K145" s="1" t="s">
        <v>3360</v>
      </c>
      <c r="L145" s="1" t="s">
        <v>3360</v>
      </c>
      <c r="M145" s="1" t="s">
        <v>2861</v>
      </c>
      <c r="N145" s="1" t="s">
        <v>2861</v>
      </c>
      <c r="O145" s="1" t="s">
        <v>2862</v>
      </c>
      <c r="P145" s="1" t="s">
        <v>2863</v>
      </c>
      <c r="Q145" s="1" t="s">
        <v>2864</v>
      </c>
      <c r="R145" s="1" t="s">
        <v>3361</v>
      </c>
      <c r="S145" s="1" t="s">
        <v>75</v>
      </c>
      <c r="T145" s="1" t="s">
        <v>2866</v>
      </c>
      <c r="U145" s="1" t="s">
        <v>2822</v>
      </c>
      <c r="V145" s="1" t="s">
        <v>2925</v>
      </c>
    </row>
    <row r="146" s="1" customFormat="1" spans="1:22">
      <c r="A146" s="1" t="s">
        <v>2006</v>
      </c>
      <c r="B146" s="1" t="s">
        <v>354</v>
      </c>
      <c r="C146" s="1" t="s">
        <v>2007</v>
      </c>
      <c r="D146" s="1" t="s">
        <v>2009</v>
      </c>
      <c r="E146" s="1" t="s">
        <v>3362</v>
      </c>
      <c r="F146" s="1" t="s">
        <v>537</v>
      </c>
      <c r="G146" s="1" t="s">
        <v>1744</v>
      </c>
      <c r="H146" s="1" t="s">
        <v>2858</v>
      </c>
      <c r="I146" s="1" t="s">
        <v>3363</v>
      </c>
      <c r="J146" s="1" t="s">
        <v>2860</v>
      </c>
      <c r="K146" s="1" t="s">
        <v>3363</v>
      </c>
      <c r="L146" s="1" t="s">
        <v>3363</v>
      </c>
      <c r="M146" s="1" t="s">
        <v>2861</v>
      </c>
      <c r="N146" s="1" t="s">
        <v>2861</v>
      </c>
      <c r="O146" s="1" t="s">
        <v>2862</v>
      </c>
      <c r="P146" s="1" t="s">
        <v>2863</v>
      </c>
      <c r="Q146" s="1" t="s">
        <v>2864</v>
      </c>
      <c r="R146" s="1" t="s">
        <v>3364</v>
      </c>
      <c r="S146" s="1" t="s">
        <v>75</v>
      </c>
      <c r="T146" s="1" t="s">
        <v>2866</v>
      </c>
      <c r="U146" s="1" t="s">
        <v>2822</v>
      </c>
      <c r="V146" s="1" t="s">
        <v>2873</v>
      </c>
    </row>
    <row r="147" s="1" customFormat="1" spans="1:22">
      <c r="A147" s="1" t="s">
        <v>982</v>
      </c>
      <c r="B147" s="1" t="s">
        <v>354</v>
      </c>
      <c r="C147" s="1" t="s">
        <v>983</v>
      </c>
      <c r="D147" s="1" t="s">
        <v>622</v>
      </c>
      <c r="E147" s="1" t="s">
        <v>3365</v>
      </c>
      <c r="F147" s="1" t="s">
        <v>83</v>
      </c>
      <c r="G147" s="1" t="s">
        <v>505</v>
      </c>
      <c r="H147" s="1" t="s">
        <v>2858</v>
      </c>
      <c r="I147" s="1" t="s">
        <v>3366</v>
      </c>
      <c r="J147" s="1" t="s">
        <v>2860</v>
      </c>
      <c r="K147" s="1" t="s">
        <v>3366</v>
      </c>
      <c r="L147" s="1" t="s">
        <v>3366</v>
      </c>
      <c r="M147" s="1" t="s">
        <v>2861</v>
      </c>
      <c r="N147" s="1" t="s">
        <v>2861</v>
      </c>
      <c r="O147" s="1" t="s">
        <v>2862</v>
      </c>
      <c r="P147" s="1" t="s">
        <v>2863</v>
      </c>
      <c r="Q147" s="1" t="s">
        <v>2864</v>
      </c>
      <c r="R147" s="1" t="s">
        <v>3367</v>
      </c>
      <c r="S147" s="1" t="s">
        <v>75</v>
      </c>
      <c r="T147" s="1" t="s">
        <v>2866</v>
      </c>
      <c r="U147" s="1" t="s">
        <v>2822</v>
      </c>
      <c r="V147" s="1" t="s">
        <v>3123</v>
      </c>
    </row>
    <row r="148" s="1" customFormat="1" spans="1:22">
      <c r="A148" s="1" t="s">
        <v>1447</v>
      </c>
      <c r="B148" s="1" t="s">
        <v>82</v>
      </c>
      <c r="C148" s="1" t="s">
        <v>1448</v>
      </c>
      <c r="D148" s="1" t="s">
        <v>3312</v>
      </c>
      <c r="E148" s="1" t="s">
        <v>3368</v>
      </c>
      <c r="F148" s="1" t="s">
        <v>83</v>
      </c>
      <c r="G148" s="1" t="s">
        <v>537</v>
      </c>
      <c r="H148" s="1" t="s">
        <v>2858</v>
      </c>
      <c r="I148" s="1" t="s">
        <v>3369</v>
      </c>
      <c r="J148" s="1" t="s">
        <v>2860</v>
      </c>
      <c r="K148" s="1" t="s">
        <v>3369</v>
      </c>
      <c r="L148" s="1" t="s">
        <v>3369</v>
      </c>
      <c r="M148" s="1" t="s">
        <v>2861</v>
      </c>
      <c r="N148" s="1" t="s">
        <v>2861</v>
      </c>
      <c r="O148" s="1" t="s">
        <v>2862</v>
      </c>
      <c r="P148" s="1" t="s">
        <v>2863</v>
      </c>
      <c r="Q148" s="1" t="s">
        <v>2864</v>
      </c>
      <c r="R148" s="1" t="s">
        <v>3370</v>
      </c>
      <c r="S148" s="1" t="s">
        <v>75</v>
      </c>
      <c r="T148" s="1" t="s">
        <v>2866</v>
      </c>
      <c r="U148" s="1" t="s">
        <v>2822</v>
      </c>
      <c r="V148" s="1" t="s">
        <v>2873</v>
      </c>
    </row>
    <row r="149" s="1" customFormat="1" spans="1:22">
      <c r="A149" s="1" t="s">
        <v>801</v>
      </c>
      <c r="B149" s="1" t="s">
        <v>82</v>
      </c>
      <c r="C149" s="1" t="s">
        <v>802</v>
      </c>
      <c r="D149" s="1" t="s">
        <v>784</v>
      </c>
      <c r="E149" s="1" t="s">
        <v>3371</v>
      </c>
      <c r="F149" s="1" t="s">
        <v>83</v>
      </c>
      <c r="G149" s="1" t="s">
        <v>536</v>
      </c>
      <c r="H149" s="1" t="s">
        <v>2858</v>
      </c>
      <c r="I149" s="1" t="s">
        <v>3372</v>
      </c>
      <c r="J149" s="1" t="s">
        <v>2860</v>
      </c>
      <c r="K149" s="1" t="s">
        <v>3372</v>
      </c>
      <c r="L149" s="1" t="s">
        <v>3372</v>
      </c>
      <c r="M149" s="1" t="s">
        <v>2861</v>
      </c>
      <c r="N149" s="1" t="s">
        <v>2861</v>
      </c>
      <c r="O149" s="1" t="s">
        <v>2862</v>
      </c>
      <c r="P149" s="1" t="s">
        <v>2863</v>
      </c>
      <c r="Q149" s="1" t="s">
        <v>2864</v>
      </c>
      <c r="R149" s="1" t="s">
        <v>3373</v>
      </c>
      <c r="S149" s="1" t="s">
        <v>75</v>
      </c>
      <c r="T149" s="1" t="s">
        <v>2866</v>
      </c>
      <c r="U149" s="1" t="s">
        <v>2822</v>
      </c>
      <c r="V149" s="1" t="s">
        <v>2877</v>
      </c>
    </row>
    <row r="150" s="1" customFormat="1" spans="1:22">
      <c r="A150" s="1" t="s">
        <v>855</v>
      </c>
      <c r="B150" s="1" t="s">
        <v>82</v>
      </c>
      <c r="C150" s="1" t="s">
        <v>856</v>
      </c>
      <c r="D150" s="1" t="s">
        <v>858</v>
      </c>
      <c r="E150" s="1" t="s">
        <v>3374</v>
      </c>
      <c r="F150" s="1" t="s">
        <v>354</v>
      </c>
      <c r="G150" s="1" t="s">
        <v>536</v>
      </c>
      <c r="H150" s="1" t="s">
        <v>2858</v>
      </c>
      <c r="I150" s="1" t="s">
        <v>3375</v>
      </c>
      <c r="J150" s="1" t="s">
        <v>2860</v>
      </c>
      <c r="K150" s="1" t="s">
        <v>3375</v>
      </c>
      <c r="L150" s="1" t="s">
        <v>3375</v>
      </c>
      <c r="M150" s="1" t="s">
        <v>2861</v>
      </c>
      <c r="N150" s="1" t="s">
        <v>2861</v>
      </c>
      <c r="O150" s="1" t="s">
        <v>2862</v>
      </c>
      <c r="P150" s="1" t="s">
        <v>2863</v>
      </c>
      <c r="Q150" s="1" t="s">
        <v>2864</v>
      </c>
      <c r="R150" s="1" t="s">
        <v>3376</v>
      </c>
      <c r="S150" s="1" t="s">
        <v>75</v>
      </c>
      <c r="T150" s="1" t="s">
        <v>2866</v>
      </c>
      <c r="U150" s="1" t="s">
        <v>2829</v>
      </c>
      <c r="V150" s="1" t="s">
        <v>2881</v>
      </c>
    </row>
    <row r="151" s="1" customFormat="1" spans="1:22">
      <c r="A151" s="1" t="s">
        <v>1356</v>
      </c>
      <c r="B151" s="1" t="s">
        <v>82</v>
      </c>
      <c r="C151" s="1" t="s">
        <v>1357</v>
      </c>
      <c r="D151" s="1" t="s">
        <v>1359</v>
      </c>
      <c r="E151" s="1" t="s">
        <v>3377</v>
      </c>
      <c r="F151" s="1" t="s">
        <v>505</v>
      </c>
      <c r="G151" s="1" t="s">
        <v>537</v>
      </c>
      <c r="H151" s="1" t="s">
        <v>2858</v>
      </c>
      <c r="I151" s="1" t="s">
        <v>3378</v>
      </c>
      <c r="J151" s="1" t="s">
        <v>2860</v>
      </c>
      <c r="K151" s="1" t="s">
        <v>3378</v>
      </c>
      <c r="L151" s="1" t="s">
        <v>3378</v>
      </c>
      <c r="M151" s="1" t="s">
        <v>2861</v>
      </c>
      <c r="N151" s="1" t="s">
        <v>2861</v>
      </c>
      <c r="O151" s="1" t="s">
        <v>2862</v>
      </c>
      <c r="P151" s="1" t="s">
        <v>2863</v>
      </c>
      <c r="Q151" s="1" t="s">
        <v>2864</v>
      </c>
      <c r="R151" s="1" t="s">
        <v>3379</v>
      </c>
      <c r="S151" s="1" t="s">
        <v>75</v>
      </c>
      <c r="T151" s="1" t="s">
        <v>2866</v>
      </c>
      <c r="U151" s="1" t="s">
        <v>2822</v>
      </c>
      <c r="V151" s="1" t="s">
        <v>2925</v>
      </c>
    </row>
    <row r="152" s="1" customFormat="1" spans="1:22">
      <c r="A152" s="1" t="s">
        <v>1364</v>
      </c>
      <c r="B152" s="1" t="s">
        <v>82</v>
      </c>
      <c r="C152" s="1" t="s">
        <v>1365</v>
      </c>
      <c r="D152" s="1" t="s">
        <v>1359</v>
      </c>
      <c r="E152" s="1" t="s">
        <v>3380</v>
      </c>
      <c r="F152" s="1" t="s">
        <v>505</v>
      </c>
      <c r="G152" s="1" t="s">
        <v>537</v>
      </c>
      <c r="H152" s="1" t="s">
        <v>2858</v>
      </c>
      <c r="I152" s="1" t="s">
        <v>3381</v>
      </c>
      <c r="J152" s="1" t="s">
        <v>2860</v>
      </c>
      <c r="K152" s="1" t="s">
        <v>3381</v>
      </c>
      <c r="L152" s="1" t="s">
        <v>3381</v>
      </c>
      <c r="M152" s="1" t="s">
        <v>2861</v>
      </c>
      <c r="N152" s="1" t="s">
        <v>2861</v>
      </c>
      <c r="O152" s="1" t="s">
        <v>2862</v>
      </c>
      <c r="P152" s="1" t="s">
        <v>2863</v>
      </c>
      <c r="Q152" s="1" t="s">
        <v>2864</v>
      </c>
      <c r="R152" s="1" t="s">
        <v>3382</v>
      </c>
      <c r="S152" s="1" t="s">
        <v>75</v>
      </c>
      <c r="T152" s="1" t="s">
        <v>2866</v>
      </c>
      <c r="U152" s="1" t="s">
        <v>2822</v>
      </c>
      <c r="V152" s="1" t="s">
        <v>2925</v>
      </c>
    </row>
    <row r="153" s="1" customFormat="1" spans="1:22">
      <c r="A153" s="1" t="s">
        <v>1347</v>
      </c>
      <c r="B153" s="1" t="s">
        <v>82</v>
      </c>
      <c r="C153" s="1" t="s">
        <v>1348</v>
      </c>
      <c r="D153" s="1" t="s">
        <v>3383</v>
      </c>
      <c r="E153" s="1" t="s">
        <v>3384</v>
      </c>
      <c r="F153" s="1" t="s">
        <v>138</v>
      </c>
      <c r="G153" s="1" t="s">
        <v>537</v>
      </c>
      <c r="H153" s="1" t="s">
        <v>2858</v>
      </c>
      <c r="I153" s="1" t="s">
        <v>3385</v>
      </c>
      <c r="J153" s="1" t="s">
        <v>2860</v>
      </c>
      <c r="K153" s="1" t="s">
        <v>3385</v>
      </c>
      <c r="L153" s="1" t="s">
        <v>3385</v>
      </c>
      <c r="M153" s="1" t="s">
        <v>2861</v>
      </c>
      <c r="N153" s="1" t="s">
        <v>2861</v>
      </c>
      <c r="O153" s="1" t="s">
        <v>2862</v>
      </c>
      <c r="P153" s="1" t="s">
        <v>2863</v>
      </c>
      <c r="Q153" s="1" t="s">
        <v>2864</v>
      </c>
      <c r="R153" s="1" t="s">
        <v>3386</v>
      </c>
      <c r="S153" s="1" t="s">
        <v>75</v>
      </c>
      <c r="T153" s="1" t="s">
        <v>2866</v>
      </c>
      <c r="U153" s="1" t="s">
        <v>2822</v>
      </c>
      <c r="V153" s="1" t="s">
        <v>2925</v>
      </c>
    </row>
    <row r="154" s="1" customFormat="1" spans="1:22">
      <c r="A154" s="1" t="s">
        <v>1020</v>
      </c>
      <c r="B154" s="1" t="s">
        <v>82</v>
      </c>
      <c r="C154" s="1" t="s">
        <v>1021</v>
      </c>
      <c r="D154" s="1" t="s">
        <v>294</v>
      </c>
      <c r="E154" s="1" t="s">
        <v>3387</v>
      </c>
      <c r="F154" s="1" t="s">
        <v>83</v>
      </c>
      <c r="G154" s="1" t="s">
        <v>505</v>
      </c>
      <c r="H154" s="1" t="s">
        <v>2858</v>
      </c>
      <c r="I154" s="1" t="s">
        <v>3388</v>
      </c>
      <c r="J154" s="1" t="s">
        <v>2860</v>
      </c>
      <c r="K154" s="1" t="s">
        <v>3388</v>
      </c>
      <c r="L154" s="1" t="s">
        <v>2862</v>
      </c>
      <c r="M154" s="1" t="s">
        <v>3389</v>
      </c>
      <c r="N154" s="1" t="s">
        <v>3389</v>
      </c>
      <c r="O154" s="1" t="s">
        <v>2862</v>
      </c>
      <c r="P154" s="1" t="s">
        <v>2863</v>
      </c>
      <c r="Q154" s="1" t="s">
        <v>2864</v>
      </c>
      <c r="R154" s="1" t="s">
        <v>3390</v>
      </c>
      <c r="S154" s="1" t="s">
        <v>75</v>
      </c>
      <c r="T154" s="1" t="s">
        <v>2866</v>
      </c>
      <c r="U154" s="1" t="s">
        <v>2822</v>
      </c>
      <c r="V154" s="1" t="s">
        <v>2925</v>
      </c>
    </row>
    <row r="155" s="1" customFormat="1" spans="1:22">
      <c r="A155" s="1" t="s">
        <v>744</v>
      </c>
      <c r="B155" s="1" t="s">
        <v>82</v>
      </c>
      <c r="C155" s="1" t="s">
        <v>745</v>
      </c>
      <c r="D155" s="1" t="s">
        <v>294</v>
      </c>
      <c r="E155" s="1" t="s">
        <v>3391</v>
      </c>
      <c r="F155" s="1" t="s">
        <v>138</v>
      </c>
      <c r="G155" s="1" t="s">
        <v>536</v>
      </c>
      <c r="H155" s="1" t="s">
        <v>2858</v>
      </c>
      <c r="I155" s="1" t="s">
        <v>3392</v>
      </c>
      <c r="J155" s="1" t="s">
        <v>2860</v>
      </c>
      <c r="K155" s="1" t="s">
        <v>3392</v>
      </c>
      <c r="L155" s="1" t="s">
        <v>3392</v>
      </c>
      <c r="M155" s="1" t="s">
        <v>2861</v>
      </c>
      <c r="N155" s="1" t="s">
        <v>2861</v>
      </c>
      <c r="O155" s="1" t="s">
        <v>2862</v>
      </c>
      <c r="P155" s="1" t="s">
        <v>2863</v>
      </c>
      <c r="Q155" s="1" t="s">
        <v>2864</v>
      </c>
      <c r="R155" s="1" t="s">
        <v>3393</v>
      </c>
      <c r="S155" s="1" t="s">
        <v>75</v>
      </c>
      <c r="T155" s="1" t="s">
        <v>2866</v>
      </c>
      <c r="U155" s="1" t="s">
        <v>2822</v>
      </c>
      <c r="V155" s="1" t="s">
        <v>2925</v>
      </c>
    </row>
    <row r="156" s="1" customFormat="1" spans="1:22">
      <c r="A156" s="1" t="s">
        <v>738</v>
      </c>
      <c r="B156" s="1" t="s">
        <v>82</v>
      </c>
      <c r="C156" s="1" t="s">
        <v>739</v>
      </c>
      <c r="D156" s="1" t="s">
        <v>726</v>
      </c>
      <c r="E156" s="1" t="s">
        <v>3394</v>
      </c>
      <c r="F156" s="1" t="s">
        <v>138</v>
      </c>
      <c r="G156" s="1" t="s">
        <v>536</v>
      </c>
      <c r="H156" s="1" t="s">
        <v>2858</v>
      </c>
      <c r="I156" s="1" t="s">
        <v>3395</v>
      </c>
      <c r="J156" s="1" t="s">
        <v>2860</v>
      </c>
      <c r="K156" s="1" t="s">
        <v>3395</v>
      </c>
      <c r="L156" s="1" t="s">
        <v>3395</v>
      </c>
      <c r="M156" s="1" t="s">
        <v>2861</v>
      </c>
      <c r="N156" s="1" t="s">
        <v>2861</v>
      </c>
      <c r="O156" s="1" t="s">
        <v>2862</v>
      </c>
      <c r="P156" s="1" t="s">
        <v>2863</v>
      </c>
      <c r="Q156" s="1" t="s">
        <v>2864</v>
      </c>
      <c r="R156" s="1" t="s">
        <v>3396</v>
      </c>
      <c r="S156" s="1" t="s">
        <v>75</v>
      </c>
      <c r="T156" s="1" t="s">
        <v>2866</v>
      </c>
      <c r="U156" s="1" t="s">
        <v>2822</v>
      </c>
      <c r="V156" s="1" t="s">
        <v>2877</v>
      </c>
    </row>
    <row r="157" s="1" customFormat="1" spans="1:22">
      <c r="A157" s="1" t="s">
        <v>942</v>
      </c>
      <c r="B157" s="1" t="s">
        <v>82</v>
      </c>
      <c r="C157" s="1" t="s">
        <v>943</v>
      </c>
      <c r="D157" s="1" t="s">
        <v>3397</v>
      </c>
      <c r="E157" s="1" t="s">
        <v>3398</v>
      </c>
      <c r="F157" s="1" t="s">
        <v>138</v>
      </c>
      <c r="G157" s="1" t="s">
        <v>536</v>
      </c>
      <c r="H157" s="1" t="s">
        <v>2858</v>
      </c>
      <c r="I157" s="1" t="s">
        <v>3399</v>
      </c>
      <c r="J157" s="1" t="s">
        <v>2860</v>
      </c>
      <c r="K157" s="1" t="s">
        <v>3399</v>
      </c>
      <c r="L157" s="1" t="s">
        <v>3399</v>
      </c>
      <c r="M157" s="1" t="s">
        <v>2861</v>
      </c>
      <c r="N157" s="1" t="s">
        <v>2861</v>
      </c>
      <c r="O157" s="1" t="s">
        <v>2862</v>
      </c>
      <c r="P157" s="1" t="s">
        <v>2863</v>
      </c>
      <c r="Q157" s="1" t="s">
        <v>2864</v>
      </c>
      <c r="R157" s="1" t="s">
        <v>3400</v>
      </c>
      <c r="S157" s="1" t="s">
        <v>75</v>
      </c>
      <c r="T157" s="1" t="s">
        <v>2866</v>
      </c>
      <c r="U157" s="1" t="s">
        <v>2829</v>
      </c>
      <c r="V157" s="1" t="s">
        <v>2925</v>
      </c>
    </row>
    <row r="158" s="1" customFormat="1" spans="1:22">
      <c r="A158" s="1" t="s">
        <v>339</v>
      </c>
      <c r="B158" s="1" t="s">
        <v>344</v>
      </c>
      <c r="C158" s="1" t="s">
        <v>340</v>
      </c>
      <c r="D158" s="1" t="s">
        <v>342</v>
      </c>
      <c r="E158" s="1" t="s">
        <v>3401</v>
      </c>
      <c r="F158" s="1" t="s">
        <v>82</v>
      </c>
      <c r="G158" s="1" t="s">
        <v>83</v>
      </c>
      <c r="H158" s="1" t="s">
        <v>2858</v>
      </c>
      <c r="I158" s="1" t="s">
        <v>3402</v>
      </c>
      <c r="J158" s="1" t="s">
        <v>2860</v>
      </c>
      <c r="K158" s="1" t="s">
        <v>3402</v>
      </c>
      <c r="L158" s="1" t="s">
        <v>3402</v>
      </c>
      <c r="M158" s="1" t="s">
        <v>2861</v>
      </c>
      <c r="N158" s="1" t="s">
        <v>2861</v>
      </c>
      <c r="O158" s="1" t="s">
        <v>2862</v>
      </c>
      <c r="P158" s="1" t="s">
        <v>2863</v>
      </c>
      <c r="Q158" s="1" t="s">
        <v>2864</v>
      </c>
      <c r="R158" s="1" t="s">
        <v>3403</v>
      </c>
      <c r="S158" s="1" t="s">
        <v>75</v>
      </c>
      <c r="T158" s="1" t="s">
        <v>2866</v>
      </c>
      <c r="U158" s="1" t="s">
        <v>2829</v>
      </c>
      <c r="V158" s="1" t="s">
        <v>3116</v>
      </c>
    </row>
    <row r="159" s="1" customFormat="1" spans="1:22">
      <c r="A159" s="1" t="s">
        <v>2543</v>
      </c>
      <c r="B159" s="1" t="s">
        <v>344</v>
      </c>
      <c r="C159" s="1" t="s">
        <v>2544</v>
      </c>
      <c r="D159" s="1" t="s">
        <v>3404</v>
      </c>
      <c r="E159" s="1" t="s">
        <v>3405</v>
      </c>
      <c r="F159" s="1" t="s">
        <v>1744</v>
      </c>
      <c r="G159" s="1" t="s">
        <v>913</v>
      </c>
      <c r="H159" s="1" t="s">
        <v>2858</v>
      </c>
      <c r="I159" s="1" t="s">
        <v>3406</v>
      </c>
      <c r="J159" s="1" t="s">
        <v>2860</v>
      </c>
      <c r="K159" s="1" t="s">
        <v>3406</v>
      </c>
      <c r="L159" s="1" t="s">
        <v>3406</v>
      </c>
      <c r="M159" s="1" t="s">
        <v>2861</v>
      </c>
      <c r="N159" s="1" t="s">
        <v>2861</v>
      </c>
      <c r="O159" s="1" t="s">
        <v>2862</v>
      </c>
      <c r="P159" s="1" t="s">
        <v>2863</v>
      </c>
      <c r="Q159" s="1" t="s">
        <v>2864</v>
      </c>
      <c r="R159" s="1" t="s">
        <v>3407</v>
      </c>
      <c r="S159" s="1" t="s">
        <v>75</v>
      </c>
      <c r="T159" s="1" t="s">
        <v>2866</v>
      </c>
      <c r="U159" s="1" t="s">
        <v>2829</v>
      </c>
      <c r="V159" s="1" t="s">
        <v>3044</v>
      </c>
    </row>
    <row r="160" s="1" customFormat="1" spans="1:22">
      <c r="A160" s="1" t="s">
        <v>1891</v>
      </c>
      <c r="B160" s="1" t="s">
        <v>344</v>
      </c>
      <c r="C160" s="1" t="s">
        <v>1892</v>
      </c>
      <c r="D160" s="1" t="s">
        <v>3408</v>
      </c>
      <c r="E160" s="1" t="s">
        <v>3409</v>
      </c>
      <c r="F160" s="1" t="s">
        <v>1617</v>
      </c>
      <c r="G160" s="1" t="s">
        <v>1744</v>
      </c>
      <c r="H160" s="1" t="s">
        <v>2858</v>
      </c>
      <c r="I160" s="1" t="s">
        <v>3410</v>
      </c>
      <c r="J160" s="1" t="s">
        <v>2860</v>
      </c>
      <c r="K160" s="1" t="s">
        <v>3410</v>
      </c>
      <c r="L160" s="1" t="s">
        <v>3410</v>
      </c>
      <c r="M160" s="1" t="s">
        <v>2861</v>
      </c>
      <c r="N160" s="1" t="s">
        <v>2861</v>
      </c>
      <c r="O160" s="1" t="s">
        <v>2862</v>
      </c>
      <c r="P160" s="1" t="s">
        <v>2863</v>
      </c>
      <c r="Q160" s="1" t="s">
        <v>2864</v>
      </c>
      <c r="R160" s="1" t="s">
        <v>3411</v>
      </c>
      <c r="S160" s="1" t="s">
        <v>75</v>
      </c>
      <c r="T160" s="1" t="s">
        <v>2866</v>
      </c>
      <c r="U160" s="1" t="s">
        <v>2822</v>
      </c>
      <c r="V160" s="1" t="s">
        <v>2925</v>
      </c>
    </row>
    <row r="161" s="1" customFormat="1" spans="1:22">
      <c r="A161" s="1" t="s">
        <v>2166</v>
      </c>
      <c r="B161" s="1" t="s">
        <v>344</v>
      </c>
      <c r="C161" s="1" t="s">
        <v>2167</v>
      </c>
      <c r="D161" s="1" t="s">
        <v>3412</v>
      </c>
      <c r="E161" s="1" t="s">
        <v>3413</v>
      </c>
      <c r="F161" s="1" t="s">
        <v>83</v>
      </c>
      <c r="G161" s="1" t="s">
        <v>1744</v>
      </c>
      <c r="H161" s="1" t="s">
        <v>2858</v>
      </c>
      <c r="I161" s="1" t="s">
        <v>3414</v>
      </c>
      <c r="J161" s="1" t="s">
        <v>2860</v>
      </c>
      <c r="K161" s="1" t="s">
        <v>3414</v>
      </c>
      <c r="L161" s="1" t="s">
        <v>3414</v>
      </c>
      <c r="M161" s="1" t="s">
        <v>2861</v>
      </c>
      <c r="N161" s="1" t="s">
        <v>2861</v>
      </c>
      <c r="O161" s="1" t="s">
        <v>2862</v>
      </c>
      <c r="P161" s="1" t="s">
        <v>2863</v>
      </c>
      <c r="Q161" s="1" t="s">
        <v>2864</v>
      </c>
      <c r="R161" s="1" t="s">
        <v>3415</v>
      </c>
      <c r="S161" s="1" t="s">
        <v>75</v>
      </c>
      <c r="T161" s="1" t="s">
        <v>2866</v>
      </c>
      <c r="U161" s="1" t="s">
        <v>2829</v>
      </c>
      <c r="V161" s="1" t="s">
        <v>2988</v>
      </c>
    </row>
    <row r="162" s="1" customFormat="1" spans="1:22">
      <c r="A162" s="1" t="s">
        <v>557</v>
      </c>
      <c r="B162" s="1" t="s">
        <v>344</v>
      </c>
      <c r="C162" s="1" t="s">
        <v>558</v>
      </c>
      <c r="D162" s="1" t="s">
        <v>3416</v>
      </c>
      <c r="E162" s="1" t="s">
        <v>3417</v>
      </c>
      <c r="F162" s="1" t="s">
        <v>354</v>
      </c>
      <c r="G162" s="1" t="s">
        <v>83</v>
      </c>
      <c r="H162" s="1" t="s">
        <v>2858</v>
      </c>
      <c r="I162" s="1" t="s">
        <v>3418</v>
      </c>
      <c r="J162" s="1" t="s">
        <v>2860</v>
      </c>
      <c r="K162" s="1" t="s">
        <v>3418</v>
      </c>
      <c r="L162" s="1" t="s">
        <v>3418</v>
      </c>
      <c r="M162" s="1" t="s">
        <v>2861</v>
      </c>
      <c r="N162" s="1" t="s">
        <v>2861</v>
      </c>
      <c r="O162" s="1" t="s">
        <v>2862</v>
      </c>
      <c r="P162" s="1" t="s">
        <v>2863</v>
      </c>
      <c r="Q162" s="1" t="s">
        <v>2864</v>
      </c>
      <c r="R162" s="1" t="s">
        <v>3419</v>
      </c>
      <c r="S162" s="1" t="s">
        <v>75</v>
      </c>
      <c r="T162" s="1" t="s">
        <v>2866</v>
      </c>
      <c r="U162" s="1" t="s">
        <v>2822</v>
      </c>
      <c r="V162" s="1" t="s">
        <v>3116</v>
      </c>
    </row>
    <row r="163" s="1" customFormat="1" spans="1:22">
      <c r="A163" s="1" t="s">
        <v>707</v>
      </c>
      <c r="B163" s="1" t="s">
        <v>344</v>
      </c>
      <c r="C163" s="1" t="s">
        <v>708</v>
      </c>
      <c r="D163" s="1" t="s">
        <v>3420</v>
      </c>
      <c r="E163" s="1" t="s">
        <v>3421</v>
      </c>
      <c r="F163" s="1" t="s">
        <v>83</v>
      </c>
      <c r="G163" s="1" t="s">
        <v>536</v>
      </c>
      <c r="H163" s="1" t="s">
        <v>2858</v>
      </c>
      <c r="I163" s="1" t="s">
        <v>3422</v>
      </c>
      <c r="J163" s="1" t="s">
        <v>2860</v>
      </c>
      <c r="K163" s="1" t="s">
        <v>3422</v>
      </c>
      <c r="L163" s="1" t="s">
        <v>3422</v>
      </c>
      <c r="M163" s="1" t="s">
        <v>2861</v>
      </c>
      <c r="N163" s="1" t="s">
        <v>2861</v>
      </c>
      <c r="O163" s="1" t="s">
        <v>2862</v>
      </c>
      <c r="P163" s="1" t="s">
        <v>2863</v>
      </c>
      <c r="Q163" s="1" t="s">
        <v>2864</v>
      </c>
      <c r="R163" s="1" t="s">
        <v>3423</v>
      </c>
      <c r="S163" s="1" t="s">
        <v>75</v>
      </c>
      <c r="T163" s="1" t="s">
        <v>2866</v>
      </c>
      <c r="U163" s="1" t="s">
        <v>2822</v>
      </c>
      <c r="V163" s="1" t="s">
        <v>2903</v>
      </c>
    </row>
    <row r="164" s="1" customFormat="1" spans="1:22">
      <c r="A164" s="1" t="s">
        <v>1640</v>
      </c>
      <c r="B164" s="1" t="s">
        <v>315</v>
      </c>
      <c r="C164" s="1" t="s">
        <v>1641</v>
      </c>
      <c r="D164" s="1" t="s">
        <v>3424</v>
      </c>
      <c r="E164" s="1" t="s">
        <v>3425</v>
      </c>
      <c r="F164" s="1" t="s">
        <v>537</v>
      </c>
      <c r="G164" s="1" t="s">
        <v>1617</v>
      </c>
      <c r="H164" s="1" t="s">
        <v>2858</v>
      </c>
      <c r="I164" s="1" t="s">
        <v>3426</v>
      </c>
      <c r="J164" s="1" t="s">
        <v>2860</v>
      </c>
      <c r="K164" s="1" t="s">
        <v>3426</v>
      </c>
      <c r="L164" s="1" t="s">
        <v>3426</v>
      </c>
      <c r="M164" s="1" t="s">
        <v>2861</v>
      </c>
      <c r="N164" s="1" t="s">
        <v>2861</v>
      </c>
      <c r="O164" s="1" t="s">
        <v>2862</v>
      </c>
      <c r="P164" s="1" t="s">
        <v>2863</v>
      </c>
      <c r="Q164" s="1" t="s">
        <v>2864</v>
      </c>
      <c r="R164" s="1" t="s">
        <v>3427</v>
      </c>
      <c r="S164" s="1" t="s">
        <v>75</v>
      </c>
      <c r="T164" s="1" t="s">
        <v>2866</v>
      </c>
      <c r="U164" s="1" t="s">
        <v>2822</v>
      </c>
      <c r="V164" s="1" t="s">
        <v>3123</v>
      </c>
    </row>
    <row r="165" s="1" customFormat="1" spans="1:22">
      <c r="A165" s="1" t="s">
        <v>1011</v>
      </c>
      <c r="B165" s="1" t="s">
        <v>315</v>
      </c>
      <c r="C165" s="1" t="s">
        <v>1012</v>
      </c>
      <c r="D165" s="1" t="s">
        <v>3420</v>
      </c>
      <c r="E165" s="1" t="s">
        <v>3428</v>
      </c>
      <c r="F165" s="1" t="s">
        <v>536</v>
      </c>
      <c r="G165" s="1" t="s">
        <v>505</v>
      </c>
      <c r="H165" s="1" t="s">
        <v>2858</v>
      </c>
      <c r="I165" s="1" t="s">
        <v>3422</v>
      </c>
      <c r="J165" s="1" t="s">
        <v>2860</v>
      </c>
      <c r="K165" s="1" t="s">
        <v>3422</v>
      </c>
      <c r="L165" s="1" t="s">
        <v>3422</v>
      </c>
      <c r="M165" s="1" t="s">
        <v>2861</v>
      </c>
      <c r="N165" s="1" t="s">
        <v>2861</v>
      </c>
      <c r="O165" s="1" t="s">
        <v>2862</v>
      </c>
      <c r="P165" s="1" t="s">
        <v>2863</v>
      </c>
      <c r="Q165" s="1" t="s">
        <v>2864</v>
      </c>
      <c r="R165" s="1" t="s">
        <v>3429</v>
      </c>
      <c r="S165" s="1" t="s">
        <v>75</v>
      </c>
      <c r="T165" s="1" t="s">
        <v>2866</v>
      </c>
      <c r="U165" s="1" t="s">
        <v>2822</v>
      </c>
      <c r="V165" s="1" t="s">
        <v>2903</v>
      </c>
    </row>
    <row r="166" s="1" customFormat="1" spans="1:22">
      <c r="A166" s="1" t="s">
        <v>964</v>
      </c>
      <c r="B166" s="1" t="s">
        <v>315</v>
      </c>
      <c r="C166" s="1" t="s">
        <v>965</v>
      </c>
      <c r="D166" s="1" t="s">
        <v>3430</v>
      </c>
      <c r="E166" s="1" t="s">
        <v>3431</v>
      </c>
      <c r="F166" s="1" t="s">
        <v>107</v>
      </c>
      <c r="G166" s="1" t="s">
        <v>505</v>
      </c>
      <c r="H166" s="1" t="s">
        <v>2858</v>
      </c>
      <c r="I166" s="1" t="s">
        <v>3432</v>
      </c>
      <c r="J166" s="1" t="s">
        <v>2860</v>
      </c>
      <c r="K166" s="1" t="s">
        <v>3432</v>
      </c>
      <c r="L166" s="1" t="s">
        <v>3432</v>
      </c>
      <c r="M166" s="1" t="s">
        <v>2861</v>
      </c>
      <c r="N166" s="1" t="s">
        <v>2861</v>
      </c>
      <c r="O166" s="1" t="s">
        <v>2862</v>
      </c>
      <c r="P166" s="1" t="s">
        <v>2863</v>
      </c>
      <c r="Q166" s="1" t="s">
        <v>2864</v>
      </c>
      <c r="R166" s="1" t="s">
        <v>3433</v>
      </c>
      <c r="S166" s="1" t="s">
        <v>75</v>
      </c>
      <c r="T166" s="1" t="s">
        <v>2866</v>
      </c>
      <c r="U166" s="1" t="s">
        <v>2829</v>
      </c>
      <c r="V166" s="1" t="s">
        <v>2867</v>
      </c>
    </row>
    <row r="167" s="1" customFormat="1" spans="1:22">
      <c r="A167" s="1" t="s">
        <v>310</v>
      </c>
      <c r="B167" s="1" t="s">
        <v>315</v>
      </c>
      <c r="C167" s="1" t="s">
        <v>311</v>
      </c>
      <c r="D167" s="1" t="s">
        <v>3434</v>
      </c>
      <c r="E167" s="1" t="s">
        <v>3435</v>
      </c>
      <c r="F167" s="1" t="s">
        <v>138</v>
      </c>
      <c r="G167" s="1" t="s">
        <v>83</v>
      </c>
      <c r="H167" s="1" t="s">
        <v>2858</v>
      </c>
      <c r="I167" s="1" t="s">
        <v>3436</v>
      </c>
      <c r="J167" s="1" t="s">
        <v>2860</v>
      </c>
      <c r="K167" s="1" t="s">
        <v>3436</v>
      </c>
      <c r="L167" s="1" t="s">
        <v>3436</v>
      </c>
      <c r="M167" s="1" t="s">
        <v>2861</v>
      </c>
      <c r="N167" s="1" t="s">
        <v>2861</v>
      </c>
      <c r="O167" s="1" t="s">
        <v>2862</v>
      </c>
      <c r="P167" s="1" t="s">
        <v>2863</v>
      </c>
      <c r="Q167" s="1" t="s">
        <v>2864</v>
      </c>
      <c r="R167" s="1" t="s">
        <v>3437</v>
      </c>
      <c r="S167" s="1" t="s">
        <v>75</v>
      </c>
      <c r="T167" s="1" t="s">
        <v>2866</v>
      </c>
      <c r="U167" s="1" t="s">
        <v>2822</v>
      </c>
      <c r="V167" s="1" t="s">
        <v>2925</v>
      </c>
    </row>
    <row r="168" s="1" customFormat="1" spans="1:22">
      <c r="A168" s="1" t="s">
        <v>795</v>
      </c>
      <c r="B168" s="1" t="s">
        <v>296</v>
      </c>
      <c r="C168" s="1" t="s">
        <v>796</v>
      </c>
      <c r="D168" s="1" t="s">
        <v>784</v>
      </c>
      <c r="E168" s="1" t="s">
        <v>3438</v>
      </c>
      <c r="F168" s="1" t="s">
        <v>83</v>
      </c>
      <c r="G168" s="1" t="s">
        <v>536</v>
      </c>
      <c r="H168" s="1" t="s">
        <v>2858</v>
      </c>
      <c r="I168" s="1" t="s">
        <v>3439</v>
      </c>
      <c r="J168" s="1" t="s">
        <v>2860</v>
      </c>
      <c r="K168" s="1" t="s">
        <v>3439</v>
      </c>
      <c r="L168" s="1" t="s">
        <v>3439</v>
      </c>
      <c r="M168" s="1" t="s">
        <v>2861</v>
      </c>
      <c r="N168" s="1" t="s">
        <v>2861</v>
      </c>
      <c r="O168" s="1" t="s">
        <v>2862</v>
      </c>
      <c r="P168" s="1" t="s">
        <v>2863</v>
      </c>
      <c r="Q168" s="1" t="s">
        <v>2864</v>
      </c>
      <c r="R168" s="1" t="s">
        <v>3440</v>
      </c>
      <c r="S168" s="1" t="s">
        <v>75</v>
      </c>
      <c r="T168" s="1" t="s">
        <v>2866</v>
      </c>
      <c r="U168" s="1" t="s">
        <v>2822</v>
      </c>
      <c r="V168" s="1" t="s">
        <v>2877</v>
      </c>
    </row>
    <row r="169" s="1" customFormat="1" spans="1:22">
      <c r="A169" s="1" t="s">
        <v>699</v>
      </c>
      <c r="B169" s="1" t="s">
        <v>296</v>
      </c>
      <c r="C169" s="1" t="s">
        <v>700</v>
      </c>
      <c r="D169" s="1" t="s">
        <v>702</v>
      </c>
      <c r="E169" s="1" t="s">
        <v>3441</v>
      </c>
      <c r="F169" s="1" t="s">
        <v>83</v>
      </c>
      <c r="G169" s="1" t="s">
        <v>536</v>
      </c>
      <c r="H169" s="1" t="s">
        <v>2858</v>
      </c>
      <c r="I169" s="1" t="s">
        <v>3442</v>
      </c>
      <c r="J169" s="1" t="s">
        <v>2860</v>
      </c>
      <c r="K169" s="1" t="s">
        <v>3442</v>
      </c>
      <c r="L169" s="1" t="s">
        <v>3442</v>
      </c>
      <c r="M169" s="1" t="s">
        <v>2861</v>
      </c>
      <c r="N169" s="1" t="s">
        <v>2861</v>
      </c>
      <c r="O169" s="1" t="s">
        <v>2862</v>
      </c>
      <c r="P169" s="1" t="s">
        <v>2863</v>
      </c>
      <c r="Q169" s="1" t="s">
        <v>2864</v>
      </c>
      <c r="R169" s="1" t="s">
        <v>3443</v>
      </c>
      <c r="S169" s="1" t="s">
        <v>75</v>
      </c>
      <c r="T169" s="1" t="s">
        <v>2866</v>
      </c>
      <c r="U169" s="1" t="s">
        <v>2822</v>
      </c>
      <c r="V169" s="1" t="s">
        <v>2925</v>
      </c>
    </row>
    <row r="170" s="1" customFormat="1" spans="1:22">
      <c r="A170" s="1" t="s">
        <v>2577</v>
      </c>
      <c r="B170" s="1" t="s">
        <v>296</v>
      </c>
      <c r="C170" s="1" t="s">
        <v>2578</v>
      </c>
      <c r="D170" s="1" t="s">
        <v>405</v>
      </c>
      <c r="E170" s="1" t="s">
        <v>3444</v>
      </c>
      <c r="F170" s="1" t="s">
        <v>537</v>
      </c>
      <c r="G170" s="1" t="s">
        <v>913</v>
      </c>
      <c r="H170" s="1" t="s">
        <v>2858</v>
      </c>
      <c r="I170" s="1" t="s">
        <v>3445</v>
      </c>
      <c r="J170" s="1" t="s">
        <v>2860</v>
      </c>
      <c r="K170" s="1" t="s">
        <v>3445</v>
      </c>
      <c r="L170" s="1" t="s">
        <v>3794</v>
      </c>
      <c r="M170" s="1" t="s">
        <v>3795</v>
      </c>
      <c r="N170" s="1" t="s">
        <v>3795</v>
      </c>
      <c r="O170" s="1" t="s">
        <v>2862</v>
      </c>
      <c r="P170" s="1" t="s">
        <v>2863</v>
      </c>
      <c r="Q170" s="1" t="s">
        <v>2864</v>
      </c>
      <c r="R170" s="1" t="s">
        <v>3446</v>
      </c>
      <c r="S170" s="1" t="s">
        <v>75</v>
      </c>
      <c r="T170" s="1" t="s">
        <v>2866</v>
      </c>
      <c r="U170" s="1" t="s">
        <v>2822</v>
      </c>
      <c r="V170" s="1" t="s">
        <v>2873</v>
      </c>
    </row>
    <row r="171" s="1" customFormat="1" spans="1:22">
      <c r="A171" s="1" t="s">
        <v>2561</v>
      </c>
      <c r="B171" s="1" t="s">
        <v>296</v>
      </c>
      <c r="C171" s="1" t="s">
        <v>2562</v>
      </c>
      <c r="D171" s="1" t="s">
        <v>405</v>
      </c>
      <c r="E171" s="1" t="s">
        <v>3447</v>
      </c>
      <c r="F171" s="1" t="s">
        <v>537</v>
      </c>
      <c r="G171" s="1" t="s">
        <v>913</v>
      </c>
      <c r="H171" s="1" t="s">
        <v>2858</v>
      </c>
      <c r="I171" s="1" t="s">
        <v>3445</v>
      </c>
      <c r="J171" s="1" t="s">
        <v>2860</v>
      </c>
      <c r="K171" s="1" t="s">
        <v>3445</v>
      </c>
      <c r="L171" s="1" t="s">
        <v>3445</v>
      </c>
      <c r="M171" s="1" t="s">
        <v>2861</v>
      </c>
      <c r="N171" s="1" t="s">
        <v>2861</v>
      </c>
      <c r="O171" s="1" t="s">
        <v>2862</v>
      </c>
      <c r="P171" s="1" t="s">
        <v>2863</v>
      </c>
      <c r="Q171" s="1" t="s">
        <v>2864</v>
      </c>
      <c r="R171" s="1" t="s">
        <v>3448</v>
      </c>
      <c r="S171" s="1" t="s">
        <v>75</v>
      </c>
      <c r="T171" s="1" t="s">
        <v>2866</v>
      </c>
      <c r="U171" s="1" t="s">
        <v>2822</v>
      </c>
      <c r="V171" s="1" t="s">
        <v>2873</v>
      </c>
    </row>
    <row r="172" s="1" customFormat="1" spans="1:22">
      <c r="A172" s="1" t="s">
        <v>1122</v>
      </c>
      <c r="B172" s="1" t="s">
        <v>296</v>
      </c>
      <c r="C172" s="1" t="s">
        <v>1123</v>
      </c>
      <c r="D172" s="1" t="s">
        <v>1125</v>
      </c>
      <c r="E172" s="1" t="s">
        <v>3449</v>
      </c>
      <c r="F172" s="1" t="s">
        <v>138</v>
      </c>
      <c r="G172" s="1" t="s">
        <v>505</v>
      </c>
      <c r="H172" s="1" t="s">
        <v>2858</v>
      </c>
      <c r="I172" s="1" t="s">
        <v>3450</v>
      </c>
      <c r="J172" s="1" t="s">
        <v>2860</v>
      </c>
      <c r="K172" s="1" t="s">
        <v>3450</v>
      </c>
      <c r="L172" s="1" t="s">
        <v>3450</v>
      </c>
      <c r="M172" s="1" t="s">
        <v>2861</v>
      </c>
      <c r="N172" s="1" t="s">
        <v>2861</v>
      </c>
      <c r="O172" s="1" t="s">
        <v>2862</v>
      </c>
      <c r="P172" s="1" t="s">
        <v>2863</v>
      </c>
      <c r="Q172" s="1" t="s">
        <v>2864</v>
      </c>
      <c r="R172" s="1" t="s">
        <v>3451</v>
      </c>
      <c r="S172" s="1" t="s">
        <v>75</v>
      </c>
      <c r="T172" s="1" t="s">
        <v>2866</v>
      </c>
      <c r="U172" s="1" t="s">
        <v>2822</v>
      </c>
      <c r="V172" s="1" t="s">
        <v>2873</v>
      </c>
    </row>
    <row r="173" s="1" customFormat="1" spans="1:22">
      <c r="A173" s="1" t="s">
        <v>291</v>
      </c>
      <c r="B173" s="1" t="s">
        <v>296</v>
      </c>
      <c r="C173" s="1" t="s">
        <v>292</v>
      </c>
      <c r="D173" s="1" t="s">
        <v>294</v>
      </c>
      <c r="E173" s="1" t="s">
        <v>3452</v>
      </c>
      <c r="F173" s="1" t="s">
        <v>138</v>
      </c>
      <c r="G173" s="1" t="s">
        <v>83</v>
      </c>
      <c r="H173" s="1" t="s">
        <v>2858</v>
      </c>
      <c r="I173" s="1" t="s">
        <v>3453</v>
      </c>
      <c r="J173" s="1" t="s">
        <v>2860</v>
      </c>
      <c r="K173" s="1" t="s">
        <v>3453</v>
      </c>
      <c r="L173" s="1" t="s">
        <v>3453</v>
      </c>
      <c r="M173" s="1" t="s">
        <v>2861</v>
      </c>
      <c r="N173" s="1" t="s">
        <v>2861</v>
      </c>
      <c r="O173" s="1" t="s">
        <v>2862</v>
      </c>
      <c r="P173" s="1" t="s">
        <v>2863</v>
      </c>
      <c r="Q173" s="1" t="s">
        <v>2864</v>
      </c>
      <c r="R173" s="1" t="s">
        <v>3454</v>
      </c>
      <c r="S173" s="1" t="s">
        <v>75</v>
      </c>
      <c r="T173" s="1" t="s">
        <v>2866</v>
      </c>
      <c r="U173" s="1" t="s">
        <v>2822</v>
      </c>
      <c r="V173" s="1" t="s">
        <v>2925</v>
      </c>
    </row>
    <row r="174" s="1" customFormat="1" spans="1:22">
      <c r="A174" s="1" t="s">
        <v>973</v>
      </c>
      <c r="B174" s="1" t="s">
        <v>978</v>
      </c>
      <c r="C174" s="1" t="s">
        <v>974</v>
      </c>
      <c r="D174" s="1" t="s">
        <v>3211</v>
      </c>
      <c r="E174" s="1" t="s">
        <v>3455</v>
      </c>
      <c r="F174" s="1" t="s">
        <v>138</v>
      </c>
      <c r="G174" s="1" t="s">
        <v>505</v>
      </c>
      <c r="H174" s="1" t="s">
        <v>2858</v>
      </c>
      <c r="I174" s="1" t="s">
        <v>3456</v>
      </c>
      <c r="J174" s="1" t="s">
        <v>2860</v>
      </c>
      <c r="K174" s="1" t="s">
        <v>3456</v>
      </c>
      <c r="L174" s="1" t="s">
        <v>3456</v>
      </c>
      <c r="M174" s="1" t="s">
        <v>2861</v>
      </c>
      <c r="N174" s="1" t="s">
        <v>2861</v>
      </c>
      <c r="O174" s="1" t="s">
        <v>2862</v>
      </c>
      <c r="P174" s="1" t="s">
        <v>2863</v>
      </c>
      <c r="Q174" s="1" t="s">
        <v>2864</v>
      </c>
      <c r="R174" s="1" t="s">
        <v>3457</v>
      </c>
      <c r="S174" s="1" t="s">
        <v>75</v>
      </c>
      <c r="T174" s="1" t="s">
        <v>2866</v>
      </c>
      <c r="U174" s="1" t="s">
        <v>2829</v>
      </c>
      <c r="V174" s="1" t="s">
        <v>3123</v>
      </c>
    </row>
    <row r="175" s="1" customFormat="1" spans="1:22">
      <c r="A175" s="1" t="s">
        <v>1335</v>
      </c>
      <c r="B175" s="1" t="s">
        <v>978</v>
      </c>
      <c r="C175" s="1" t="s">
        <v>1336</v>
      </c>
      <c r="D175" s="1" t="s">
        <v>726</v>
      </c>
      <c r="E175" s="1" t="s">
        <v>3458</v>
      </c>
      <c r="F175" s="1" t="s">
        <v>536</v>
      </c>
      <c r="G175" s="1" t="s">
        <v>537</v>
      </c>
      <c r="H175" s="1" t="s">
        <v>2858</v>
      </c>
      <c r="I175" s="1" t="s">
        <v>3459</v>
      </c>
      <c r="J175" s="1" t="s">
        <v>2860</v>
      </c>
      <c r="K175" s="1" t="s">
        <v>3459</v>
      </c>
      <c r="L175" s="1" t="s">
        <v>3459</v>
      </c>
      <c r="M175" s="1" t="s">
        <v>2861</v>
      </c>
      <c r="N175" s="1" t="s">
        <v>2861</v>
      </c>
      <c r="O175" s="1" t="s">
        <v>2862</v>
      </c>
      <c r="P175" s="1" t="s">
        <v>2863</v>
      </c>
      <c r="Q175" s="1" t="s">
        <v>2864</v>
      </c>
      <c r="R175" s="1" t="s">
        <v>3460</v>
      </c>
      <c r="S175" s="1" t="s">
        <v>75</v>
      </c>
      <c r="T175" s="1" t="s">
        <v>2866</v>
      </c>
      <c r="U175" s="1" t="s">
        <v>2822</v>
      </c>
      <c r="V175" s="1" t="s">
        <v>2877</v>
      </c>
    </row>
    <row r="176" s="1" customFormat="1" spans="1:22">
      <c r="A176" s="1" t="s">
        <v>723</v>
      </c>
      <c r="B176" s="1" t="s">
        <v>728</v>
      </c>
      <c r="C176" s="1" t="s">
        <v>724</v>
      </c>
      <c r="D176" s="1" t="s">
        <v>726</v>
      </c>
      <c r="E176" s="1" t="s">
        <v>3461</v>
      </c>
      <c r="F176" s="1" t="s">
        <v>138</v>
      </c>
      <c r="G176" s="1" t="s">
        <v>536</v>
      </c>
      <c r="H176" s="1" t="s">
        <v>2858</v>
      </c>
      <c r="I176" s="1" t="s">
        <v>3462</v>
      </c>
      <c r="J176" s="1" t="s">
        <v>2860</v>
      </c>
      <c r="K176" s="1" t="s">
        <v>3462</v>
      </c>
      <c r="L176" s="1" t="s">
        <v>3462</v>
      </c>
      <c r="M176" s="1" t="s">
        <v>2861</v>
      </c>
      <c r="N176" s="1" t="s">
        <v>2861</v>
      </c>
      <c r="O176" s="1" t="s">
        <v>2862</v>
      </c>
      <c r="P176" s="1" t="s">
        <v>2863</v>
      </c>
      <c r="Q176" s="1" t="s">
        <v>2864</v>
      </c>
      <c r="R176" s="1" t="s">
        <v>3463</v>
      </c>
      <c r="S176" s="1" t="s">
        <v>75</v>
      </c>
      <c r="T176" s="1" t="s">
        <v>2866</v>
      </c>
      <c r="U176" s="1" t="s">
        <v>2822</v>
      </c>
      <c r="V176" s="1" t="s">
        <v>2877</v>
      </c>
    </row>
    <row r="177" s="1" customFormat="1" spans="1:22">
      <c r="A177" s="1" t="s">
        <v>2467</v>
      </c>
      <c r="B177" s="1" t="s">
        <v>334</v>
      </c>
      <c r="C177" s="1" t="s">
        <v>2468</v>
      </c>
      <c r="D177" s="1" t="s">
        <v>352</v>
      </c>
      <c r="E177" s="1" t="s">
        <v>3464</v>
      </c>
      <c r="F177" s="1" t="s">
        <v>1617</v>
      </c>
      <c r="G177" s="1" t="s">
        <v>913</v>
      </c>
      <c r="H177" s="1" t="s">
        <v>2858</v>
      </c>
      <c r="I177" s="1" t="s">
        <v>3465</v>
      </c>
      <c r="J177" s="1" t="s">
        <v>2860</v>
      </c>
      <c r="K177" s="1" t="s">
        <v>3465</v>
      </c>
      <c r="L177" s="1" t="s">
        <v>3465</v>
      </c>
      <c r="M177" s="1" t="s">
        <v>2861</v>
      </c>
      <c r="N177" s="1" t="s">
        <v>2861</v>
      </c>
      <c r="O177" s="1" t="s">
        <v>2862</v>
      </c>
      <c r="P177" s="1" t="s">
        <v>2863</v>
      </c>
      <c r="Q177" s="1" t="s">
        <v>2864</v>
      </c>
      <c r="R177" s="1" t="s">
        <v>3466</v>
      </c>
      <c r="S177" s="1" t="s">
        <v>75</v>
      </c>
      <c r="T177" s="1" t="s">
        <v>2866</v>
      </c>
      <c r="U177" s="1" t="s">
        <v>2829</v>
      </c>
      <c r="V177" s="1" t="s">
        <v>2925</v>
      </c>
    </row>
    <row r="178" s="1" customFormat="1" spans="1:22">
      <c r="A178" s="1" t="s">
        <v>781</v>
      </c>
      <c r="B178" s="1" t="s">
        <v>334</v>
      </c>
      <c r="C178" s="1" t="s">
        <v>782</v>
      </c>
      <c r="D178" s="1" t="s">
        <v>784</v>
      </c>
      <c r="E178" s="1" t="s">
        <v>3467</v>
      </c>
      <c r="F178" s="1" t="s">
        <v>83</v>
      </c>
      <c r="G178" s="1" t="s">
        <v>536</v>
      </c>
      <c r="H178" s="1" t="s">
        <v>2858</v>
      </c>
      <c r="I178" s="1" t="s">
        <v>3468</v>
      </c>
      <c r="J178" s="1" t="s">
        <v>2860</v>
      </c>
      <c r="K178" s="1" t="s">
        <v>3468</v>
      </c>
      <c r="L178" s="1" t="s">
        <v>3468</v>
      </c>
      <c r="M178" s="1" t="s">
        <v>2861</v>
      </c>
      <c r="N178" s="1" t="s">
        <v>2861</v>
      </c>
      <c r="O178" s="1" t="s">
        <v>2862</v>
      </c>
      <c r="P178" s="1" t="s">
        <v>2863</v>
      </c>
      <c r="Q178" s="1" t="s">
        <v>2864</v>
      </c>
      <c r="R178" s="1" t="s">
        <v>3469</v>
      </c>
      <c r="S178" s="1" t="s">
        <v>75</v>
      </c>
      <c r="T178" s="1" t="s">
        <v>2866</v>
      </c>
      <c r="U178" s="1" t="s">
        <v>2822</v>
      </c>
      <c r="V178" s="1" t="s">
        <v>2877</v>
      </c>
    </row>
    <row r="179" s="1" customFormat="1" spans="1:22">
      <c r="A179" s="1" t="s">
        <v>1298</v>
      </c>
      <c r="B179" s="1" t="s">
        <v>334</v>
      </c>
      <c r="C179" s="1" t="s">
        <v>1299</v>
      </c>
      <c r="D179" s="1" t="s">
        <v>1301</v>
      </c>
      <c r="E179" s="1" t="s">
        <v>3470</v>
      </c>
      <c r="F179" s="1" t="s">
        <v>505</v>
      </c>
      <c r="G179" s="1" t="s">
        <v>537</v>
      </c>
      <c r="H179" s="1" t="s">
        <v>2858</v>
      </c>
      <c r="I179" s="1" t="s">
        <v>3471</v>
      </c>
      <c r="J179" s="1" t="s">
        <v>2860</v>
      </c>
      <c r="K179" s="1" t="s">
        <v>3471</v>
      </c>
      <c r="L179" s="1" t="s">
        <v>3471</v>
      </c>
      <c r="M179" s="1" t="s">
        <v>2861</v>
      </c>
      <c r="N179" s="1" t="s">
        <v>2861</v>
      </c>
      <c r="O179" s="1" t="s">
        <v>2862</v>
      </c>
      <c r="P179" s="1" t="s">
        <v>2863</v>
      </c>
      <c r="Q179" s="1" t="s">
        <v>2864</v>
      </c>
      <c r="R179" s="1" t="s">
        <v>3472</v>
      </c>
      <c r="S179" s="1" t="s">
        <v>75</v>
      </c>
      <c r="T179" s="1" t="s">
        <v>2866</v>
      </c>
      <c r="U179" s="1" t="s">
        <v>2829</v>
      </c>
      <c r="V179" s="1" t="s">
        <v>3123</v>
      </c>
    </row>
    <row r="180" s="1" customFormat="1" spans="1:22">
      <c r="A180" s="1" t="s">
        <v>329</v>
      </c>
      <c r="B180" s="1" t="s">
        <v>334</v>
      </c>
      <c r="C180" s="1" t="s">
        <v>330</v>
      </c>
      <c r="D180" s="1" t="s">
        <v>3473</v>
      </c>
      <c r="E180" s="1" t="s">
        <v>3474</v>
      </c>
      <c r="F180" s="1" t="s">
        <v>96</v>
      </c>
      <c r="G180" s="1" t="s">
        <v>83</v>
      </c>
      <c r="H180" s="1" t="s">
        <v>2858</v>
      </c>
      <c r="I180" s="1" t="s">
        <v>3475</v>
      </c>
      <c r="J180" s="1" t="s">
        <v>2860</v>
      </c>
      <c r="K180" s="1" t="s">
        <v>3475</v>
      </c>
      <c r="L180" s="1" t="s">
        <v>3475</v>
      </c>
      <c r="M180" s="1" t="s">
        <v>2861</v>
      </c>
      <c r="N180" s="1" t="s">
        <v>2861</v>
      </c>
      <c r="O180" s="1" t="s">
        <v>2862</v>
      </c>
      <c r="P180" s="1" t="s">
        <v>2863</v>
      </c>
      <c r="Q180" s="1" t="s">
        <v>2864</v>
      </c>
      <c r="R180" s="1" t="s">
        <v>3476</v>
      </c>
      <c r="S180" s="1" t="s">
        <v>75</v>
      </c>
      <c r="T180" s="1" t="s">
        <v>2866</v>
      </c>
      <c r="U180" s="1" t="s">
        <v>2822</v>
      </c>
      <c r="V180" s="1" t="s">
        <v>2903</v>
      </c>
    </row>
    <row r="181" s="1" customFormat="1" spans="1:22">
      <c r="A181" s="1" t="s">
        <v>1821</v>
      </c>
      <c r="B181" s="1" t="s">
        <v>334</v>
      </c>
      <c r="C181" s="1" t="s">
        <v>1822</v>
      </c>
      <c r="D181" s="1" t="s">
        <v>1824</v>
      </c>
      <c r="E181" s="1" t="s">
        <v>3477</v>
      </c>
      <c r="F181" s="1" t="s">
        <v>505</v>
      </c>
      <c r="G181" s="1" t="s">
        <v>1617</v>
      </c>
      <c r="H181" s="1" t="s">
        <v>2858</v>
      </c>
      <c r="I181" s="1" t="s">
        <v>3478</v>
      </c>
      <c r="J181" s="1" t="s">
        <v>2860</v>
      </c>
      <c r="K181" s="1" t="s">
        <v>3478</v>
      </c>
      <c r="L181" s="1" t="s">
        <v>3478</v>
      </c>
      <c r="M181" s="1" t="s">
        <v>2861</v>
      </c>
      <c r="N181" s="1" t="s">
        <v>2861</v>
      </c>
      <c r="O181" s="1" t="s">
        <v>2862</v>
      </c>
      <c r="P181" s="1" t="s">
        <v>2863</v>
      </c>
      <c r="Q181" s="1" t="s">
        <v>2864</v>
      </c>
      <c r="R181" s="1" t="s">
        <v>3479</v>
      </c>
      <c r="S181" s="1" t="s">
        <v>75</v>
      </c>
      <c r="T181" s="1" t="s">
        <v>2866</v>
      </c>
      <c r="U181" s="1" t="s">
        <v>2829</v>
      </c>
      <c r="V181" s="1" t="s">
        <v>3111</v>
      </c>
    </row>
    <row r="182" s="1" customFormat="1" spans="1:22">
      <c r="A182" s="1" t="s">
        <v>845</v>
      </c>
      <c r="B182" s="1" t="s">
        <v>850</v>
      </c>
      <c r="C182" s="1" t="s">
        <v>846</v>
      </c>
      <c r="D182" s="1" t="s">
        <v>848</v>
      </c>
      <c r="E182" s="1" t="s">
        <v>3480</v>
      </c>
      <c r="F182" s="1" t="s">
        <v>138</v>
      </c>
      <c r="G182" s="1" t="s">
        <v>536</v>
      </c>
      <c r="H182" s="1" t="s">
        <v>2858</v>
      </c>
      <c r="I182" s="1" t="s">
        <v>3481</v>
      </c>
      <c r="J182" s="1" t="s">
        <v>2860</v>
      </c>
      <c r="K182" s="1" t="s">
        <v>3481</v>
      </c>
      <c r="L182" s="1" t="s">
        <v>3481</v>
      </c>
      <c r="M182" s="1" t="s">
        <v>2861</v>
      </c>
      <c r="N182" s="1" t="s">
        <v>2861</v>
      </c>
      <c r="O182" s="1" t="s">
        <v>2862</v>
      </c>
      <c r="P182" s="1" t="s">
        <v>2863</v>
      </c>
      <c r="Q182" s="1" t="s">
        <v>2864</v>
      </c>
      <c r="R182" s="1" t="s">
        <v>3482</v>
      </c>
      <c r="S182" s="1" t="s">
        <v>75</v>
      </c>
      <c r="T182" s="1" t="s">
        <v>2866</v>
      </c>
      <c r="U182" s="1" t="s">
        <v>2822</v>
      </c>
      <c r="V182" s="1" t="s">
        <v>2873</v>
      </c>
    </row>
    <row r="183" s="1" customFormat="1" spans="1:22">
      <c r="A183" s="1" t="s">
        <v>1645</v>
      </c>
      <c r="B183" s="1" t="s">
        <v>850</v>
      </c>
      <c r="C183" s="1" t="s">
        <v>1646</v>
      </c>
      <c r="D183" s="1" t="s">
        <v>3424</v>
      </c>
      <c r="E183" s="1" t="s">
        <v>3483</v>
      </c>
      <c r="F183" s="1" t="s">
        <v>536</v>
      </c>
      <c r="G183" s="1" t="s">
        <v>1617</v>
      </c>
      <c r="H183" s="1" t="s">
        <v>2858</v>
      </c>
      <c r="I183" s="1" t="s">
        <v>3484</v>
      </c>
      <c r="J183" s="1" t="s">
        <v>2860</v>
      </c>
      <c r="K183" s="1" t="s">
        <v>3484</v>
      </c>
      <c r="L183" s="1" t="s">
        <v>3484</v>
      </c>
      <c r="M183" s="1" t="s">
        <v>2861</v>
      </c>
      <c r="N183" s="1" t="s">
        <v>2861</v>
      </c>
      <c r="O183" s="1" t="s">
        <v>2862</v>
      </c>
      <c r="P183" s="1" t="s">
        <v>2863</v>
      </c>
      <c r="Q183" s="1" t="s">
        <v>2864</v>
      </c>
      <c r="R183" s="1" t="s">
        <v>3485</v>
      </c>
      <c r="S183" s="1" t="s">
        <v>75</v>
      </c>
      <c r="T183" s="1" t="s">
        <v>2866</v>
      </c>
      <c r="U183" s="1" t="s">
        <v>2822</v>
      </c>
      <c r="V183" s="1" t="s">
        <v>3123</v>
      </c>
    </row>
    <row r="184" s="1" customFormat="1" spans="1:22">
      <c r="A184" s="1" t="s">
        <v>1307</v>
      </c>
      <c r="B184" s="1" t="s">
        <v>850</v>
      </c>
      <c r="C184" s="1" t="s">
        <v>1308</v>
      </c>
      <c r="D184" s="1" t="s">
        <v>3424</v>
      </c>
      <c r="E184" s="1" t="s">
        <v>3486</v>
      </c>
      <c r="F184" s="1" t="s">
        <v>536</v>
      </c>
      <c r="G184" s="1" t="s">
        <v>537</v>
      </c>
      <c r="H184" s="1" t="s">
        <v>2858</v>
      </c>
      <c r="I184" s="1" t="s">
        <v>3487</v>
      </c>
      <c r="J184" s="1" t="s">
        <v>2860</v>
      </c>
      <c r="K184" s="1" t="s">
        <v>3487</v>
      </c>
      <c r="L184" s="1" t="s">
        <v>3487</v>
      </c>
      <c r="M184" s="1" t="s">
        <v>2861</v>
      </c>
      <c r="N184" s="1" t="s">
        <v>2861</v>
      </c>
      <c r="O184" s="1" t="s">
        <v>2862</v>
      </c>
      <c r="P184" s="1" t="s">
        <v>2863</v>
      </c>
      <c r="Q184" s="1" t="s">
        <v>2864</v>
      </c>
      <c r="R184" s="1" t="s">
        <v>3488</v>
      </c>
      <c r="S184" s="1" t="s">
        <v>75</v>
      </c>
      <c r="T184" s="1" t="s">
        <v>2866</v>
      </c>
      <c r="U184" s="1" t="s">
        <v>2822</v>
      </c>
      <c r="V184" s="1" t="s">
        <v>3123</v>
      </c>
    </row>
    <row r="185" s="1" customFormat="1" spans="1:22">
      <c r="A185" s="1" t="s">
        <v>1251</v>
      </c>
      <c r="B185" s="1" t="s">
        <v>961</v>
      </c>
      <c r="C185" s="1" t="s">
        <v>1252</v>
      </c>
      <c r="D185" s="1" t="s">
        <v>3489</v>
      </c>
      <c r="E185" s="1" t="s">
        <v>3490</v>
      </c>
      <c r="F185" s="1" t="s">
        <v>536</v>
      </c>
      <c r="G185" s="1" t="s">
        <v>505</v>
      </c>
      <c r="H185" s="1" t="s">
        <v>2858</v>
      </c>
      <c r="I185" s="1" t="s">
        <v>3491</v>
      </c>
      <c r="J185" s="1" t="s">
        <v>2860</v>
      </c>
      <c r="K185" s="1" t="s">
        <v>3491</v>
      </c>
      <c r="L185" s="1" t="s">
        <v>3491</v>
      </c>
      <c r="M185" s="1" t="s">
        <v>2861</v>
      </c>
      <c r="N185" s="1" t="s">
        <v>2861</v>
      </c>
      <c r="O185" s="1" t="s">
        <v>2862</v>
      </c>
      <c r="P185" s="1" t="s">
        <v>2863</v>
      </c>
      <c r="Q185" s="1" t="s">
        <v>2864</v>
      </c>
      <c r="R185" s="1" t="s">
        <v>3492</v>
      </c>
      <c r="S185" s="1" t="s">
        <v>75</v>
      </c>
      <c r="T185" s="1" t="s">
        <v>2866</v>
      </c>
      <c r="U185" s="1" t="s">
        <v>2829</v>
      </c>
      <c r="V185" s="1" t="s">
        <v>3493</v>
      </c>
    </row>
    <row r="186" s="1" customFormat="1" spans="1:22">
      <c r="A186" s="1" t="s">
        <v>1114</v>
      </c>
      <c r="B186" s="1" t="s">
        <v>961</v>
      </c>
      <c r="C186" s="1" t="s">
        <v>1115</v>
      </c>
      <c r="D186" s="1" t="s">
        <v>3494</v>
      </c>
      <c r="E186" s="1" t="s">
        <v>3495</v>
      </c>
      <c r="F186" s="1" t="s">
        <v>83</v>
      </c>
      <c r="G186" s="1" t="s">
        <v>505</v>
      </c>
      <c r="H186" s="1" t="s">
        <v>2858</v>
      </c>
      <c r="I186" s="1" t="s">
        <v>3496</v>
      </c>
      <c r="J186" s="1" t="s">
        <v>2860</v>
      </c>
      <c r="K186" s="1" t="s">
        <v>3496</v>
      </c>
      <c r="L186" s="1" t="s">
        <v>3496</v>
      </c>
      <c r="M186" s="1" t="s">
        <v>2861</v>
      </c>
      <c r="N186" s="1" t="s">
        <v>2861</v>
      </c>
      <c r="O186" s="1" t="s">
        <v>2862</v>
      </c>
      <c r="P186" s="1" t="s">
        <v>2863</v>
      </c>
      <c r="Q186" s="1" t="s">
        <v>2864</v>
      </c>
      <c r="R186" s="1" t="s">
        <v>3497</v>
      </c>
      <c r="S186" s="1" t="s">
        <v>75</v>
      </c>
      <c r="T186" s="1" t="s">
        <v>2866</v>
      </c>
      <c r="U186" s="1" t="s">
        <v>2822</v>
      </c>
      <c r="V186" s="1" t="s">
        <v>2873</v>
      </c>
    </row>
    <row r="187" s="1" customFormat="1" spans="1:22">
      <c r="A187" s="1" t="s">
        <v>1326</v>
      </c>
      <c r="B187" s="1" t="s">
        <v>961</v>
      </c>
      <c r="C187" s="1" t="s">
        <v>1327</v>
      </c>
      <c r="D187" s="1" t="s">
        <v>3498</v>
      </c>
      <c r="E187" s="1" t="s">
        <v>3499</v>
      </c>
      <c r="F187" s="1" t="s">
        <v>536</v>
      </c>
      <c r="G187" s="1" t="s">
        <v>537</v>
      </c>
      <c r="H187" s="1" t="s">
        <v>2858</v>
      </c>
      <c r="I187" s="1" t="s">
        <v>3500</v>
      </c>
      <c r="J187" s="1" t="s">
        <v>2860</v>
      </c>
      <c r="K187" s="1" t="s">
        <v>3500</v>
      </c>
      <c r="L187" s="1" t="s">
        <v>3500</v>
      </c>
      <c r="M187" s="1" t="s">
        <v>2861</v>
      </c>
      <c r="N187" s="1" t="s">
        <v>2861</v>
      </c>
      <c r="O187" s="1" t="s">
        <v>2862</v>
      </c>
      <c r="P187" s="1" t="s">
        <v>2863</v>
      </c>
      <c r="Q187" s="1" t="s">
        <v>2864</v>
      </c>
      <c r="R187" s="1" t="s">
        <v>3501</v>
      </c>
      <c r="S187" s="1" t="s">
        <v>75</v>
      </c>
      <c r="T187" s="1" t="s">
        <v>2866</v>
      </c>
      <c r="U187" s="1" t="s">
        <v>2829</v>
      </c>
      <c r="V187" s="1" t="s">
        <v>2903</v>
      </c>
    </row>
    <row r="188" s="1" customFormat="1" spans="1:22">
      <c r="A188" s="1" t="s">
        <v>2535</v>
      </c>
      <c r="B188" s="1" t="s">
        <v>961</v>
      </c>
      <c r="C188" s="1" t="s">
        <v>2536</v>
      </c>
      <c r="D188" s="1" t="s">
        <v>2538</v>
      </c>
      <c r="E188" s="1" t="s">
        <v>3502</v>
      </c>
      <c r="F188" s="1" t="s">
        <v>1617</v>
      </c>
      <c r="G188" s="1" t="s">
        <v>913</v>
      </c>
      <c r="H188" s="1" t="s">
        <v>2858</v>
      </c>
      <c r="I188" s="1" t="s">
        <v>3503</v>
      </c>
      <c r="J188" s="1" t="s">
        <v>2860</v>
      </c>
      <c r="K188" s="1" t="s">
        <v>3503</v>
      </c>
      <c r="L188" s="1" t="s">
        <v>3503</v>
      </c>
      <c r="M188" s="1" t="s">
        <v>2861</v>
      </c>
      <c r="N188" s="1" t="s">
        <v>2861</v>
      </c>
      <c r="O188" s="1" t="s">
        <v>2862</v>
      </c>
      <c r="P188" s="1" t="s">
        <v>2863</v>
      </c>
      <c r="Q188" s="1" t="s">
        <v>2864</v>
      </c>
      <c r="R188" s="1" t="s">
        <v>3504</v>
      </c>
      <c r="S188" s="1" t="s">
        <v>75</v>
      </c>
      <c r="T188" s="1" t="s">
        <v>2866</v>
      </c>
      <c r="U188" s="1" t="s">
        <v>2822</v>
      </c>
      <c r="V188" s="1" t="s">
        <v>2873</v>
      </c>
    </row>
    <row r="189" s="1" customFormat="1" spans="1:22">
      <c r="A189" s="1" t="s">
        <v>958</v>
      </c>
      <c r="B189" s="1" t="s">
        <v>961</v>
      </c>
      <c r="C189" s="1" t="s">
        <v>959</v>
      </c>
      <c r="D189" s="1" t="s">
        <v>3424</v>
      </c>
      <c r="E189" s="1" t="s">
        <v>3505</v>
      </c>
      <c r="F189" s="1" t="s">
        <v>536</v>
      </c>
      <c r="G189" s="1" t="s">
        <v>505</v>
      </c>
      <c r="H189" s="1" t="s">
        <v>2858</v>
      </c>
      <c r="I189" s="1" t="s">
        <v>3506</v>
      </c>
      <c r="J189" s="1" t="s">
        <v>2860</v>
      </c>
      <c r="K189" s="1" t="s">
        <v>3506</v>
      </c>
      <c r="L189" s="1" t="s">
        <v>3506</v>
      </c>
      <c r="M189" s="1" t="s">
        <v>2861</v>
      </c>
      <c r="N189" s="1" t="s">
        <v>2861</v>
      </c>
      <c r="O189" s="1" t="s">
        <v>2862</v>
      </c>
      <c r="P189" s="1" t="s">
        <v>2863</v>
      </c>
      <c r="Q189" s="1" t="s">
        <v>2864</v>
      </c>
      <c r="R189" s="1" t="s">
        <v>3507</v>
      </c>
      <c r="S189" s="1" t="s">
        <v>75</v>
      </c>
      <c r="T189" s="1" t="s">
        <v>2866</v>
      </c>
      <c r="U189" s="1" t="s">
        <v>2822</v>
      </c>
      <c r="V189" s="1" t="s">
        <v>3123</v>
      </c>
    </row>
    <row r="190" s="1" customFormat="1" spans="1:22">
      <c r="A190" s="1" t="s">
        <v>691</v>
      </c>
      <c r="B190" s="1" t="s">
        <v>159</v>
      </c>
      <c r="C190" s="1" t="s">
        <v>692</v>
      </c>
      <c r="D190" s="1" t="s">
        <v>3508</v>
      </c>
      <c r="E190" s="1" t="s">
        <v>3509</v>
      </c>
      <c r="F190" s="1" t="s">
        <v>83</v>
      </c>
      <c r="G190" s="1" t="s">
        <v>536</v>
      </c>
      <c r="H190" s="1" t="s">
        <v>2858</v>
      </c>
      <c r="I190" s="1" t="s">
        <v>3510</v>
      </c>
      <c r="J190" s="1" t="s">
        <v>2860</v>
      </c>
      <c r="K190" s="1" t="s">
        <v>3510</v>
      </c>
      <c r="L190" s="1" t="s">
        <v>3510</v>
      </c>
      <c r="M190" s="1" t="s">
        <v>2861</v>
      </c>
      <c r="N190" s="1" t="s">
        <v>2861</v>
      </c>
      <c r="O190" s="1" t="s">
        <v>2862</v>
      </c>
      <c r="P190" s="1" t="s">
        <v>2863</v>
      </c>
      <c r="Q190" s="1" t="s">
        <v>2864</v>
      </c>
      <c r="R190" s="1" t="s">
        <v>3511</v>
      </c>
      <c r="S190" s="1" t="s">
        <v>75</v>
      </c>
      <c r="T190" s="1" t="s">
        <v>2866</v>
      </c>
      <c r="U190" s="1" t="s">
        <v>2822</v>
      </c>
      <c r="V190" s="1" t="s">
        <v>2925</v>
      </c>
    </row>
    <row r="191" s="1" customFormat="1" spans="1:22">
      <c r="A191" s="1" t="s">
        <v>693</v>
      </c>
      <c r="B191" s="1" t="s">
        <v>159</v>
      </c>
      <c r="C191" s="1" t="s">
        <v>694</v>
      </c>
      <c r="D191" s="1" t="s">
        <v>3508</v>
      </c>
      <c r="E191" s="1" t="s">
        <v>3512</v>
      </c>
      <c r="F191" s="1" t="s">
        <v>83</v>
      </c>
      <c r="G191" s="1" t="s">
        <v>536</v>
      </c>
      <c r="H191" s="1" t="s">
        <v>2858</v>
      </c>
      <c r="I191" s="1" t="s">
        <v>3513</v>
      </c>
      <c r="J191" s="1" t="s">
        <v>2860</v>
      </c>
      <c r="K191" s="1" t="s">
        <v>3513</v>
      </c>
      <c r="L191" s="1" t="s">
        <v>3513</v>
      </c>
      <c r="M191" s="1" t="s">
        <v>2861</v>
      </c>
      <c r="N191" s="1" t="s">
        <v>2861</v>
      </c>
      <c r="O191" s="1" t="s">
        <v>2862</v>
      </c>
      <c r="P191" s="1" t="s">
        <v>2863</v>
      </c>
      <c r="Q191" s="1" t="s">
        <v>2864</v>
      </c>
      <c r="R191" s="1" t="s">
        <v>3514</v>
      </c>
      <c r="S191" s="1" t="s">
        <v>75</v>
      </c>
      <c r="T191" s="1" t="s">
        <v>2866</v>
      </c>
      <c r="U191" s="1" t="s">
        <v>2822</v>
      </c>
      <c r="V191" s="1" t="s">
        <v>2925</v>
      </c>
    </row>
    <row r="192" s="1" customFormat="1" spans="1:22">
      <c r="A192" s="1" t="s">
        <v>682</v>
      </c>
      <c r="B192" s="1" t="s">
        <v>159</v>
      </c>
      <c r="C192" s="1" t="s">
        <v>683</v>
      </c>
      <c r="D192" s="1" t="s">
        <v>3508</v>
      </c>
      <c r="E192" s="1" t="s">
        <v>3509</v>
      </c>
      <c r="F192" s="1" t="s">
        <v>83</v>
      </c>
      <c r="G192" s="1" t="s">
        <v>536</v>
      </c>
      <c r="H192" s="1" t="s">
        <v>2858</v>
      </c>
      <c r="I192" s="1" t="s">
        <v>3510</v>
      </c>
      <c r="J192" s="1" t="s">
        <v>2860</v>
      </c>
      <c r="K192" s="1" t="s">
        <v>3510</v>
      </c>
      <c r="L192" s="1" t="s">
        <v>3510</v>
      </c>
      <c r="M192" s="1" t="s">
        <v>2861</v>
      </c>
      <c r="N192" s="1" t="s">
        <v>2861</v>
      </c>
      <c r="O192" s="1" t="s">
        <v>2862</v>
      </c>
      <c r="P192" s="1" t="s">
        <v>2863</v>
      </c>
      <c r="Q192" s="1" t="s">
        <v>2864</v>
      </c>
      <c r="R192" s="1" t="s">
        <v>3515</v>
      </c>
      <c r="S192" s="1" t="s">
        <v>75</v>
      </c>
      <c r="T192" s="1" t="s">
        <v>2866</v>
      </c>
      <c r="U192" s="1" t="s">
        <v>2822</v>
      </c>
      <c r="V192" s="1" t="s">
        <v>2925</v>
      </c>
    </row>
    <row r="193" s="1" customFormat="1" spans="1:22">
      <c r="A193" s="1" t="s">
        <v>1848</v>
      </c>
      <c r="B193" s="1" t="s">
        <v>159</v>
      </c>
      <c r="C193" s="1" t="s">
        <v>1849</v>
      </c>
      <c r="D193" s="1" t="s">
        <v>3424</v>
      </c>
      <c r="E193" s="1" t="s">
        <v>3516</v>
      </c>
      <c r="F193" s="1" t="s">
        <v>537</v>
      </c>
      <c r="G193" s="1" t="s">
        <v>1744</v>
      </c>
      <c r="H193" s="1" t="s">
        <v>2858</v>
      </c>
      <c r="I193" s="1" t="s">
        <v>3517</v>
      </c>
      <c r="J193" s="1" t="s">
        <v>2860</v>
      </c>
      <c r="K193" s="1" t="s">
        <v>3517</v>
      </c>
      <c r="L193" s="1" t="s">
        <v>3517</v>
      </c>
      <c r="M193" s="1" t="s">
        <v>2861</v>
      </c>
      <c r="N193" s="1" t="s">
        <v>2861</v>
      </c>
      <c r="O193" s="1" t="s">
        <v>2862</v>
      </c>
      <c r="P193" s="1" t="s">
        <v>2863</v>
      </c>
      <c r="Q193" s="1" t="s">
        <v>2864</v>
      </c>
      <c r="R193" s="1" t="s">
        <v>3518</v>
      </c>
      <c r="S193" s="1" t="s">
        <v>75</v>
      </c>
      <c r="T193" s="1" t="s">
        <v>2866</v>
      </c>
      <c r="U193" s="1" t="s">
        <v>2822</v>
      </c>
      <c r="V193" s="1" t="s">
        <v>3123</v>
      </c>
    </row>
    <row r="194" s="1" customFormat="1" spans="1:22">
      <c r="A194" s="1" t="s">
        <v>154</v>
      </c>
      <c r="B194" s="1" t="s">
        <v>159</v>
      </c>
      <c r="C194" s="1" t="s">
        <v>155</v>
      </c>
      <c r="D194" s="1" t="s">
        <v>3519</v>
      </c>
      <c r="E194" s="1" t="s">
        <v>3520</v>
      </c>
      <c r="F194" s="1" t="s">
        <v>138</v>
      </c>
      <c r="G194" s="1" t="s">
        <v>83</v>
      </c>
      <c r="H194" s="1" t="s">
        <v>2858</v>
      </c>
      <c r="I194" s="1" t="s">
        <v>3521</v>
      </c>
      <c r="J194" s="1" t="s">
        <v>2860</v>
      </c>
      <c r="K194" s="1" t="s">
        <v>3521</v>
      </c>
      <c r="L194" s="1" t="s">
        <v>3521</v>
      </c>
      <c r="M194" s="1" t="s">
        <v>2861</v>
      </c>
      <c r="N194" s="1" t="s">
        <v>2861</v>
      </c>
      <c r="O194" s="1" t="s">
        <v>2862</v>
      </c>
      <c r="P194" s="1" t="s">
        <v>2863</v>
      </c>
      <c r="Q194" s="1" t="s">
        <v>2864</v>
      </c>
      <c r="R194" s="1" t="s">
        <v>3522</v>
      </c>
      <c r="S194" s="1" t="s">
        <v>75</v>
      </c>
      <c r="T194" s="1" t="s">
        <v>2866</v>
      </c>
      <c r="U194" s="1" t="s">
        <v>2822</v>
      </c>
      <c r="V194" s="1" t="s">
        <v>3123</v>
      </c>
    </row>
    <row r="195" s="1" customFormat="1" spans="1:22">
      <c r="A195" s="1" t="s">
        <v>491</v>
      </c>
      <c r="B195" s="1" t="s">
        <v>159</v>
      </c>
      <c r="C195" s="1" t="s">
        <v>492</v>
      </c>
      <c r="D195" s="1" t="s">
        <v>494</v>
      </c>
      <c r="E195" s="1" t="s">
        <v>3523</v>
      </c>
      <c r="F195" s="1" t="s">
        <v>96</v>
      </c>
      <c r="G195" s="1" t="s">
        <v>83</v>
      </c>
      <c r="H195" s="1" t="s">
        <v>2858</v>
      </c>
      <c r="I195" s="1" t="s">
        <v>3524</v>
      </c>
      <c r="J195" s="1" t="s">
        <v>2860</v>
      </c>
      <c r="K195" s="1" t="s">
        <v>3524</v>
      </c>
      <c r="L195" s="1" t="s">
        <v>3524</v>
      </c>
      <c r="M195" s="1" t="s">
        <v>2861</v>
      </c>
      <c r="N195" s="1" t="s">
        <v>2861</v>
      </c>
      <c r="O195" s="1" t="s">
        <v>2862</v>
      </c>
      <c r="P195" s="1" t="s">
        <v>2863</v>
      </c>
      <c r="Q195" s="1" t="s">
        <v>2864</v>
      </c>
      <c r="R195" s="1" t="s">
        <v>3525</v>
      </c>
      <c r="S195" s="1" t="s">
        <v>75</v>
      </c>
      <c r="T195" s="1" t="s">
        <v>2866</v>
      </c>
      <c r="U195" s="1" t="s">
        <v>2829</v>
      </c>
      <c r="V195" s="1" t="s">
        <v>3526</v>
      </c>
    </row>
    <row r="196" s="1" customFormat="1" spans="1:22">
      <c r="A196" s="1" t="s">
        <v>1862</v>
      </c>
      <c r="B196" s="1" t="s">
        <v>159</v>
      </c>
      <c r="C196" s="1" t="s">
        <v>1863</v>
      </c>
      <c r="D196" s="1" t="s">
        <v>3424</v>
      </c>
      <c r="E196" s="1" t="s">
        <v>3527</v>
      </c>
      <c r="F196" s="1" t="s">
        <v>536</v>
      </c>
      <c r="G196" s="1" t="s">
        <v>1744</v>
      </c>
      <c r="H196" s="1" t="s">
        <v>2858</v>
      </c>
      <c r="I196" s="1" t="s">
        <v>3528</v>
      </c>
      <c r="J196" s="1" t="s">
        <v>2860</v>
      </c>
      <c r="K196" s="1" t="s">
        <v>3528</v>
      </c>
      <c r="L196" s="1" t="s">
        <v>3528</v>
      </c>
      <c r="M196" s="1" t="s">
        <v>2861</v>
      </c>
      <c r="N196" s="1" t="s">
        <v>2861</v>
      </c>
      <c r="O196" s="1" t="s">
        <v>2862</v>
      </c>
      <c r="P196" s="1" t="s">
        <v>2863</v>
      </c>
      <c r="Q196" s="1" t="s">
        <v>2864</v>
      </c>
      <c r="R196" s="1" t="s">
        <v>3529</v>
      </c>
      <c r="S196" s="1" t="s">
        <v>75</v>
      </c>
      <c r="T196" s="1" t="s">
        <v>2866</v>
      </c>
      <c r="U196" s="1" t="s">
        <v>2822</v>
      </c>
      <c r="V196" s="1" t="s">
        <v>3123</v>
      </c>
    </row>
    <row r="197" s="1" customFormat="1" spans="1:22">
      <c r="A197" s="1" t="s">
        <v>1651</v>
      </c>
      <c r="B197" s="1" t="s">
        <v>159</v>
      </c>
      <c r="C197" s="1" t="s">
        <v>1652</v>
      </c>
      <c r="D197" s="1" t="s">
        <v>1654</v>
      </c>
      <c r="E197" s="1" t="s">
        <v>3530</v>
      </c>
      <c r="F197" s="1" t="s">
        <v>537</v>
      </c>
      <c r="G197" s="1" t="s">
        <v>1617</v>
      </c>
      <c r="H197" s="1" t="s">
        <v>2858</v>
      </c>
      <c r="I197" s="1" t="s">
        <v>3531</v>
      </c>
      <c r="J197" s="1" t="s">
        <v>2860</v>
      </c>
      <c r="K197" s="1" t="s">
        <v>3531</v>
      </c>
      <c r="L197" s="1" t="s">
        <v>3531</v>
      </c>
      <c r="M197" s="1" t="s">
        <v>2861</v>
      </c>
      <c r="N197" s="1" t="s">
        <v>2861</v>
      </c>
      <c r="O197" s="1" t="s">
        <v>2862</v>
      </c>
      <c r="P197" s="1" t="s">
        <v>2863</v>
      </c>
      <c r="Q197" s="1" t="s">
        <v>2864</v>
      </c>
      <c r="R197" s="1" t="s">
        <v>3532</v>
      </c>
      <c r="S197" s="1" t="s">
        <v>75</v>
      </c>
      <c r="T197" s="1" t="s">
        <v>2866</v>
      </c>
      <c r="U197" s="1" t="s">
        <v>2829</v>
      </c>
      <c r="V197" s="1" t="s">
        <v>2925</v>
      </c>
    </row>
    <row r="198" s="1" customFormat="1" spans="1:22">
      <c r="A198" s="1" t="s">
        <v>164</v>
      </c>
      <c r="B198" s="1" t="s">
        <v>169</v>
      </c>
      <c r="C198" s="1" t="s">
        <v>165</v>
      </c>
      <c r="D198" s="1" t="s">
        <v>3533</v>
      </c>
      <c r="E198" s="1" t="s">
        <v>3534</v>
      </c>
      <c r="F198" s="1" t="s">
        <v>138</v>
      </c>
      <c r="G198" s="1" t="s">
        <v>83</v>
      </c>
      <c r="H198" s="1" t="s">
        <v>2858</v>
      </c>
      <c r="I198" s="1" t="s">
        <v>3535</v>
      </c>
      <c r="J198" s="1" t="s">
        <v>2860</v>
      </c>
      <c r="K198" s="1" t="s">
        <v>3535</v>
      </c>
      <c r="L198" s="1" t="s">
        <v>3535</v>
      </c>
      <c r="M198" s="1" t="s">
        <v>2861</v>
      </c>
      <c r="N198" s="1" t="s">
        <v>2861</v>
      </c>
      <c r="O198" s="1" t="s">
        <v>2862</v>
      </c>
      <c r="P198" s="1" t="s">
        <v>2863</v>
      </c>
      <c r="Q198" s="1" t="s">
        <v>2864</v>
      </c>
      <c r="R198" s="1" t="s">
        <v>3536</v>
      </c>
      <c r="S198" s="1" t="s">
        <v>75</v>
      </c>
      <c r="T198" s="1" t="s">
        <v>2866</v>
      </c>
      <c r="U198" s="1" t="s">
        <v>2829</v>
      </c>
      <c r="V198" s="1" t="s">
        <v>2867</v>
      </c>
    </row>
    <row r="199" s="1" customFormat="1" spans="1:22">
      <c r="A199" s="1" t="s">
        <v>1291</v>
      </c>
      <c r="B199" s="1" t="s">
        <v>169</v>
      </c>
      <c r="C199" s="1" t="s">
        <v>1292</v>
      </c>
      <c r="D199" s="1" t="s">
        <v>3424</v>
      </c>
      <c r="E199" s="1" t="s">
        <v>3537</v>
      </c>
      <c r="F199" s="1" t="s">
        <v>505</v>
      </c>
      <c r="G199" s="1" t="s">
        <v>537</v>
      </c>
      <c r="H199" s="1" t="s">
        <v>2858</v>
      </c>
      <c r="I199" s="1" t="s">
        <v>3538</v>
      </c>
      <c r="J199" s="1" t="s">
        <v>2860</v>
      </c>
      <c r="K199" s="1" t="s">
        <v>3538</v>
      </c>
      <c r="L199" s="1" t="s">
        <v>3538</v>
      </c>
      <c r="M199" s="1" t="s">
        <v>2861</v>
      </c>
      <c r="N199" s="1" t="s">
        <v>2861</v>
      </c>
      <c r="O199" s="1" t="s">
        <v>2862</v>
      </c>
      <c r="P199" s="1" t="s">
        <v>2863</v>
      </c>
      <c r="Q199" s="1" t="s">
        <v>2864</v>
      </c>
      <c r="R199" s="1" t="s">
        <v>3539</v>
      </c>
      <c r="S199" s="1" t="s">
        <v>75</v>
      </c>
      <c r="T199" s="1" t="s">
        <v>2866</v>
      </c>
      <c r="U199" s="1" t="s">
        <v>2822</v>
      </c>
      <c r="V199" s="1" t="s">
        <v>3123</v>
      </c>
    </row>
    <row r="200" s="1" customFormat="1" spans="1:22">
      <c r="A200" s="1" t="s">
        <v>2552</v>
      </c>
      <c r="B200" s="1" t="s">
        <v>169</v>
      </c>
      <c r="C200" s="1" t="s">
        <v>2553</v>
      </c>
      <c r="D200" s="1" t="s">
        <v>2555</v>
      </c>
      <c r="E200" s="1" t="s">
        <v>3540</v>
      </c>
      <c r="F200" s="1" t="s">
        <v>1744</v>
      </c>
      <c r="G200" s="1" t="s">
        <v>913</v>
      </c>
      <c r="H200" s="1" t="s">
        <v>2858</v>
      </c>
      <c r="I200" s="1" t="s">
        <v>3541</v>
      </c>
      <c r="J200" s="1" t="s">
        <v>2860</v>
      </c>
      <c r="K200" s="1" t="s">
        <v>3541</v>
      </c>
      <c r="L200" s="1" t="s">
        <v>3541</v>
      </c>
      <c r="M200" s="1" t="s">
        <v>2861</v>
      </c>
      <c r="N200" s="1" t="s">
        <v>2861</v>
      </c>
      <c r="O200" s="1" t="s">
        <v>2862</v>
      </c>
      <c r="P200" s="1" t="s">
        <v>2863</v>
      </c>
      <c r="Q200" s="1" t="s">
        <v>2864</v>
      </c>
      <c r="R200" s="1" t="s">
        <v>3542</v>
      </c>
      <c r="S200" s="1" t="s">
        <v>75</v>
      </c>
      <c r="T200" s="1" t="s">
        <v>2866</v>
      </c>
      <c r="U200" s="1" t="s">
        <v>2822</v>
      </c>
      <c r="V200" s="1" t="s">
        <v>2873</v>
      </c>
    </row>
    <row r="201" s="1" customFormat="1" spans="1:22">
      <c r="A201" s="1" t="s">
        <v>1955</v>
      </c>
      <c r="B201" s="1" t="s">
        <v>169</v>
      </c>
      <c r="C201" s="1" t="s">
        <v>1956</v>
      </c>
      <c r="D201" s="1" t="s">
        <v>3288</v>
      </c>
      <c r="E201" s="1" t="s">
        <v>3543</v>
      </c>
      <c r="F201" s="1" t="s">
        <v>1617</v>
      </c>
      <c r="G201" s="1" t="s">
        <v>1744</v>
      </c>
      <c r="H201" s="1" t="s">
        <v>2858</v>
      </c>
      <c r="I201" s="1" t="s">
        <v>3544</v>
      </c>
      <c r="J201" s="1" t="s">
        <v>2860</v>
      </c>
      <c r="K201" s="1" t="s">
        <v>3544</v>
      </c>
      <c r="L201" s="1" t="s">
        <v>3544</v>
      </c>
      <c r="M201" s="1" t="s">
        <v>2861</v>
      </c>
      <c r="N201" s="1" t="s">
        <v>2861</v>
      </c>
      <c r="O201" s="1" t="s">
        <v>2862</v>
      </c>
      <c r="P201" s="1" t="s">
        <v>2863</v>
      </c>
      <c r="Q201" s="1" t="s">
        <v>2864</v>
      </c>
      <c r="R201" s="1" t="s">
        <v>3545</v>
      </c>
      <c r="S201" s="1" t="s">
        <v>75</v>
      </c>
      <c r="T201" s="1" t="s">
        <v>2866</v>
      </c>
      <c r="U201" s="1" t="s">
        <v>2829</v>
      </c>
      <c r="V201" s="1" t="s">
        <v>2881</v>
      </c>
    </row>
    <row r="202" s="1" customFormat="1" spans="1:22">
      <c r="A202" s="1" t="s">
        <v>2277</v>
      </c>
      <c r="B202" s="1" t="s">
        <v>1288</v>
      </c>
      <c r="C202" s="1" t="s">
        <v>2278</v>
      </c>
      <c r="D202" s="1" t="s">
        <v>3424</v>
      </c>
      <c r="E202" s="1" t="s">
        <v>3546</v>
      </c>
      <c r="F202" s="1" t="s">
        <v>537</v>
      </c>
      <c r="G202" s="1" t="s">
        <v>913</v>
      </c>
      <c r="H202" s="1" t="s">
        <v>2858</v>
      </c>
      <c r="I202" s="1" t="s">
        <v>3547</v>
      </c>
      <c r="J202" s="1" t="s">
        <v>2860</v>
      </c>
      <c r="K202" s="1" t="s">
        <v>3547</v>
      </c>
      <c r="L202" s="1" t="s">
        <v>3547</v>
      </c>
      <c r="M202" s="1" t="s">
        <v>2861</v>
      </c>
      <c r="N202" s="1" t="s">
        <v>2861</v>
      </c>
      <c r="O202" s="1" t="s">
        <v>2862</v>
      </c>
      <c r="P202" s="1" t="s">
        <v>2863</v>
      </c>
      <c r="Q202" s="1" t="s">
        <v>2864</v>
      </c>
      <c r="R202" s="1" t="s">
        <v>3548</v>
      </c>
      <c r="S202" s="1" t="s">
        <v>75</v>
      </c>
      <c r="T202" s="1" t="s">
        <v>2866</v>
      </c>
      <c r="U202" s="1" t="s">
        <v>2822</v>
      </c>
      <c r="V202" s="1" t="s">
        <v>3123</v>
      </c>
    </row>
    <row r="203" s="1" customFormat="1" spans="1:22">
      <c r="A203" s="1" t="s">
        <v>1285</v>
      </c>
      <c r="B203" s="1" t="s">
        <v>1288</v>
      </c>
      <c r="C203" s="1" t="s">
        <v>1286</v>
      </c>
      <c r="D203" s="1" t="s">
        <v>3424</v>
      </c>
      <c r="E203" s="1" t="s">
        <v>3549</v>
      </c>
      <c r="F203" s="1" t="s">
        <v>536</v>
      </c>
      <c r="G203" s="1" t="s">
        <v>537</v>
      </c>
      <c r="H203" s="1" t="s">
        <v>2858</v>
      </c>
      <c r="I203" s="1" t="s">
        <v>3487</v>
      </c>
      <c r="J203" s="1" t="s">
        <v>2860</v>
      </c>
      <c r="K203" s="1" t="s">
        <v>3487</v>
      </c>
      <c r="L203" s="1" t="s">
        <v>3487</v>
      </c>
      <c r="M203" s="1" t="s">
        <v>2861</v>
      </c>
      <c r="N203" s="1" t="s">
        <v>2861</v>
      </c>
      <c r="O203" s="1" t="s">
        <v>2862</v>
      </c>
      <c r="P203" s="1" t="s">
        <v>2863</v>
      </c>
      <c r="Q203" s="1" t="s">
        <v>2864</v>
      </c>
      <c r="R203" s="1" t="s">
        <v>3550</v>
      </c>
      <c r="S203" s="1" t="s">
        <v>75</v>
      </c>
      <c r="T203" s="1" t="s">
        <v>2866</v>
      </c>
      <c r="U203" s="1" t="s">
        <v>2822</v>
      </c>
      <c r="V203" s="1" t="s">
        <v>3123</v>
      </c>
    </row>
    <row r="204" s="1" customFormat="1" spans="1:22">
      <c r="A204" s="1" t="s">
        <v>2288</v>
      </c>
      <c r="B204" s="1" t="s">
        <v>324</v>
      </c>
      <c r="C204" s="1" t="s">
        <v>2289</v>
      </c>
      <c r="D204" s="1" t="s">
        <v>3424</v>
      </c>
      <c r="E204" s="1" t="s">
        <v>3551</v>
      </c>
      <c r="F204" s="1" t="s">
        <v>537</v>
      </c>
      <c r="G204" s="1" t="s">
        <v>913</v>
      </c>
      <c r="H204" s="1" t="s">
        <v>2858</v>
      </c>
      <c r="I204" s="1" t="s">
        <v>3552</v>
      </c>
      <c r="J204" s="1" t="s">
        <v>2860</v>
      </c>
      <c r="K204" s="1" t="s">
        <v>3552</v>
      </c>
      <c r="L204" s="1" t="s">
        <v>3552</v>
      </c>
      <c r="M204" s="1" t="s">
        <v>2861</v>
      </c>
      <c r="N204" s="1" t="s">
        <v>2861</v>
      </c>
      <c r="O204" s="1" t="s">
        <v>2862</v>
      </c>
      <c r="P204" s="1" t="s">
        <v>2863</v>
      </c>
      <c r="Q204" s="1" t="s">
        <v>2864</v>
      </c>
      <c r="R204" s="1" t="s">
        <v>3553</v>
      </c>
      <c r="S204" s="1" t="s">
        <v>75</v>
      </c>
      <c r="T204" s="1" t="s">
        <v>2866</v>
      </c>
      <c r="U204" s="1" t="s">
        <v>2822</v>
      </c>
      <c r="V204" s="1" t="s">
        <v>3123</v>
      </c>
    </row>
    <row r="205" s="1" customFormat="1" spans="1:22">
      <c r="A205" s="1" t="s">
        <v>2282</v>
      </c>
      <c r="B205" s="1" t="s">
        <v>324</v>
      </c>
      <c r="C205" s="1" t="s">
        <v>2283</v>
      </c>
      <c r="D205" s="1" t="s">
        <v>3424</v>
      </c>
      <c r="E205" s="1" t="s">
        <v>3554</v>
      </c>
      <c r="F205" s="1" t="s">
        <v>1744</v>
      </c>
      <c r="G205" s="1" t="s">
        <v>913</v>
      </c>
      <c r="H205" s="1" t="s">
        <v>2858</v>
      </c>
      <c r="I205" s="1" t="s">
        <v>3555</v>
      </c>
      <c r="J205" s="1" t="s">
        <v>2860</v>
      </c>
      <c r="K205" s="1" t="s">
        <v>3555</v>
      </c>
      <c r="L205" s="1" t="s">
        <v>3555</v>
      </c>
      <c r="M205" s="1" t="s">
        <v>2861</v>
      </c>
      <c r="N205" s="1" t="s">
        <v>2861</v>
      </c>
      <c r="O205" s="1" t="s">
        <v>2862</v>
      </c>
      <c r="P205" s="1" t="s">
        <v>2863</v>
      </c>
      <c r="Q205" s="1" t="s">
        <v>2864</v>
      </c>
      <c r="R205" s="1" t="s">
        <v>3556</v>
      </c>
      <c r="S205" s="1" t="s">
        <v>75</v>
      </c>
      <c r="T205" s="1" t="s">
        <v>2866</v>
      </c>
      <c r="U205" s="1" t="s">
        <v>2822</v>
      </c>
      <c r="V205" s="1" t="s">
        <v>3123</v>
      </c>
    </row>
    <row r="206" s="1" customFormat="1" spans="1:22">
      <c r="A206" s="1" t="s">
        <v>2293</v>
      </c>
      <c r="B206" s="1" t="s">
        <v>324</v>
      </c>
      <c r="C206" s="1" t="s">
        <v>2294</v>
      </c>
      <c r="D206" s="1" t="s">
        <v>3424</v>
      </c>
      <c r="E206" s="1" t="s">
        <v>3557</v>
      </c>
      <c r="F206" s="1" t="s">
        <v>537</v>
      </c>
      <c r="G206" s="1" t="s">
        <v>913</v>
      </c>
      <c r="H206" s="1" t="s">
        <v>2858</v>
      </c>
      <c r="I206" s="1" t="s">
        <v>3552</v>
      </c>
      <c r="J206" s="1" t="s">
        <v>2860</v>
      </c>
      <c r="K206" s="1" t="s">
        <v>3552</v>
      </c>
      <c r="L206" s="1" t="s">
        <v>3552</v>
      </c>
      <c r="M206" s="1" t="s">
        <v>2861</v>
      </c>
      <c r="N206" s="1" t="s">
        <v>2861</v>
      </c>
      <c r="O206" s="1" t="s">
        <v>2862</v>
      </c>
      <c r="P206" s="1" t="s">
        <v>2863</v>
      </c>
      <c r="Q206" s="1" t="s">
        <v>2864</v>
      </c>
      <c r="R206" s="1" t="s">
        <v>3558</v>
      </c>
      <c r="S206" s="1" t="s">
        <v>75</v>
      </c>
      <c r="T206" s="1" t="s">
        <v>2866</v>
      </c>
      <c r="U206" s="1" t="s">
        <v>2822</v>
      </c>
      <c r="V206" s="1" t="s">
        <v>3123</v>
      </c>
    </row>
    <row r="207" s="1" customFormat="1" spans="1:22">
      <c r="A207" s="1" t="s">
        <v>319</v>
      </c>
      <c r="B207" s="1" t="s">
        <v>324</v>
      </c>
      <c r="C207" s="1" t="s">
        <v>320</v>
      </c>
      <c r="D207" s="1" t="s">
        <v>322</v>
      </c>
      <c r="E207" s="1" t="s">
        <v>3559</v>
      </c>
      <c r="F207" s="1" t="s">
        <v>107</v>
      </c>
      <c r="G207" s="1" t="s">
        <v>83</v>
      </c>
      <c r="H207" s="1" t="s">
        <v>2858</v>
      </c>
      <c r="I207" s="1" t="s">
        <v>3560</v>
      </c>
      <c r="J207" s="1" t="s">
        <v>2860</v>
      </c>
      <c r="K207" s="1" t="s">
        <v>3560</v>
      </c>
      <c r="L207" s="1" t="s">
        <v>3560</v>
      </c>
      <c r="M207" s="1" t="s">
        <v>2861</v>
      </c>
      <c r="N207" s="1" t="s">
        <v>2861</v>
      </c>
      <c r="O207" s="1" t="s">
        <v>2862</v>
      </c>
      <c r="P207" s="1" t="s">
        <v>2863</v>
      </c>
      <c r="Q207" s="1" t="s">
        <v>2864</v>
      </c>
      <c r="R207" s="1" t="s">
        <v>3561</v>
      </c>
      <c r="S207" s="1" t="s">
        <v>75</v>
      </c>
      <c r="T207" s="1" t="s">
        <v>2866</v>
      </c>
      <c r="U207" s="1" t="s">
        <v>2822</v>
      </c>
      <c r="V207" s="1" t="s">
        <v>2925</v>
      </c>
    </row>
    <row r="208" s="1" customFormat="1" spans="1:22">
      <c r="A208" s="1" t="s">
        <v>2566</v>
      </c>
      <c r="B208" s="1" t="s">
        <v>324</v>
      </c>
      <c r="C208" s="1" t="s">
        <v>2567</v>
      </c>
      <c r="D208" s="1" t="s">
        <v>405</v>
      </c>
      <c r="E208" s="1" t="s">
        <v>3562</v>
      </c>
      <c r="F208" s="1" t="s">
        <v>537</v>
      </c>
      <c r="G208" s="1" t="s">
        <v>913</v>
      </c>
      <c r="H208" s="1" t="s">
        <v>2858</v>
      </c>
      <c r="I208" s="1" t="s">
        <v>3563</v>
      </c>
      <c r="J208" s="1" t="s">
        <v>2860</v>
      </c>
      <c r="K208" s="1" t="s">
        <v>3563</v>
      </c>
      <c r="L208" s="1" t="s">
        <v>3563</v>
      </c>
      <c r="M208" s="1" t="s">
        <v>2861</v>
      </c>
      <c r="N208" s="1" t="s">
        <v>2861</v>
      </c>
      <c r="O208" s="1" t="s">
        <v>2862</v>
      </c>
      <c r="P208" s="1" t="s">
        <v>2863</v>
      </c>
      <c r="Q208" s="1" t="s">
        <v>2864</v>
      </c>
      <c r="R208" s="1" t="s">
        <v>3564</v>
      </c>
      <c r="S208" s="1" t="s">
        <v>75</v>
      </c>
      <c r="T208" s="1" t="s">
        <v>2866</v>
      </c>
      <c r="U208" s="1" t="s">
        <v>2822</v>
      </c>
      <c r="V208" s="1" t="s">
        <v>2873</v>
      </c>
    </row>
    <row r="209" s="1" customFormat="1" spans="1:22">
      <c r="A209" s="1" t="s">
        <v>627</v>
      </c>
      <c r="B209" s="1" t="s">
        <v>324</v>
      </c>
      <c r="C209" s="1" t="s">
        <v>628</v>
      </c>
      <c r="D209" s="1" t="s">
        <v>3565</v>
      </c>
      <c r="E209" s="1" t="s">
        <v>3566</v>
      </c>
      <c r="F209" s="1" t="s">
        <v>83</v>
      </c>
      <c r="G209" s="1" t="s">
        <v>536</v>
      </c>
      <c r="H209" s="1" t="s">
        <v>2858</v>
      </c>
      <c r="I209" s="1" t="s">
        <v>3567</v>
      </c>
      <c r="J209" s="1" t="s">
        <v>2860</v>
      </c>
      <c r="K209" s="1" t="s">
        <v>3567</v>
      </c>
      <c r="L209" s="1" t="s">
        <v>3567</v>
      </c>
      <c r="M209" s="1" t="s">
        <v>2861</v>
      </c>
      <c r="N209" s="1" t="s">
        <v>2861</v>
      </c>
      <c r="O209" s="1" t="s">
        <v>2862</v>
      </c>
      <c r="P209" s="1" t="s">
        <v>2863</v>
      </c>
      <c r="Q209" s="1" t="s">
        <v>2864</v>
      </c>
      <c r="R209" s="1" t="s">
        <v>3568</v>
      </c>
      <c r="S209" s="1" t="s">
        <v>75</v>
      </c>
      <c r="T209" s="1" t="s">
        <v>2866</v>
      </c>
      <c r="U209" s="1" t="s">
        <v>2829</v>
      </c>
      <c r="V209" s="1" t="s">
        <v>2867</v>
      </c>
    </row>
    <row r="210" s="1" customFormat="1" spans="1:22">
      <c r="A210" s="1" t="s">
        <v>301</v>
      </c>
      <c r="B210" s="1" t="s">
        <v>306</v>
      </c>
      <c r="C210" s="1" t="s">
        <v>302</v>
      </c>
      <c r="D210" s="1" t="s">
        <v>3569</v>
      </c>
      <c r="E210" s="1" t="s">
        <v>3570</v>
      </c>
      <c r="F210" s="1" t="s">
        <v>107</v>
      </c>
      <c r="G210" s="1" t="s">
        <v>83</v>
      </c>
      <c r="H210" s="1" t="s">
        <v>2858</v>
      </c>
      <c r="I210" s="1" t="s">
        <v>3571</v>
      </c>
      <c r="J210" s="1" t="s">
        <v>2860</v>
      </c>
      <c r="K210" s="1" t="s">
        <v>3571</v>
      </c>
      <c r="L210" s="1" t="s">
        <v>3571</v>
      </c>
      <c r="M210" s="1" t="s">
        <v>2861</v>
      </c>
      <c r="N210" s="1" t="s">
        <v>2861</v>
      </c>
      <c r="O210" s="1" t="s">
        <v>2862</v>
      </c>
      <c r="P210" s="1" t="s">
        <v>2863</v>
      </c>
      <c r="Q210" s="1" t="s">
        <v>2864</v>
      </c>
      <c r="R210" s="1" t="s">
        <v>3572</v>
      </c>
      <c r="S210" s="1" t="s">
        <v>75</v>
      </c>
      <c r="T210" s="1" t="s">
        <v>2866</v>
      </c>
      <c r="U210" s="1" t="s">
        <v>2822</v>
      </c>
      <c r="V210" s="1" t="s">
        <v>2925</v>
      </c>
    </row>
    <row r="211" s="1" customFormat="1" spans="1:22">
      <c r="A211" s="1" t="s">
        <v>1993</v>
      </c>
      <c r="B211" s="1" t="s">
        <v>137</v>
      </c>
      <c r="C211" s="1" t="s">
        <v>1994</v>
      </c>
      <c r="D211" s="1" t="s">
        <v>405</v>
      </c>
      <c r="E211" s="1" t="s">
        <v>3573</v>
      </c>
      <c r="F211" s="1" t="s">
        <v>537</v>
      </c>
      <c r="G211" s="1" t="s">
        <v>1744</v>
      </c>
      <c r="H211" s="1" t="s">
        <v>2858</v>
      </c>
      <c r="I211" s="1" t="s">
        <v>3574</v>
      </c>
      <c r="J211" s="1" t="s">
        <v>2860</v>
      </c>
      <c r="K211" s="1" t="s">
        <v>3574</v>
      </c>
      <c r="L211" s="1" t="s">
        <v>3574</v>
      </c>
      <c r="M211" s="1" t="s">
        <v>2861</v>
      </c>
      <c r="N211" s="1" t="s">
        <v>2861</v>
      </c>
      <c r="O211" s="1" t="s">
        <v>2862</v>
      </c>
      <c r="P211" s="1" t="s">
        <v>2863</v>
      </c>
      <c r="Q211" s="1" t="s">
        <v>2864</v>
      </c>
      <c r="R211" s="1" t="s">
        <v>3575</v>
      </c>
      <c r="S211" s="1" t="s">
        <v>75</v>
      </c>
      <c r="T211" s="1" t="s">
        <v>2866</v>
      </c>
      <c r="U211" s="1" t="s">
        <v>2822</v>
      </c>
      <c r="V211" s="1" t="s">
        <v>2873</v>
      </c>
    </row>
    <row r="212" s="1" customFormat="1" spans="1:22">
      <c r="A212" s="1" t="s">
        <v>1997</v>
      </c>
      <c r="B212" s="1" t="s">
        <v>137</v>
      </c>
      <c r="C212" s="1" t="s">
        <v>1998</v>
      </c>
      <c r="D212" s="1" t="s">
        <v>405</v>
      </c>
      <c r="E212" s="1" t="s">
        <v>3576</v>
      </c>
      <c r="F212" s="1" t="s">
        <v>537</v>
      </c>
      <c r="G212" s="1" t="s">
        <v>1744</v>
      </c>
      <c r="H212" s="1" t="s">
        <v>2858</v>
      </c>
      <c r="I212" s="1" t="s">
        <v>3574</v>
      </c>
      <c r="J212" s="1" t="s">
        <v>2860</v>
      </c>
      <c r="K212" s="1" t="s">
        <v>3574</v>
      </c>
      <c r="L212" s="1" t="s">
        <v>3574</v>
      </c>
      <c r="M212" s="1" t="s">
        <v>2861</v>
      </c>
      <c r="N212" s="1" t="s">
        <v>2861</v>
      </c>
      <c r="O212" s="1" t="s">
        <v>2862</v>
      </c>
      <c r="P212" s="1" t="s">
        <v>2863</v>
      </c>
      <c r="Q212" s="1" t="s">
        <v>2864</v>
      </c>
      <c r="R212" s="1" t="s">
        <v>3577</v>
      </c>
      <c r="S212" s="1" t="s">
        <v>75</v>
      </c>
      <c r="T212" s="1" t="s">
        <v>2866</v>
      </c>
      <c r="U212" s="1" t="s">
        <v>2822</v>
      </c>
      <c r="V212" s="1" t="s">
        <v>2873</v>
      </c>
    </row>
    <row r="213" s="1" customFormat="1" spans="1:22">
      <c r="A213" s="1" t="s">
        <v>1987</v>
      </c>
      <c r="B213" s="1" t="s">
        <v>137</v>
      </c>
      <c r="C213" s="1" t="s">
        <v>1988</v>
      </c>
      <c r="D213" s="1" t="s">
        <v>405</v>
      </c>
      <c r="E213" s="1" t="s">
        <v>3578</v>
      </c>
      <c r="F213" s="1" t="s">
        <v>537</v>
      </c>
      <c r="G213" s="1" t="s">
        <v>1744</v>
      </c>
      <c r="H213" s="1" t="s">
        <v>2858</v>
      </c>
      <c r="I213" s="1" t="s">
        <v>3574</v>
      </c>
      <c r="J213" s="1" t="s">
        <v>2860</v>
      </c>
      <c r="K213" s="1" t="s">
        <v>3574</v>
      </c>
      <c r="L213" s="1" t="s">
        <v>3574</v>
      </c>
      <c r="M213" s="1" t="s">
        <v>2861</v>
      </c>
      <c r="N213" s="1" t="s">
        <v>2861</v>
      </c>
      <c r="O213" s="1" t="s">
        <v>2862</v>
      </c>
      <c r="P213" s="1" t="s">
        <v>2863</v>
      </c>
      <c r="Q213" s="1" t="s">
        <v>2864</v>
      </c>
      <c r="R213" s="1" t="s">
        <v>3579</v>
      </c>
      <c r="S213" s="1" t="s">
        <v>75</v>
      </c>
      <c r="T213" s="1" t="s">
        <v>2866</v>
      </c>
      <c r="U213" s="1" t="s">
        <v>2822</v>
      </c>
      <c r="V213" s="1" t="s">
        <v>2873</v>
      </c>
    </row>
    <row r="214" s="1" customFormat="1" spans="1:22">
      <c r="A214" s="1" t="s">
        <v>2019</v>
      </c>
      <c r="B214" s="1" t="s">
        <v>137</v>
      </c>
      <c r="C214" s="1" t="s">
        <v>2020</v>
      </c>
      <c r="D214" s="1" t="s">
        <v>405</v>
      </c>
      <c r="E214" s="1" t="s">
        <v>3580</v>
      </c>
      <c r="F214" s="1" t="s">
        <v>536</v>
      </c>
      <c r="G214" s="1" t="s">
        <v>1744</v>
      </c>
      <c r="H214" s="1" t="s">
        <v>2858</v>
      </c>
      <c r="I214" s="1" t="s">
        <v>3581</v>
      </c>
      <c r="J214" s="1" t="s">
        <v>2860</v>
      </c>
      <c r="K214" s="1" t="s">
        <v>3581</v>
      </c>
      <c r="L214" s="1" t="s">
        <v>3581</v>
      </c>
      <c r="M214" s="1" t="s">
        <v>2861</v>
      </c>
      <c r="N214" s="1" t="s">
        <v>2861</v>
      </c>
      <c r="O214" s="1" t="s">
        <v>2862</v>
      </c>
      <c r="P214" s="1" t="s">
        <v>2863</v>
      </c>
      <c r="Q214" s="1" t="s">
        <v>2864</v>
      </c>
      <c r="R214" s="1" t="s">
        <v>3582</v>
      </c>
      <c r="S214" s="1" t="s">
        <v>75</v>
      </c>
      <c r="T214" s="1" t="s">
        <v>2866</v>
      </c>
      <c r="U214" s="1" t="s">
        <v>2822</v>
      </c>
      <c r="V214" s="1" t="s">
        <v>2873</v>
      </c>
    </row>
    <row r="215" s="1" customFormat="1" spans="1:22">
      <c r="A215" s="1" t="s">
        <v>2269</v>
      </c>
      <c r="B215" s="1" t="s">
        <v>137</v>
      </c>
      <c r="C215" s="1" t="s">
        <v>2270</v>
      </c>
      <c r="D215" s="1" t="s">
        <v>2272</v>
      </c>
      <c r="E215" s="1" t="s">
        <v>3583</v>
      </c>
      <c r="F215" s="1" t="s">
        <v>537</v>
      </c>
      <c r="G215" s="1" t="s">
        <v>913</v>
      </c>
      <c r="H215" s="1" t="s">
        <v>2858</v>
      </c>
      <c r="I215" s="1" t="s">
        <v>3584</v>
      </c>
      <c r="J215" s="1" t="s">
        <v>2860</v>
      </c>
      <c r="K215" s="1" t="s">
        <v>3584</v>
      </c>
      <c r="L215" s="1" t="s">
        <v>3584</v>
      </c>
      <c r="M215" s="1" t="s">
        <v>2861</v>
      </c>
      <c r="N215" s="1" t="s">
        <v>2861</v>
      </c>
      <c r="O215" s="1" t="s">
        <v>2862</v>
      </c>
      <c r="P215" s="1" t="s">
        <v>2863</v>
      </c>
      <c r="Q215" s="1" t="s">
        <v>2864</v>
      </c>
      <c r="R215" s="1" t="s">
        <v>3585</v>
      </c>
      <c r="S215" s="1" t="s">
        <v>75</v>
      </c>
      <c r="T215" s="1" t="s">
        <v>2866</v>
      </c>
      <c r="U215" s="1" t="s">
        <v>2829</v>
      </c>
      <c r="V215" s="1" t="s">
        <v>3123</v>
      </c>
    </row>
    <row r="216" s="1" customFormat="1" spans="1:22">
      <c r="A216" s="1" t="s">
        <v>1981</v>
      </c>
      <c r="B216" s="1" t="s">
        <v>137</v>
      </c>
      <c r="C216" s="1" t="s">
        <v>1982</v>
      </c>
      <c r="D216" s="1" t="s">
        <v>405</v>
      </c>
      <c r="E216" s="1" t="s">
        <v>3586</v>
      </c>
      <c r="F216" s="1" t="s">
        <v>536</v>
      </c>
      <c r="G216" s="1" t="s">
        <v>1744</v>
      </c>
      <c r="H216" s="1" t="s">
        <v>2858</v>
      </c>
      <c r="I216" s="1" t="s">
        <v>3581</v>
      </c>
      <c r="J216" s="1" t="s">
        <v>2860</v>
      </c>
      <c r="K216" s="1" t="s">
        <v>3581</v>
      </c>
      <c r="L216" s="1" t="s">
        <v>3581</v>
      </c>
      <c r="M216" s="1" t="s">
        <v>2861</v>
      </c>
      <c r="N216" s="1" t="s">
        <v>2861</v>
      </c>
      <c r="O216" s="1" t="s">
        <v>2862</v>
      </c>
      <c r="P216" s="1" t="s">
        <v>2863</v>
      </c>
      <c r="Q216" s="1" t="s">
        <v>2864</v>
      </c>
      <c r="R216" s="1" t="s">
        <v>3587</v>
      </c>
      <c r="S216" s="1" t="s">
        <v>75</v>
      </c>
      <c r="T216" s="1" t="s">
        <v>2866</v>
      </c>
      <c r="U216" s="1" t="s">
        <v>2822</v>
      </c>
      <c r="V216" s="1" t="s">
        <v>2873</v>
      </c>
    </row>
    <row r="217" s="1" customFormat="1" spans="1:22">
      <c r="A217" s="1" t="s">
        <v>2033</v>
      </c>
      <c r="B217" s="1" t="s">
        <v>137</v>
      </c>
      <c r="C217" s="1" t="s">
        <v>2034</v>
      </c>
      <c r="D217" s="1" t="s">
        <v>405</v>
      </c>
      <c r="E217" s="1" t="s">
        <v>3588</v>
      </c>
      <c r="F217" s="1" t="s">
        <v>536</v>
      </c>
      <c r="G217" s="1" t="s">
        <v>1744</v>
      </c>
      <c r="H217" s="1" t="s">
        <v>2858</v>
      </c>
      <c r="I217" s="1" t="s">
        <v>3581</v>
      </c>
      <c r="J217" s="1" t="s">
        <v>2860</v>
      </c>
      <c r="K217" s="1" t="s">
        <v>3581</v>
      </c>
      <c r="L217" s="1" t="s">
        <v>3581</v>
      </c>
      <c r="M217" s="1" t="s">
        <v>2861</v>
      </c>
      <c r="N217" s="1" t="s">
        <v>2861</v>
      </c>
      <c r="O217" s="1" t="s">
        <v>2862</v>
      </c>
      <c r="P217" s="1" t="s">
        <v>2863</v>
      </c>
      <c r="Q217" s="1" t="s">
        <v>2864</v>
      </c>
      <c r="R217" s="1" t="s">
        <v>3589</v>
      </c>
      <c r="S217" s="1" t="s">
        <v>75</v>
      </c>
      <c r="T217" s="1" t="s">
        <v>2866</v>
      </c>
      <c r="U217" s="1" t="s">
        <v>2822</v>
      </c>
      <c r="V217" s="1" t="s">
        <v>2873</v>
      </c>
    </row>
    <row r="218" s="1" customFormat="1" spans="1:22">
      <c r="A218" s="1" t="s">
        <v>816</v>
      </c>
      <c r="B218" s="1" t="s">
        <v>137</v>
      </c>
      <c r="C218" s="1" t="s">
        <v>817</v>
      </c>
      <c r="D218" s="1" t="s">
        <v>387</v>
      </c>
      <c r="E218" s="1" t="s">
        <v>3590</v>
      </c>
      <c r="F218" s="1" t="s">
        <v>138</v>
      </c>
      <c r="G218" s="1" t="s">
        <v>536</v>
      </c>
      <c r="H218" s="1" t="s">
        <v>2858</v>
      </c>
      <c r="I218" s="1" t="s">
        <v>3591</v>
      </c>
      <c r="J218" s="1" t="s">
        <v>2860</v>
      </c>
      <c r="K218" s="1" t="s">
        <v>3591</v>
      </c>
      <c r="L218" s="1" t="s">
        <v>3591</v>
      </c>
      <c r="M218" s="1" t="s">
        <v>2861</v>
      </c>
      <c r="N218" s="1" t="s">
        <v>2861</v>
      </c>
      <c r="O218" s="1" t="s">
        <v>2862</v>
      </c>
      <c r="P218" s="1" t="s">
        <v>2863</v>
      </c>
      <c r="Q218" s="1" t="s">
        <v>2864</v>
      </c>
      <c r="R218" s="1" t="s">
        <v>3592</v>
      </c>
      <c r="S218" s="1" t="s">
        <v>75</v>
      </c>
      <c r="T218" s="1" t="s">
        <v>2866</v>
      </c>
      <c r="U218" s="1" t="s">
        <v>2822</v>
      </c>
      <c r="V218" s="1" t="s">
        <v>2925</v>
      </c>
    </row>
    <row r="219" s="1" customFormat="1" spans="1:22">
      <c r="A219" s="1" t="s">
        <v>988</v>
      </c>
      <c r="B219" s="1" t="s">
        <v>137</v>
      </c>
      <c r="C219" s="1" t="s">
        <v>989</v>
      </c>
      <c r="D219" s="1" t="s">
        <v>135</v>
      </c>
      <c r="E219" s="1" t="s">
        <v>3593</v>
      </c>
      <c r="F219" s="1" t="s">
        <v>536</v>
      </c>
      <c r="G219" s="1" t="s">
        <v>505</v>
      </c>
      <c r="H219" s="1" t="s">
        <v>2858</v>
      </c>
      <c r="I219" s="1" t="s">
        <v>3594</v>
      </c>
      <c r="J219" s="1" t="s">
        <v>2860</v>
      </c>
      <c r="K219" s="1" t="s">
        <v>3594</v>
      </c>
      <c r="L219" s="1" t="s">
        <v>3594</v>
      </c>
      <c r="M219" s="1" t="s">
        <v>2861</v>
      </c>
      <c r="N219" s="1" t="s">
        <v>2861</v>
      </c>
      <c r="O219" s="1" t="s">
        <v>2862</v>
      </c>
      <c r="P219" s="1" t="s">
        <v>2863</v>
      </c>
      <c r="Q219" s="1" t="s">
        <v>2864</v>
      </c>
      <c r="R219" s="1" t="s">
        <v>3595</v>
      </c>
      <c r="S219" s="1" t="s">
        <v>75</v>
      </c>
      <c r="T219" s="1" t="s">
        <v>2866</v>
      </c>
      <c r="U219" s="1" t="s">
        <v>2829</v>
      </c>
      <c r="V219" s="1" t="s">
        <v>3123</v>
      </c>
    </row>
    <row r="220" s="1" customFormat="1" spans="1:22">
      <c r="A220" s="1" t="s">
        <v>132</v>
      </c>
      <c r="B220" s="1" t="s">
        <v>137</v>
      </c>
      <c r="C220" s="1" t="s">
        <v>133</v>
      </c>
      <c r="D220" s="1" t="s">
        <v>135</v>
      </c>
      <c r="E220" s="1" t="s">
        <v>3593</v>
      </c>
      <c r="F220" s="1" t="s">
        <v>138</v>
      </c>
      <c r="G220" s="1" t="s">
        <v>83</v>
      </c>
      <c r="H220" s="1" t="s">
        <v>2858</v>
      </c>
      <c r="I220" s="1" t="s">
        <v>3596</v>
      </c>
      <c r="J220" s="1" t="s">
        <v>2860</v>
      </c>
      <c r="K220" s="1" t="s">
        <v>3596</v>
      </c>
      <c r="L220" s="1" t="s">
        <v>3596</v>
      </c>
      <c r="M220" s="1" t="s">
        <v>2861</v>
      </c>
      <c r="N220" s="1" t="s">
        <v>2861</v>
      </c>
      <c r="O220" s="1" t="s">
        <v>2862</v>
      </c>
      <c r="P220" s="1" t="s">
        <v>2863</v>
      </c>
      <c r="Q220" s="1" t="s">
        <v>2864</v>
      </c>
      <c r="R220" s="1" t="s">
        <v>3597</v>
      </c>
      <c r="S220" s="1" t="s">
        <v>75</v>
      </c>
      <c r="T220" s="1" t="s">
        <v>2866</v>
      </c>
      <c r="U220" s="1" t="s">
        <v>2829</v>
      </c>
      <c r="V220" s="1" t="s">
        <v>3123</v>
      </c>
    </row>
    <row r="221" s="1" customFormat="1" spans="1:22">
      <c r="A221" s="1" t="s">
        <v>1974</v>
      </c>
      <c r="B221" s="1" t="s">
        <v>1977</v>
      </c>
      <c r="C221" s="1" t="s">
        <v>1975</v>
      </c>
      <c r="D221" s="1" t="s">
        <v>848</v>
      </c>
      <c r="E221" s="1" t="s">
        <v>3598</v>
      </c>
      <c r="F221" s="1" t="s">
        <v>505</v>
      </c>
      <c r="G221" s="1" t="s">
        <v>1744</v>
      </c>
      <c r="H221" s="1" t="s">
        <v>2858</v>
      </c>
      <c r="I221" s="1" t="s">
        <v>3599</v>
      </c>
      <c r="J221" s="1" t="s">
        <v>2860</v>
      </c>
      <c r="K221" s="1" t="s">
        <v>3599</v>
      </c>
      <c r="L221" s="1" t="s">
        <v>3599</v>
      </c>
      <c r="M221" s="1" t="s">
        <v>2861</v>
      </c>
      <c r="N221" s="1" t="s">
        <v>2861</v>
      </c>
      <c r="O221" s="1" t="s">
        <v>2862</v>
      </c>
      <c r="P221" s="1" t="s">
        <v>2863</v>
      </c>
      <c r="Q221" s="1" t="s">
        <v>2864</v>
      </c>
      <c r="R221" s="1" t="s">
        <v>3600</v>
      </c>
      <c r="S221" s="1" t="s">
        <v>75</v>
      </c>
      <c r="T221" s="1" t="s">
        <v>2866</v>
      </c>
      <c r="U221" s="1" t="s">
        <v>2822</v>
      </c>
      <c r="V221" s="1" t="s">
        <v>2873</v>
      </c>
    </row>
    <row r="222" s="1" customFormat="1" spans="1:22">
      <c r="A222" s="1" t="s">
        <v>2763</v>
      </c>
      <c r="B222" s="1" t="s">
        <v>1977</v>
      </c>
      <c r="C222" s="1" t="s">
        <v>2764</v>
      </c>
      <c r="D222" s="1" t="s">
        <v>3601</v>
      </c>
      <c r="E222" s="1" t="s">
        <v>3602</v>
      </c>
      <c r="F222" s="1" t="s">
        <v>1744</v>
      </c>
      <c r="G222" s="1" t="s">
        <v>913</v>
      </c>
      <c r="H222" s="1" t="s">
        <v>2858</v>
      </c>
      <c r="I222" s="1" t="s">
        <v>3603</v>
      </c>
      <c r="J222" s="1" t="s">
        <v>2860</v>
      </c>
      <c r="K222" s="1" t="s">
        <v>3603</v>
      </c>
      <c r="L222" s="1" t="s">
        <v>3603</v>
      </c>
      <c r="M222" s="1" t="s">
        <v>2861</v>
      </c>
      <c r="N222" s="1" t="s">
        <v>2861</v>
      </c>
      <c r="O222" s="1" t="s">
        <v>2862</v>
      </c>
      <c r="P222" s="1" t="s">
        <v>2863</v>
      </c>
      <c r="Q222" s="1" t="s">
        <v>2864</v>
      </c>
      <c r="R222" s="1" t="s">
        <v>3604</v>
      </c>
      <c r="S222" s="1" t="s">
        <v>75</v>
      </c>
      <c r="T222" s="1" t="s">
        <v>2866</v>
      </c>
      <c r="U222" s="1" t="s">
        <v>2829</v>
      </c>
      <c r="V222" s="1" t="s">
        <v>2925</v>
      </c>
    </row>
    <row r="223" s="1" customFormat="1" spans="1:22">
      <c r="A223" s="1" t="s">
        <v>426</v>
      </c>
      <c r="B223" s="1" t="s">
        <v>431</v>
      </c>
      <c r="C223" s="1" t="s">
        <v>427</v>
      </c>
      <c r="D223" s="1" t="s">
        <v>429</v>
      </c>
      <c r="E223" s="1" t="s">
        <v>3605</v>
      </c>
      <c r="F223" s="1" t="s">
        <v>107</v>
      </c>
      <c r="G223" s="1" t="s">
        <v>83</v>
      </c>
      <c r="H223" s="1" t="s">
        <v>2858</v>
      </c>
      <c r="I223" s="1" t="s">
        <v>3552</v>
      </c>
      <c r="J223" s="1" t="s">
        <v>2860</v>
      </c>
      <c r="K223" s="1" t="s">
        <v>3552</v>
      </c>
      <c r="L223" s="1" t="s">
        <v>3552</v>
      </c>
      <c r="M223" s="1" t="s">
        <v>2861</v>
      </c>
      <c r="N223" s="1" t="s">
        <v>2861</v>
      </c>
      <c r="O223" s="1" t="s">
        <v>2862</v>
      </c>
      <c r="P223" s="1" t="s">
        <v>2863</v>
      </c>
      <c r="Q223" s="1" t="s">
        <v>2864</v>
      </c>
      <c r="R223" s="1" t="s">
        <v>3606</v>
      </c>
      <c r="S223" s="1" t="s">
        <v>75</v>
      </c>
      <c r="T223" s="1" t="s">
        <v>2866</v>
      </c>
      <c r="U223" s="1" t="s">
        <v>2822</v>
      </c>
      <c r="V223" s="1" t="s">
        <v>2873</v>
      </c>
    </row>
    <row r="224" s="1" customFormat="1" spans="1:22">
      <c r="A224" s="1" t="s">
        <v>1622</v>
      </c>
      <c r="B224" s="1" t="s">
        <v>431</v>
      </c>
      <c r="C224" s="1" t="s">
        <v>1623</v>
      </c>
      <c r="D224" s="1" t="s">
        <v>1625</v>
      </c>
      <c r="E224" s="1" t="s">
        <v>3607</v>
      </c>
      <c r="F224" s="1" t="s">
        <v>537</v>
      </c>
      <c r="G224" s="1" t="s">
        <v>1617</v>
      </c>
      <c r="H224" s="1" t="s">
        <v>2858</v>
      </c>
      <c r="I224" s="1" t="s">
        <v>3608</v>
      </c>
      <c r="J224" s="1" t="s">
        <v>2860</v>
      </c>
      <c r="K224" s="1" t="s">
        <v>3608</v>
      </c>
      <c r="L224" s="1" t="s">
        <v>3608</v>
      </c>
      <c r="M224" s="1" t="s">
        <v>2861</v>
      </c>
      <c r="N224" s="1" t="s">
        <v>2861</v>
      </c>
      <c r="O224" s="1" t="s">
        <v>2862</v>
      </c>
      <c r="P224" s="1" t="s">
        <v>2863</v>
      </c>
      <c r="Q224" s="1" t="s">
        <v>2864</v>
      </c>
      <c r="R224" s="1" t="s">
        <v>3609</v>
      </c>
      <c r="S224" s="1" t="s">
        <v>75</v>
      </c>
      <c r="T224" s="1" t="s">
        <v>2866</v>
      </c>
      <c r="U224" s="1" t="s">
        <v>2829</v>
      </c>
      <c r="V224" s="1" t="s">
        <v>3123</v>
      </c>
    </row>
    <row r="225" s="1" customFormat="1" spans="1:22">
      <c r="A225" s="1" t="s">
        <v>994</v>
      </c>
      <c r="B225" s="1" t="s">
        <v>431</v>
      </c>
      <c r="C225" s="1" t="s">
        <v>995</v>
      </c>
      <c r="D225" s="1" t="s">
        <v>3610</v>
      </c>
      <c r="E225" s="1" t="s">
        <v>3611</v>
      </c>
      <c r="F225" s="1" t="s">
        <v>138</v>
      </c>
      <c r="G225" s="1" t="s">
        <v>505</v>
      </c>
      <c r="H225" s="1" t="s">
        <v>2858</v>
      </c>
      <c r="I225" s="1" t="s">
        <v>3612</v>
      </c>
      <c r="J225" s="1" t="s">
        <v>2860</v>
      </c>
      <c r="K225" s="1" t="s">
        <v>3612</v>
      </c>
      <c r="L225" s="1" t="s">
        <v>3612</v>
      </c>
      <c r="M225" s="1" t="s">
        <v>2861</v>
      </c>
      <c r="N225" s="1" t="s">
        <v>2861</v>
      </c>
      <c r="O225" s="1" t="s">
        <v>2862</v>
      </c>
      <c r="P225" s="1" t="s">
        <v>2863</v>
      </c>
      <c r="Q225" s="1" t="s">
        <v>2864</v>
      </c>
      <c r="R225" s="1" t="s">
        <v>3613</v>
      </c>
      <c r="S225" s="1" t="s">
        <v>75</v>
      </c>
      <c r="T225" s="1" t="s">
        <v>2866</v>
      </c>
      <c r="U225" s="1" t="s">
        <v>2822</v>
      </c>
      <c r="V225" s="1" t="s">
        <v>2925</v>
      </c>
    </row>
    <row r="226" s="1" customFormat="1" spans="1:22">
      <c r="A226" s="1" t="s">
        <v>420</v>
      </c>
      <c r="B226" s="1" t="s">
        <v>106</v>
      </c>
      <c r="C226" s="1" t="s">
        <v>421</v>
      </c>
      <c r="D226" s="1" t="s">
        <v>405</v>
      </c>
      <c r="E226" s="1" t="s">
        <v>3614</v>
      </c>
      <c r="F226" s="1" t="s">
        <v>107</v>
      </c>
      <c r="G226" s="1" t="s">
        <v>83</v>
      </c>
      <c r="H226" s="1" t="s">
        <v>2858</v>
      </c>
      <c r="I226" s="1" t="s">
        <v>3615</v>
      </c>
      <c r="J226" s="1" t="s">
        <v>2860</v>
      </c>
      <c r="K226" s="1" t="s">
        <v>3615</v>
      </c>
      <c r="L226" s="1" t="s">
        <v>3615</v>
      </c>
      <c r="M226" s="1" t="s">
        <v>2861</v>
      </c>
      <c r="N226" s="1" t="s">
        <v>2861</v>
      </c>
      <c r="O226" s="1" t="s">
        <v>2862</v>
      </c>
      <c r="P226" s="1" t="s">
        <v>2863</v>
      </c>
      <c r="Q226" s="1" t="s">
        <v>2864</v>
      </c>
      <c r="R226" s="1" t="s">
        <v>3616</v>
      </c>
      <c r="S226" s="1" t="s">
        <v>75</v>
      </c>
      <c r="T226" s="1" t="s">
        <v>2866</v>
      </c>
      <c r="U226" s="1" t="s">
        <v>2822</v>
      </c>
      <c r="V226" s="1" t="s">
        <v>2873</v>
      </c>
    </row>
    <row r="227" s="1" customFormat="1" spans="1:22">
      <c r="A227" s="1" t="s">
        <v>1631</v>
      </c>
      <c r="B227" s="1" t="s">
        <v>106</v>
      </c>
      <c r="C227" s="1" t="s">
        <v>1632</v>
      </c>
      <c r="D227" s="1" t="s">
        <v>1634</v>
      </c>
      <c r="E227" s="1" t="s">
        <v>3617</v>
      </c>
      <c r="F227" s="1" t="s">
        <v>138</v>
      </c>
      <c r="G227" s="1" t="s">
        <v>1617</v>
      </c>
      <c r="H227" s="1" t="s">
        <v>2858</v>
      </c>
      <c r="I227" s="1" t="s">
        <v>3618</v>
      </c>
      <c r="J227" s="1" t="s">
        <v>2860</v>
      </c>
      <c r="K227" s="1" t="s">
        <v>3618</v>
      </c>
      <c r="L227" s="1" t="s">
        <v>3618</v>
      </c>
      <c r="M227" s="1" t="s">
        <v>2861</v>
      </c>
      <c r="N227" s="1" t="s">
        <v>2861</v>
      </c>
      <c r="O227" s="1" t="s">
        <v>2862</v>
      </c>
      <c r="P227" s="1" t="s">
        <v>2863</v>
      </c>
      <c r="Q227" s="1" t="s">
        <v>2864</v>
      </c>
      <c r="R227" s="1" t="s">
        <v>3619</v>
      </c>
      <c r="S227" s="1" t="s">
        <v>75</v>
      </c>
      <c r="T227" s="1" t="s">
        <v>2866</v>
      </c>
      <c r="U227" s="1" t="s">
        <v>2829</v>
      </c>
      <c r="V227" s="1" t="s">
        <v>2867</v>
      </c>
    </row>
    <row r="228" s="1" customFormat="1" spans="1:22">
      <c r="A228" s="1" t="s">
        <v>101</v>
      </c>
      <c r="B228" s="1" t="s">
        <v>106</v>
      </c>
      <c r="C228" s="1" t="s">
        <v>102</v>
      </c>
      <c r="D228" s="1" t="s">
        <v>3620</v>
      </c>
      <c r="E228" s="1" t="s">
        <v>3621</v>
      </c>
      <c r="F228" s="1" t="s">
        <v>107</v>
      </c>
      <c r="G228" s="1" t="s">
        <v>83</v>
      </c>
      <c r="H228" s="1" t="s">
        <v>2858</v>
      </c>
      <c r="I228" s="1" t="s">
        <v>3622</v>
      </c>
      <c r="J228" s="1" t="s">
        <v>2860</v>
      </c>
      <c r="K228" s="1" t="s">
        <v>3622</v>
      </c>
      <c r="L228" s="1" t="s">
        <v>3622</v>
      </c>
      <c r="M228" s="1" t="s">
        <v>2861</v>
      </c>
      <c r="N228" s="1" t="s">
        <v>2861</v>
      </c>
      <c r="O228" s="1" t="s">
        <v>2862</v>
      </c>
      <c r="P228" s="1" t="s">
        <v>2863</v>
      </c>
      <c r="Q228" s="1" t="s">
        <v>2864</v>
      </c>
      <c r="R228" s="1" t="s">
        <v>3623</v>
      </c>
      <c r="S228" s="1" t="s">
        <v>75</v>
      </c>
      <c r="T228" s="1" t="s">
        <v>2866</v>
      </c>
      <c r="U228" s="1" t="s">
        <v>2822</v>
      </c>
      <c r="V228" s="1" t="s">
        <v>3123</v>
      </c>
    </row>
    <row r="229" s="1" customFormat="1" spans="1:22">
      <c r="A229" s="1" t="s">
        <v>1859</v>
      </c>
      <c r="B229" s="1" t="s">
        <v>106</v>
      </c>
      <c r="C229" s="1" t="s">
        <v>1860</v>
      </c>
      <c r="D229" s="1" t="s">
        <v>1625</v>
      </c>
      <c r="E229" s="1" t="s">
        <v>3624</v>
      </c>
      <c r="F229" s="1" t="s">
        <v>537</v>
      </c>
      <c r="G229" s="1" t="s">
        <v>1744</v>
      </c>
      <c r="H229" s="1" t="s">
        <v>2858</v>
      </c>
      <c r="I229" s="1" t="s">
        <v>3625</v>
      </c>
      <c r="J229" s="1" t="s">
        <v>2860</v>
      </c>
      <c r="K229" s="1" t="s">
        <v>3625</v>
      </c>
      <c r="L229" s="1" t="s">
        <v>3625</v>
      </c>
      <c r="M229" s="1" t="s">
        <v>2861</v>
      </c>
      <c r="N229" s="1" t="s">
        <v>2861</v>
      </c>
      <c r="O229" s="1" t="s">
        <v>2862</v>
      </c>
      <c r="P229" s="1" t="s">
        <v>2863</v>
      </c>
      <c r="Q229" s="1" t="s">
        <v>2864</v>
      </c>
      <c r="R229" s="1" t="s">
        <v>3626</v>
      </c>
      <c r="S229" s="1" t="s">
        <v>75</v>
      </c>
      <c r="T229" s="1" t="s">
        <v>2866</v>
      </c>
      <c r="U229" s="1" t="s">
        <v>2829</v>
      </c>
      <c r="V229" s="1" t="s">
        <v>3123</v>
      </c>
    </row>
    <row r="230" s="1" customFormat="1" spans="1:22">
      <c r="A230" s="1" t="s">
        <v>1853</v>
      </c>
      <c r="B230" s="1" t="s">
        <v>106</v>
      </c>
      <c r="C230" s="1" t="s">
        <v>1854</v>
      </c>
      <c r="D230" s="1" t="s">
        <v>1625</v>
      </c>
      <c r="E230" s="1" t="s">
        <v>3627</v>
      </c>
      <c r="F230" s="1" t="s">
        <v>537</v>
      </c>
      <c r="G230" s="1" t="s">
        <v>1744</v>
      </c>
      <c r="H230" s="1" t="s">
        <v>2858</v>
      </c>
      <c r="I230" s="1" t="s">
        <v>3625</v>
      </c>
      <c r="J230" s="1" t="s">
        <v>2860</v>
      </c>
      <c r="K230" s="1" t="s">
        <v>3625</v>
      </c>
      <c r="L230" s="1" t="s">
        <v>3625</v>
      </c>
      <c r="M230" s="1" t="s">
        <v>2861</v>
      </c>
      <c r="N230" s="1" t="s">
        <v>2861</v>
      </c>
      <c r="O230" s="1" t="s">
        <v>2862</v>
      </c>
      <c r="P230" s="1" t="s">
        <v>2863</v>
      </c>
      <c r="Q230" s="1" t="s">
        <v>2864</v>
      </c>
      <c r="R230" s="1" t="s">
        <v>3628</v>
      </c>
      <c r="S230" s="1" t="s">
        <v>75</v>
      </c>
      <c r="T230" s="1" t="s">
        <v>2866</v>
      </c>
      <c r="U230" s="1" t="s">
        <v>2829</v>
      </c>
      <c r="V230" s="1" t="s">
        <v>3123</v>
      </c>
    </row>
    <row r="231" s="1" customFormat="1" spans="1:22">
      <c r="A231" s="1" t="s">
        <v>122</v>
      </c>
      <c r="B231" s="1" t="s">
        <v>127</v>
      </c>
      <c r="C231" s="1" t="s">
        <v>123</v>
      </c>
      <c r="D231" s="1" t="s">
        <v>3424</v>
      </c>
      <c r="E231" s="1" t="s">
        <v>3629</v>
      </c>
      <c r="F231" s="1" t="s">
        <v>107</v>
      </c>
      <c r="G231" s="1" t="s">
        <v>83</v>
      </c>
      <c r="H231" s="1" t="s">
        <v>2858</v>
      </c>
      <c r="I231" s="1" t="s">
        <v>3630</v>
      </c>
      <c r="J231" s="1" t="s">
        <v>2860</v>
      </c>
      <c r="K231" s="1" t="s">
        <v>3630</v>
      </c>
      <c r="L231" s="1" t="s">
        <v>3630</v>
      </c>
      <c r="M231" s="1" t="s">
        <v>2861</v>
      </c>
      <c r="N231" s="1" t="s">
        <v>2861</v>
      </c>
      <c r="O231" s="1" t="s">
        <v>2862</v>
      </c>
      <c r="P231" s="1" t="s">
        <v>2863</v>
      </c>
      <c r="Q231" s="1" t="s">
        <v>2864</v>
      </c>
      <c r="R231" s="1" t="s">
        <v>3631</v>
      </c>
      <c r="S231" s="1" t="s">
        <v>75</v>
      </c>
      <c r="T231" s="1" t="s">
        <v>2866</v>
      </c>
      <c r="U231" s="1" t="s">
        <v>2822</v>
      </c>
      <c r="V231" s="1" t="s">
        <v>3123</v>
      </c>
    </row>
    <row r="232" s="1" customFormat="1" spans="1:22">
      <c r="A232" s="1" t="s">
        <v>2382</v>
      </c>
      <c r="B232" s="1" t="s">
        <v>127</v>
      </c>
      <c r="C232" s="1" t="s">
        <v>2383</v>
      </c>
      <c r="D232" s="1" t="s">
        <v>3632</v>
      </c>
      <c r="E232" s="1" t="s">
        <v>3633</v>
      </c>
      <c r="F232" s="1" t="s">
        <v>1744</v>
      </c>
      <c r="G232" s="1" t="s">
        <v>913</v>
      </c>
      <c r="H232" s="1" t="s">
        <v>2858</v>
      </c>
      <c r="I232" s="1" t="s">
        <v>3634</v>
      </c>
      <c r="J232" s="1" t="s">
        <v>2860</v>
      </c>
      <c r="K232" s="1" t="s">
        <v>3634</v>
      </c>
      <c r="L232" s="1" t="s">
        <v>3634</v>
      </c>
      <c r="M232" s="1" t="s">
        <v>2861</v>
      </c>
      <c r="N232" s="1" t="s">
        <v>2861</v>
      </c>
      <c r="O232" s="1" t="s">
        <v>2862</v>
      </c>
      <c r="P232" s="1" t="s">
        <v>2863</v>
      </c>
      <c r="Q232" s="1" t="s">
        <v>2864</v>
      </c>
      <c r="R232" s="1" t="s">
        <v>3635</v>
      </c>
      <c r="S232" s="1" t="s">
        <v>75</v>
      </c>
      <c r="T232" s="1" t="s">
        <v>2866</v>
      </c>
      <c r="U232" s="1" t="s">
        <v>2829</v>
      </c>
      <c r="V232" s="1" t="s">
        <v>2903</v>
      </c>
    </row>
    <row r="233" s="1" customFormat="1" spans="1:22">
      <c r="A233" s="1" t="s">
        <v>281</v>
      </c>
      <c r="B233" s="1" t="s">
        <v>286</v>
      </c>
      <c r="C233" s="1" t="s">
        <v>282</v>
      </c>
      <c r="D233" s="1" t="s">
        <v>284</v>
      </c>
      <c r="E233" s="1" t="s">
        <v>3636</v>
      </c>
      <c r="F233" s="1" t="s">
        <v>107</v>
      </c>
      <c r="G233" s="1" t="s">
        <v>83</v>
      </c>
      <c r="H233" s="1" t="s">
        <v>2858</v>
      </c>
      <c r="I233" s="1" t="s">
        <v>3637</v>
      </c>
      <c r="J233" s="1" t="s">
        <v>2860</v>
      </c>
      <c r="K233" s="1" t="s">
        <v>3637</v>
      </c>
      <c r="L233" s="1" t="s">
        <v>3637</v>
      </c>
      <c r="M233" s="1" t="s">
        <v>2861</v>
      </c>
      <c r="N233" s="1" t="s">
        <v>2861</v>
      </c>
      <c r="O233" s="1" t="s">
        <v>2862</v>
      </c>
      <c r="P233" s="1" t="s">
        <v>2863</v>
      </c>
      <c r="Q233" s="1" t="s">
        <v>2864</v>
      </c>
      <c r="R233" s="1" t="s">
        <v>3638</v>
      </c>
      <c r="S233" s="1" t="s">
        <v>75</v>
      </c>
      <c r="T233" s="1" t="s">
        <v>2866</v>
      </c>
      <c r="U233" s="1" t="s">
        <v>2822</v>
      </c>
      <c r="V233" s="1" t="s">
        <v>2925</v>
      </c>
    </row>
    <row r="234" s="1" customFormat="1" spans="1:22">
      <c r="A234" s="1" t="s">
        <v>1150</v>
      </c>
      <c r="B234" s="1" t="s">
        <v>286</v>
      </c>
      <c r="C234" s="1" t="s">
        <v>1151</v>
      </c>
      <c r="D234" s="1" t="s">
        <v>405</v>
      </c>
      <c r="E234" s="1" t="s">
        <v>3639</v>
      </c>
      <c r="F234" s="1" t="s">
        <v>138</v>
      </c>
      <c r="G234" s="1" t="s">
        <v>505</v>
      </c>
      <c r="H234" s="1" t="s">
        <v>2858</v>
      </c>
      <c r="I234" s="1" t="s">
        <v>3640</v>
      </c>
      <c r="J234" s="1" t="s">
        <v>2860</v>
      </c>
      <c r="K234" s="1" t="s">
        <v>3640</v>
      </c>
      <c r="L234" s="1" t="s">
        <v>3640</v>
      </c>
      <c r="M234" s="1" t="s">
        <v>2861</v>
      </c>
      <c r="N234" s="1" t="s">
        <v>2861</v>
      </c>
      <c r="O234" s="1" t="s">
        <v>2862</v>
      </c>
      <c r="P234" s="1" t="s">
        <v>2863</v>
      </c>
      <c r="Q234" s="1" t="s">
        <v>2864</v>
      </c>
      <c r="R234" s="1" t="s">
        <v>3641</v>
      </c>
      <c r="S234" s="1" t="s">
        <v>75</v>
      </c>
      <c r="T234" s="1" t="s">
        <v>2866</v>
      </c>
      <c r="U234" s="1" t="s">
        <v>2822</v>
      </c>
      <c r="V234" s="1" t="s">
        <v>2873</v>
      </c>
    </row>
    <row r="235" s="1" customFormat="1" spans="1:22">
      <c r="A235" s="1" t="s">
        <v>1044</v>
      </c>
      <c r="B235" s="1" t="s">
        <v>719</v>
      </c>
      <c r="C235" s="1" t="s">
        <v>1045</v>
      </c>
      <c r="D235" s="1" t="s">
        <v>212</v>
      </c>
      <c r="E235" s="1" t="s">
        <v>3642</v>
      </c>
      <c r="F235" s="1" t="s">
        <v>536</v>
      </c>
      <c r="G235" s="1" t="s">
        <v>505</v>
      </c>
      <c r="H235" s="1" t="s">
        <v>2858</v>
      </c>
      <c r="I235" s="1" t="s">
        <v>3643</v>
      </c>
      <c r="J235" s="1" t="s">
        <v>2860</v>
      </c>
      <c r="K235" s="1" t="s">
        <v>3643</v>
      </c>
      <c r="L235" s="1" t="s">
        <v>3643</v>
      </c>
      <c r="M235" s="1" t="s">
        <v>2861</v>
      </c>
      <c r="N235" s="1" t="s">
        <v>2861</v>
      </c>
      <c r="O235" s="1" t="s">
        <v>2862</v>
      </c>
      <c r="P235" s="1" t="s">
        <v>2863</v>
      </c>
      <c r="Q235" s="1" t="s">
        <v>2864</v>
      </c>
      <c r="R235" s="1" t="s">
        <v>3644</v>
      </c>
      <c r="S235" s="1" t="s">
        <v>75</v>
      </c>
      <c r="T235" s="1" t="s">
        <v>2866</v>
      </c>
      <c r="U235" s="1" t="s">
        <v>2829</v>
      </c>
      <c r="V235" s="1" t="s">
        <v>2877</v>
      </c>
    </row>
    <row r="236" s="1" customFormat="1" spans="1:22">
      <c r="A236" s="1" t="s">
        <v>836</v>
      </c>
      <c r="B236" s="1" t="s">
        <v>719</v>
      </c>
      <c r="C236" s="1" t="s">
        <v>837</v>
      </c>
      <c r="D236" s="1" t="s">
        <v>3645</v>
      </c>
      <c r="E236" s="1" t="s">
        <v>3646</v>
      </c>
      <c r="F236" s="1" t="s">
        <v>83</v>
      </c>
      <c r="G236" s="1" t="s">
        <v>536</v>
      </c>
      <c r="H236" s="1" t="s">
        <v>2858</v>
      </c>
      <c r="I236" s="1" t="s">
        <v>2956</v>
      </c>
      <c r="J236" s="1" t="s">
        <v>2860</v>
      </c>
      <c r="K236" s="1" t="s">
        <v>2956</v>
      </c>
      <c r="L236" s="1" t="s">
        <v>2956</v>
      </c>
      <c r="M236" s="1" t="s">
        <v>2861</v>
      </c>
      <c r="N236" s="1" t="s">
        <v>2861</v>
      </c>
      <c r="O236" s="1" t="s">
        <v>2862</v>
      </c>
      <c r="P236" s="1" t="s">
        <v>2863</v>
      </c>
      <c r="Q236" s="1" t="s">
        <v>2864</v>
      </c>
      <c r="R236" s="1" t="s">
        <v>3647</v>
      </c>
      <c r="S236" s="1" t="s">
        <v>75</v>
      </c>
      <c r="T236" s="1" t="s">
        <v>2866</v>
      </c>
      <c r="U236" s="1" t="s">
        <v>2822</v>
      </c>
      <c r="V236" s="1" t="s">
        <v>2873</v>
      </c>
    </row>
    <row r="237" s="1" customFormat="1" spans="1:22">
      <c r="A237" s="1" t="s">
        <v>2373</v>
      </c>
      <c r="B237" s="1" t="s">
        <v>719</v>
      </c>
      <c r="C237" s="1" t="s">
        <v>2374</v>
      </c>
      <c r="D237" s="1" t="s">
        <v>2376</v>
      </c>
      <c r="E237" s="1" t="s">
        <v>3648</v>
      </c>
      <c r="F237" s="1" t="s">
        <v>537</v>
      </c>
      <c r="G237" s="1" t="s">
        <v>913</v>
      </c>
      <c r="H237" s="1" t="s">
        <v>2858</v>
      </c>
      <c r="I237" s="1" t="s">
        <v>3649</v>
      </c>
      <c r="J237" s="1" t="s">
        <v>2860</v>
      </c>
      <c r="K237" s="1" t="s">
        <v>3649</v>
      </c>
      <c r="L237" s="1" t="s">
        <v>3649</v>
      </c>
      <c r="M237" s="1" t="s">
        <v>2861</v>
      </c>
      <c r="N237" s="1" t="s">
        <v>2861</v>
      </c>
      <c r="O237" s="1" t="s">
        <v>2862</v>
      </c>
      <c r="P237" s="1" t="s">
        <v>2863</v>
      </c>
      <c r="Q237" s="1" t="s">
        <v>2864</v>
      </c>
      <c r="R237" s="1" t="s">
        <v>3650</v>
      </c>
      <c r="S237" s="1" t="s">
        <v>75</v>
      </c>
      <c r="T237" s="1" t="s">
        <v>2866</v>
      </c>
      <c r="U237" s="1" t="s">
        <v>2822</v>
      </c>
      <c r="V237" s="1" t="s">
        <v>2877</v>
      </c>
    </row>
    <row r="238" s="1" customFormat="1" spans="1:22">
      <c r="A238" s="1" t="s">
        <v>716</v>
      </c>
      <c r="B238" s="1" t="s">
        <v>719</v>
      </c>
      <c r="C238" s="1" t="s">
        <v>717</v>
      </c>
      <c r="D238" s="1" t="s">
        <v>212</v>
      </c>
      <c r="E238" s="1" t="s">
        <v>3651</v>
      </c>
      <c r="F238" s="1" t="s">
        <v>83</v>
      </c>
      <c r="G238" s="1" t="s">
        <v>536</v>
      </c>
      <c r="H238" s="1" t="s">
        <v>2858</v>
      </c>
      <c r="I238" s="1" t="s">
        <v>3652</v>
      </c>
      <c r="J238" s="1" t="s">
        <v>2860</v>
      </c>
      <c r="K238" s="1" t="s">
        <v>3652</v>
      </c>
      <c r="L238" s="1" t="s">
        <v>3652</v>
      </c>
      <c r="M238" s="1" t="s">
        <v>2861</v>
      </c>
      <c r="N238" s="1" t="s">
        <v>2861</v>
      </c>
      <c r="O238" s="1" t="s">
        <v>2862</v>
      </c>
      <c r="P238" s="1" t="s">
        <v>2863</v>
      </c>
      <c r="Q238" s="1" t="s">
        <v>2864</v>
      </c>
      <c r="R238" s="1" t="s">
        <v>3653</v>
      </c>
      <c r="S238" s="1" t="s">
        <v>75</v>
      </c>
      <c r="T238" s="1" t="s">
        <v>2866</v>
      </c>
      <c r="U238" s="1" t="s">
        <v>2829</v>
      </c>
      <c r="V238" s="1" t="s">
        <v>2877</v>
      </c>
    </row>
    <row r="239" s="1" customFormat="1" spans="1:22">
      <c r="A239" s="1" t="s">
        <v>1231</v>
      </c>
      <c r="B239" s="1" t="s">
        <v>177</v>
      </c>
      <c r="C239" s="1" t="s">
        <v>1232</v>
      </c>
      <c r="D239" s="1" t="s">
        <v>3654</v>
      </c>
      <c r="E239" s="1" t="s">
        <v>3655</v>
      </c>
      <c r="F239" s="1" t="s">
        <v>536</v>
      </c>
      <c r="G239" s="1" t="s">
        <v>505</v>
      </c>
      <c r="H239" s="1" t="s">
        <v>2858</v>
      </c>
      <c r="I239" s="1" t="s">
        <v>3656</v>
      </c>
      <c r="J239" s="1" t="s">
        <v>2860</v>
      </c>
      <c r="K239" s="1" t="s">
        <v>3656</v>
      </c>
      <c r="L239" s="1" t="s">
        <v>3656</v>
      </c>
      <c r="M239" s="1" t="s">
        <v>2861</v>
      </c>
      <c r="N239" s="1" t="s">
        <v>2861</v>
      </c>
      <c r="O239" s="1" t="s">
        <v>2862</v>
      </c>
      <c r="P239" s="1" t="s">
        <v>2863</v>
      </c>
      <c r="Q239" s="1" t="s">
        <v>2864</v>
      </c>
      <c r="R239" s="1" t="s">
        <v>3657</v>
      </c>
      <c r="S239" s="1" t="s">
        <v>75</v>
      </c>
      <c r="T239" s="1" t="s">
        <v>2866</v>
      </c>
      <c r="U239" s="1" t="s">
        <v>2829</v>
      </c>
      <c r="V239" s="1" t="s">
        <v>3111</v>
      </c>
    </row>
    <row r="240" s="1" customFormat="1" spans="1:22">
      <c r="A240" s="1" t="s">
        <v>1704</v>
      </c>
      <c r="B240" s="1" t="s">
        <v>177</v>
      </c>
      <c r="C240" s="1" t="s">
        <v>1705</v>
      </c>
      <c r="D240" s="1" t="s">
        <v>1522</v>
      </c>
      <c r="E240" s="1" t="s">
        <v>3658</v>
      </c>
      <c r="F240" s="1" t="s">
        <v>505</v>
      </c>
      <c r="G240" s="1" t="s">
        <v>1617</v>
      </c>
      <c r="H240" s="1" t="s">
        <v>2858</v>
      </c>
      <c r="I240" s="1" t="s">
        <v>3659</v>
      </c>
      <c r="J240" s="1" t="s">
        <v>2860</v>
      </c>
      <c r="K240" s="1" t="s">
        <v>3659</v>
      </c>
      <c r="L240" s="1" t="s">
        <v>3659</v>
      </c>
      <c r="M240" s="1" t="s">
        <v>2861</v>
      </c>
      <c r="N240" s="1" t="s">
        <v>2861</v>
      </c>
      <c r="O240" s="1" t="s">
        <v>2862</v>
      </c>
      <c r="P240" s="1" t="s">
        <v>2863</v>
      </c>
      <c r="Q240" s="1" t="s">
        <v>2864</v>
      </c>
      <c r="R240" s="1" t="s">
        <v>3660</v>
      </c>
      <c r="S240" s="1" t="s">
        <v>75</v>
      </c>
      <c r="T240" s="1" t="s">
        <v>2866</v>
      </c>
      <c r="U240" s="1" t="s">
        <v>2822</v>
      </c>
      <c r="V240" s="1" t="s">
        <v>2873</v>
      </c>
    </row>
    <row r="241" s="1" customFormat="1" spans="1:22">
      <c r="A241" s="1" t="s">
        <v>174</v>
      </c>
      <c r="B241" s="1" t="s">
        <v>177</v>
      </c>
      <c r="C241" s="1" t="s">
        <v>175</v>
      </c>
      <c r="D241" s="1" t="s">
        <v>3424</v>
      </c>
      <c r="E241" s="1" t="s">
        <v>3661</v>
      </c>
      <c r="F241" s="1" t="s">
        <v>96</v>
      </c>
      <c r="G241" s="1" t="s">
        <v>83</v>
      </c>
      <c r="H241" s="1" t="s">
        <v>2858</v>
      </c>
      <c r="I241" s="1" t="s">
        <v>3662</v>
      </c>
      <c r="J241" s="1" t="s">
        <v>2860</v>
      </c>
      <c r="K241" s="1" t="s">
        <v>3662</v>
      </c>
      <c r="L241" s="1" t="s">
        <v>3662</v>
      </c>
      <c r="M241" s="1" t="s">
        <v>2861</v>
      </c>
      <c r="N241" s="1" t="s">
        <v>2861</v>
      </c>
      <c r="O241" s="1" t="s">
        <v>2862</v>
      </c>
      <c r="P241" s="1" t="s">
        <v>2863</v>
      </c>
      <c r="Q241" s="1" t="s">
        <v>2864</v>
      </c>
      <c r="R241" s="1" t="s">
        <v>3663</v>
      </c>
      <c r="S241" s="1" t="s">
        <v>75</v>
      </c>
      <c r="T241" s="1" t="s">
        <v>2866</v>
      </c>
      <c r="U241" s="1" t="s">
        <v>2822</v>
      </c>
      <c r="V241" s="1" t="s">
        <v>3123</v>
      </c>
    </row>
    <row r="242" s="1" customFormat="1" spans="1:22">
      <c r="A242" s="1" t="s">
        <v>1413</v>
      </c>
      <c r="B242" s="1" t="s">
        <v>415</v>
      </c>
      <c r="C242" s="1" t="s">
        <v>1414</v>
      </c>
      <c r="D242" s="1" t="s">
        <v>1416</v>
      </c>
      <c r="E242" s="1" t="s">
        <v>3664</v>
      </c>
      <c r="F242" s="1" t="s">
        <v>83</v>
      </c>
      <c r="G242" s="1" t="s">
        <v>537</v>
      </c>
      <c r="H242" s="1" t="s">
        <v>2858</v>
      </c>
      <c r="I242" s="1" t="s">
        <v>3665</v>
      </c>
      <c r="J242" s="1" t="s">
        <v>2860</v>
      </c>
      <c r="K242" s="1" t="s">
        <v>3665</v>
      </c>
      <c r="L242" s="1" t="s">
        <v>3665</v>
      </c>
      <c r="M242" s="1" t="s">
        <v>2861</v>
      </c>
      <c r="N242" s="1" t="s">
        <v>2861</v>
      </c>
      <c r="O242" s="1" t="s">
        <v>2862</v>
      </c>
      <c r="P242" s="1" t="s">
        <v>2863</v>
      </c>
      <c r="Q242" s="1" t="s">
        <v>2864</v>
      </c>
      <c r="R242" s="1" t="s">
        <v>3666</v>
      </c>
      <c r="S242" s="1" t="s">
        <v>75</v>
      </c>
      <c r="T242" s="1" t="s">
        <v>2866</v>
      </c>
      <c r="U242" s="1" t="s">
        <v>2822</v>
      </c>
      <c r="V242" s="1" t="s">
        <v>2873</v>
      </c>
    </row>
    <row r="243" s="1" customFormat="1" spans="1:22">
      <c r="A243" s="1" t="s">
        <v>1422</v>
      </c>
      <c r="B243" s="1" t="s">
        <v>415</v>
      </c>
      <c r="C243" s="1" t="s">
        <v>1423</v>
      </c>
      <c r="D243" s="1" t="s">
        <v>405</v>
      </c>
      <c r="E243" s="1" t="s">
        <v>3667</v>
      </c>
      <c r="F243" s="1" t="s">
        <v>83</v>
      </c>
      <c r="G243" s="1" t="s">
        <v>537</v>
      </c>
      <c r="H243" s="1" t="s">
        <v>2858</v>
      </c>
      <c r="I243" s="1" t="s">
        <v>3640</v>
      </c>
      <c r="J243" s="1" t="s">
        <v>2860</v>
      </c>
      <c r="K243" s="1" t="s">
        <v>3640</v>
      </c>
      <c r="L243" s="1" t="s">
        <v>3640</v>
      </c>
      <c r="M243" s="1" t="s">
        <v>2861</v>
      </c>
      <c r="N243" s="1" t="s">
        <v>2861</v>
      </c>
      <c r="O243" s="1" t="s">
        <v>2862</v>
      </c>
      <c r="P243" s="1" t="s">
        <v>2863</v>
      </c>
      <c r="Q243" s="1" t="s">
        <v>2864</v>
      </c>
      <c r="R243" s="1" t="s">
        <v>3668</v>
      </c>
      <c r="S243" s="1" t="s">
        <v>75</v>
      </c>
      <c r="T243" s="1" t="s">
        <v>2866</v>
      </c>
      <c r="U243" s="1" t="s">
        <v>2822</v>
      </c>
      <c r="V243" s="1" t="s">
        <v>2873</v>
      </c>
    </row>
    <row r="244" s="1" customFormat="1" spans="1:22">
      <c r="A244" s="1" t="s">
        <v>1442</v>
      </c>
      <c r="B244" s="1" t="s">
        <v>415</v>
      </c>
      <c r="C244" s="1" t="s">
        <v>1443</v>
      </c>
      <c r="D244" s="1" t="s">
        <v>405</v>
      </c>
      <c r="E244" s="1" t="s">
        <v>3669</v>
      </c>
      <c r="F244" s="1" t="s">
        <v>505</v>
      </c>
      <c r="G244" s="1" t="s">
        <v>1617</v>
      </c>
      <c r="H244" s="1" t="s">
        <v>2858</v>
      </c>
      <c r="I244" s="1" t="s">
        <v>3574</v>
      </c>
      <c r="J244" s="1" t="s">
        <v>2860</v>
      </c>
      <c r="K244" s="1" t="s">
        <v>3574</v>
      </c>
      <c r="L244" s="1" t="s">
        <v>3574</v>
      </c>
      <c r="M244" s="1" t="s">
        <v>2861</v>
      </c>
      <c r="N244" s="1" t="s">
        <v>2861</v>
      </c>
      <c r="O244" s="1" t="s">
        <v>2862</v>
      </c>
      <c r="P244" s="1" t="s">
        <v>2863</v>
      </c>
      <c r="Q244" s="1" t="s">
        <v>2864</v>
      </c>
      <c r="R244" s="1" t="s">
        <v>3670</v>
      </c>
      <c r="S244" s="1" t="s">
        <v>75</v>
      </c>
      <c r="T244" s="1" t="s">
        <v>2866</v>
      </c>
      <c r="U244" s="1" t="s">
        <v>2822</v>
      </c>
      <c r="V244" s="1" t="s">
        <v>2873</v>
      </c>
    </row>
    <row r="245" s="1" customFormat="1" spans="1:22">
      <c r="A245" s="1" t="s">
        <v>1612</v>
      </c>
      <c r="B245" s="1" t="s">
        <v>415</v>
      </c>
      <c r="C245" s="1" t="s">
        <v>1613</v>
      </c>
      <c r="D245" s="1" t="s">
        <v>1615</v>
      </c>
      <c r="E245" s="1" t="s">
        <v>3671</v>
      </c>
      <c r="F245" s="1" t="s">
        <v>537</v>
      </c>
      <c r="G245" s="1" t="s">
        <v>1617</v>
      </c>
      <c r="H245" s="1" t="s">
        <v>2858</v>
      </c>
      <c r="I245" s="1" t="s">
        <v>3672</v>
      </c>
      <c r="J245" s="1" t="s">
        <v>2860</v>
      </c>
      <c r="K245" s="1" t="s">
        <v>3672</v>
      </c>
      <c r="L245" s="1" t="s">
        <v>3672</v>
      </c>
      <c r="M245" s="1" t="s">
        <v>2861</v>
      </c>
      <c r="N245" s="1" t="s">
        <v>2861</v>
      </c>
      <c r="O245" s="1" t="s">
        <v>2862</v>
      </c>
      <c r="P245" s="1" t="s">
        <v>2863</v>
      </c>
      <c r="Q245" s="1" t="s">
        <v>2864</v>
      </c>
      <c r="R245" s="1" t="s">
        <v>3673</v>
      </c>
      <c r="S245" s="1" t="s">
        <v>75</v>
      </c>
      <c r="T245" s="1" t="s">
        <v>2866</v>
      </c>
      <c r="U245" s="1" t="s">
        <v>2829</v>
      </c>
      <c r="V245" s="1" t="s">
        <v>2867</v>
      </c>
    </row>
    <row r="246" s="1" customFormat="1" spans="1:22">
      <c r="A246" s="1" t="s">
        <v>1407</v>
      </c>
      <c r="B246" s="1" t="s">
        <v>415</v>
      </c>
      <c r="C246" s="1" t="s">
        <v>1408</v>
      </c>
      <c r="D246" s="1" t="s">
        <v>3610</v>
      </c>
      <c r="E246" s="1" t="s">
        <v>3674</v>
      </c>
      <c r="F246" s="1" t="s">
        <v>505</v>
      </c>
      <c r="G246" s="1" t="s">
        <v>537</v>
      </c>
      <c r="H246" s="1" t="s">
        <v>2858</v>
      </c>
      <c r="I246" s="1" t="s">
        <v>3675</v>
      </c>
      <c r="J246" s="1" t="s">
        <v>2860</v>
      </c>
      <c r="K246" s="1" t="s">
        <v>3675</v>
      </c>
      <c r="L246" s="1" t="s">
        <v>3675</v>
      </c>
      <c r="M246" s="1" t="s">
        <v>2861</v>
      </c>
      <c r="N246" s="1" t="s">
        <v>2861</v>
      </c>
      <c r="O246" s="1" t="s">
        <v>2862</v>
      </c>
      <c r="P246" s="1" t="s">
        <v>2863</v>
      </c>
      <c r="Q246" s="1" t="s">
        <v>2864</v>
      </c>
      <c r="R246" s="1" t="s">
        <v>3676</v>
      </c>
      <c r="S246" s="1" t="s">
        <v>75</v>
      </c>
      <c r="T246" s="1" t="s">
        <v>2866</v>
      </c>
      <c r="U246" s="1" t="s">
        <v>2822</v>
      </c>
      <c r="V246" s="1" t="s">
        <v>2925</v>
      </c>
    </row>
    <row r="247" s="1" customFormat="1" spans="1:22">
      <c r="A247" s="1" t="s">
        <v>619</v>
      </c>
      <c r="B247" s="1" t="s">
        <v>415</v>
      </c>
      <c r="C247" s="1" t="s">
        <v>620</v>
      </c>
      <c r="D247" s="1" t="s">
        <v>622</v>
      </c>
      <c r="E247" s="1" t="s">
        <v>3677</v>
      </c>
      <c r="F247" s="1" t="s">
        <v>83</v>
      </c>
      <c r="G247" s="1" t="s">
        <v>536</v>
      </c>
      <c r="H247" s="1" t="s">
        <v>2858</v>
      </c>
      <c r="I247" s="1" t="s">
        <v>3678</v>
      </c>
      <c r="J247" s="1" t="s">
        <v>2860</v>
      </c>
      <c r="K247" s="1" t="s">
        <v>3678</v>
      </c>
      <c r="L247" s="1" t="s">
        <v>3678</v>
      </c>
      <c r="M247" s="1" t="s">
        <v>2861</v>
      </c>
      <c r="N247" s="1" t="s">
        <v>2861</v>
      </c>
      <c r="O247" s="1" t="s">
        <v>2862</v>
      </c>
      <c r="P247" s="1" t="s">
        <v>2863</v>
      </c>
      <c r="Q247" s="1" t="s">
        <v>2864</v>
      </c>
      <c r="R247" s="1" t="s">
        <v>3679</v>
      </c>
      <c r="S247" s="1" t="s">
        <v>75</v>
      </c>
      <c r="T247" s="1" t="s">
        <v>2866</v>
      </c>
      <c r="U247" s="1" t="s">
        <v>2822</v>
      </c>
      <c r="V247" s="1" t="s">
        <v>3123</v>
      </c>
    </row>
    <row r="248" s="1" customFormat="1" spans="1:22">
      <c r="A248" s="1" t="s">
        <v>2262</v>
      </c>
      <c r="B248" s="1" t="s">
        <v>415</v>
      </c>
      <c r="C248" s="1" t="s">
        <v>2263</v>
      </c>
      <c r="D248" s="1" t="s">
        <v>3424</v>
      </c>
      <c r="E248" s="1" t="s">
        <v>3680</v>
      </c>
      <c r="F248" s="1" t="s">
        <v>537</v>
      </c>
      <c r="G248" s="1" t="s">
        <v>913</v>
      </c>
      <c r="H248" s="1" t="s">
        <v>2858</v>
      </c>
      <c r="I248" s="1" t="s">
        <v>3681</v>
      </c>
      <c r="J248" s="1" t="s">
        <v>2860</v>
      </c>
      <c r="K248" s="1" t="s">
        <v>3681</v>
      </c>
      <c r="L248" s="1" t="s">
        <v>3681</v>
      </c>
      <c r="M248" s="1" t="s">
        <v>2861</v>
      </c>
      <c r="N248" s="1" t="s">
        <v>2861</v>
      </c>
      <c r="O248" s="1" t="s">
        <v>2862</v>
      </c>
      <c r="P248" s="1" t="s">
        <v>2863</v>
      </c>
      <c r="Q248" s="1" t="s">
        <v>2864</v>
      </c>
      <c r="R248" s="1" t="s">
        <v>3682</v>
      </c>
      <c r="S248" s="1" t="s">
        <v>75</v>
      </c>
      <c r="T248" s="1" t="s">
        <v>2866</v>
      </c>
      <c r="U248" s="1" t="s">
        <v>2822</v>
      </c>
      <c r="V248" s="1" t="s">
        <v>3123</v>
      </c>
    </row>
    <row r="249" s="1" customFormat="1" spans="1:22">
      <c r="A249" s="1" t="s">
        <v>412</v>
      </c>
      <c r="B249" s="1" t="s">
        <v>415</v>
      </c>
      <c r="C249" s="1" t="s">
        <v>413</v>
      </c>
      <c r="D249" s="1" t="s">
        <v>405</v>
      </c>
      <c r="E249" s="1" t="s">
        <v>3683</v>
      </c>
      <c r="F249" s="1" t="s">
        <v>96</v>
      </c>
      <c r="G249" s="1" t="s">
        <v>83</v>
      </c>
      <c r="H249" s="1" t="s">
        <v>2858</v>
      </c>
      <c r="I249" s="1" t="s">
        <v>3684</v>
      </c>
      <c r="J249" s="1" t="s">
        <v>2860</v>
      </c>
      <c r="K249" s="1" t="s">
        <v>3684</v>
      </c>
      <c r="L249" s="1" t="s">
        <v>3684</v>
      </c>
      <c r="M249" s="1" t="s">
        <v>2861</v>
      </c>
      <c r="N249" s="1" t="s">
        <v>2861</v>
      </c>
      <c r="O249" s="1" t="s">
        <v>2862</v>
      </c>
      <c r="P249" s="1" t="s">
        <v>2863</v>
      </c>
      <c r="Q249" s="1" t="s">
        <v>2864</v>
      </c>
      <c r="R249" s="1" t="s">
        <v>3685</v>
      </c>
      <c r="S249" s="1" t="s">
        <v>75</v>
      </c>
      <c r="T249" s="1" t="s">
        <v>2866</v>
      </c>
      <c r="U249" s="1" t="s">
        <v>2822</v>
      </c>
      <c r="V249" s="1" t="s">
        <v>2873</v>
      </c>
    </row>
    <row r="250" s="1" customFormat="1" spans="1:22">
      <c r="A250" s="1" t="s">
        <v>1003</v>
      </c>
      <c r="B250" s="1" t="s">
        <v>267</v>
      </c>
      <c r="C250" s="1" t="s">
        <v>1004</v>
      </c>
      <c r="D250" s="1" t="s">
        <v>1006</v>
      </c>
      <c r="E250" s="1" t="s">
        <v>3686</v>
      </c>
      <c r="F250" s="1" t="s">
        <v>96</v>
      </c>
      <c r="G250" s="1" t="s">
        <v>505</v>
      </c>
      <c r="H250" s="1" t="s">
        <v>2858</v>
      </c>
      <c r="I250" s="1" t="s">
        <v>3687</v>
      </c>
      <c r="J250" s="1" t="s">
        <v>2860</v>
      </c>
      <c r="K250" s="1" t="s">
        <v>3687</v>
      </c>
      <c r="L250" s="1" t="s">
        <v>3687</v>
      </c>
      <c r="M250" s="1" t="s">
        <v>2861</v>
      </c>
      <c r="N250" s="1" t="s">
        <v>2861</v>
      </c>
      <c r="O250" s="1" t="s">
        <v>2862</v>
      </c>
      <c r="P250" s="1" t="s">
        <v>2863</v>
      </c>
      <c r="Q250" s="1" t="s">
        <v>2864</v>
      </c>
      <c r="R250" s="1" t="s">
        <v>3688</v>
      </c>
      <c r="S250" s="1" t="s">
        <v>75</v>
      </c>
      <c r="T250" s="1" t="s">
        <v>2866</v>
      </c>
      <c r="U250" s="1" t="s">
        <v>2822</v>
      </c>
      <c r="V250" s="1" t="s">
        <v>3116</v>
      </c>
    </row>
    <row r="251" s="1" customFormat="1" spans="1:22">
      <c r="A251" s="1" t="s">
        <v>676</v>
      </c>
      <c r="B251" s="1" t="s">
        <v>267</v>
      </c>
      <c r="C251" s="1" t="s">
        <v>677</v>
      </c>
      <c r="D251" s="1" t="s">
        <v>212</v>
      </c>
      <c r="E251" s="1" t="s">
        <v>3689</v>
      </c>
      <c r="F251" s="1" t="s">
        <v>83</v>
      </c>
      <c r="G251" s="1" t="s">
        <v>536</v>
      </c>
      <c r="H251" s="1" t="s">
        <v>2858</v>
      </c>
      <c r="I251" s="1" t="s">
        <v>3690</v>
      </c>
      <c r="J251" s="1" t="s">
        <v>2860</v>
      </c>
      <c r="K251" s="1" t="s">
        <v>3690</v>
      </c>
      <c r="L251" s="1" t="s">
        <v>3690</v>
      </c>
      <c r="M251" s="1" t="s">
        <v>2861</v>
      </c>
      <c r="N251" s="1" t="s">
        <v>2861</v>
      </c>
      <c r="O251" s="1" t="s">
        <v>2862</v>
      </c>
      <c r="P251" s="1" t="s">
        <v>2863</v>
      </c>
      <c r="Q251" s="1" t="s">
        <v>2864</v>
      </c>
      <c r="R251" s="1" t="s">
        <v>3691</v>
      </c>
      <c r="S251" s="1" t="s">
        <v>75</v>
      </c>
      <c r="T251" s="1" t="s">
        <v>2866</v>
      </c>
      <c r="U251" s="1" t="s">
        <v>2829</v>
      </c>
      <c r="V251" s="1" t="s">
        <v>2877</v>
      </c>
    </row>
    <row r="252" s="1" customFormat="1" spans="1:22">
      <c r="A252" s="1" t="s">
        <v>262</v>
      </c>
      <c r="B252" s="1" t="s">
        <v>267</v>
      </c>
      <c r="C252" s="1" t="s">
        <v>263</v>
      </c>
      <c r="D252" s="1" t="s">
        <v>265</v>
      </c>
      <c r="E252" s="1" t="s">
        <v>3692</v>
      </c>
      <c r="F252" s="1" t="s">
        <v>138</v>
      </c>
      <c r="G252" s="1" t="s">
        <v>83</v>
      </c>
      <c r="H252" s="1" t="s">
        <v>2858</v>
      </c>
      <c r="I252" s="1" t="s">
        <v>3693</v>
      </c>
      <c r="J252" s="1" t="s">
        <v>2860</v>
      </c>
      <c r="K252" s="1" t="s">
        <v>3693</v>
      </c>
      <c r="L252" s="1" t="s">
        <v>3693</v>
      </c>
      <c r="M252" s="1" t="s">
        <v>2861</v>
      </c>
      <c r="N252" s="1" t="s">
        <v>2861</v>
      </c>
      <c r="O252" s="1" t="s">
        <v>2862</v>
      </c>
      <c r="P252" s="1" t="s">
        <v>2863</v>
      </c>
      <c r="Q252" s="1" t="s">
        <v>2864</v>
      </c>
      <c r="R252" s="1" t="s">
        <v>3694</v>
      </c>
      <c r="S252" s="1" t="s">
        <v>75</v>
      </c>
      <c r="T252" s="1" t="s">
        <v>2866</v>
      </c>
      <c r="U252" s="1" t="s">
        <v>2829</v>
      </c>
      <c r="V252" s="1" t="s">
        <v>2925</v>
      </c>
    </row>
    <row r="253" s="1" customFormat="1" spans="1:22">
      <c r="A253" s="1" t="s">
        <v>402</v>
      </c>
      <c r="B253" s="1" t="s">
        <v>407</v>
      </c>
      <c r="C253" s="1" t="s">
        <v>403</v>
      </c>
      <c r="D253" s="1" t="s">
        <v>405</v>
      </c>
      <c r="E253" s="1" t="s">
        <v>3695</v>
      </c>
      <c r="F253" s="1" t="s">
        <v>96</v>
      </c>
      <c r="G253" s="1" t="s">
        <v>83</v>
      </c>
      <c r="H253" s="1" t="s">
        <v>2858</v>
      </c>
      <c r="I253" s="1" t="s">
        <v>3696</v>
      </c>
      <c r="J253" s="1" t="s">
        <v>2860</v>
      </c>
      <c r="K253" s="1" t="s">
        <v>3696</v>
      </c>
      <c r="L253" s="1" t="s">
        <v>3696</v>
      </c>
      <c r="M253" s="1" t="s">
        <v>2861</v>
      </c>
      <c r="N253" s="1" t="s">
        <v>2861</v>
      </c>
      <c r="O253" s="1" t="s">
        <v>2862</v>
      </c>
      <c r="P253" s="1" t="s">
        <v>2863</v>
      </c>
      <c r="Q253" s="1" t="s">
        <v>2864</v>
      </c>
      <c r="R253" s="1" t="s">
        <v>3697</v>
      </c>
      <c r="S253" s="1" t="s">
        <v>75</v>
      </c>
      <c r="T253" s="1" t="s">
        <v>2866</v>
      </c>
      <c r="U253" s="1" t="s">
        <v>2822</v>
      </c>
      <c r="V253" s="1" t="s">
        <v>2873</v>
      </c>
    </row>
    <row r="254" s="1" customFormat="1" spans="1:22">
      <c r="A254" s="1" t="s">
        <v>670</v>
      </c>
      <c r="B254" s="1" t="s">
        <v>247</v>
      </c>
      <c r="C254" s="1" t="s">
        <v>671</v>
      </c>
      <c r="D254" s="1" t="s">
        <v>352</v>
      </c>
      <c r="E254" s="1" t="s">
        <v>3698</v>
      </c>
      <c r="F254" s="1" t="s">
        <v>96</v>
      </c>
      <c r="G254" s="1" t="s">
        <v>536</v>
      </c>
      <c r="H254" s="1" t="s">
        <v>2858</v>
      </c>
      <c r="I254" s="1" t="s">
        <v>3699</v>
      </c>
      <c r="J254" s="1" t="s">
        <v>2860</v>
      </c>
      <c r="K254" s="1" t="s">
        <v>3699</v>
      </c>
      <c r="L254" s="1" t="s">
        <v>3699</v>
      </c>
      <c r="M254" s="1" t="s">
        <v>2861</v>
      </c>
      <c r="N254" s="1" t="s">
        <v>2861</v>
      </c>
      <c r="O254" s="1" t="s">
        <v>2862</v>
      </c>
      <c r="P254" s="1" t="s">
        <v>2863</v>
      </c>
      <c r="Q254" s="1" t="s">
        <v>2864</v>
      </c>
      <c r="R254" s="1" t="s">
        <v>3700</v>
      </c>
      <c r="S254" s="1" t="s">
        <v>75</v>
      </c>
      <c r="T254" s="1" t="s">
        <v>2866</v>
      </c>
      <c r="U254" s="1" t="s">
        <v>2829</v>
      </c>
      <c r="V254" s="1" t="s">
        <v>2925</v>
      </c>
    </row>
    <row r="255" s="1" customFormat="1" spans="1:22">
      <c r="A255" s="1" t="s">
        <v>242</v>
      </c>
      <c r="B255" s="1" t="s">
        <v>247</v>
      </c>
      <c r="C255" s="1" t="s">
        <v>243</v>
      </c>
      <c r="D255" s="1" t="s">
        <v>245</v>
      </c>
      <c r="E255" s="1" t="s">
        <v>3701</v>
      </c>
      <c r="F255" s="1" t="s">
        <v>96</v>
      </c>
      <c r="G255" s="1" t="s">
        <v>83</v>
      </c>
      <c r="H255" s="1" t="s">
        <v>2858</v>
      </c>
      <c r="I255" s="1" t="s">
        <v>3702</v>
      </c>
      <c r="J255" s="1" t="s">
        <v>2860</v>
      </c>
      <c r="K255" s="1" t="s">
        <v>3702</v>
      </c>
      <c r="L255" s="1" t="s">
        <v>3702</v>
      </c>
      <c r="M255" s="1" t="s">
        <v>2861</v>
      </c>
      <c r="N255" s="1" t="s">
        <v>2861</v>
      </c>
      <c r="O255" s="1" t="s">
        <v>2862</v>
      </c>
      <c r="P255" s="1" t="s">
        <v>2863</v>
      </c>
      <c r="Q255" s="1" t="s">
        <v>2864</v>
      </c>
      <c r="R255" s="1" t="s">
        <v>3703</v>
      </c>
      <c r="S255" s="1" t="s">
        <v>75</v>
      </c>
      <c r="T255" s="1" t="s">
        <v>2866</v>
      </c>
      <c r="U255" s="1" t="s">
        <v>2822</v>
      </c>
      <c r="V255" s="1" t="s">
        <v>2925</v>
      </c>
    </row>
    <row r="256" s="1" customFormat="1" spans="1:22">
      <c r="A256" s="1" t="s">
        <v>661</v>
      </c>
      <c r="B256" s="1" t="s">
        <v>247</v>
      </c>
      <c r="C256" s="1" t="s">
        <v>662</v>
      </c>
      <c r="D256" s="1" t="s">
        <v>3704</v>
      </c>
      <c r="E256" s="1" t="s">
        <v>3705</v>
      </c>
      <c r="F256" s="1" t="s">
        <v>138</v>
      </c>
      <c r="G256" s="1" t="s">
        <v>536</v>
      </c>
      <c r="H256" s="1" t="s">
        <v>2858</v>
      </c>
      <c r="I256" s="1" t="s">
        <v>3706</v>
      </c>
      <c r="J256" s="1" t="s">
        <v>2860</v>
      </c>
      <c r="K256" s="1" t="s">
        <v>3706</v>
      </c>
      <c r="L256" s="1" t="s">
        <v>3706</v>
      </c>
      <c r="M256" s="1" t="s">
        <v>2861</v>
      </c>
      <c r="N256" s="1" t="s">
        <v>2861</v>
      </c>
      <c r="O256" s="1" t="s">
        <v>2862</v>
      </c>
      <c r="P256" s="1" t="s">
        <v>2863</v>
      </c>
      <c r="Q256" s="1" t="s">
        <v>2864</v>
      </c>
      <c r="R256" s="1" t="s">
        <v>3707</v>
      </c>
      <c r="S256" s="1" t="s">
        <v>75</v>
      </c>
      <c r="T256" s="1" t="s">
        <v>2866</v>
      </c>
      <c r="U256" s="1" t="s">
        <v>2822</v>
      </c>
      <c r="V256" s="1" t="s">
        <v>2925</v>
      </c>
    </row>
    <row r="257" s="1" customFormat="1" spans="1:22">
      <c r="A257" s="1" t="s">
        <v>2526</v>
      </c>
      <c r="B257" s="1" t="s">
        <v>247</v>
      </c>
      <c r="C257" s="1" t="s">
        <v>2527</v>
      </c>
      <c r="D257" s="1" t="s">
        <v>3708</v>
      </c>
      <c r="E257" s="1" t="s">
        <v>3709</v>
      </c>
      <c r="F257" s="1" t="s">
        <v>505</v>
      </c>
      <c r="G257" s="1" t="s">
        <v>913</v>
      </c>
      <c r="H257" s="1" t="s">
        <v>2858</v>
      </c>
      <c r="I257" s="1" t="s">
        <v>3710</v>
      </c>
      <c r="J257" s="1" t="s">
        <v>2860</v>
      </c>
      <c r="K257" s="1" t="s">
        <v>3710</v>
      </c>
      <c r="L257" s="1" t="s">
        <v>3710</v>
      </c>
      <c r="M257" s="1" t="s">
        <v>2861</v>
      </c>
      <c r="N257" s="1" t="s">
        <v>2861</v>
      </c>
      <c r="O257" s="1" t="s">
        <v>2862</v>
      </c>
      <c r="P257" s="1" t="s">
        <v>2863</v>
      </c>
      <c r="Q257" s="1" t="s">
        <v>2864</v>
      </c>
      <c r="R257" s="1" t="s">
        <v>3711</v>
      </c>
      <c r="S257" s="1" t="s">
        <v>75</v>
      </c>
      <c r="T257" s="1" t="s">
        <v>2866</v>
      </c>
      <c r="U257" s="1" t="s">
        <v>2822</v>
      </c>
      <c r="V257" s="1" t="s">
        <v>2873</v>
      </c>
    </row>
    <row r="258" s="1" customFormat="1" spans="1:22">
      <c r="A258" s="1" t="s">
        <v>1709</v>
      </c>
      <c r="B258" s="1" t="s">
        <v>1712</v>
      </c>
      <c r="C258" s="1" t="s">
        <v>1710</v>
      </c>
      <c r="D258" s="1" t="s">
        <v>405</v>
      </c>
      <c r="E258" s="1" t="s">
        <v>3712</v>
      </c>
      <c r="F258" s="1" t="s">
        <v>83</v>
      </c>
      <c r="G258" s="1" t="s">
        <v>1617</v>
      </c>
      <c r="H258" s="1" t="s">
        <v>2858</v>
      </c>
      <c r="I258" s="1" t="s">
        <v>3713</v>
      </c>
      <c r="J258" s="1" t="s">
        <v>2860</v>
      </c>
      <c r="K258" s="1" t="s">
        <v>3713</v>
      </c>
      <c r="L258" s="1" t="s">
        <v>3713</v>
      </c>
      <c r="M258" s="1" t="s">
        <v>2861</v>
      </c>
      <c r="N258" s="1" t="s">
        <v>2861</v>
      </c>
      <c r="O258" s="1" t="s">
        <v>2862</v>
      </c>
      <c r="P258" s="1" t="s">
        <v>2863</v>
      </c>
      <c r="Q258" s="1" t="s">
        <v>2864</v>
      </c>
      <c r="R258" s="1" t="s">
        <v>3714</v>
      </c>
      <c r="S258" s="1" t="s">
        <v>75</v>
      </c>
      <c r="T258" s="1" t="s">
        <v>2866</v>
      </c>
      <c r="U258" s="1" t="s">
        <v>2822</v>
      </c>
      <c r="V258" s="1" t="s">
        <v>2873</v>
      </c>
    </row>
    <row r="259" s="1" customFormat="1" spans="1:22">
      <c r="A259" s="1" t="s">
        <v>271</v>
      </c>
      <c r="B259" s="1" t="s">
        <v>276</v>
      </c>
      <c r="C259" s="1" t="s">
        <v>272</v>
      </c>
      <c r="D259" s="1" t="s">
        <v>274</v>
      </c>
      <c r="E259" s="1" t="s">
        <v>3715</v>
      </c>
      <c r="F259" s="1" t="s">
        <v>96</v>
      </c>
      <c r="G259" s="1" t="s">
        <v>83</v>
      </c>
      <c r="H259" s="1" t="s">
        <v>2858</v>
      </c>
      <c r="I259" s="1" t="s">
        <v>3716</v>
      </c>
      <c r="J259" s="1" t="s">
        <v>2860</v>
      </c>
      <c r="K259" s="1" t="s">
        <v>3716</v>
      </c>
      <c r="L259" s="1" t="s">
        <v>3716</v>
      </c>
      <c r="M259" s="1" t="s">
        <v>2861</v>
      </c>
      <c r="N259" s="1" t="s">
        <v>2861</v>
      </c>
      <c r="O259" s="1" t="s">
        <v>2862</v>
      </c>
      <c r="P259" s="1" t="s">
        <v>2863</v>
      </c>
      <c r="Q259" s="1" t="s">
        <v>2864</v>
      </c>
      <c r="R259" s="1" t="s">
        <v>3717</v>
      </c>
      <c r="S259" s="1" t="s">
        <v>75</v>
      </c>
      <c r="T259" s="1" t="s">
        <v>2866</v>
      </c>
      <c r="U259" s="1" t="s">
        <v>2829</v>
      </c>
      <c r="V259" s="1" t="s">
        <v>2925</v>
      </c>
    </row>
    <row r="260" s="1" customFormat="1" spans="1:22">
      <c r="A260" s="1" t="s">
        <v>112</v>
      </c>
      <c r="B260" s="1" t="s">
        <v>117</v>
      </c>
      <c r="C260" s="1" t="s">
        <v>113</v>
      </c>
      <c r="D260" s="1" t="s">
        <v>115</v>
      </c>
      <c r="E260" s="1" t="s">
        <v>3718</v>
      </c>
      <c r="F260" s="1" t="s">
        <v>96</v>
      </c>
      <c r="G260" s="1" t="s">
        <v>83</v>
      </c>
      <c r="H260" s="1" t="s">
        <v>2858</v>
      </c>
      <c r="I260" s="1" t="s">
        <v>3719</v>
      </c>
      <c r="J260" s="1" t="s">
        <v>2860</v>
      </c>
      <c r="K260" s="1" t="s">
        <v>3719</v>
      </c>
      <c r="L260" s="1" t="s">
        <v>3719</v>
      </c>
      <c r="M260" s="1" t="s">
        <v>2861</v>
      </c>
      <c r="N260" s="1" t="s">
        <v>2861</v>
      </c>
      <c r="O260" s="1" t="s">
        <v>2862</v>
      </c>
      <c r="P260" s="1" t="s">
        <v>2863</v>
      </c>
      <c r="Q260" s="1" t="s">
        <v>2864</v>
      </c>
      <c r="R260" s="1" t="s">
        <v>3720</v>
      </c>
      <c r="S260" s="1" t="s">
        <v>75</v>
      </c>
      <c r="T260" s="1" t="s">
        <v>2866</v>
      </c>
      <c r="U260" s="1" t="s">
        <v>2829</v>
      </c>
      <c r="V260" s="1" t="s">
        <v>2867</v>
      </c>
    </row>
    <row r="261" s="1" customFormat="1" spans="1:22">
      <c r="A261" s="1" t="s">
        <v>829</v>
      </c>
      <c r="B261" s="1" t="s">
        <v>117</v>
      </c>
      <c r="C261" s="1" t="s">
        <v>830</v>
      </c>
      <c r="D261" s="1" t="s">
        <v>429</v>
      </c>
      <c r="E261" s="1" t="s">
        <v>3721</v>
      </c>
      <c r="F261" s="1" t="s">
        <v>354</v>
      </c>
      <c r="G261" s="1" t="s">
        <v>536</v>
      </c>
      <c r="H261" s="1" t="s">
        <v>2858</v>
      </c>
      <c r="I261" s="1" t="s">
        <v>3722</v>
      </c>
      <c r="J261" s="1" t="s">
        <v>2860</v>
      </c>
      <c r="K261" s="1" t="s">
        <v>3722</v>
      </c>
      <c r="L261" s="1" t="s">
        <v>3722</v>
      </c>
      <c r="M261" s="1" t="s">
        <v>2861</v>
      </c>
      <c r="N261" s="1" t="s">
        <v>2861</v>
      </c>
      <c r="O261" s="1" t="s">
        <v>2862</v>
      </c>
      <c r="P261" s="1" t="s">
        <v>2863</v>
      </c>
      <c r="Q261" s="1" t="s">
        <v>2864</v>
      </c>
      <c r="R261" s="1" t="s">
        <v>3723</v>
      </c>
      <c r="S261" s="1" t="s">
        <v>75</v>
      </c>
      <c r="T261" s="1" t="s">
        <v>2866</v>
      </c>
      <c r="U261" s="1" t="s">
        <v>2822</v>
      </c>
      <c r="V261" s="1" t="s">
        <v>2873</v>
      </c>
    </row>
    <row r="262" s="1" customFormat="1" spans="1:22">
      <c r="A262" s="1" t="s">
        <v>252</v>
      </c>
      <c r="B262" s="1" t="s">
        <v>257</v>
      </c>
      <c r="C262" s="1" t="s">
        <v>253</v>
      </c>
      <c r="D262" s="1" t="s">
        <v>255</v>
      </c>
      <c r="E262" s="1" t="s">
        <v>3724</v>
      </c>
      <c r="F262" s="1" t="s">
        <v>138</v>
      </c>
      <c r="G262" s="1" t="s">
        <v>83</v>
      </c>
      <c r="H262" s="1" t="s">
        <v>2858</v>
      </c>
      <c r="I262" s="1" t="s">
        <v>3725</v>
      </c>
      <c r="J262" s="1" t="s">
        <v>2860</v>
      </c>
      <c r="K262" s="1" t="s">
        <v>3725</v>
      </c>
      <c r="L262" s="1" t="s">
        <v>3725</v>
      </c>
      <c r="M262" s="1" t="s">
        <v>2861</v>
      </c>
      <c r="N262" s="1" t="s">
        <v>2861</v>
      </c>
      <c r="O262" s="1" t="s">
        <v>2862</v>
      </c>
      <c r="P262" s="1" t="s">
        <v>2863</v>
      </c>
      <c r="Q262" s="1" t="s">
        <v>2864</v>
      </c>
      <c r="R262" s="1" t="s">
        <v>3726</v>
      </c>
      <c r="S262" s="1" t="s">
        <v>75</v>
      </c>
      <c r="T262" s="1" t="s">
        <v>2866</v>
      </c>
      <c r="U262" s="1" t="s">
        <v>2822</v>
      </c>
      <c r="V262" s="1" t="s">
        <v>3116</v>
      </c>
    </row>
    <row r="263" s="1" customFormat="1" spans="1:22">
      <c r="A263" s="1" t="s">
        <v>806</v>
      </c>
      <c r="B263" s="1" t="s">
        <v>811</v>
      </c>
      <c r="C263" s="1" t="s">
        <v>807</v>
      </c>
      <c r="D263" s="1" t="s">
        <v>809</v>
      </c>
      <c r="E263" s="1" t="s">
        <v>3727</v>
      </c>
      <c r="F263" s="1" t="s">
        <v>83</v>
      </c>
      <c r="G263" s="1" t="s">
        <v>536</v>
      </c>
      <c r="H263" s="1" t="s">
        <v>2858</v>
      </c>
      <c r="I263" s="1" t="s">
        <v>3728</v>
      </c>
      <c r="J263" s="1" t="s">
        <v>2860</v>
      </c>
      <c r="K263" s="1" t="s">
        <v>3728</v>
      </c>
      <c r="L263" s="1" t="s">
        <v>3728</v>
      </c>
      <c r="M263" s="1" t="s">
        <v>2861</v>
      </c>
      <c r="N263" s="1" t="s">
        <v>2861</v>
      </c>
      <c r="O263" s="1" t="s">
        <v>2862</v>
      </c>
      <c r="P263" s="1" t="s">
        <v>2863</v>
      </c>
      <c r="Q263" s="1" t="s">
        <v>2864</v>
      </c>
      <c r="R263" s="1" t="s">
        <v>3729</v>
      </c>
      <c r="S263" s="1" t="s">
        <v>75</v>
      </c>
      <c r="T263" s="1" t="s">
        <v>2866</v>
      </c>
      <c r="U263" s="1" t="s">
        <v>2829</v>
      </c>
      <c r="V263" s="1" t="s">
        <v>2925</v>
      </c>
    </row>
    <row r="264" s="1" customFormat="1" spans="1:22">
      <c r="A264" s="1" t="s">
        <v>1690</v>
      </c>
      <c r="B264" s="1" t="s">
        <v>811</v>
      </c>
      <c r="C264" s="1" t="s">
        <v>1691</v>
      </c>
      <c r="D264" s="1" t="s">
        <v>1693</v>
      </c>
      <c r="E264" s="1" t="s">
        <v>3730</v>
      </c>
      <c r="F264" s="1" t="s">
        <v>537</v>
      </c>
      <c r="G264" s="1" t="s">
        <v>1617</v>
      </c>
      <c r="H264" s="1" t="s">
        <v>2858</v>
      </c>
      <c r="I264" s="1" t="s">
        <v>3731</v>
      </c>
      <c r="J264" s="1" t="s">
        <v>2860</v>
      </c>
      <c r="K264" s="1" t="s">
        <v>3731</v>
      </c>
      <c r="L264" s="1" t="s">
        <v>3731</v>
      </c>
      <c r="M264" s="1" t="s">
        <v>2861</v>
      </c>
      <c r="N264" s="1" t="s">
        <v>2861</v>
      </c>
      <c r="O264" s="1" t="s">
        <v>2862</v>
      </c>
      <c r="P264" s="1" t="s">
        <v>2863</v>
      </c>
      <c r="Q264" s="1" t="s">
        <v>2864</v>
      </c>
      <c r="R264" s="1" t="s">
        <v>3732</v>
      </c>
      <c r="S264" s="1" t="s">
        <v>75</v>
      </c>
      <c r="T264" s="1" t="s">
        <v>2866</v>
      </c>
      <c r="U264" s="1" t="s">
        <v>2829</v>
      </c>
      <c r="V264" s="1" t="s">
        <v>2877</v>
      </c>
    </row>
    <row r="265" s="1" customFormat="1" spans="1:22">
      <c r="A265" s="1" t="s">
        <v>645</v>
      </c>
      <c r="B265" s="1" t="s">
        <v>648</v>
      </c>
      <c r="C265" s="1" t="s">
        <v>646</v>
      </c>
      <c r="D265" s="1" t="s">
        <v>284</v>
      </c>
      <c r="E265" s="1" t="s">
        <v>3733</v>
      </c>
      <c r="F265" s="1" t="s">
        <v>83</v>
      </c>
      <c r="G265" s="1" t="s">
        <v>536</v>
      </c>
      <c r="H265" s="1" t="s">
        <v>2858</v>
      </c>
      <c r="I265" s="1" t="s">
        <v>3734</v>
      </c>
      <c r="J265" s="1" t="s">
        <v>2860</v>
      </c>
      <c r="K265" s="1" t="s">
        <v>3734</v>
      </c>
      <c r="L265" s="1" t="s">
        <v>3734</v>
      </c>
      <c r="M265" s="1" t="s">
        <v>2861</v>
      </c>
      <c r="N265" s="1" t="s">
        <v>2861</v>
      </c>
      <c r="O265" s="1" t="s">
        <v>2862</v>
      </c>
      <c r="P265" s="1" t="s">
        <v>2863</v>
      </c>
      <c r="Q265" s="1" t="s">
        <v>2864</v>
      </c>
      <c r="R265" s="1" t="s">
        <v>3735</v>
      </c>
      <c r="S265" s="1" t="s">
        <v>75</v>
      </c>
      <c r="T265" s="1" t="s">
        <v>2866</v>
      </c>
      <c r="U265" s="1" t="s">
        <v>2829</v>
      </c>
      <c r="V265" s="1" t="s">
        <v>2925</v>
      </c>
    </row>
    <row r="266" s="1" customFormat="1" spans="1:22">
      <c r="A266" s="1" t="s">
        <v>1223</v>
      </c>
      <c r="B266" s="1" t="s">
        <v>648</v>
      </c>
      <c r="C266" s="1" t="s">
        <v>1224</v>
      </c>
      <c r="D266" s="1" t="s">
        <v>1226</v>
      </c>
      <c r="E266" s="1" t="s">
        <v>3736</v>
      </c>
      <c r="F266" s="1" t="s">
        <v>536</v>
      </c>
      <c r="G266" s="1" t="s">
        <v>505</v>
      </c>
      <c r="H266" s="1" t="s">
        <v>2858</v>
      </c>
      <c r="I266" s="1" t="s">
        <v>3737</v>
      </c>
      <c r="J266" s="1" t="s">
        <v>2860</v>
      </c>
      <c r="K266" s="1" t="s">
        <v>3737</v>
      </c>
      <c r="L266" s="1" t="s">
        <v>3737</v>
      </c>
      <c r="M266" s="1" t="s">
        <v>2861</v>
      </c>
      <c r="N266" s="1" t="s">
        <v>2861</v>
      </c>
      <c r="O266" s="1" t="s">
        <v>2862</v>
      </c>
      <c r="P266" s="1" t="s">
        <v>2863</v>
      </c>
      <c r="Q266" s="1" t="s">
        <v>2864</v>
      </c>
      <c r="R266" s="1" t="s">
        <v>3738</v>
      </c>
      <c r="S266" s="1" t="s">
        <v>75</v>
      </c>
      <c r="T266" s="1" t="s">
        <v>2866</v>
      </c>
      <c r="U266" s="1" t="s">
        <v>2829</v>
      </c>
      <c r="V266" s="1" t="s">
        <v>3020</v>
      </c>
    </row>
    <row r="267" s="1" customFormat="1" spans="1:22">
      <c r="A267" s="1" t="s">
        <v>653</v>
      </c>
      <c r="B267" s="1" t="s">
        <v>656</v>
      </c>
      <c r="C267" s="1" t="s">
        <v>654</v>
      </c>
      <c r="D267" s="1" t="s">
        <v>212</v>
      </c>
      <c r="E267" s="1" t="s">
        <v>3739</v>
      </c>
      <c r="F267" s="1" t="s">
        <v>96</v>
      </c>
      <c r="G267" s="1" t="s">
        <v>536</v>
      </c>
      <c r="H267" s="1" t="s">
        <v>2858</v>
      </c>
      <c r="I267" s="1" t="s">
        <v>3740</v>
      </c>
      <c r="J267" s="1" t="s">
        <v>2860</v>
      </c>
      <c r="K267" s="1" t="s">
        <v>3740</v>
      </c>
      <c r="L267" s="1" t="s">
        <v>3740</v>
      </c>
      <c r="M267" s="1" t="s">
        <v>2861</v>
      </c>
      <c r="N267" s="1" t="s">
        <v>2861</v>
      </c>
      <c r="O267" s="1" t="s">
        <v>2862</v>
      </c>
      <c r="P267" s="1" t="s">
        <v>2863</v>
      </c>
      <c r="Q267" s="1" t="s">
        <v>2864</v>
      </c>
      <c r="R267" s="1" t="s">
        <v>3741</v>
      </c>
      <c r="S267" s="1" t="s">
        <v>75</v>
      </c>
      <c r="T267" s="1" t="s">
        <v>2866</v>
      </c>
      <c r="U267" s="1" t="s">
        <v>2829</v>
      </c>
      <c r="V267" s="1" t="s">
        <v>2877</v>
      </c>
    </row>
    <row r="268" s="1" customFormat="1" spans="1:22">
      <c r="A268" s="1" t="s">
        <v>2365</v>
      </c>
      <c r="B268" s="1" t="s">
        <v>656</v>
      </c>
      <c r="C268" s="1" t="s">
        <v>2366</v>
      </c>
      <c r="D268" s="1" t="s">
        <v>2368</v>
      </c>
      <c r="E268" s="1" t="s">
        <v>3742</v>
      </c>
      <c r="F268" s="1" t="s">
        <v>1744</v>
      </c>
      <c r="G268" s="1" t="s">
        <v>913</v>
      </c>
      <c r="H268" s="1" t="s">
        <v>2858</v>
      </c>
      <c r="I268" s="1" t="s">
        <v>3743</v>
      </c>
      <c r="J268" s="1" t="s">
        <v>2860</v>
      </c>
      <c r="K268" s="1" t="s">
        <v>3743</v>
      </c>
      <c r="L268" s="1" t="s">
        <v>3743</v>
      </c>
      <c r="M268" s="1" t="s">
        <v>2861</v>
      </c>
      <c r="N268" s="1" t="s">
        <v>2861</v>
      </c>
      <c r="O268" s="1" t="s">
        <v>2862</v>
      </c>
      <c r="P268" s="1" t="s">
        <v>2863</v>
      </c>
      <c r="Q268" s="1" t="s">
        <v>2864</v>
      </c>
      <c r="R268" s="1" t="s">
        <v>3744</v>
      </c>
      <c r="S268" s="1" t="s">
        <v>75</v>
      </c>
      <c r="T268" s="1" t="s">
        <v>2866</v>
      </c>
      <c r="U268" s="1" t="s">
        <v>2829</v>
      </c>
      <c r="V268" s="1" t="s">
        <v>2877</v>
      </c>
    </row>
    <row r="269" s="1" customFormat="1" spans="1:22">
      <c r="A269" s="1" t="s">
        <v>1097</v>
      </c>
      <c r="B269" s="1" t="s">
        <v>1102</v>
      </c>
      <c r="C269" s="1" t="s">
        <v>1098</v>
      </c>
      <c r="D269" s="1" t="s">
        <v>1100</v>
      </c>
      <c r="E269" s="1" t="s">
        <v>3745</v>
      </c>
      <c r="F269" s="1" t="s">
        <v>138</v>
      </c>
      <c r="G269" s="1" t="s">
        <v>505</v>
      </c>
      <c r="H269" s="1" t="s">
        <v>2858</v>
      </c>
      <c r="I269" s="1" t="s">
        <v>3746</v>
      </c>
      <c r="J269" s="1" t="s">
        <v>2860</v>
      </c>
      <c r="K269" s="1" t="s">
        <v>3746</v>
      </c>
      <c r="L269" s="1" t="s">
        <v>3746</v>
      </c>
      <c r="M269" s="1" t="s">
        <v>2861</v>
      </c>
      <c r="N269" s="1" t="s">
        <v>2861</v>
      </c>
      <c r="O269" s="1" t="s">
        <v>2862</v>
      </c>
      <c r="P269" s="1" t="s">
        <v>2863</v>
      </c>
      <c r="Q269" s="1" t="s">
        <v>2864</v>
      </c>
      <c r="R269" s="1" t="s">
        <v>3747</v>
      </c>
      <c r="S269" s="1" t="s">
        <v>75</v>
      </c>
      <c r="T269" s="1" t="s">
        <v>2866</v>
      </c>
      <c r="U269" s="1" t="s">
        <v>2822</v>
      </c>
      <c r="V269" s="1" t="s">
        <v>2873</v>
      </c>
    </row>
    <row r="270" s="1" customFormat="1" spans="1:22">
      <c r="A270" s="1" t="s">
        <v>1664</v>
      </c>
      <c r="B270" s="1" t="s">
        <v>1669</v>
      </c>
      <c r="C270" s="1" t="s">
        <v>1665</v>
      </c>
      <c r="D270" s="1" t="s">
        <v>1667</v>
      </c>
      <c r="E270" s="1" t="s">
        <v>3748</v>
      </c>
      <c r="F270" s="1" t="s">
        <v>537</v>
      </c>
      <c r="G270" s="1" t="s">
        <v>1617</v>
      </c>
      <c r="H270" s="1" t="s">
        <v>2858</v>
      </c>
      <c r="I270" s="1" t="s">
        <v>3749</v>
      </c>
      <c r="J270" s="1" t="s">
        <v>2860</v>
      </c>
      <c r="K270" s="1" t="s">
        <v>3749</v>
      </c>
      <c r="L270" s="1" t="s">
        <v>3749</v>
      </c>
      <c r="M270" s="1" t="s">
        <v>2861</v>
      </c>
      <c r="N270" s="1" t="s">
        <v>2861</v>
      </c>
      <c r="O270" s="1" t="s">
        <v>2862</v>
      </c>
      <c r="P270" s="1" t="s">
        <v>2863</v>
      </c>
      <c r="Q270" s="1" t="s">
        <v>2864</v>
      </c>
      <c r="R270" s="1" t="s">
        <v>3750</v>
      </c>
      <c r="S270" s="1" t="s">
        <v>75</v>
      </c>
      <c r="T270" s="1" t="s">
        <v>2866</v>
      </c>
      <c r="U270" s="1" t="s">
        <v>2829</v>
      </c>
      <c r="V270" s="1" t="s">
        <v>2877</v>
      </c>
    </row>
    <row r="271" s="1" customFormat="1" spans="1:22">
      <c r="A271" s="1" t="s">
        <v>1883</v>
      </c>
      <c r="B271" s="1" t="s">
        <v>1886</v>
      </c>
      <c r="C271" s="1" t="s">
        <v>1884</v>
      </c>
      <c r="D271" s="1" t="s">
        <v>1693</v>
      </c>
      <c r="E271" s="1" t="s">
        <v>3751</v>
      </c>
      <c r="F271" s="1" t="s">
        <v>1617</v>
      </c>
      <c r="G271" s="1" t="s">
        <v>1744</v>
      </c>
      <c r="H271" s="1" t="s">
        <v>2858</v>
      </c>
      <c r="I271" s="1" t="s">
        <v>3752</v>
      </c>
      <c r="J271" s="1" t="s">
        <v>2860</v>
      </c>
      <c r="K271" s="1" t="s">
        <v>3752</v>
      </c>
      <c r="L271" s="1" t="s">
        <v>3752</v>
      </c>
      <c r="M271" s="1" t="s">
        <v>2861</v>
      </c>
      <c r="N271" s="1" t="s">
        <v>2861</v>
      </c>
      <c r="O271" s="1" t="s">
        <v>2862</v>
      </c>
      <c r="P271" s="1" t="s">
        <v>2863</v>
      </c>
      <c r="Q271" s="1" t="s">
        <v>2864</v>
      </c>
      <c r="R271" s="1" t="s">
        <v>3753</v>
      </c>
      <c r="S271" s="1" t="s">
        <v>75</v>
      </c>
      <c r="T271" s="1" t="s">
        <v>2866</v>
      </c>
      <c r="U271" s="1" t="s">
        <v>2829</v>
      </c>
      <c r="V271" s="1" t="s">
        <v>2877</v>
      </c>
    </row>
    <row r="272" s="1" customFormat="1" spans="1:22">
      <c r="A272" s="1" t="s">
        <v>1838</v>
      </c>
      <c r="B272" s="1" t="s">
        <v>1843</v>
      </c>
      <c r="C272" s="1" t="s">
        <v>1839</v>
      </c>
      <c r="D272" s="1" t="s">
        <v>1841</v>
      </c>
      <c r="E272" s="1" t="s">
        <v>3754</v>
      </c>
      <c r="F272" s="1" t="s">
        <v>536</v>
      </c>
      <c r="G272" s="1" t="s">
        <v>1744</v>
      </c>
      <c r="H272" s="1" t="s">
        <v>2858</v>
      </c>
      <c r="I272" s="1" t="s">
        <v>3755</v>
      </c>
      <c r="J272" s="1" t="s">
        <v>2860</v>
      </c>
      <c r="K272" s="1" t="s">
        <v>3755</v>
      </c>
      <c r="L272" s="1" t="s">
        <v>3755</v>
      </c>
      <c r="M272" s="1" t="s">
        <v>2861</v>
      </c>
      <c r="N272" s="1" t="s">
        <v>2861</v>
      </c>
      <c r="O272" s="1" t="s">
        <v>2862</v>
      </c>
      <c r="P272" s="1" t="s">
        <v>2863</v>
      </c>
      <c r="Q272" s="1" t="s">
        <v>2864</v>
      </c>
      <c r="R272" s="1" t="s">
        <v>3756</v>
      </c>
      <c r="S272" s="1" t="s">
        <v>75</v>
      </c>
      <c r="T272" s="1" t="s">
        <v>2866</v>
      </c>
      <c r="U272" s="1" t="s">
        <v>2829</v>
      </c>
      <c r="V272" s="1" t="s">
        <v>2867</v>
      </c>
    </row>
    <row r="273" s="1" customFormat="1" spans="1:22">
      <c r="A273" s="1" t="s">
        <v>1961</v>
      </c>
      <c r="B273" s="1" t="s">
        <v>1966</v>
      </c>
      <c r="C273" s="1" t="s">
        <v>1962</v>
      </c>
      <c r="D273" s="1" t="s">
        <v>1964</v>
      </c>
      <c r="E273" s="1" t="s">
        <v>3757</v>
      </c>
      <c r="F273" s="1" t="s">
        <v>1617</v>
      </c>
      <c r="G273" s="1" t="s">
        <v>1744</v>
      </c>
      <c r="H273" s="1" t="s">
        <v>2858</v>
      </c>
      <c r="I273" s="1" t="s">
        <v>3758</v>
      </c>
      <c r="J273" s="1" t="s">
        <v>2860</v>
      </c>
      <c r="K273" s="1" t="s">
        <v>3758</v>
      </c>
      <c r="L273" s="1" t="s">
        <v>3758</v>
      </c>
      <c r="M273" s="1" t="s">
        <v>2861</v>
      </c>
      <c r="N273" s="1" t="s">
        <v>2861</v>
      </c>
      <c r="O273" s="1" t="s">
        <v>2862</v>
      </c>
      <c r="P273" s="1" t="s">
        <v>2863</v>
      </c>
      <c r="Q273" s="1" t="s">
        <v>2864</v>
      </c>
      <c r="R273" s="1" t="s">
        <v>3759</v>
      </c>
      <c r="S273" s="1" t="s">
        <v>75</v>
      </c>
      <c r="T273" s="1" t="s">
        <v>2866</v>
      </c>
      <c r="U273" s="1" t="s">
        <v>2829</v>
      </c>
      <c r="V273" s="1" t="s">
        <v>2877</v>
      </c>
    </row>
    <row r="274" s="1" customFormat="1" spans="1:22">
      <c r="A274" s="1" t="s">
        <v>950</v>
      </c>
      <c r="B274" s="1" t="s">
        <v>955</v>
      </c>
      <c r="C274" s="1" t="s">
        <v>951</v>
      </c>
      <c r="D274" s="1" t="s">
        <v>953</v>
      </c>
      <c r="E274" s="1" t="s">
        <v>3760</v>
      </c>
      <c r="F274" s="1" t="s">
        <v>138</v>
      </c>
      <c r="G274" s="1" t="s">
        <v>505</v>
      </c>
      <c r="H274" s="1" t="s">
        <v>2858</v>
      </c>
      <c r="I274" s="1" t="s">
        <v>3761</v>
      </c>
      <c r="J274" s="1" t="s">
        <v>2860</v>
      </c>
      <c r="K274" s="1" t="s">
        <v>3761</v>
      </c>
      <c r="L274" s="1" t="s">
        <v>3761</v>
      </c>
      <c r="M274" s="1" t="s">
        <v>2861</v>
      </c>
      <c r="N274" s="1" t="s">
        <v>2861</v>
      </c>
      <c r="O274" s="1" t="s">
        <v>2862</v>
      </c>
      <c r="P274" s="1" t="s">
        <v>2863</v>
      </c>
      <c r="Q274" s="1" t="s">
        <v>2864</v>
      </c>
      <c r="R274" s="1" t="s">
        <v>3762</v>
      </c>
      <c r="S274" s="1" t="s">
        <v>75</v>
      </c>
      <c r="T274" s="1" t="s">
        <v>2866</v>
      </c>
      <c r="U274" s="1" t="s">
        <v>2822</v>
      </c>
      <c r="V274" s="1" t="s">
        <v>2867</v>
      </c>
    </row>
    <row r="275" s="1" customFormat="1" spans="1:22">
      <c r="A275" s="1" t="s">
        <v>90</v>
      </c>
      <c r="B275" s="1" t="s">
        <v>95</v>
      </c>
      <c r="C275" s="1" t="s">
        <v>91</v>
      </c>
      <c r="D275" s="1" t="s">
        <v>93</v>
      </c>
      <c r="E275" s="1" t="s">
        <v>3763</v>
      </c>
      <c r="F275" s="1" t="s">
        <v>96</v>
      </c>
      <c r="G275" s="1" t="s">
        <v>83</v>
      </c>
      <c r="H275" s="1" t="s">
        <v>2858</v>
      </c>
      <c r="I275" s="1" t="s">
        <v>3764</v>
      </c>
      <c r="J275" s="1" t="s">
        <v>2860</v>
      </c>
      <c r="K275" s="1" t="s">
        <v>3764</v>
      </c>
      <c r="L275" s="1" t="s">
        <v>3764</v>
      </c>
      <c r="M275" s="1" t="s">
        <v>2861</v>
      </c>
      <c r="N275" s="1" t="s">
        <v>2861</v>
      </c>
      <c r="O275" s="1" t="s">
        <v>2862</v>
      </c>
      <c r="P275" s="1" t="s">
        <v>2863</v>
      </c>
      <c r="Q275" s="1" t="s">
        <v>2864</v>
      </c>
      <c r="R275" s="1" t="s">
        <v>3765</v>
      </c>
      <c r="S275" s="1" t="s">
        <v>75</v>
      </c>
      <c r="T275" s="1" t="s">
        <v>2866</v>
      </c>
      <c r="U275" s="1" t="s">
        <v>2829</v>
      </c>
      <c r="V275" s="1" t="s">
        <v>2867</v>
      </c>
    </row>
    <row r="276" s="1" customFormat="1" spans="1:22">
      <c r="A276" s="1" t="s">
        <v>143</v>
      </c>
      <c r="B276" s="1" t="s">
        <v>148</v>
      </c>
      <c r="C276" s="1" t="s">
        <v>144</v>
      </c>
      <c r="D276" s="1" t="s">
        <v>146</v>
      </c>
      <c r="E276" s="1" t="s">
        <v>3766</v>
      </c>
      <c r="F276" s="1" t="s">
        <v>82</v>
      </c>
      <c r="G276" s="1" t="s">
        <v>83</v>
      </c>
      <c r="H276" s="1" t="s">
        <v>2858</v>
      </c>
      <c r="I276" s="1" t="s">
        <v>3767</v>
      </c>
      <c r="J276" s="1" t="s">
        <v>2860</v>
      </c>
      <c r="K276" s="1" t="s">
        <v>3767</v>
      </c>
      <c r="L276" s="1" t="s">
        <v>3767</v>
      </c>
      <c r="M276" s="1" t="s">
        <v>2861</v>
      </c>
      <c r="N276" s="1" t="s">
        <v>2861</v>
      </c>
      <c r="O276" s="1" t="s">
        <v>2862</v>
      </c>
      <c r="P276" s="1" t="s">
        <v>2863</v>
      </c>
      <c r="Q276" s="1" t="s">
        <v>2864</v>
      </c>
      <c r="R276" s="1" t="s">
        <v>3768</v>
      </c>
      <c r="S276" s="1" t="s">
        <v>75</v>
      </c>
      <c r="T276" s="1" t="s">
        <v>2866</v>
      </c>
      <c r="U276" s="1" t="s">
        <v>2829</v>
      </c>
      <c r="V276" s="1" t="s">
        <v>2867</v>
      </c>
    </row>
    <row r="277" s="1" customFormat="1" spans="1:22">
      <c r="A277" s="1" t="s">
        <v>231</v>
      </c>
      <c r="B277" s="1" t="s">
        <v>236</v>
      </c>
      <c r="C277" s="1" t="s">
        <v>232</v>
      </c>
      <c r="D277" s="1" t="s">
        <v>234</v>
      </c>
      <c r="E277" s="1" t="s">
        <v>3769</v>
      </c>
      <c r="F277" s="1" t="s">
        <v>107</v>
      </c>
      <c r="G277" s="1" t="s">
        <v>83</v>
      </c>
      <c r="H277" s="1" t="s">
        <v>2858</v>
      </c>
      <c r="I277" s="1" t="s">
        <v>3770</v>
      </c>
      <c r="J277" s="1" t="s">
        <v>2860</v>
      </c>
      <c r="K277" s="1" t="s">
        <v>3770</v>
      </c>
      <c r="L277" s="1" t="s">
        <v>3770</v>
      </c>
      <c r="M277" s="1" t="s">
        <v>2861</v>
      </c>
      <c r="N277" s="1" t="s">
        <v>2861</v>
      </c>
      <c r="O277" s="1" t="s">
        <v>2862</v>
      </c>
      <c r="P277" s="1" t="s">
        <v>2863</v>
      </c>
      <c r="Q277" s="1" t="s">
        <v>2864</v>
      </c>
      <c r="R277" s="1" t="s">
        <v>3771</v>
      </c>
      <c r="S277" s="1" t="s">
        <v>75</v>
      </c>
      <c r="T277" s="1" t="s">
        <v>2866</v>
      </c>
      <c r="U277" s="1" t="s">
        <v>2822</v>
      </c>
      <c r="V277" s="1" t="s">
        <v>2925</v>
      </c>
    </row>
    <row r="278" s="1" customFormat="1" spans="1:22">
      <c r="A278" s="1" t="s">
        <v>2253</v>
      </c>
      <c r="B278" s="1" t="s">
        <v>2258</v>
      </c>
      <c r="C278" s="1" t="s">
        <v>2254</v>
      </c>
      <c r="D278" s="1" t="s">
        <v>2256</v>
      </c>
      <c r="E278" s="1" t="s">
        <v>3772</v>
      </c>
      <c r="F278" s="1" t="s">
        <v>537</v>
      </c>
      <c r="G278" s="1" t="s">
        <v>913</v>
      </c>
      <c r="H278" s="1" t="s">
        <v>2858</v>
      </c>
      <c r="I278" s="1" t="s">
        <v>3773</v>
      </c>
      <c r="J278" s="1" t="s">
        <v>2860</v>
      </c>
      <c r="K278" s="1" t="s">
        <v>3773</v>
      </c>
      <c r="L278" s="1" t="s">
        <v>3773</v>
      </c>
      <c r="M278" s="1" t="s">
        <v>2861</v>
      </c>
      <c r="N278" s="1" t="s">
        <v>2861</v>
      </c>
      <c r="O278" s="1" t="s">
        <v>2862</v>
      </c>
      <c r="P278" s="1" t="s">
        <v>2863</v>
      </c>
      <c r="Q278" s="1" t="s">
        <v>2864</v>
      </c>
      <c r="R278" s="1" t="s">
        <v>3774</v>
      </c>
      <c r="S278" s="1" t="s">
        <v>75</v>
      </c>
      <c r="T278" s="1" t="s">
        <v>2866</v>
      </c>
      <c r="U278" s="1" t="s">
        <v>2822</v>
      </c>
      <c r="V278" s="1" t="s">
        <v>2867</v>
      </c>
    </row>
    <row r="279" s="1" customFormat="1" spans="1:22">
      <c r="A279" s="1" t="s">
        <v>199</v>
      </c>
      <c r="B279" s="1" t="s">
        <v>204</v>
      </c>
      <c r="C279" s="1" t="s">
        <v>200</v>
      </c>
      <c r="D279" s="1" t="s">
        <v>202</v>
      </c>
      <c r="E279" s="1" t="s">
        <v>3775</v>
      </c>
      <c r="F279" s="1" t="s">
        <v>96</v>
      </c>
      <c r="G279" s="1" t="s">
        <v>83</v>
      </c>
      <c r="H279" s="1" t="s">
        <v>2858</v>
      </c>
      <c r="I279" s="1" t="s">
        <v>3776</v>
      </c>
      <c r="J279" s="1" t="s">
        <v>2860</v>
      </c>
      <c r="K279" s="1" t="s">
        <v>3776</v>
      </c>
      <c r="L279" s="1" t="s">
        <v>3776</v>
      </c>
      <c r="M279" s="1" t="s">
        <v>2861</v>
      </c>
      <c r="N279" s="1" t="s">
        <v>2861</v>
      </c>
      <c r="O279" s="1" t="s">
        <v>2862</v>
      </c>
      <c r="P279" s="1" t="s">
        <v>2863</v>
      </c>
      <c r="Q279" s="1" t="s">
        <v>2864</v>
      </c>
      <c r="R279" s="1" t="s">
        <v>3777</v>
      </c>
      <c r="S279" s="1" t="s">
        <v>75</v>
      </c>
      <c r="T279" s="1" t="s">
        <v>2866</v>
      </c>
      <c r="U279" s="1" t="s">
        <v>2822</v>
      </c>
      <c r="V279" s="1" t="s">
        <v>2925</v>
      </c>
    </row>
    <row r="280" s="1" customFormat="1" spans="1:22">
      <c r="A280" s="1" t="s">
        <v>220</v>
      </c>
      <c r="B280" s="1" t="s">
        <v>225</v>
      </c>
      <c r="C280" s="1" t="s">
        <v>221</v>
      </c>
      <c r="D280" s="1" t="s">
        <v>223</v>
      </c>
      <c r="E280" s="1" t="s">
        <v>3778</v>
      </c>
      <c r="F280" s="1" t="s">
        <v>107</v>
      </c>
      <c r="G280" s="1" t="s">
        <v>83</v>
      </c>
      <c r="H280" s="1" t="s">
        <v>2858</v>
      </c>
      <c r="I280" s="1" t="s">
        <v>3779</v>
      </c>
      <c r="J280" s="1" t="s">
        <v>2860</v>
      </c>
      <c r="K280" s="1" t="s">
        <v>3779</v>
      </c>
      <c r="L280" s="1" t="s">
        <v>3779</v>
      </c>
      <c r="M280" s="1" t="s">
        <v>2861</v>
      </c>
      <c r="N280" s="1" t="s">
        <v>2861</v>
      </c>
      <c r="O280" s="1" t="s">
        <v>2862</v>
      </c>
      <c r="P280" s="1" t="s">
        <v>2863</v>
      </c>
      <c r="Q280" s="1" t="s">
        <v>2864</v>
      </c>
      <c r="R280" s="1" t="s">
        <v>3780</v>
      </c>
      <c r="S280" s="1" t="s">
        <v>75</v>
      </c>
      <c r="T280" s="1" t="s">
        <v>2866</v>
      </c>
      <c r="U280" s="1" t="s">
        <v>2822</v>
      </c>
      <c r="V280" s="1" t="s">
        <v>2925</v>
      </c>
    </row>
    <row r="281" s="1" customFormat="1" spans="1:22">
      <c r="A281" s="1" t="s">
        <v>209</v>
      </c>
      <c r="B281" s="1" t="s">
        <v>214</v>
      </c>
      <c r="C281" s="1" t="s">
        <v>210</v>
      </c>
      <c r="D281" s="1" t="s">
        <v>212</v>
      </c>
      <c r="E281" s="1" t="s">
        <v>3781</v>
      </c>
      <c r="F281" s="1" t="s">
        <v>138</v>
      </c>
      <c r="G281" s="1" t="s">
        <v>83</v>
      </c>
      <c r="H281" s="1" t="s">
        <v>2858</v>
      </c>
      <c r="I281" s="1" t="s">
        <v>3782</v>
      </c>
      <c r="J281" s="1" t="s">
        <v>2860</v>
      </c>
      <c r="K281" s="1" t="s">
        <v>3782</v>
      </c>
      <c r="L281" s="1" t="s">
        <v>3782</v>
      </c>
      <c r="M281" s="1" t="s">
        <v>2861</v>
      </c>
      <c r="N281" s="1" t="s">
        <v>2861</v>
      </c>
      <c r="O281" s="1" t="s">
        <v>2862</v>
      </c>
      <c r="P281" s="1" t="s">
        <v>2863</v>
      </c>
      <c r="Q281" s="1" t="s">
        <v>2864</v>
      </c>
      <c r="R281" s="1" t="s">
        <v>3783</v>
      </c>
      <c r="S281" s="1" t="s">
        <v>75</v>
      </c>
      <c r="T281" s="1" t="s">
        <v>2866</v>
      </c>
      <c r="U281" s="1" t="s">
        <v>2829</v>
      </c>
      <c r="V281" s="1" t="s">
        <v>2877</v>
      </c>
    </row>
    <row r="282" s="1" customFormat="1" spans="1:22">
      <c r="A282" s="1" t="s">
        <v>605</v>
      </c>
      <c r="B282" s="1" t="s">
        <v>610</v>
      </c>
      <c r="C282" s="1" t="s">
        <v>606</v>
      </c>
      <c r="D282" s="1" t="s">
        <v>2856</v>
      </c>
      <c r="E282" s="1" t="s">
        <v>3784</v>
      </c>
      <c r="F282" s="1" t="s">
        <v>83</v>
      </c>
      <c r="G282" s="1" t="s">
        <v>536</v>
      </c>
      <c r="H282" s="1" t="s">
        <v>2858</v>
      </c>
      <c r="I282" s="1" t="s">
        <v>2859</v>
      </c>
      <c r="J282" s="1" t="s">
        <v>2860</v>
      </c>
      <c r="K282" s="1" t="s">
        <v>2859</v>
      </c>
      <c r="L282" s="1" t="s">
        <v>2859</v>
      </c>
      <c r="M282" s="1" t="s">
        <v>2861</v>
      </c>
      <c r="N282" s="1" t="s">
        <v>2861</v>
      </c>
      <c r="O282" s="1" t="s">
        <v>2862</v>
      </c>
      <c r="P282" s="1" t="s">
        <v>2863</v>
      </c>
      <c r="Q282" s="1" t="s">
        <v>2864</v>
      </c>
      <c r="R282" s="1" t="s">
        <v>3785</v>
      </c>
      <c r="S282" s="1" t="s">
        <v>75</v>
      </c>
      <c r="T282" s="1" t="s">
        <v>2866</v>
      </c>
      <c r="U282" s="1" t="s">
        <v>2829</v>
      </c>
      <c r="V282" s="1" t="s">
        <v>2867</v>
      </c>
    </row>
    <row r="283" s="1" customFormat="1" spans="1:22">
      <c r="A283" s="1" t="s">
        <v>616</v>
      </c>
      <c r="B283" s="1" t="s">
        <v>610</v>
      </c>
      <c r="C283" s="1" t="s">
        <v>617</v>
      </c>
      <c r="D283" s="1" t="s">
        <v>2856</v>
      </c>
      <c r="E283" s="1" t="s">
        <v>2857</v>
      </c>
      <c r="F283" s="1" t="s">
        <v>83</v>
      </c>
      <c r="G283" s="1" t="s">
        <v>536</v>
      </c>
      <c r="H283" s="1" t="s">
        <v>2858</v>
      </c>
      <c r="I283" s="1" t="s">
        <v>2859</v>
      </c>
      <c r="J283" s="1" t="s">
        <v>2860</v>
      </c>
      <c r="K283" s="1" t="s">
        <v>2859</v>
      </c>
      <c r="L283" s="1" t="s">
        <v>2859</v>
      </c>
      <c r="M283" s="1" t="s">
        <v>2861</v>
      </c>
      <c r="N283" s="1" t="s">
        <v>2861</v>
      </c>
      <c r="O283" s="1" t="s">
        <v>2862</v>
      </c>
      <c r="P283" s="1" t="s">
        <v>2863</v>
      </c>
      <c r="Q283" s="1" t="s">
        <v>2864</v>
      </c>
      <c r="R283" s="1" t="s">
        <v>2865</v>
      </c>
      <c r="S283" s="1" t="s">
        <v>75</v>
      </c>
      <c r="T283" s="1" t="s">
        <v>2866</v>
      </c>
      <c r="U283" s="1" t="s">
        <v>2829</v>
      </c>
      <c r="V283" s="1" t="s">
        <v>2867</v>
      </c>
    </row>
    <row r="284" s="1" customFormat="1" spans="1:22">
      <c r="A284" s="1" t="s">
        <v>2516</v>
      </c>
      <c r="B284" s="1" t="s">
        <v>2521</v>
      </c>
      <c r="C284" s="1" t="s">
        <v>2517</v>
      </c>
      <c r="D284" s="1" t="s">
        <v>2868</v>
      </c>
      <c r="E284" s="1" t="s">
        <v>2869</v>
      </c>
      <c r="F284" s="1" t="s">
        <v>1744</v>
      </c>
      <c r="G284" s="1" t="s">
        <v>913</v>
      </c>
      <c r="H284" s="1" t="s">
        <v>2858</v>
      </c>
      <c r="I284" s="1" t="s">
        <v>2870</v>
      </c>
      <c r="J284" s="1" t="s">
        <v>2860</v>
      </c>
      <c r="K284" s="1" t="s">
        <v>2870</v>
      </c>
      <c r="L284" s="1" t="s">
        <v>2870</v>
      </c>
      <c r="M284" s="1" t="s">
        <v>2861</v>
      </c>
      <c r="N284" s="1" t="s">
        <v>2861</v>
      </c>
      <c r="O284" s="1" t="s">
        <v>2862</v>
      </c>
      <c r="P284" s="1" t="s">
        <v>2863</v>
      </c>
      <c r="Q284" s="1" t="s">
        <v>2864</v>
      </c>
      <c r="R284" s="1" t="s">
        <v>2871</v>
      </c>
      <c r="S284" s="1" t="s">
        <v>75</v>
      </c>
      <c r="T284" s="1" t="s">
        <v>2866</v>
      </c>
      <c r="U284" s="1" t="s">
        <v>2872</v>
      </c>
      <c r="V284" s="1" t="s">
        <v>2873</v>
      </c>
    </row>
    <row r="285" s="1" customFormat="1" spans="1:22">
      <c r="A285" s="1" t="s">
        <v>2356</v>
      </c>
      <c r="B285" s="1" t="s">
        <v>2361</v>
      </c>
      <c r="C285" s="1" t="s">
        <v>2357</v>
      </c>
      <c r="D285" s="1" t="s">
        <v>2359</v>
      </c>
      <c r="E285" s="1" t="s">
        <v>2874</v>
      </c>
      <c r="F285" s="1" t="s">
        <v>1617</v>
      </c>
      <c r="G285" s="1" t="s">
        <v>913</v>
      </c>
      <c r="H285" s="1" t="s">
        <v>2858</v>
      </c>
      <c r="I285" s="1" t="s">
        <v>2875</v>
      </c>
      <c r="J285" s="1" t="s">
        <v>2860</v>
      </c>
      <c r="K285" s="1" t="s">
        <v>2875</v>
      </c>
      <c r="L285" s="1" t="s">
        <v>2875</v>
      </c>
      <c r="M285" s="1" t="s">
        <v>2861</v>
      </c>
      <c r="N285" s="1" t="s">
        <v>2861</v>
      </c>
      <c r="O285" s="1" t="s">
        <v>2862</v>
      </c>
      <c r="P285" s="1" t="s">
        <v>2863</v>
      </c>
      <c r="Q285" s="1" t="s">
        <v>2864</v>
      </c>
      <c r="R285" s="1" t="s">
        <v>2876</v>
      </c>
      <c r="S285" s="1" t="s">
        <v>75</v>
      </c>
      <c r="T285" s="1" t="s">
        <v>2866</v>
      </c>
      <c r="U285" s="1" t="s">
        <v>2829</v>
      </c>
      <c r="V285" s="1" t="s">
        <v>2877</v>
      </c>
    </row>
    <row r="286" s="1" customFormat="1" spans="1:22">
      <c r="A286" s="1" t="s">
        <v>2347</v>
      </c>
      <c r="B286" s="1" t="s">
        <v>2352</v>
      </c>
      <c r="C286" s="1" t="s">
        <v>2348</v>
      </c>
      <c r="D286" s="1" t="s">
        <v>2350</v>
      </c>
      <c r="E286" s="1" t="s">
        <v>2878</v>
      </c>
      <c r="F286" s="1" t="s">
        <v>1744</v>
      </c>
      <c r="G286" s="1" t="s">
        <v>913</v>
      </c>
      <c r="H286" s="1" t="s">
        <v>2858</v>
      </c>
      <c r="I286" s="1" t="s">
        <v>2879</v>
      </c>
      <c r="J286" s="1" t="s">
        <v>2860</v>
      </c>
      <c r="K286" s="1" t="s">
        <v>2879</v>
      </c>
      <c r="L286" s="1" t="s">
        <v>2879</v>
      </c>
      <c r="M286" s="1" t="s">
        <v>2861</v>
      </c>
      <c r="N286" s="1" t="s">
        <v>2861</v>
      </c>
      <c r="O286" s="1" t="s">
        <v>2862</v>
      </c>
      <c r="P286" s="1" t="s">
        <v>2863</v>
      </c>
      <c r="Q286" s="1" t="s">
        <v>2864</v>
      </c>
      <c r="R286" s="1" t="s">
        <v>2880</v>
      </c>
      <c r="S286" s="1" t="s">
        <v>75</v>
      </c>
      <c r="T286" s="1" t="s">
        <v>2866</v>
      </c>
      <c r="U286" s="1" t="s">
        <v>2829</v>
      </c>
      <c r="V286" s="1" t="s">
        <v>2881</v>
      </c>
    </row>
    <row r="287" s="1" customFormat="1" spans="1:22">
      <c r="A287" s="1" t="s">
        <v>72</v>
      </c>
      <c r="B287" s="1" t="s">
        <v>81</v>
      </c>
      <c r="C287" s="1" t="s">
        <v>73</v>
      </c>
      <c r="D287" s="1" t="s">
        <v>78</v>
      </c>
      <c r="E287" s="1" t="s">
        <v>2882</v>
      </c>
      <c r="F287" s="1" t="s">
        <v>82</v>
      </c>
      <c r="G287" s="1" t="s">
        <v>83</v>
      </c>
      <c r="H287" s="1" t="s">
        <v>2858</v>
      </c>
      <c r="I287" s="1" t="s">
        <v>2883</v>
      </c>
      <c r="J287" s="1" t="s">
        <v>2860</v>
      </c>
      <c r="K287" s="1" t="s">
        <v>2883</v>
      </c>
      <c r="L287" s="1" t="s">
        <v>2883</v>
      </c>
      <c r="M287" s="1" t="s">
        <v>2861</v>
      </c>
      <c r="N287" s="1" t="s">
        <v>2861</v>
      </c>
      <c r="O287" s="1" t="s">
        <v>2862</v>
      </c>
      <c r="P287" s="1" t="s">
        <v>2863</v>
      </c>
      <c r="Q287" s="1" t="s">
        <v>2864</v>
      </c>
      <c r="R287" s="1" t="s">
        <v>2884</v>
      </c>
      <c r="S287" s="1" t="s">
        <v>75</v>
      </c>
      <c r="T287" s="1" t="s">
        <v>2866</v>
      </c>
      <c r="U287" s="1" t="s">
        <v>2829</v>
      </c>
      <c r="V287" s="1" t="s">
        <v>2867</v>
      </c>
    </row>
    <row r="288" s="1" customFormat="1" spans="1:22">
      <c r="A288" s="1" t="s">
        <v>1873</v>
      </c>
      <c r="B288" s="1" t="s">
        <v>1878</v>
      </c>
      <c r="C288" s="1" t="s">
        <v>1874</v>
      </c>
      <c r="D288" s="1" t="s">
        <v>1876</v>
      </c>
      <c r="E288" s="1" t="s">
        <v>2885</v>
      </c>
      <c r="F288" s="1" t="s">
        <v>536</v>
      </c>
      <c r="G288" s="1" t="s">
        <v>1744</v>
      </c>
      <c r="H288" s="1" t="s">
        <v>2858</v>
      </c>
      <c r="I288" s="1" t="s">
        <v>2886</v>
      </c>
      <c r="J288" s="1" t="s">
        <v>2860</v>
      </c>
      <c r="K288" s="1" t="s">
        <v>2886</v>
      </c>
      <c r="L288" s="1" t="s">
        <v>2886</v>
      </c>
      <c r="M288" s="1" t="s">
        <v>2861</v>
      </c>
      <c r="N288" s="1" t="s">
        <v>2861</v>
      </c>
      <c r="O288" s="1" t="s">
        <v>2862</v>
      </c>
      <c r="P288" s="1" t="s">
        <v>2863</v>
      </c>
      <c r="Q288" s="1" t="s">
        <v>2864</v>
      </c>
      <c r="R288" s="1" t="s">
        <v>2887</v>
      </c>
      <c r="S288" s="1" t="s">
        <v>75</v>
      </c>
      <c r="T288" s="1" t="s">
        <v>2866</v>
      </c>
      <c r="U288" s="1" t="s">
        <v>2829</v>
      </c>
      <c r="V288" s="1" t="s">
        <v>2877</v>
      </c>
    </row>
    <row r="289" s="1" customFormat="1" spans="1:22">
      <c r="A289" s="1" t="s">
        <v>2330</v>
      </c>
      <c r="B289" s="1" t="s">
        <v>2333</v>
      </c>
      <c r="C289" s="1" t="s">
        <v>2331</v>
      </c>
      <c r="D289" s="1" t="s">
        <v>1876</v>
      </c>
      <c r="E289" s="1" t="s">
        <v>2888</v>
      </c>
      <c r="F289" s="1" t="s">
        <v>537</v>
      </c>
      <c r="G289" s="1" t="s">
        <v>913</v>
      </c>
      <c r="H289" s="1" t="s">
        <v>2858</v>
      </c>
      <c r="I289" s="1" t="s">
        <v>2889</v>
      </c>
      <c r="J289" s="1" t="s">
        <v>2860</v>
      </c>
      <c r="K289" s="1" t="s">
        <v>2889</v>
      </c>
      <c r="L289" s="1" t="s">
        <v>3796</v>
      </c>
      <c r="M289" s="1" t="s">
        <v>3797</v>
      </c>
      <c r="N289" s="1" t="s">
        <v>3797</v>
      </c>
      <c r="O289" s="1" t="s">
        <v>2862</v>
      </c>
      <c r="P289" s="1" t="s">
        <v>2863</v>
      </c>
      <c r="Q289" s="1" t="s">
        <v>2864</v>
      </c>
      <c r="R289" s="1" t="s">
        <v>2890</v>
      </c>
      <c r="S289" s="1" t="s">
        <v>3791</v>
      </c>
      <c r="T289" s="1" t="s">
        <v>2866</v>
      </c>
      <c r="U289" s="1" t="s">
        <v>2829</v>
      </c>
      <c r="V289" s="1" t="s">
        <v>2877</v>
      </c>
    </row>
    <row r="290" s="1" customFormat="1" spans="1:22">
      <c r="A290" s="1" t="s">
        <v>2337</v>
      </c>
      <c r="B290" s="1" t="s">
        <v>2342</v>
      </c>
      <c r="C290" s="1" t="s">
        <v>2338</v>
      </c>
      <c r="D290" s="1" t="s">
        <v>2340</v>
      </c>
      <c r="E290" s="1" t="s">
        <v>2891</v>
      </c>
      <c r="F290" s="1" t="s">
        <v>537</v>
      </c>
      <c r="G290" s="1" t="s">
        <v>913</v>
      </c>
      <c r="H290" s="1" t="s">
        <v>2858</v>
      </c>
      <c r="I290" s="1" t="s">
        <v>2892</v>
      </c>
      <c r="J290" s="1" t="s">
        <v>2860</v>
      </c>
      <c r="K290" s="1" t="s">
        <v>2892</v>
      </c>
      <c r="L290" s="1" t="s">
        <v>2892</v>
      </c>
      <c r="M290" s="1" t="s">
        <v>2861</v>
      </c>
      <c r="N290" s="1" t="s">
        <v>2861</v>
      </c>
      <c r="O290" s="1" t="s">
        <v>2862</v>
      </c>
      <c r="P290" s="1" t="s">
        <v>2863</v>
      </c>
      <c r="Q290" s="1" t="s">
        <v>2864</v>
      </c>
      <c r="R290" s="1" t="s">
        <v>2893</v>
      </c>
      <c r="S290" s="1" t="s">
        <v>75</v>
      </c>
      <c r="T290" s="1" t="s">
        <v>2866</v>
      </c>
      <c r="U290" s="1" t="s">
        <v>2829</v>
      </c>
      <c r="V290" s="1" t="s">
        <v>2877</v>
      </c>
    </row>
    <row r="291" s="1" customFormat="1" spans="1:22">
      <c r="A291" s="1" t="s">
        <v>1088</v>
      </c>
      <c r="B291" s="1" t="s">
        <v>1093</v>
      </c>
      <c r="C291" s="1" t="s">
        <v>1089</v>
      </c>
      <c r="D291" s="1" t="s">
        <v>1091</v>
      </c>
      <c r="E291" s="1" t="s">
        <v>2894</v>
      </c>
      <c r="F291" s="1" t="s">
        <v>138</v>
      </c>
      <c r="G291" s="1" t="s">
        <v>505</v>
      </c>
      <c r="H291" s="1" t="s">
        <v>2858</v>
      </c>
      <c r="I291" s="1" t="s">
        <v>2895</v>
      </c>
      <c r="J291" s="1" t="s">
        <v>2860</v>
      </c>
      <c r="K291" s="1" t="s">
        <v>2895</v>
      </c>
      <c r="L291" s="1" t="s">
        <v>2895</v>
      </c>
      <c r="M291" s="1" t="s">
        <v>2861</v>
      </c>
      <c r="N291" s="1" t="s">
        <v>2861</v>
      </c>
      <c r="O291" s="1" t="s">
        <v>2862</v>
      </c>
      <c r="P291" s="1" t="s">
        <v>2863</v>
      </c>
      <c r="Q291" s="1" t="s">
        <v>2864</v>
      </c>
      <c r="R291" s="1" t="s">
        <v>2896</v>
      </c>
      <c r="S291" s="1" t="s">
        <v>75</v>
      </c>
      <c r="T291" s="1" t="s">
        <v>2866</v>
      </c>
      <c r="U291" s="1" t="s">
        <v>2822</v>
      </c>
      <c r="V291" s="1" t="s">
        <v>2873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2023-10-17T06:56:32Z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AC93893E9C4C48D08B773940AE7E3D07_12</vt:lpwstr>
  </property>
</Properties>
</file>